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mhsaa306-my.sharepoint.com/personal/andyf_mhsaa_com/Documents/Documents/Sports/bowling/2022/"/>
    </mc:Choice>
  </mc:AlternateContent>
  <xr:revisionPtr revIDLastSave="3" documentId="8_{6B3BDDA9-8726-43BA-8D84-961F32424AAB}" xr6:coauthVersionLast="46" xr6:coauthVersionMax="46" xr10:uidLastSave="{AAE4496F-AC03-492B-A03F-5CBFE404B2E3}"/>
  <bookViews>
    <workbookView xWindow="-108" yWindow="-108" windowWidth="23256" windowHeight="12576" tabRatio="716" xr2:uid="{00000000-000D-0000-FFFF-FFFF00000000}"/>
  </bookViews>
  <sheets>
    <sheet name="Instructions" sheetId="10" r:id="rId1"/>
    <sheet name="Before Tournament" sheetId="11" r:id="rId2"/>
    <sheet name="Lane Assignments" sheetId="7" r:id="rId3"/>
    <sheet name="Score Cards" sheetId="3" r:id="rId4"/>
    <sheet name="Input" sheetId="1" r:id="rId5"/>
    <sheet name="PRINT Boys" sheetId="4" r:id="rId6"/>
    <sheet name="PRINT Girls" sheetId="5" r:id="rId7"/>
    <sheet name="For MHSAA Use" sheetId="12" r:id="rId8"/>
    <sheet name="Calc Boys" sheetId="13" r:id="rId9"/>
    <sheet name="Calc Girls" sheetId="14" r:id="rId10"/>
  </sheets>
  <definedNames>
    <definedName name="_xlnm._FilterDatabase" localSheetId="5" hidden="1">'PRINT Boys'!$D$5:$D$255</definedName>
    <definedName name="_xlnm._FilterDatabase" localSheetId="6" hidden="1">'PRINT Girls'!$D$5:$D$255</definedName>
    <definedName name="_xlnm.Print_Area" localSheetId="4">Input!$A$1:$Y$16</definedName>
    <definedName name="_xlnm.Print_Titles" localSheetId="2">'Lane Assignments'!$1:$1</definedName>
    <definedName name="_xlnm.Print_Titles" localSheetId="5">'PRINT Boys'!$5:$5</definedName>
    <definedName name="_xlnm.Print_Titles" localSheetId="6">'PRINT Girls'!$5:$5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1" l="1"/>
  <c r="B2" i="7"/>
  <c r="C2" i="14"/>
  <c r="J2" i="14" s="1"/>
  <c r="C3" i="14"/>
  <c r="E3" i="14" s="1"/>
  <c r="C4" i="14"/>
  <c r="I4" i="14" s="1"/>
  <c r="L4" i="14"/>
  <c r="M4" i="14"/>
  <c r="C5" i="14"/>
  <c r="H5" i="14" s="1"/>
  <c r="E5" i="14"/>
  <c r="F5" i="14"/>
  <c r="L5" i="14"/>
  <c r="M5" i="14"/>
  <c r="N5" i="14"/>
  <c r="C6" i="14"/>
  <c r="C7" i="14"/>
  <c r="E7" i="14" s="1"/>
  <c r="L7" i="14"/>
  <c r="C8" i="14"/>
  <c r="L8" i="14" s="1"/>
  <c r="C9" i="14"/>
  <c r="E9" i="14" s="1"/>
  <c r="K9" i="14"/>
  <c r="L9" i="14"/>
  <c r="C10" i="14"/>
  <c r="G10" i="14" s="1"/>
  <c r="C11" i="14"/>
  <c r="C12" i="14"/>
  <c r="C13" i="14"/>
  <c r="F13" i="14" s="1"/>
  <c r="C14" i="14"/>
  <c r="K14" i="14" s="1"/>
  <c r="C15" i="14"/>
  <c r="E15" i="14"/>
  <c r="H15" i="14"/>
  <c r="C16" i="14"/>
  <c r="F16" i="14" s="1"/>
  <c r="G16" i="14"/>
  <c r="K16" i="14"/>
  <c r="L16" i="14"/>
  <c r="M16" i="14"/>
  <c r="C17" i="14"/>
  <c r="I17" i="14"/>
  <c r="J17" i="14"/>
  <c r="L17" i="14"/>
  <c r="C18" i="14"/>
  <c r="G18" i="14" s="1"/>
  <c r="C19" i="14"/>
  <c r="G19" i="14" s="1"/>
  <c r="K19" i="14"/>
  <c r="C20" i="14"/>
  <c r="H20" i="14" s="1"/>
  <c r="F20" i="14"/>
  <c r="M20" i="14"/>
  <c r="C21" i="14"/>
  <c r="L21" i="14"/>
  <c r="C22" i="14"/>
  <c r="F22" i="14" s="1"/>
  <c r="N22" i="14"/>
  <c r="C23" i="14"/>
  <c r="C24" i="14"/>
  <c r="M24" i="14" s="1"/>
  <c r="C25" i="14"/>
  <c r="F25" i="14" s="1"/>
  <c r="M25" i="14"/>
  <c r="C26" i="14"/>
  <c r="E26" i="14" s="1"/>
  <c r="G26" i="14"/>
  <c r="C27" i="14"/>
  <c r="J27" i="14" s="1"/>
  <c r="F27" i="14"/>
  <c r="G27" i="14"/>
  <c r="H27" i="14"/>
  <c r="K27" i="14"/>
  <c r="L27" i="14"/>
  <c r="C28" i="14"/>
  <c r="L28" i="14" s="1"/>
  <c r="C29" i="14"/>
  <c r="G29" i="14" s="1"/>
  <c r="L29" i="14"/>
  <c r="C30" i="14"/>
  <c r="I30" i="14" s="1"/>
  <c r="C31" i="14"/>
  <c r="H31" i="14" s="1"/>
  <c r="E31" i="14"/>
  <c r="K31" i="14"/>
  <c r="M31" i="14"/>
  <c r="C32" i="14"/>
  <c r="K32" i="14"/>
  <c r="C33" i="14"/>
  <c r="G33" i="14" s="1"/>
  <c r="C34" i="14"/>
  <c r="H34" i="14" s="1"/>
  <c r="E34" i="14"/>
  <c r="F34" i="14"/>
  <c r="G34" i="14"/>
  <c r="J34" i="14"/>
  <c r="K34" i="14"/>
  <c r="L34" i="14"/>
  <c r="N34" i="14"/>
  <c r="C35" i="14"/>
  <c r="H35" i="14" s="1"/>
  <c r="F35" i="14"/>
  <c r="J35" i="14"/>
  <c r="K35" i="14"/>
  <c r="M35" i="14"/>
  <c r="C36" i="14"/>
  <c r="F36" i="14" s="1"/>
  <c r="G36" i="14"/>
  <c r="J36" i="14"/>
  <c r="K36" i="14"/>
  <c r="N36" i="14"/>
  <c r="C37" i="14"/>
  <c r="C38" i="14"/>
  <c r="C39" i="14"/>
  <c r="I39" i="14" s="1"/>
  <c r="F39" i="14"/>
  <c r="G39" i="14"/>
  <c r="K39" i="14"/>
  <c r="M39" i="14"/>
  <c r="C40" i="14"/>
  <c r="K40" i="14" s="1"/>
  <c r="J40" i="14"/>
  <c r="C41" i="14"/>
  <c r="K41" i="14" s="1"/>
  <c r="L41" i="14"/>
  <c r="C42" i="14"/>
  <c r="F42" i="14"/>
  <c r="K42" i="14"/>
  <c r="C43" i="14"/>
  <c r="C44" i="14"/>
  <c r="N44" i="14" s="1"/>
  <c r="C45" i="14"/>
  <c r="K45" i="14" s="1"/>
  <c r="L45" i="14"/>
  <c r="C46" i="14"/>
  <c r="E46" i="14" s="1"/>
  <c r="H46" i="14"/>
  <c r="I46" i="14"/>
  <c r="L46" i="14"/>
  <c r="M46" i="14"/>
  <c r="C47" i="14"/>
  <c r="H47" i="14" s="1"/>
  <c r="E47" i="14"/>
  <c r="F47" i="14"/>
  <c r="G47" i="14"/>
  <c r="I47" i="14"/>
  <c r="J47" i="14"/>
  <c r="K47" i="14"/>
  <c r="M47" i="14"/>
  <c r="C48" i="14"/>
  <c r="F48" i="14" s="1"/>
  <c r="K48" i="14"/>
  <c r="N48" i="14"/>
  <c r="C49" i="14"/>
  <c r="G49" i="14" s="1"/>
  <c r="H49" i="14"/>
  <c r="C50" i="14"/>
  <c r="M50" i="14" s="1"/>
  <c r="F50" i="14"/>
  <c r="I50" i="14"/>
  <c r="J50" i="14"/>
  <c r="L50" i="14"/>
  <c r="C51" i="14"/>
  <c r="H51" i="14" s="1"/>
  <c r="F51" i="14"/>
  <c r="G51" i="14"/>
  <c r="I51" i="14"/>
  <c r="J51" i="14"/>
  <c r="C52" i="14"/>
  <c r="G52" i="14" s="1"/>
  <c r="J52" i="14"/>
  <c r="K52" i="14"/>
  <c r="N52" i="14"/>
  <c r="C53" i="14"/>
  <c r="C54" i="14"/>
  <c r="E54" i="14" s="1"/>
  <c r="F54" i="14"/>
  <c r="G54" i="14"/>
  <c r="K54" i="14"/>
  <c r="L54" i="14"/>
  <c r="M54" i="14"/>
  <c r="N54" i="14"/>
  <c r="C55" i="14"/>
  <c r="H55" i="14" s="1"/>
  <c r="G55" i="14"/>
  <c r="I55" i="14"/>
  <c r="J55" i="14"/>
  <c r="K55" i="14"/>
  <c r="M55" i="14"/>
  <c r="N55" i="14"/>
  <c r="C56" i="14"/>
  <c r="J56" i="14" s="1"/>
  <c r="C57" i="14"/>
  <c r="K57" i="14" s="1"/>
  <c r="C58" i="14"/>
  <c r="M58" i="14" s="1"/>
  <c r="F58" i="14"/>
  <c r="G58" i="14"/>
  <c r="J58" i="14"/>
  <c r="L58" i="14"/>
  <c r="C59" i="14"/>
  <c r="H59" i="14" s="1"/>
  <c r="C60" i="14"/>
  <c r="K60" i="14" s="1"/>
  <c r="F60" i="14"/>
  <c r="N60" i="14"/>
  <c r="C61" i="14"/>
  <c r="C62" i="14"/>
  <c r="E62" i="14"/>
  <c r="H62" i="14"/>
  <c r="L62" i="14"/>
  <c r="M62" i="14"/>
  <c r="N62" i="14"/>
  <c r="C63" i="14"/>
  <c r="C64" i="14"/>
  <c r="J64" i="14" s="1"/>
  <c r="H64" i="14"/>
  <c r="N64" i="14"/>
  <c r="C65" i="14"/>
  <c r="I65" i="14" s="1"/>
  <c r="C66" i="14"/>
  <c r="M66" i="14" s="1"/>
  <c r="C67" i="14"/>
  <c r="J67" i="14" s="1"/>
  <c r="C68" i="14"/>
  <c r="F68" i="14" s="1"/>
  <c r="H68" i="14"/>
  <c r="J68" i="14"/>
  <c r="K68" i="14"/>
  <c r="N68" i="14"/>
  <c r="C69" i="14"/>
  <c r="I69" i="14" s="1"/>
  <c r="K69" i="14"/>
  <c r="M69" i="14"/>
  <c r="C70" i="14"/>
  <c r="I70" i="14"/>
  <c r="L70" i="14"/>
  <c r="C71" i="14"/>
  <c r="C72" i="14"/>
  <c r="N72" i="14" s="1"/>
  <c r="C73" i="14"/>
  <c r="K73" i="14" s="1"/>
  <c r="C74" i="14"/>
  <c r="G74" i="14"/>
  <c r="C75" i="14"/>
  <c r="G75" i="14" s="1"/>
  <c r="C76" i="14"/>
  <c r="F76" i="14" s="1"/>
  <c r="G76" i="14"/>
  <c r="K76" i="14"/>
  <c r="N76" i="14"/>
  <c r="C77" i="14"/>
  <c r="C78" i="14"/>
  <c r="F78" i="14"/>
  <c r="E78" i="14"/>
  <c r="K78" i="14"/>
  <c r="L78" i="14"/>
  <c r="C79" i="14"/>
  <c r="K79" i="14" s="1"/>
  <c r="N79" i="14"/>
  <c r="C80" i="14"/>
  <c r="C81" i="14"/>
  <c r="C82" i="14"/>
  <c r="E82" i="14"/>
  <c r="C83" i="14"/>
  <c r="E83" i="14"/>
  <c r="H83" i="14"/>
  <c r="C84" i="14"/>
  <c r="K84" i="14" s="1"/>
  <c r="C85" i="14"/>
  <c r="C86" i="14"/>
  <c r="C87" i="14"/>
  <c r="I87" i="14"/>
  <c r="M87" i="14"/>
  <c r="C88" i="14"/>
  <c r="N88" i="14"/>
  <c r="C89" i="14"/>
  <c r="L89" i="14" s="1"/>
  <c r="C90" i="14"/>
  <c r="M90" i="14" s="1"/>
  <c r="C91" i="14"/>
  <c r="G91" i="14" s="1"/>
  <c r="J91" i="14"/>
  <c r="C92" i="14"/>
  <c r="M92" i="14" s="1"/>
  <c r="C93" i="14"/>
  <c r="G93" i="14" s="1"/>
  <c r="C94" i="14"/>
  <c r="H94" i="14" s="1"/>
  <c r="M94" i="14"/>
  <c r="C95" i="14"/>
  <c r="J95" i="14" s="1"/>
  <c r="F95" i="14"/>
  <c r="G95" i="14"/>
  <c r="H95" i="14"/>
  <c r="I95" i="14"/>
  <c r="L95" i="14"/>
  <c r="N95" i="14"/>
  <c r="C96" i="14"/>
  <c r="C97" i="14"/>
  <c r="H97" i="14"/>
  <c r="C98" i="14"/>
  <c r="M98" i="14" s="1"/>
  <c r="C99" i="14"/>
  <c r="J99" i="14" s="1"/>
  <c r="E99" i="14"/>
  <c r="G99" i="14"/>
  <c r="H99" i="14"/>
  <c r="I99" i="14"/>
  <c r="N99" i="14"/>
  <c r="C100" i="14"/>
  <c r="I100" i="14" s="1"/>
  <c r="E100" i="14"/>
  <c r="F100" i="14"/>
  <c r="G100" i="14"/>
  <c r="K100" i="14"/>
  <c r="C101" i="14"/>
  <c r="C102" i="14"/>
  <c r="I102" i="14"/>
  <c r="C103" i="14"/>
  <c r="C104" i="14"/>
  <c r="G104" i="14"/>
  <c r="C105" i="14"/>
  <c r="L105" i="14" s="1"/>
  <c r="C106" i="14"/>
  <c r="I106" i="14" s="1"/>
  <c r="H106" i="14"/>
  <c r="M106" i="14"/>
  <c r="C107" i="14"/>
  <c r="C108" i="14"/>
  <c r="C109" i="14"/>
  <c r="C110" i="14"/>
  <c r="L110" i="14"/>
  <c r="C111" i="14"/>
  <c r="N111" i="14" s="1"/>
  <c r="C112" i="14"/>
  <c r="J112" i="14" s="1"/>
  <c r="C113" i="14"/>
  <c r="M113" i="14"/>
  <c r="C114" i="14"/>
  <c r="H114" i="14" s="1"/>
  <c r="C115" i="14"/>
  <c r="G115" i="14" s="1"/>
  <c r="N115" i="14"/>
  <c r="C116" i="14"/>
  <c r="C117" i="14"/>
  <c r="C118" i="14"/>
  <c r="J118" i="14" s="1"/>
  <c r="E118" i="14"/>
  <c r="G118" i="14"/>
  <c r="H118" i="14"/>
  <c r="I118" i="14"/>
  <c r="C119" i="14"/>
  <c r="G119" i="14"/>
  <c r="I119" i="14"/>
  <c r="N119" i="14"/>
  <c r="C120" i="14"/>
  <c r="N120" i="14" s="1"/>
  <c r="C121" i="14"/>
  <c r="C122" i="14"/>
  <c r="K122" i="14" s="1"/>
  <c r="F122" i="14"/>
  <c r="N122" i="14"/>
  <c r="C123" i="14"/>
  <c r="M123" i="14" s="1"/>
  <c r="C124" i="14"/>
  <c r="H124" i="14" s="1"/>
  <c r="C125" i="14"/>
  <c r="G125" i="14" s="1"/>
  <c r="E125" i="14"/>
  <c r="I125" i="14"/>
  <c r="C126" i="14"/>
  <c r="E126" i="14" s="1"/>
  <c r="F126" i="14"/>
  <c r="H126" i="14"/>
  <c r="I126" i="14"/>
  <c r="K126" i="14"/>
  <c r="N126" i="14"/>
  <c r="C127" i="14"/>
  <c r="N127" i="14" s="1"/>
  <c r="C128" i="14"/>
  <c r="C129" i="14"/>
  <c r="E129" i="14" s="1"/>
  <c r="I129" i="14"/>
  <c r="L129" i="14"/>
  <c r="M129" i="14"/>
  <c r="C130" i="14"/>
  <c r="C131" i="14"/>
  <c r="N131" i="14" s="1"/>
  <c r="G131" i="14"/>
  <c r="C132" i="14"/>
  <c r="C133" i="14"/>
  <c r="G133" i="14" s="1"/>
  <c r="E133" i="14"/>
  <c r="C134" i="14"/>
  <c r="I134" i="14" s="1"/>
  <c r="C135" i="14"/>
  <c r="N135" i="14" s="1"/>
  <c r="G135" i="14"/>
  <c r="C136" i="14"/>
  <c r="K136" i="14" s="1"/>
  <c r="C137" i="14"/>
  <c r="L137" i="14" s="1"/>
  <c r="C138" i="14"/>
  <c r="L138" i="14" s="1"/>
  <c r="I138" i="14"/>
  <c r="M138" i="14"/>
  <c r="C139" i="14"/>
  <c r="N139" i="14" s="1"/>
  <c r="I139" i="14"/>
  <c r="C140" i="14"/>
  <c r="C141" i="14"/>
  <c r="G141" i="14" s="1"/>
  <c r="L141" i="14"/>
  <c r="C142" i="14"/>
  <c r="G142" i="14"/>
  <c r="C143" i="14"/>
  <c r="H143" i="14" s="1"/>
  <c r="F143" i="14"/>
  <c r="M143" i="14"/>
  <c r="C144" i="14"/>
  <c r="F144" i="14"/>
  <c r="K144" i="14"/>
  <c r="C145" i="14"/>
  <c r="K145" i="14" s="1"/>
  <c r="G145" i="14"/>
  <c r="H145" i="14"/>
  <c r="L145" i="14"/>
  <c r="C146" i="14"/>
  <c r="C147" i="14"/>
  <c r="J147" i="14"/>
  <c r="K147" i="14"/>
  <c r="C148" i="14"/>
  <c r="F148" i="14" s="1"/>
  <c r="J148" i="14"/>
  <c r="K148" i="14"/>
  <c r="N148" i="14"/>
  <c r="C149" i="14"/>
  <c r="K149" i="14"/>
  <c r="C150" i="14"/>
  <c r="C151" i="14"/>
  <c r="I151" i="14" s="1"/>
  <c r="C152" i="14"/>
  <c r="K152" i="14" s="1"/>
  <c r="C153" i="14"/>
  <c r="L153" i="14" s="1"/>
  <c r="C154" i="14"/>
  <c r="N154" i="14" s="1"/>
  <c r="F154" i="14"/>
  <c r="G154" i="14"/>
  <c r="J154" i="14"/>
  <c r="C155" i="14"/>
  <c r="F155" i="14" s="1"/>
  <c r="I155" i="14"/>
  <c r="J155" i="14"/>
  <c r="C156" i="14"/>
  <c r="N156" i="14" s="1"/>
  <c r="C157" i="14"/>
  <c r="I157" i="14" s="1"/>
  <c r="H157" i="14"/>
  <c r="C158" i="14"/>
  <c r="G158" i="14" s="1"/>
  <c r="F158" i="14"/>
  <c r="H158" i="14"/>
  <c r="J158" i="14"/>
  <c r="M158" i="14"/>
  <c r="C159" i="14"/>
  <c r="E159" i="14"/>
  <c r="G159" i="14"/>
  <c r="N159" i="14"/>
  <c r="C160" i="14"/>
  <c r="C161" i="14"/>
  <c r="M161" i="14" s="1"/>
  <c r="H161" i="14"/>
  <c r="C162" i="14"/>
  <c r="I162" i="14"/>
  <c r="L162" i="14"/>
  <c r="M162" i="14"/>
  <c r="C163" i="14"/>
  <c r="C164" i="14"/>
  <c r="H164" i="14" s="1"/>
  <c r="C165" i="14"/>
  <c r="H165" i="14" s="1"/>
  <c r="M165" i="14"/>
  <c r="C166" i="14"/>
  <c r="J166" i="14" s="1"/>
  <c r="F166" i="14"/>
  <c r="G166" i="14"/>
  <c r="I166" i="14"/>
  <c r="L166" i="14"/>
  <c r="N166" i="14"/>
  <c r="C167" i="14"/>
  <c r="C168" i="14"/>
  <c r="N168" i="14" s="1"/>
  <c r="C169" i="14"/>
  <c r="C170" i="14"/>
  <c r="I170" i="14" s="1"/>
  <c r="F170" i="14"/>
  <c r="G170" i="14"/>
  <c r="M170" i="14"/>
  <c r="C171" i="14"/>
  <c r="C172" i="14"/>
  <c r="H172" i="14" s="1"/>
  <c r="C173" i="14"/>
  <c r="H173" i="14" s="1"/>
  <c r="I173" i="14"/>
  <c r="M173" i="14"/>
  <c r="C174" i="14"/>
  <c r="G174" i="14" s="1"/>
  <c r="E174" i="14"/>
  <c r="L174" i="14"/>
  <c r="C175" i="14"/>
  <c r="F175" i="14" s="1"/>
  <c r="C176" i="14"/>
  <c r="C177" i="14"/>
  <c r="H177" i="14" s="1"/>
  <c r="C178" i="14"/>
  <c r="F178" i="14"/>
  <c r="G178" i="14"/>
  <c r="H178" i="14"/>
  <c r="I178" i="14"/>
  <c r="J178" i="14"/>
  <c r="N178" i="14"/>
  <c r="C179" i="14"/>
  <c r="I179" i="14" s="1"/>
  <c r="E179" i="14"/>
  <c r="F179" i="14"/>
  <c r="G179" i="14"/>
  <c r="C180" i="14"/>
  <c r="H180" i="14" s="1"/>
  <c r="C181" i="14"/>
  <c r="M181" i="14" s="1"/>
  <c r="H181" i="14"/>
  <c r="C182" i="14"/>
  <c r="K182" i="14" s="1"/>
  <c r="E182" i="14"/>
  <c r="F182" i="14"/>
  <c r="G182" i="14"/>
  <c r="H182" i="14"/>
  <c r="I182" i="14"/>
  <c r="J182" i="14"/>
  <c r="L182" i="14"/>
  <c r="M182" i="14"/>
  <c r="N182" i="14"/>
  <c r="C183" i="14"/>
  <c r="E183" i="14" s="1"/>
  <c r="G183" i="14"/>
  <c r="N183" i="14"/>
  <c r="C184" i="14"/>
  <c r="H184" i="14"/>
  <c r="N184" i="14"/>
  <c r="C185" i="14"/>
  <c r="G185" i="14" s="1"/>
  <c r="H185" i="14"/>
  <c r="M185" i="14"/>
  <c r="C186" i="14"/>
  <c r="K186" i="14" s="1"/>
  <c r="E186" i="14"/>
  <c r="H186" i="14"/>
  <c r="I186" i="14"/>
  <c r="J186" i="14"/>
  <c r="M186" i="14"/>
  <c r="C187" i="14"/>
  <c r="J187" i="14" s="1"/>
  <c r="E187" i="14"/>
  <c r="F187" i="14"/>
  <c r="G187" i="14"/>
  <c r="I187" i="14"/>
  <c r="M187" i="14"/>
  <c r="N187" i="14"/>
  <c r="C188" i="14"/>
  <c r="C189" i="14"/>
  <c r="H189" i="14" s="1"/>
  <c r="I189" i="14"/>
  <c r="C190" i="14"/>
  <c r="K190" i="14" s="1"/>
  <c r="E190" i="14"/>
  <c r="F190" i="14"/>
  <c r="G190" i="14"/>
  <c r="H190" i="14"/>
  <c r="I190" i="14"/>
  <c r="J190" i="14"/>
  <c r="L190" i="14"/>
  <c r="M190" i="14"/>
  <c r="N190" i="14"/>
  <c r="C191" i="14"/>
  <c r="G191" i="14" s="1"/>
  <c r="F191" i="14"/>
  <c r="K191" i="14"/>
  <c r="C192" i="14"/>
  <c r="F192" i="14"/>
  <c r="H192" i="14"/>
  <c r="C193" i="14"/>
  <c r="M193" i="14" s="1"/>
  <c r="G193" i="14"/>
  <c r="H193" i="14"/>
  <c r="C194" i="14"/>
  <c r="E194" i="14" s="1"/>
  <c r="F194" i="14"/>
  <c r="G194" i="14"/>
  <c r="H194" i="14"/>
  <c r="I194" i="14"/>
  <c r="J194" i="14"/>
  <c r="K194" i="14"/>
  <c r="L194" i="14"/>
  <c r="N194" i="14"/>
  <c r="C195" i="14"/>
  <c r="M195" i="14" s="1"/>
  <c r="E195" i="14"/>
  <c r="F195" i="14"/>
  <c r="G195" i="14"/>
  <c r="I195" i="14"/>
  <c r="C196" i="14"/>
  <c r="G196" i="14" s="1"/>
  <c r="C197" i="14"/>
  <c r="M197" i="14" s="1"/>
  <c r="C198" i="14"/>
  <c r="E198" i="14"/>
  <c r="F198" i="14"/>
  <c r="H198" i="14"/>
  <c r="K198" i="14"/>
  <c r="M198" i="14"/>
  <c r="N198" i="14"/>
  <c r="C199" i="14"/>
  <c r="E199" i="14" s="1"/>
  <c r="C200" i="14"/>
  <c r="C201" i="14"/>
  <c r="C202" i="14"/>
  <c r="K202" i="14" s="1"/>
  <c r="E202" i="14"/>
  <c r="F202" i="14"/>
  <c r="G202" i="14"/>
  <c r="H202" i="14"/>
  <c r="I202" i="14"/>
  <c r="J202" i="14"/>
  <c r="L202" i="14"/>
  <c r="M202" i="14"/>
  <c r="N202" i="14"/>
  <c r="C203" i="14"/>
  <c r="M203" i="14" s="1"/>
  <c r="E203" i="14"/>
  <c r="F203" i="14"/>
  <c r="G203" i="14"/>
  <c r="C204" i="14"/>
  <c r="C205" i="14"/>
  <c r="M205" i="14" s="1"/>
  <c r="H205" i="14"/>
  <c r="I205" i="14"/>
  <c r="C206" i="14"/>
  <c r="E206" i="14"/>
  <c r="F206" i="14"/>
  <c r="G206" i="14"/>
  <c r="J206" i="14"/>
  <c r="L206" i="14"/>
  <c r="M206" i="14"/>
  <c r="N206" i="14"/>
  <c r="C207" i="14"/>
  <c r="G207" i="14" s="1"/>
  <c r="M207" i="14"/>
  <c r="N207" i="14"/>
  <c r="C208" i="14"/>
  <c r="N208" i="14" s="1"/>
  <c r="C209" i="14"/>
  <c r="M209" i="14" s="1"/>
  <c r="C210" i="14"/>
  <c r="G210" i="14" s="1"/>
  <c r="N210" i="14"/>
  <c r="C211" i="14"/>
  <c r="E211" i="14" s="1"/>
  <c r="C212" i="14"/>
  <c r="N212" i="14" s="1"/>
  <c r="H212" i="14"/>
  <c r="C213" i="14"/>
  <c r="M213" i="14"/>
  <c r="C214" i="14"/>
  <c r="E214" i="14" s="1"/>
  <c r="F214" i="14"/>
  <c r="J214" i="14"/>
  <c r="N214" i="14"/>
  <c r="C215" i="14"/>
  <c r="F215" i="14"/>
  <c r="G215" i="14"/>
  <c r="I215" i="14"/>
  <c r="K215" i="14"/>
  <c r="C216" i="14"/>
  <c r="N216" i="14" s="1"/>
  <c r="C217" i="14"/>
  <c r="H217" i="14" s="1"/>
  <c r="C218" i="14"/>
  <c r="E218" i="14" s="1"/>
  <c r="F218" i="14"/>
  <c r="G218" i="14"/>
  <c r="H218" i="14"/>
  <c r="I218" i="14"/>
  <c r="J218" i="14"/>
  <c r="K218" i="14"/>
  <c r="L218" i="14"/>
  <c r="N218" i="14"/>
  <c r="C219" i="14"/>
  <c r="C220" i="14"/>
  <c r="J220" i="14" s="1"/>
  <c r="C221" i="14"/>
  <c r="C222" i="14"/>
  <c r="L222" i="14" s="1"/>
  <c r="G222" i="14"/>
  <c r="K222" i="14"/>
  <c r="C223" i="14"/>
  <c r="F223" i="14" s="1"/>
  <c r="E223" i="14"/>
  <c r="I223" i="14"/>
  <c r="K223" i="14"/>
  <c r="L223" i="14"/>
  <c r="C224" i="14"/>
  <c r="K224" i="14" s="1"/>
  <c r="E224" i="14"/>
  <c r="J224" i="14"/>
  <c r="L224" i="14"/>
  <c r="M224" i="14"/>
  <c r="C225" i="14"/>
  <c r="F225" i="14"/>
  <c r="C226" i="14"/>
  <c r="C227" i="14"/>
  <c r="E227" i="14"/>
  <c r="G227" i="14"/>
  <c r="M227" i="14"/>
  <c r="C228" i="14"/>
  <c r="L228" i="14" s="1"/>
  <c r="C229" i="14"/>
  <c r="C230" i="14"/>
  <c r="G230" i="14" s="1"/>
  <c r="C231" i="14"/>
  <c r="F231" i="14" s="1"/>
  <c r="C232" i="14"/>
  <c r="G232" i="14" s="1"/>
  <c r="C233" i="14"/>
  <c r="F233" i="14" s="1"/>
  <c r="C234" i="14"/>
  <c r="H234" i="14" s="1"/>
  <c r="C235" i="14"/>
  <c r="H235" i="14" s="1"/>
  <c r="F235" i="14"/>
  <c r="E235" i="14"/>
  <c r="G235" i="14"/>
  <c r="C236" i="14"/>
  <c r="G236" i="14" s="1"/>
  <c r="E236" i="14"/>
  <c r="F236" i="14"/>
  <c r="N236" i="14"/>
  <c r="C237" i="14"/>
  <c r="C238" i="14"/>
  <c r="K238" i="14"/>
  <c r="C239" i="14"/>
  <c r="K239" i="14" s="1"/>
  <c r="M239" i="14"/>
  <c r="C240" i="14"/>
  <c r="L240" i="14" s="1"/>
  <c r="C241" i="14"/>
  <c r="G241" i="14"/>
  <c r="C242" i="14"/>
  <c r="C243" i="14"/>
  <c r="G243" i="14" s="1"/>
  <c r="C244" i="14"/>
  <c r="F244" i="14"/>
  <c r="G244" i="14"/>
  <c r="J244" i="14"/>
  <c r="K244" i="14"/>
  <c r="L244" i="14"/>
  <c r="N244" i="14"/>
  <c r="C245" i="14"/>
  <c r="F245" i="14" s="1"/>
  <c r="C246" i="14"/>
  <c r="L246" i="14" s="1"/>
  <c r="K246" i="14"/>
  <c r="C247" i="14"/>
  <c r="F247" i="14" s="1"/>
  <c r="C248" i="14"/>
  <c r="F248" i="14" s="1"/>
  <c r="C249" i="14"/>
  <c r="G249" i="14" s="1"/>
  <c r="C250" i="14"/>
  <c r="H250" i="14" s="1"/>
  <c r="N250" i="14"/>
  <c r="C251" i="14"/>
  <c r="E251" i="14" s="1"/>
  <c r="C252" i="14"/>
  <c r="F252" i="14" s="1"/>
  <c r="C253" i="14"/>
  <c r="N253" i="14" s="1"/>
  <c r="G253" i="14"/>
  <c r="I253" i="14"/>
  <c r="C254" i="14"/>
  <c r="N254" i="14" s="1"/>
  <c r="C255" i="14"/>
  <c r="C256" i="14"/>
  <c r="J256" i="14" s="1"/>
  <c r="E256" i="14"/>
  <c r="H256" i="14"/>
  <c r="L256" i="14"/>
  <c r="N256" i="14"/>
  <c r="C257" i="14"/>
  <c r="G257" i="14" s="1"/>
  <c r="C258" i="14"/>
  <c r="C259" i="14"/>
  <c r="E259" i="14" s="1"/>
  <c r="I259" i="14"/>
  <c r="K259" i="14"/>
  <c r="M259" i="14"/>
  <c r="C260" i="14"/>
  <c r="L260" i="14" s="1"/>
  <c r="C261" i="14"/>
  <c r="N261" i="14" s="1"/>
  <c r="M261" i="14"/>
  <c r="C262" i="14"/>
  <c r="N262" i="14" s="1"/>
  <c r="C263" i="14"/>
  <c r="E263" i="14" s="1"/>
  <c r="H263" i="14"/>
  <c r="K263" i="14"/>
  <c r="M263" i="14"/>
  <c r="C264" i="14"/>
  <c r="E264" i="14" s="1"/>
  <c r="C265" i="14"/>
  <c r="G265" i="14"/>
  <c r="I265" i="14"/>
  <c r="M265" i="14"/>
  <c r="N265" i="14"/>
  <c r="C266" i="14"/>
  <c r="H266" i="14" s="1"/>
  <c r="C267" i="14"/>
  <c r="K267" i="14" s="1"/>
  <c r="M267" i="14"/>
  <c r="C268" i="14"/>
  <c r="E268" i="14" s="1"/>
  <c r="K268" i="14"/>
  <c r="N268" i="14"/>
  <c r="C269" i="14"/>
  <c r="C270" i="14"/>
  <c r="C271" i="14"/>
  <c r="I271" i="14"/>
  <c r="K271" i="14"/>
  <c r="C272" i="14"/>
  <c r="K272" i="14" s="1"/>
  <c r="E272" i="14"/>
  <c r="G272" i="14"/>
  <c r="H272" i="14"/>
  <c r="I272" i="14"/>
  <c r="J272" i="14"/>
  <c r="L272" i="14"/>
  <c r="M272" i="14"/>
  <c r="C273" i="14"/>
  <c r="G273" i="14"/>
  <c r="M273" i="14"/>
  <c r="N273" i="14"/>
  <c r="C274" i="14"/>
  <c r="N274" i="14" s="1"/>
  <c r="H274" i="14"/>
  <c r="J274" i="14"/>
  <c r="C275" i="14"/>
  <c r="E275" i="14"/>
  <c r="H275" i="14"/>
  <c r="I275" i="14"/>
  <c r="K275" i="14"/>
  <c r="M275" i="14"/>
  <c r="C276" i="14"/>
  <c r="G276" i="14" s="1"/>
  <c r="K276" i="14"/>
  <c r="C277" i="14"/>
  <c r="I277" i="14"/>
  <c r="C278" i="14"/>
  <c r="N278" i="14" s="1"/>
  <c r="C279" i="14"/>
  <c r="G279" i="14" s="1"/>
  <c r="C280" i="14"/>
  <c r="F280" i="14" s="1"/>
  <c r="G280" i="14"/>
  <c r="I280" i="14"/>
  <c r="J280" i="14"/>
  <c r="C281" i="14"/>
  <c r="C2" i="13"/>
  <c r="F2" i="13" s="1"/>
  <c r="G2" i="13"/>
  <c r="L2" i="13"/>
  <c r="M2" i="13"/>
  <c r="C3" i="13"/>
  <c r="H3" i="13"/>
  <c r="L3" i="13"/>
  <c r="C4" i="13"/>
  <c r="H4" i="13" s="1"/>
  <c r="E4" i="13"/>
  <c r="F4" i="13"/>
  <c r="G4" i="13"/>
  <c r="I4" i="13"/>
  <c r="L4" i="13"/>
  <c r="M4" i="13"/>
  <c r="N4" i="13"/>
  <c r="C5" i="13"/>
  <c r="J5" i="13" s="1"/>
  <c r="E5" i="13"/>
  <c r="F5" i="13"/>
  <c r="N5" i="13"/>
  <c r="C6" i="13"/>
  <c r="H6" i="13" s="1"/>
  <c r="C7" i="13"/>
  <c r="L7" i="13" s="1"/>
  <c r="G7" i="13"/>
  <c r="I7" i="13"/>
  <c r="M7" i="13"/>
  <c r="C8" i="13"/>
  <c r="C9" i="13"/>
  <c r="G9" i="13" s="1"/>
  <c r="E9" i="13"/>
  <c r="F9" i="13"/>
  <c r="N9" i="13"/>
  <c r="C10" i="13"/>
  <c r="E10" i="13" s="1"/>
  <c r="C11" i="13"/>
  <c r="C12" i="13"/>
  <c r="H12" i="13" s="1"/>
  <c r="C13" i="13"/>
  <c r="F13" i="13" s="1"/>
  <c r="C14" i="13"/>
  <c r="E14" i="13" s="1"/>
  <c r="N14" i="13"/>
  <c r="C15" i="13"/>
  <c r="J15" i="13" s="1"/>
  <c r="E15" i="13"/>
  <c r="F15" i="13"/>
  <c r="I15" i="13"/>
  <c r="K15" i="13"/>
  <c r="L15" i="13"/>
  <c r="M15" i="13"/>
  <c r="N15" i="13"/>
  <c r="C16" i="13"/>
  <c r="C17" i="13"/>
  <c r="E17" i="13" s="1"/>
  <c r="C18" i="13"/>
  <c r="C19" i="13"/>
  <c r="G19" i="13" s="1"/>
  <c r="F19" i="13"/>
  <c r="L19" i="13"/>
  <c r="C20" i="13"/>
  <c r="E20" i="13" s="1"/>
  <c r="J20" i="13"/>
  <c r="M20" i="13"/>
  <c r="N20" i="13"/>
  <c r="C21" i="13"/>
  <c r="N21" i="13"/>
  <c r="C22" i="13"/>
  <c r="H22" i="13" s="1"/>
  <c r="C23" i="13"/>
  <c r="C24" i="13"/>
  <c r="E24" i="13"/>
  <c r="K24" i="13"/>
  <c r="C25" i="13"/>
  <c r="F25" i="13"/>
  <c r="G25" i="13"/>
  <c r="L25" i="13"/>
  <c r="N25" i="13"/>
  <c r="C26" i="13"/>
  <c r="G26" i="13" s="1"/>
  <c r="E26" i="13"/>
  <c r="F26" i="13"/>
  <c r="N26" i="13"/>
  <c r="C27" i="13"/>
  <c r="G27" i="13" s="1"/>
  <c r="C28" i="13"/>
  <c r="C29" i="13"/>
  <c r="L29" i="13" s="1"/>
  <c r="C30" i="13"/>
  <c r="F30" i="13" s="1"/>
  <c r="C31" i="13"/>
  <c r="C32" i="13"/>
  <c r="E32" i="13"/>
  <c r="I32" i="13"/>
  <c r="K32" i="13"/>
  <c r="L32" i="13"/>
  <c r="M32" i="13"/>
  <c r="C33" i="13"/>
  <c r="F33" i="13" s="1"/>
  <c r="J33" i="13"/>
  <c r="L33" i="13"/>
  <c r="M33" i="13"/>
  <c r="C34" i="13"/>
  <c r="I34" i="13"/>
  <c r="C35" i="13"/>
  <c r="E35" i="13" s="1"/>
  <c r="I35" i="13"/>
  <c r="C36" i="13"/>
  <c r="F36" i="13"/>
  <c r="K36" i="13"/>
  <c r="C37" i="13"/>
  <c r="E37" i="13" s="1"/>
  <c r="J37" i="13"/>
  <c r="M37" i="13"/>
  <c r="C38" i="13"/>
  <c r="F38" i="13" s="1"/>
  <c r="I38" i="13"/>
  <c r="M38" i="13"/>
  <c r="N38" i="13"/>
  <c r="C39" i="13"/>
  <c r="E39" i="13" s="1"/>
  <c r="F39" i="13"/>
  <c r="H39" i="13"/>
  <c r="I39" i="13"/>
  <c r="J39" i="13"/>
  <c r="L39" i="13"/>
  <c r="M39" i="13"/>
  <c r="N39" i="13"/>
  <c r="C40" i="13"/>
  <c r="E40" i="13"/>
  <c r="I40" i="13"/>
  <c r="J40" i="13"/>
  <c r="N40" i="13"/>
  <c r="C41" i="13"/>
  <c r="M41" i="13" s="1"/>
  <c r="E41" i="13"/>
  <c r="I41" i="13"/>
  <c r="C42" i="13"/>
  <c r="K42" i="13" s="1"/>
  <c r="J42" i="13"/>
  <c r="C43" i="13"/>
  <c r="J43" i="13" s="1"/>
  <c r="C44" i="13"/>
  <c r="J44" i="13"/>
  <c r="N44" i="13"/>
  <c r="C45" i="13"/>
  <c r="H45" i="13" s="1"/>
  <c r="C46" i="13"/>
  <c r="I46" i="13" s="1"/>
  <c r="C47" i="13"/>
  <c r="C48" i="13"/>
  <c r="F48" i="13"/>
  <c r="K48" i="13"/>
  <c r="C49" i="13"/>
  <c r="C50" i="13"/>
  <c r="M50" i="13" s="1"/>
  <c r="H50" i="13"/>
  <c r="L50" i="13"/>
  <c r="C51" i="13"/>
  <c r="C52" i="13"/>
  <c r="H52" i="13" s="1"/>
  <c r="I52" i="13"/>
  <c r="C53" i="13"/>
  <c r="C54" i="13"/>
  <c r="H54" i="13"/>
  <c r="N54" i="13"/>
  <c r="C55" i="13"/>
  <c r="H55" i="13" s="1"/>
  <c r="I55" i="13"/>
  <c r="J55" i="13"/>
  <c r="K55" i="13"/>
  <c r="C56" i="13"/>
  <c r="H56" i="13" s="1"/>
  <c r="F56" i="13"/>
  <c r="G56" i="13"/>
  <c r="I56" i="13"/>
  <c r="K56" i="13"/>
  <c r="L56" i="13"/>
  <c r="C57" i="13"/>
  <c r="I57" i="13" s="1"/>
  <c r="C58" i="13"/>
  <c r="E58" i="13" s="1"/>
  <c r="C59" i="13"/>
  <c r="C60" i="13"/>
  <c r="C61" i="13"/>
  <c r="E61" i="13" s="1"/>
  <c r="L61" i="13"/>
  <c r="M61" i="13"/>
  <c r="N61" i="13"/>
  <c r="C62" i="13"/>
  <c r="I62" i="13" s="1"/>
  <c r="C63" i="13"/>
  <c r="I63" i="13"/>
  <c r="C64" i="13"/>
  <c r="E64" i="13" s="1"/>
  <c r="L64" i="13"/>
  <c r="C65" i="13"/>
  <c r="H65" i="13" s="1"/>
  <c r="C66" i="13"/>
  <c r="I66" i="13" s="1"/>
  <c r="C67" i="13"/>
  <c r="I67" i="13" s="1"/>
  <c r="F67" i="13"/>
  <c r="G67" i="13"/>
  <c r="H67" i="13"/>
  <c r="L67" i="13"/>
  <c r="M67" i="13"/>
  <c r="C68" i="13"/>
  <c r="E68" i="13" s="1"/>
  <c r="C69" i="13"/>
  <c r="I69" i="13" s="1"/>
  <c r="C70" i="13"/>
  <c r="C71" i="13"/>
  <c r="C72" i="13"/>
  <c r="H72" i="13" s="1"/>
  <c r="C73" i="13"/>
  <c r="E73" i="13"/>
  <c r="F73" i="13"/>
  <c r="H73" i="13"/>
  <c r="J73" i="13"/>
  <c r="K73" i="13"/>
  <c r="M73" i="13"/>
  <c r="N73" i="13"/>
  <c r="C74" i="13"/>
  <c r="E74" i="13"/>
  <c r="H74" i="13"/>
  <c r="I74" i="13"/>
  <c r="L74" i="13"/>
  <c r="M74" i="13"/>
  <c r="N74" i="13"/>
  <c r="C75" i="13"/>
  <c r="E75" i="13" s="1"/>
  <c r="C76" i="13"/>
  <c r="L76" i="13" s="1"/>
  <c r="E76" i="13"/>
  <c r="G76" i="13"/>
  <c r="C77" i="13"/>
  <c r="C78" i="13"/>
  <c r="E78" i="13"/>
  <c r="J78" i="13"/>
  <c r="M78" i="13"/>
  <c r="C79" i="13"/>
  <c r="G79" i="13" s="1"/>
  <c r="E79" i="13"/>
  <c r="F79" i="13"/>
  <c r="H79" i="13"/>
  <c r="I79" i="13"/>
  <c r="J79" i="13"/>
  <c r="K79" i="13"/>
  <c r="L79" i="13"/>
  <c r="M79" i="13"/>
  <c r="N79" i="13"/>
  <c r="C80" i="13"/>
  <c r="F80" i="13"/>
  <c r="H80" i="13"/>
  <c r="I80" i="13"/>
  <c r="C81" i="13"/>
  <c r="C82" i="13"/>
  <c r="F82" i="13" s="1"/>
  <c r="C83" i="13"/>
  <c r="G83" i="13" s="1"/>
  <c r="C84" i="13"/>
  <c r="G84" i="13" s="1"/>
  <c r="E84" i="13"/>
  <c r="H84" i="13"/>
  <c r="I84" i="13"/>
  <c r="J84" i="13"/>
  <c r="L84" i="13"/>
  <c r="M84" i="13"/>
  <c r="N84" i="13"/>
  <c r="C85" i="13"/>
  <c r="H85" i="13"/>
  <c r="I85" i="13"/>
  <c r="M85" i="13"/>
  <c r="N85" i="13"/>
  <c r="C86" i="13"/>
  <c r="H86" i="13" s="1"/>
  <c r="G86" i="13"/>
  <c r="K86" i="13"/>
  <c r="M86" i="13"/>
  <c r="C87" i="13"/>
  <c r="E87" i="13" s="1"/>
  <c r="C88" i="13"/>
  <c r="H88" i="13"/>
  <c r="M88" i="13"/>
  <c r="C89" i="13"/>
  <c r="F89" i="13" s="1"/>
  <c r="C90" i="13"/>
  <c r="C91" i="13"/>
  <c r="E91" i="13" s="1"/>
  <c r="M91" i="13"/>
  <c r="C92" i="13"/>
  <c r="I92" i="13" s="1"/>
  <c r="C93" i="13"/>
  <c r="K93" i="13" s="1"/>
  <c r="E93" i="13"/>
  <c r="I93" i="13"/>
  <c r="C94" i="13"/>
  <c r="C95" i="13"/>
  <c r="E95" i="13" s="1"/>
  <c r="C96" i="13"/>
  <c r="J96" i="13"/>
  <c r="C97" i="13"/>
  <c r="E97" i="13" s="1"/>
  <c r="L97" i="13"/>
  <c r="M97" i="13"/>
  <c r="C98" i="13"/>
  <c r="E98" i="13" s="1"/>
  <c r="M98" i="13"/>
  <c r="N98" i="13"/>
  <c r="C99" i="13"/>
  <c r="F99" i="13" s="1"/>
  <c r="C100" i="13"/>
  <c r="C101" i="13"/>
  <c r="H101" i="13"/>
  <c r="J101" i="13"/>
  <c r="C102" i="13"/>
  <c r="C103" i="13"/>
  <c r="I103" i="13" s="1"/>
  <c r="E103" i="13"/>
  <c r="G103" i="13"/>
  <c r="H103" i="13"/>
  <c r="J103" i="13"/>
  <c r="M103" i="13"/>
  <c r="N103" i="13"/>
  <c r="C104" i="13"/>
  <c r="H104" i="13" s="1"/>
  <c r="E104" i="13"/>
  <c r="G104" i="13"/>
  <c r="I104" i="13"/>
  <c r="J104" i="13"/>
  <c r="L104" i="13"/>
  <c r="M104" i="13"/>
  <c r="N104" i="13"/>
  <c r="C105" i="13"/>
  <c r="H105" i="13" s="1"/>
  <c r="M105" i="13"/>
  <c r="N105" i="13"/>
  <c r="C106" i="13"/>
  <c r="F106" i="13" s="1"/>
  <c r="C107" i="13"/>
  <c r="E107" i="13" s="1"/>
  <c r="C108" i="13"/>
  <c r="H108" i="13" s="1"/>
  <c r="F108" i="13"/>
  <c r="G108" i="13"/>
  <c r="L108" i="13"/>
  <c r="N108" i="13"/>
  <c r="C109" i="13"/>
  <c r="E109" i="13" s="1"/>
  <c r="J109" i="13"/>
  <c r="C110" i="13"/>
  <c r="H110" i="13" s="1"/>
  <c r="F110" i="13"/>
  <c r="G110" i="13"/>
  <c r="I110" i="13"/>
  <c r="J110" i="13"/>
  <c r="K110" i="13"/>
  <c r="L110" i="13"/>
  <c r="N110" i="13"/>
  <c r="C111" i="13"/>
  <c r="H111" i="13"/>
  <c r="C112" i="13"/>
  <c r="I112" i="13" s="1"/>
  <c r="C113" i="13"/>
  <c r="E113" i="13" s="1"/>
  <c r="C114" i="13"/>
  <c r="G114" i="13" s="1"/>
  <c r="H114" i="13"/>
  <c r="C115" i="13"/>
  <c r="J115" i="13" s="1"/>
  <c r="C116" i="13"/>
  <c r="G116" i="13"/>
  <c r="C117" i="13"/>
  <c r="E117" i="13" s="1"/>
  <c r="H117" i="13"/>
  <c r="K117" i="13"/>
  <c r="M117" i="13"/>
  <c r="C118" i="13"/>
  <c r="E118" i="13" s="1"/>
  <c r="N118" i="13"/>
  <c r="C119" i="13"/>
  <c r="E119" i="13" s="1"/>
  <c r="I119" i="13"/>
  <c r="M119" i="13"/>
  <c r="C120" i="13"/>
  <c r="G120" i="13" s="1"/>
  <c r="C121" i="13"/>
  <c r="J121" i="13" s="1"/>
  <c r="C122" i="13"/>
  <c r="H122" i="13" s="1"/>
  <c r="F122" i="13"/>
  <c r="G122" i="13"/>
  <c r="L122" i="13"/>
  <c r="N122" i="13"/>
  <c r="C123" i="13"/>
  <c r="E123" i="13" s="1"/>
  <c r="L123" i="13"/>
  <c r="M123" i="13"/>
  <c r="C124" i="13"/>
  <c r="F124" i="13" s="1"/>
  <c r="C125" i="13"/>
  <c r="E125" i="13"/>
  <c r="J125" i="13"/>
  <c r="C126" i="13"/>
  <c r="E126" i="13" s="1"/>
  <c r="G126" i="13"/>
  <c r="C127" i="13"/>
  <c r="F127" i="13" s="1"/>
  <c r="J127" i="13"/>
  <c r="K127" i="13"/>
  <c r="C128" i="13"/>
  <c r="C129" i="13"/>
  <c r="H129" i="13" s="1"/>
  <c r="N129" i="13"/>
  <c r="C130" i="13"/>
  <c r="G130" i="13" s="1"/>
  <c r="L130" i="13"/>
  <c r="M130" i="13"/>
  <c r="C131" i="13"/>
  <c r="I131" i="13" s="1"/>
  <c r="C132" i="13"/>
  <c r="N132" i="13" s="1"/>
  <c r="M132" i="13"/>
  <c r="C133" i="13"/>
  <c r="G133" i="13" s="1"/>
  <c r="H133" i="13"/>
  <c r="C134" i="13"/>
  <c r="C135" i="13"/>
  <c r="C136" i="13"/>
  <c r="K136" i="13" s="1"/>
  <c r="E136" i="13"/>
  <c r="F136" i="13"/>
  <c r="G136" i="13"/>
  <c r="H136" i="13"/>
  <c r="I136" i="13"/>
  <c r="J136" i="13"/>
  <c r="L136" i="13"/>
  <c r="M136" i="13"/>
  <c r="N136" i="13"/>
  <c r="C137" i="13"/>
  <c r="E137" i="13" s="1"/>
  <c r="H137" i="13"/>
  <c r="M137" i="13"/>
  <c r="N137" i="13"/>
  <c r="C138" i="13"/>
  <c r="E138" i="13" s="1"/>
  <c r="C139" i="13"/>
  <c r="H139" i="13" s="1"/>
  <c r="C140" i="13"/>
  <c r="E140" i="13" s="1"/>
  <c r="C141" i="13"/>
  <c r="C142" i="13"/>
  <c r="C143" i="13"/>
  <c r="F143" i="13" s="1"/>
  <c r="E143" i="13"/>
  <c r="L143" i="13"/>
  <c r="M143" i="13"/>
  <c r="N143" i="13"/>
  <c r="C144" i="13"/>
  <c r="E144" i="13"/>
  <c r="I144" i="13"/>
  <c r="C145" i="13"/>
  <c r="C146" i="13"/>
  <c r="L146" i="13" s="1"/>
  <c r="E146" i="13"/>
  <c r="G146" i="13"/>
  <c r="I146" i="13"/>
  <c r="M146" i="13"/>
  <c r="C147" i="13"/>
  <c r="J147" i="13"/>
  <c r="C148" i="13"/>
  <c r="N148" i="13" s="1"/>
  <c r="F148" i="13"/>
  <c r="J148" i="13"/>
  <c r="L148" i="13"/>
  <c r="C149" i="13"/>
  <c r="C150" i="13"/>
  <c r="I150" i="13"/>
  <c r="C151" i="13"/>
  <c r="L151" i="13" s="1"/>
  <c r="E151" i="13"/>
  <c r="G151" i="13"/>
  <c r="H151" i="13"/>
  <c r="M151" i="13"/>
  <c r="C152" i="13"/>
  <c r="G152" i="13"/>
  <c r="H152" i="13"/>
  <c r="I152" i="13"/>
  <c r="K152" i="13"/>
  <c r="M152" i="13"/>
  <c r="C153" i="13"/>
  <c r="N153" i="13" s="1"/>
  <c r="H153" i="13"/>
  <c r="C154" i="13"/>
  <c r="E154" i="13"/>
  <c r="F154" i="13"/>
  <c r="H154" i="13"/>
  <c r="I154" i="13"/>
  <c r="J154" i="13"/>
  <c r="K154" i="13"/>
  <c r="M154" i="13"/>
  <c r="N154" i="13"/>
  <c r="C155" i="13"/>
  <c r="K155" i="13" s="1"/>
  <c r="F155" i="13"/>
  <c r="G155" i="13"/>
  <c r="H155" i="13"/>
  <c r="J155" i="13"/>
  <c r="L155" i="13"/>
  <c r="M155" i="13"/>
  <c r="C156" i="13"/>
  <c r="I156" i="13" s="1"/>
  <c r="C157" i="13"/>
  <c r="I157" i="13" s="1"/>
  <c r="C158" i="13"/>
  <c r="L158" i="13" s="1"/>
  <c r="F158" i="13"/>
  <c r="K158" i="13"/>
  <c r="N158" i="13"/>
  <c r="C159" i="13"/>
  <c r="F159" i="13" s="1"/>
  <c r="C160" i="13"/>
  <c r="G160" i="13" s="1"/>
  <c r="K160" i="13"/>
  <c r="M160" i="13"/>
  <c r="C161" i="13"/>
  <c r="F161" i="13" s="1"/>
  <c r="C162" i="13"/>
  <c r="I162" i="13" s="1"/>
  <c r="C163" i="13"/>
  <c r="H163" i="13" s="1"/>
  <c r="C164" i="13"/>
  <c r="J164" i="13" s="1"/>
  <c r="F164" i="13"/>
  <c r="H164" i="13"/>
  <c r="K164" i="13"/>
  <c r="L164" i="13"/>
  <c r="C165" i="13"/>
  <c r="H165" i="13" s="1"/>
  <c r="I165" i="13"/>
  <c r="J165" i="13"/>
  <c r="K165" i="13"/>
  <c r="M165" i="13"/>
  <c r="C166" i="13"/>
  <c r="C167" i="13"/>
  <c r="E167" i="13"/>
  <c r="F167" i="13"/>
  <c r="H167" i="13"/>
  <c r="I167" i="13"/>
  <c r="L167" i="13"/>
  <c r="M167" i="13"/>
  <c r="N167" i="13"/>
  <c r="C168" i="13"/>
  <c r="E168" i="13"/>
  <c r="I168" i="13"/>
  <c r="K168" i="13"/>
  <c r="C169" i="13"/>
  <c r="F169" i="13" s="1"/>
  <c r="G169" i="13"/>
  <c r="H169" i="13"/>
  <c r="L169" i="13"/>
  <c r="C170" i="13"/>
  <c r="C171" i="13"/>
  <c r="M171" i="13" s="1"/>
  <c r="C172" i="13"/>
  <c r="C173" i="13"/>
  <c r="H173" i="13" s="1"/>
  <c r="E173" i="13"/>
  <c r="I173" i="13"/>
  <c r="L173" i="13"/>
  <c r="C174" i="13"/>
  <c r="C175" i="13"/>
  <c r="C176" i="13"/>
  <c r="F176" i="13" s="1"/>
  <c r="J176" i="13"/>
  <c r="K176" i="13"/>
  <c r="C177" i="13"/>
  <c r="M177" i="13" s="1"/>
  <c r="N177" i="13"/>
  <c r="C178" i="13"/>
  <c r="C179" i="13"/>
  <c r="G179" i="13" s="1"/>
  <c r="C180" i="13"/>
  <c r="L180" i="13" s="1"/>
  <c r="C181" i="13"/>
  <c r="G181" i="13"/>
  <c r="K181" i="13"/>
  <c r="C182" i="13"/>
  <c r="C183" i="13"/>
  <c r="E183" i="13" s="1"/>
  <c r="J183" i="13"/>
  <c r="C184" i="13"/>
  <c r="E184" i="13"/>
  <c r="C185" i="13"/>
  <c r="E185" i="13"/>
  <c r="H185" i="13"/>
  <c r="C186" i="13"/>
  <c r="K186" i="13" s="1"/>
  <c r="L186" i="13"/>
  <c r="C187" i="13"/>
  <c r="G187" i="13" s="1"/>
  <c r="C188" i="13"/>
  <c r="E188" i="13" s="1"/>
  <c r="G188" i="13"/>
  <c r="K188" i="13"/>
  <c r="L188" i="13"/>
  <c r="N188" i="13"/>
  <c r="C189" i="13"/>
  <c r="L189" i="13" s="1"/>
  <c r="C190" i="13"/>
  <c r="L190" i="13" s="1"/>
  <c r="F190" i="13"/>
  <c r="I190" i="13"/>
  <c r="J190" i="13"/>
  <c r="M190" i="13"/>
  <c r="C191" i="13"/>
  <c r="J191" i="13" s="1"/>
  <c r="C192" i="13"/>
  <c r="L192" i="13"/>
  <c r="C193" i="13"/>
  <c r="G193" i="13" s="1"/>
  <c r="L193" i="13"/>
  <c r="C194" i="13"/>
  <c r="E194" i="13" s="1"/>
  <c r="C195" i="13"/>
  <c r="C196" i="13"/>
  <c r="E196" i="13" s="1"/>
  <c r="F196" i="13"/>
  <c r="J196" i="13"/>
  <c r="N196" i="13"/>
  <c r="C197" i="13"/>
  <c r="E197" i="13"/>
  <c r="H197" i="13"/>
  <c r="I197" i="13"/>
  <c r="M197" i="13"/>
  <c r="N197" i="13"/>
  <c r="C198" i="13"/>
  <c r="C199" i="13"/>
  <c r="I199" i="13"/>
  <c r="C200" i="13"/>
  <c r="F200" i="13" s="1"/>
  <c r="H200" i="13"/>
  <c r="K200" i="13"/>
  <c r="L200" i="13"/>
  <c r="C201" i="13"/>
  <c r="E201" i="13" s="1"/>
  <c r="K201" i="13"/>
  <c r="C202" i="13"/>
  <c r="I202" i="13" s="1"/>
  <c r="N202" i="13"/>
  <c r="C203" i="13"/>
  <c r="C204" i="13"/>
  <c r="G204" i="13" s="1"/>
  <c r="K204" i="13"/>
  <c r="C205" i="13"/>
  <c r="F205" i="13" s="1"/>
  <c r="H205" i="13"/>
  <c r="N205" i="13"/>
  <c r="C206" i="13"/>
  <c r="F206" i="13"/>
  <c r="L206" i="13"/>
  <c r="N206" i="13"/>
  <c r="C207" i="13"/>
  <c r="C208" i="13"/>
  <c r="L208" i="13" s="1"/>
  <c r="F208" i="13"/>
  <c r="C209" i="13"/>
  <c r="C210" i="13"/>
  <c r="C211" i="13"/>
  <c r="J211" i="13" s="1"/>
  <c r="C212" i="13"/>
  <c r="C213" i="13"/>
  <c r="E213" i="13"/>
  <c r="C214" i="13"/>
  <c r="I214" i="13" s="1"/>
  <c r="C215" i="13"/>
  <c r="C216" i="13"/>
  <c r="G216" i="13" s="1"/>
  <c r="K216" i="13"/>
  <c r="C217" i="13"/>
  <c r="E217" i="13" s="1"/>
  <c r="J217" i="13"/>
  <c r="L217" i="13"/>
  <c r="M217" i="13"/>
  <c r="N217" i="13"/>
  <c r="C218" i="13"/>
  <c r="N218" i="13" s="1"/>
  <c r="E218" i="13"/>
  <c r="H218" i="13"/>
  <c r="I218" i="13"/>
  <c r="C219" i="13"/>
  <c r="M219" i="13" s="1"/>
  <c r="E219" i="13"/>
  <c r="F219" i="13"/>
  <c r="H219" i="13"/>
  <c r="J219" i="13"/>
  <c r="L219" i="13"/>
  <c r="N219" i="13"/>
  <c r="C220" i="13"/>
  <c r="I220" i="13"/>
  <c r="C221" i="13"/>
  <c r="G221" i="13" s="1"/>
  <c r="K221" i="13"/>
  <c r="C222" i="13"/>
  <c r="H222" i="13" s="1"/>
  <c r="E222" i="13"/>
  <c r="G222" i="13"/>
  <c r="I222" i="13"/>
  <c r="J222" i="13"/>
  <c r="N222" i="13"/>
  <c r="C223" i="13"/>
  <c r="G223" i="13" s="1"/>
  <c r="F223" i="13"/>
  <c r="C224" i="13"/>
  <c r="C225" i="13"/>
  <c r="K225" i="13" s="1"/>
  <c r="C226" i="13"/>
  <c r="J226" i="13" s="1"/>
  <c r="C227" i="13"/>
  <c r="C228" i="13"/>
  <c r="F228" i="13" s="1"/>
  <c r="C229" i="13"/>
  <c r="F229" i="13" s="1"/>
  <c r="C230" i="13"/>
  <c r="M230" i="13" s="1"/>
  <c r="H230" i="13"/>
  <c r="I230" i="13"/>
  <c r="C231" i="13"/>
  <c r="L231" i="13" s="1"/>
  <c r="C232" i="13"/>
  <c r="J232" i="13" s="1"/>
  <c r="C233" i="13"/>
  <c r="G233" i="13" s="1"/>
  <c r="J233" i="13"/>
  <c r="C234" i="13"/>
  <c r="H234" i="13" s="1"/>
  <c r="I234" i="13"/>
  <c r="J234" i="13"/>
  <c r="C235" i="13"/>
  <c r="F235" i="13"/>
  <c r="C236" i="13"/>
  <c r="I236" i="13" s="1"/>
  <c r="C237" i="13"/>
  <c r="E237" i="13"/>
  <c r="G237" i="13"/>
  <c r="H237" i="13"/>
  <c r="I237" i="13"/>
  <c r="K237" i="13"/>
  <c r="L237" i="13"/>
  <c r="M237" i="13"/>
  <c r="C238" i="13"/>
  <c r="J238" i="13"/>
  <c r="C239" i="13"/>
  <c r="F239" i="13"/>
  <c r="C240" i="13"/>
  <c r="F240" i="13"/>
  <c r="H240" i="13"/>
  <c r="I240" i="13"/>
  <c r="J240" i="13"/>
  <c r="L240" i="13"/>
  <c r="N240" i="13"/>
  <c r="C241" i="13"/>
  <c r="F241" i="13" s="1"/>
  <c r="G241" i="13"/>
  <c r="H241" i="13"/>
  <c r="M241" i="13"/>
  <c r="N241" i="13"/>
  <c r="C242" i="13"/>
  <c r="F242" i="13"/>
  <c r="C243" i="13"/>
  <c r="I243" i="13" s="1"/>
  <c r="N243" i="13"/>
  <c r="C244" i="13"/>
  <c r="H244" i="13"/>
  <c r="C245" i="13"/>
  <c r="G245" i="13" s="1"/>
  <c r="I245" i="13"/>
  <c r="C246" i="13"/>
  <c r="F246" i="13"/>
  <c r="H246" i="13"/>
  <c r="C247" i="13"/>
  <c r="N247" i="13" s="1"/>
  <c r="F247" i="13"/>
  <c r="G247" i="13"/>
  <c r="C248" i="13"/>
  <c r="F248" i="13"/>
  <c r="C249" i="13"/>
  <c r="E249" i="13"/>
  <c r="F249" i="13"/>
  <c r="H249" i="13"/>
  <c r="I249" i="13"/>
  <c r="J249" i="13"/>
  <c r="L249" i="13"/>
  <c r="N249" i="13"/>
  <c r="C250" i="13"/>
  <c r="C251" i="13"/>
  <c r="E251" i="13"/>
  <c r="F251" i="13"/>
  <c r="I251" i="13"/>
  <c r="J251" i="13"/>
  <c r="C252" i="13"/>
  <c r="F252" i="13"/>
  <c r="I252" i="13"/>
  <c r="J252" i="13"/>
  <c r="C253" i="13"/>
  <c r="H253" i="13" s="1"/>
  <c r="C254" i="13"/>
  <c r="F254" i="13" s="1"/>
  <c r="C255" i="13"/>
  <c r="J255" i="13"/>
  <c r="C256" i="13"/>
  <c r="C257" i="13"/>
  <c r="F257" i="13"/>
  <c r="C258" i="13"/>
  <c r="K258" i="13" s="1"/>
  <c r="C259" i="13"/>
  <c r="C260" i="13"/>
  <c r="C261" i="13"/>
  <c r="C262" i="13"/>
  <c r="F262" i="13" s="1"/>
  <c r="H262" i="13"/>
  <c r="C263" i="13"/>
  <c r="F263" i="13" s="1"/>
  <c r="G263" i="13"/>
  <c r="M263" i="13"/>
  <c r="C264" i="13"/>
  <c r="J264" i="13"/>
  <c r="C265" i="13"/>
  <c r="J265" i="13" s="1"/>
  <c r="I265" i="13"/>
  <c r="N265" i="13"/>
  <c r="C266" i="13"/>
  <c r="C267" i="13"/>
  <c r="H267" i="13" s="1"/>
  <c r="C268" i="13"/>
  <c r="C269" i="13"/>
  <c r="C270" i="13"/>
  <c r="E270" i="13" s="1"/>
  <c r="I270" i="13"/>
  <c r="J270" i="13"/>
  <c r="L270" i="13"/>
  <c r="C271" i="13"/>
  <c r="G271" i="13" s="1"/>
  <c r="J271" i="13"/>
  <c r="K271" i="13"/>
  <c r="L271" i="13"/>
  <c r="C272" i="13"/>
  <c r="I272" i="13" s="1"/>
  <c r="F272" i="13"/>
  <c r="G272" i="13"/>
  <c r="H272" i="13"/>
  <c r="J272" i="13"/>
  <c r="K272" i="13"/>
  <c r="L272" i="13"/>
  <c r="N272" i="13"/>
  <c r="C273" i="13"/>
  <c r="H273" i="13"/>
  <c r="C274" i="13"/>
  <c r="E274" i="13"/>
  <c r="I274" i="13"/>
  <c r="C275" i="13"/>
  <c r="C276" i="13"/>
  <c r="G276" i="13" s="1"/>
  <c r="L276" i="13"/>
  <c r="C277" i="13"/>
  <c r="M277" i="13" s="1"/>
  <c r="C278" i="13"/>
  <c r="N278" i="13"/>
  <c r="C279" i="13"/>
  <c r="M279" i="13"/>
  <c r="N279" i="13"/>
  <c r="C280" i="13"/>
  <c r="C281" i="13"/>
  <c r="E281" i="13" s="1"/>
  <c r="I281" i="13"/>
  <c r="A1" i="5"/>
  <c r="A2" i="5"/>
  <c r="A3" i="5"/>
  <c r="A1" i="4"/>
  <c r="A2" i="4"/>
  <c r="A3" i="4"/>
  <c r="A10" i="3"/>
  <c r="B10" i="3" s="1"/>
  <c r="L10" i="3"/>
  <c r="M10" i="3" s="1"/>
  <c r="A11" i="3"/>
  <c r="B11" i="3"/>
  <c r="L11" i="3"/>
  <c r="M11" i="3"/>
  <c r="A12" i="3"/>
  <c r="B12" i="3" s="1"/>
  <c r="L12" i="3"/>
  <c r="M12" i="3" s="1"/>
  <c r="A13" i="3"/>
  <c r="B13" i="3"/>
  <c r="L13" i="3"/>
  <c r="M13" i="3"/>
  <c r="A14" i="3"/>
  <c r="B14" i="3"/>
  <c r="L14" i="3"/>
  <c r="M14" i="3" s="1"/>
  <c r="A34" i="3"/>
  <c r="B34" i="3" s="1"/>
  <c r="L34" i="3"/>
  <c r="M34" i="3" s="1"/>
  <c r="A35" i="3"/>
  <c r="B35" i="3" s="1"/>
  <c r="L35" i="3"/>
  <c r="M35" i="3" s="1"/>
  <c r="A36" i="3"/>
  <c r="B36" i="3" s="1"/>
  <c r="L36" i="3"/>
  <c r="M36" i="3" s="1"/>
  <c r="A37" i="3"/>
  <c r="B37" i="3" s="1"/>
  <c r="L37" i="3"/>
  <c r="M37" i="3" s="1"/>
  <c r="A38" i="3"/>
  <c r="B38" i="3" s="1"/>
  <c r="L38" i="3"/>
  <c r="M38" i="3" s="1"/>
  <c r="A52" i="3"/>
  <c r="B52" i="3" s="1"/>
  <c r="L52" i="3"/>
  <c r="M52" i="3" s="1"/>
  <c r="A53" i="3"/>
  <c r="B53" i="3"/>
  <c r="L53" i="3"/>
  <c r="M53" i="3" s="1"/>
  <c r="A54" i="3"/>
  <c r="B54" i="3"/>
  <c r="L54" i="3"/>
  <c r="M54" i="3" s="1"/>
  <c r="A55" i="3"/>
  <c r="B55" i="3" s="1"/>
  <c r="L55" i="3"/>
  <c r="M55" i="3" s="1"/>
  <c r="A56" i="3"/>
  <c r="B56" i="3"/>
  <c r="L56" i="3"/>
  <c r="M56" i="3" s="1"/>
  <c r="A76" i="3"/>
  <c r="B76" i="3" s="1"/>
  <c r="L76" i="3"/>
  <c r="M76" i="3" s="1"/>
  <c r="A77" i="3"/>
  <c r="B77" i="3" s="1"/>
  <c r="L77" i="3"/>
  <c r="M77" i="3" s="1"/>
  <c r="A78" i="3"/>
  <c r="B78" i="3"/>
  <c r="L78" i="3"/>
  <c r="M78" i="3" s="1"/>
  <c r="A79" i="3"/>
  <c r="B79" i="3" s="1"/>
  <c r="L79" i="3"/>
  <c r="M79" i="3" s="1"/>
  <c r="A80" i="3"/>
  <c r="B80" i="3" s="1"/>
  <c r="L80" i="3"/>
  <c r="M80" i="3"/>
  <c r="A94" i="3"/>
  <c r="B94" i="3" s="1"/>
  <c r="L94" i="3"/>
  <c r="M94" i="3" s="1"/>
  <c r="A95" i="3"/>
  <c r="B95" i="3" s="1"/>
  <c r="L95" i="3"/>
  <c r="M95" i="3" s="1"/>
  <c r="A96" i="3"/>
  <c r="B96" i="3"/>
  <c r="L96" i="3"/>
  <c r="M96" i="3" s="1"/>
  <c r="A97" i="3"/>
  <c r="B97" i="3" s="1"/>
  <c r="L97" i="3"/>
  <c r="M97" i="3" s="1"/>
  <c r="A98" i="3"/>
  <c r="B98" i="3" s="1"/>
  <c r="L98" i="3"/>
  <c r="M98" i="3" s="1"/>
  <c r="A118" i="3"/>
  <c r="B118" i="3" s="1"/>
  <c r="L118" i="3"/>
  <c r="M118" i="3"/>
  <c r="A119" i="3"/>
  <c r="B119" i="3" s="1"/>
  <c r="L119" i="3"/>
  <c r="M119" i="3" s="1"/>
  <c r="A120" i="3"/>
  <c r="B120" i="3"/>
  <c r="L120" i="3"/>
  <c r="M120" i="3" s="1"/>
  <c r="A121" i="3"/>
  <c r="B121" i="3" s="1"/>
  <c r="L121" i="3"/>
  <c r="M121" i="3" s="1"/>
  <c r="A122" i="3"/>
  <c r="B122" i="3"/>
  <c r="L122" i="3"/>
  <c r="M122" i="3" s="1"/>
  <c r="A136" i="3"/>
  <c r="B136" i="3"/>
  <c r="L136" i="3"/>
  <c r="M136" i="3" s="1"/>
  <c r="A137" i="3"/>
  <c r="B137" i="3" s="1"/>
  <c r="L137" i="3"/>
  <c r="M137" i="3"/>
  <c r="A138" i="3"/>
  <c r="B138" i="3" s="1"/>
  <c r="L138" i="3"/>
  <c r="M138" i="3" s="1"/>
  <c r="A139" i="3"/>
  <c r="B139" i="3" s="1"/>
  <c r="L139" i="3"/>
  <c r="M139" i="3" s="1"/>
  <c r="A140" i="3"/>
  <c r="B140" i="3" s="1"/>
  <c r="L140" i="3"/>
  <c r="M140" i="3" s="1"/>
  <c r="A160" i="3"/>
  <c r="B160" i="3"/>
  <c r="L160" i="3"/>
  <c r="M160" i="3" s="1"/>
  <c r="A161" i="3"/>
  <c r="B161" i="3" s="1"/>
  <c r="L161" i="3"/>
  <c r="M161" i="3" s="1"/>
  <c r="A162" i="3"/>
  <c r="B162" i="3"/>
  <c r="L162" i="3"/>
  <c r="M162" i="3"/>
  <c r="A163" i="3"/>
  <c r="B163" i="3" s="1"/>
  <c r="L163" i="3"/>
  <c r="M163" i="3" s="1"/>
  <c r="A164" i="3"/>
  <c r="B164" i="3" s="1"/>
  <c r="L164" i="3"/>
  <c r="M164" i="3" s="1"/>
  <c r="A178" i="3"/>
  <c r="B178" i="3"/>
  <c r="L178" i="3"/>
  <c r="M178" i="3" s="1"/>
  <c r="A179" i="3"/>
  <c r="B179" i="3" s="1"/>
  <c r="L179" i="3"/>
  <c r="M179" i="3"/>
  <c r="A180" i="3"/>
  <c r="B180" i="3" s="1"/>
  <c r="L180" i="3"/>
  <c r="M180" i="3" s="1"/>
  <c r="A181" i="3"/>
  <c r="B181" i="3" s="1"/>
  <c r="L181" i="3"/>
  <c r="M181" i="3" s="1"/>
  <c r="A182" i="3"/>
  <c r="B182" i="3" s="1"/>
  <c r="L182" i="3"/>
  <c r="M182" i="3" s="1"/>
  <c r="A202" i="3"/>
  <c r="B202" i="3"/>
  <c r="L202" i="3"/>
  <c r="M202" i="3" s="1"/>
  <c r="A203" i="3"/>
  <c r="B203" i="3"/>
  <c r="L203" i="3"/>
  <c r="M203" i="3" s="1"/>
  <c r="A204" i="3"/>
  <c r="B204" i="3"/>
  <c r="L204" i="3"/>
  <c r="M204" i="3"/>
  <c r="A205" i="3"/>
  <c r="B205" i="3" s="1"/>
  <c r="L205" i="3"/>
  <c r="M205" i="3" s="1"/>
  <c r="A206" i="3"/>
  <c r="B206" i="3" s="1"/>
  <c r="L206" i="3"/>
  <c r="M206" i="3"/>
  <c r="A220" i="3"/>
  <c r="B220" i="3" s="1"/>
  <c r="L220" i="3"/>
  <c r="M220" i="3" s="1"/>
  <c r="A221" i="3"/>
  <c r="B221" i="3" s="1"/>
  <c r="L221" i="3"/>
  <c r="M221" i="3"/>
  <c r="A222" i="3"/>
  <c r="B222" i="3"/>
  <c r="L222" i="3"/>
  <c r="M222" i="3" s="1"/>
  <c r="A223" i="3"/>
  <c r="B223" i="3"/>
  <c r="L223" i="3"/>
  <c r="M223" i="3" s="1"/>
  <c r="A224" i="3"/>
  <c r="B224" i="3" s="1"/>
  <c r="L224" i="3"/>
  <c r="M224" i="3" s="1"/>
  <c r="A244" i="3"/>
  <c r="B244" i="3" s="1"/>
  <c r="L244" i="3"/>
  <c r="M244" i="3"/>
  <c r="A245" i="3"/>
  <c r="B245" i="3" s="1"/>
  <c r="L245" i="3"/>
  <c r="M245" i="3" s="1"/>
  <c r="A246" i="3"/>
  <c r="B246" i="3" s="1"/>
  <c r="L246" i="3"/>
  <c r="M246" i="3"/>
  <c r="A247" i="3"/>
  <c r="B247" i="3"/>
  <c r="L247" i="3"/>
  <c r="M247" i="3" s="1"/>
  <c r="A248" i="3"/>
  <c r="B248" i="3"/>
  <c r="L248" i="3"/>
  <c r="M248" i="3" s="1"/>
  <c r="A262" i="3"/>
  <c r="B262" i="3" s="1"/>
  <c r="L262" i="3"/>
  <c r="M262" i="3" s="1"/>
  <c r="A263" i="3"/>
  <c r="B263" i="3" s="1"/>
  <c r="L263" i="3"/>
  <c r="M263" i="3" s="1"/>
  <c r="A264" i="3"/>
  <c r="B264" i="3" s="1"/>
  <c r="L264" i="3"/>
  <c r="M264" i="3" s="1"/>
  <c r="A265" i="3"/>
  <c r="B265" i="3" s="1"/>
  <c r="L265" i="3"/>
  <c r="M265" i="3" s="1"/>
  <c r="A266" i="3"/>
  <c r="B266" i="3" s="1"/>
  <c r="L266" i="3"/>
  <c r="M266" i="3" s="1"/>
  <c r="A286" i="3"/>
  <c r="B286" i="3"/>
  <c r="L286" i="3"/>
  <c r="M286" i="3"/>
  <c r="A287" i="3"/>
  <c r="B287" i="3" s="1"/>
  <c r="L287" i="3"/>
  <c r="M287" i="3" s="1"/>
  <c r="A288" i="3"/>
  <c r="B288" i="3" s="1"/>
  <c r="L288" i="3"/>
  <c r="M288" i="3"/>
  <c r="A289" i="3"/>
  <c r="B289" i="3"/>
  <c r="L289" i="3"/>
  <c r="M289" i="3" s="1"/>
  <c r="A290" i="3"/>
  <c r="B290" i="3"/>
  <c r="L290" i="3"/>
  <c r="M290" i="3" s="1"/>
  <c r="A304" i="3"/>
  <c r="B304" i="3" s="1"/>
  <c r="L304" i="3"/>
  <c r="M304" i="3" s="1"/>
  <c r="A305" i="3"/>
  <c r="B305" i="3" s="1"/>
  <c r="L305" i="3"/>
  <c r="M305" i="3" s="1"/>
  <c r="A306" i="3"/>
  <c r="B306" i="3" s="1"/>
  <c r="L306" i="3"/>
  <c r="M306" i="3" s="1"/>
  <c r="A307" i="3"/>
  <c r="B307" i="3" s="1"/>
  <c r="L307" i="3"/>
  <c r="M307" i="3"/>
  <c r="A308" i="3"/>
  <c r="B308" i="3" s="1"/>
  <c r="L308" i="3"/>
  <c r="M308" i="3" s="1"/>
  <c r="A328" i="3"/>
  <c r="B328" i="3" s="1"/>
  <c r="L328" i="3"/>
  <c r="M328" i="3" s="1"/>
  <c r="A329" i="3"/>
  <c r="B329" i="3" s="1"/>
  <c r="L329" i="3"/>
  <c r="M329" i="3" s="1"/>
  <c r="A330" i="3"/>
  <c r="B330" i="3" s="1"/>
  <c r="L330" i="3"/>
  <c r="M330" i="3" s="1"/>
  <c r="A331" i="3"/>
  <c r="B331" i="3" s="1"/>
  <c r="L331" i="3"/>
  <c r="M331" i="3" s="1"/>
  <c r="A332" i="3"/>
  <c r="B332" i="3" s="1"/>
  <c r="L332" i="3"/>
  <c r="M332" i="3"/>
  <c r="A346" i="3"/>
  <c r="B346" i="3" s="1"/>
  <c r="L346" i="3"/>
  <c r="M346" i="3" s="1"/>
  <c r="A347" i="3"/>
  <c r="B347" i="3" s="1"/>
  <c r="L347" i="3"/>
  <c r="M347" i="3" s="1"/>
  <c r="A348" i="3"/>
  <c r="B348" i="3" s="1"/>
  <c r="L348" i="3"/>
  <c r="M348" i="3" s="1"/>
  <c r="A349" i="3"/>
  <c r="B349" i="3" s="1"/>
  <c r="L349" i="3"/>
  <c r="M349" i="3" s="1"/>
  <c r="A350" i="3"/>
  <c r="B350" i="3" s="1"/>
  <c r="L350" i="3"/>
  <c r="M350" i="3" s="1"/>
  <c r="A370" i="3"/>
  <c r="B370" i="3"/>
  <c r="L370" i="3"/>
  <c r="M370" i="3" s="1"/>
  <c r="A371" i="3"/>
  <c r="B371" i="3"/>
  <c r="L371" i="3"/>
  <c r="M371" i="3" s="1"/>
  <c r="A372" i="3"/>
  <c r="B372" i="3" s="1"/>
  <c r="L372" i="3"/>
  <c r="M372" i="3" s="1"/>
  <c r="A373" i="3"/>
  <c r="B373" i="3" s="1"/>
  <c r="L373" i="3"/>
  <c r="M373" i="3" s="1"/>
  <c r="A374" i="3"/>
  <c r="B374" i="3" s="1"/>
  <c r="L374" i="3"/>
  <c r="M374" i="3"/>
  <c r="A388" i="3"/>
  <c r="B388" i="3" s="1"/>
  <c r="L388" i="3"/>
  <c r="M388" i="3" s="1"/>
  <c r="A389" i="3"/>
  <c r="B389" i="3" s="1"/>
  <c r="L389" i="3"/>
  <c r="M389" i="3" s="1"/>
  <c r="A390" i="3"/>
  <c r="B390" i="3" s="1"/>
  <c r="L390" i="3"/>
  <c r="M390" i="3" s="1"/>
  <c r="A391" i="3"/>
  <c r="B391" i="3" s="1"/>
  <c r="L391" i="3"/>
  <c r="M391" i="3" s="1"/>
  <c r="A392" i="3"/>
  <c r="B392" i="3" s="1"/>
  <c r="L392" i="3"/>
  <c r="M392" i="3" s="1"/>
  <c r="A412" i="3"/>
  <c r="B412" i="3" s="1"/>
  <c r="L412" i="3"/>
  <c r="M412" i="3" s="1"/>
  <c r="A413" i="3"/>
  <c r="B413" i="3" s="1"/>
  <c r="L413" i="3"/>
  <c r="M413" i="3" s="1"/>
  <c r="A414" i="3"/>
  <c r="B414" i="3" s="1"/>
  <c r="L414" i="3"/>
  <c r="M414" i="3"/>
  <c r="A415" i="3"/>
  <c r="B415" i="3" s="1"/>
  <c r="L415" i="3"/>
  <c r="M415" i="3" s="1"/>
  <c r="A416" i="3"/>
  <c r="B416" i="3" s="1"/>
  <c r="L416" i="3"/>
  <c r="M416" i="3" s="1"/>
  <c r="A430" i="3"/>
  <c r="B430" i="3"/>
  <c r="L430" i="3"/>
  <c r="M430" i="3" s="1"/>
  <c r="A431" i="3"/>
  <c r="B431" i="3"/>
  <c r="L431" i="3"/>
  <c r="M431" i="3" s="1"/>
  <c r="A432" i="3"/>
  <c r="B432" i="3" s="1"/>
  <c r="L432" i="3"/>
  <c r="M432" i="3" s="1"/>
  <c r="A433" i="3"/>
  <c r="B433" i="3" s="1"/>
  <c r="L433" i="3"/>
  <c r="M433" i="3" s="1"/>
  <c r="A434" i="3"/>
  <c r="B434" i="3"/>
  <c r="L434" i="3"/>
  <c r="M434" i="3" s="1"/>
  <c r="A454" i="3"/>
  <c r="B454" i="3" s="1"/>
  <c r="L454" i="3"/>
  <c r="M454" i="3" s="1"/>
  <c r="A455" i="3"/>
  <c r="B455" i="3" s="1"/>
  <c r="L455" i="3"/>
  <c r="M455" i="3" s="1"/>
  <c r="A456" i="3"/>
  <c r="B456" i="3" s="1"/>
  <c r="L456" i="3"/>
  <c r="M456" i="3" s="1"/>
  <c r="A457" i="3"/>
  <c r="B457" i="3" s="1"/>
  <c r="L457" i="3"/>
  <c r="M457" i="3" s="1"/>
  <c r="A458" i="3"/>
  <c r="B458" i="3" s="1"/>
  <c r="L458" i="3"/>
  <c r="M458" i="3" s="1"/>
  <c r="A472" i="3"/>
  <c r="B472" i="3" s="1"/>
  <c r="L472" i="3"/>
  <c r="M472" i="3" s="1"/>
  <c r="A473" i="3"/>
  <c r="B473" i="3" s="1"/>
  <c r="L473" i="3"/>
  <c r="M473" i="3" s="1"/>
  <c r="A474" i="3"/>
  <c r="B474" i="3" s="1"/>
  <c r="L474" i="3"/>
  <c r="M474" i="3" s="1"/>
  <c r="A475" i="3"/>
  <c r="B475" i="3"/>
  <c r="L475" i="3"/>
  <c r="M475" i="3" s="1"/>
  <c r="A476" i="3"/>
  <c r="B476" i="3" s="1"/>
  <c r="L476" i="3"/>
  <c r="M476" i="3" s="1"/>
  <c r="A496" i="3"/>
  <c r="B496" i="3" s="1"/>
  <c r="L496" i="3"/>
  <c r="M496" i="3" s="1"/>
  <c r="A497" i="3"/>
  <c r="B497" i="3" s="1"/>
  <c r="L497" i="3"/>
  <c r="M497" i="3" s="1"/>
  <c r="A498" i="3"/>
  <c r="B498" i="3" s="1"/>
  <c r="L498" i="3"/>
  <c r="M498" i="3" s="1"/>
  <c r="A499" i="3"/>
  <c r="B499" i="3" s="1"/>
  <c r="L499" i="3"/>
  <c r="M499" i="3" s="1"/>
  <c r="A500" i="3"/>
  <c r="B500" i="3" s="1"/>
  <c r="L500" i="3"/>
  <c r="M500" i="3" s="1"/>
  <c r="A514" i="3"/>
  <c r="B514" i="3" s="1"/>
  <c r="L514" i="3"/>
  <c r="M514" i="3" s="1"/>
  <c r="A515" i="3"/>
  <c r="B515" i="3" s="1"/>
  <c r="L515" i="3"/>
  <c r="M515" i="3" s="1"/>
  <c r="A516" i="3"/>
  <c r="B516" i="3" s="1"/>
  <c r="L516" i="3"/>
  <c r="M516" i="3" s="1"/>
  <c r="A517" i="3"/>
  <c r="B517" i="3" s="1"/>
  <c r="L517" i="3"/>
  <c r="M517" i="3" s="1"/>
  <c r="A518" i="3"/>
  <c r="B518" i="3" s="1"/>
  <c r="L518" i="3"/>
  <c r="M518" i="3" s="1"/>
  <c r="A538" i="3"/>
  <c r="B538" i="3" s="1"/>
  <c r="L538" i="3"/>
  <c r="M538" i="3" s="1"/>
  <c r="A539" i="3"/>
  <c r="B539" i="3"/>
  <c r="L539" i="3"/>
  <c r="M539" i="3" s="1"/>
  <c r="A540" i="3"/>
  <c r="B540" i="3"/>
  <c r="L540" i="3"/>
  <c r="M540" i="3" s="1"/>
  <c r="A541" i="3"/>
  <c r="B541" i="3" s="1"/>
  <c r="L541" i="3"/>
  <c r="M541" i="3"/>
  <c r="A542" i="3"/>
  <c r="B542" i="3"/>
  <c r="L542" i="3"/>
  <c r="M542" i="3" s="1"/>
  <c r="A556" i="3"/>
  <c r="B556" i="3"/>
  <c r="L556" i="3"/>
  <c r="M556" i="3" s="1"/>
  <c r="A557" i="3"/>
  <c r="B557" i="3" s="1"/>
  <c r="L557" i="3"/>
  <c r="M557" i="3" s="1"/>
  <c r="A558" i="3"/>
  <c r="B558" i="3"/>
  <c r="L558" i="3"/>
  <c r="M558" i="3" s="1"/>
  <c r="A559" i="3"/>
  <c r="B559" i="3" s="1"/>
  <c r="L559" i="3"/>
  <c r="M559" i="3" s="1"/>
  <c r="A560" i="3"/>
  <c r="B560" i="3" s="1"/>
  <c r="L560" i="3"/>
  <c r="M560" i="3" s="1"/>
  <c r="A580" i="3"/>
  <c r="B580" i="3" s="1"/>
  <c r="L580" i="3"/>
  <c r="M580" i="3" s="1"/>
  <c r="A581" i="3"/>
  <c r="B581" i="3" s="1"/>
  <c r="L581" i="3"/>
  <c r="M581" i="3" s="1"/>
  <c r="A582" i="3"/>
  <c r="B582" i="3" s="1"/>
  <c r="L582" i="3"/>
  <c r="M582" i="3" s="1"/>
  <c r="A583" i="3"/>
  <c r="B583" i="3" s="1"/>
  <c r="L583" i="3"/>
  <c r="M583" i="3" s="1"/>
  <c r="A584" i="3"/>
  <c r="B584" i="3" s="1"/>
  <c r="L584" i="3"/>
  <c r="M584" i="3" s="1"/>
  <c r="A598" i="3"/>
  <c r="B598" i="3"/>
  <c r="L598" i="3"/>
  <c r="M598" i="3" s="1"/>
  <c r="A599" i="3"/>
  <c r="B599" i="3" s="1"/>
  <c r="L599" i="3"/>
  <c r="M599" i="3" s="1"/>
  <c r="A600" i="3"/>
  <c r="B600" i="3"/>
  <c r="L600" i="3"/>
  <c r="M600" i="3" s="1"/>
  <c r="A601" i="3"/>
  <c r="B601" i="3"/>
  <c r="L601" i="3"/>
  <c r="M601" i="3" s="1"/>
  <c r="A602" i="3"/>
  <c r="B602" i="3" s="1"/>
  <c r="L602" i="3"/>
  <c r="M602" i="3"/>
  <c r="A622" i="3"/>
  <c r="B622" i="3"/>
  <c r="L622" i="3"/>
  <c r="M622" i="3" s="1"/>
  <c r="A623" i="3"/>
  <c r="B623" i="3"/>
  <c r="L623" i="3"/>
  <c r="M623" i="3" s="1"/>
  <c r="A624" i="3"/>
  <c r="B624" i="3" s="1"/>
  <c r="L624" i="3"/>
  <c r="M624" i="3" s="1"/>
  <c r="A625" i="3"/>
  <c r="B625" i="3"/>
  <c r="L625" i="3"/>
  <c r="M625" i="3" s="1"/>
  <c r="A626" i="3"/>
  <c r="B626" i="3" s="1"/>
  <c r="L626" i="3"/>
  <c r="M626" i="3" s="1"/>
  <c r="A640" i="3"/>
  <c r="B640" i="3" s="1"/>
  <c r="L640" i="3"/>
  <c r="M640" i="3" s="1"/>
  <c r="A641" i="3"/>
  <c r="B641" i="3" s="1"/>
  <c r="L641" i="3"/>
  <c r="M641" i="3" s="1"/>
  <c r="A642" i="3"/>
  <c r="B642" i="3" s="1"/>
  <c r="L642" i="3"/>
  <c r="M642" i="3" s="1"/>
  <c r="A643" i="3"/>
  <c r="B643" i="3" s="1"/>
  <c r="L643" i="3"/>
  <c r="M643" i="3" s="1"/>
  <c r="A644" i="3"/>
  <c r="B644" i="3" s="1"/>
  <c r="L644" i="3"/>
  <c r="M644" i="3" s="1"/>
  <c r="A664" i="3"/>
  <c r="B664" i="3" s="1"/>
  <c r="L664" i="3"/>
  <c r="M664" i="3" s="1"/>
  <c r="A665" i="3"/>
  <c r="B665" i="3"/>
  <c r="L665" i="3"/>
  <c r="M665" i="3" s="1"/>
  <c r="A666" i="3"/>
  <c r="B666" i="3" s="1"/>
  <c r="L666" i="3"/>
  <c r="M666" i="3" s="1"/>
  <c r="A667" i="3"/>
  <c r="B667" i="3"/>
  <c r="L667" i="3"/>
  <c r="M667" i="3" s="1"/>
  <c r="A668" i="3"/>
  <c r="B668" i="3"/>
  <c r="L668" i="3"/>
  <c r="M668" i="3" s="1"/>
  <c r="A682" i="3"/>
  <c r="B682" i="3" s="1"/>
  <c r="L682" i="3"/>
  <c r="M682" i="3"/>
  <c r="A683" i="3"/>
  <c r="B683" i="3"/>
  <c r="L683" i="3"/>
  <c r="M683" i="3" s="1"/>
  <c r="A684" i="3"/>
  <c r="B684" i="3"/>
  <c r="L684" i="3"/>
  <c r="M684" i="3" s="1"/>
  <c r="A685" i="3"/>
  <c r="B685" i="3" s="1"/>
  <c r="L685" i="3"/>
  <c r="M685" i="3" s="1"/>
  <c r="A686" i="3"/>
  <c r="B686" i="3"/>
  <c r="L686" i="3"/>
  <c r="M686" i="3" s="1"/>
  <c r="A706" i="3"/>
  <c r="B706" i="3" s="1"/>
  <c r="L706" i="3"/>
  <c r="M706" i="3" s="1"/>
  <c r="A707" i="3"/>
  <c r="B707" i="3" s="1"/>
  <c r="L707" i="3"/>
  <c r="M707" i="3" s="1"/>
  <c r="A708" i="3"/>
  <c r="B708" i="3" s="1"/>
  <c r="L708" i="3"/>
  <c r="M708" i="3" s="1"/>
  <c r="A709" i="3"/>
  <c r="B709" i="3" s="1"/>
  <c r="L709" i="3"/>
  <c r="M709" i="3" s="1"/>
  <c r="A710" i="3"/>
  <c r="B710" i="3" s="1"/>
  <c r="L710" i="3"/>
  <c r="M710" i="3" s="1"/>
  <c r="A724" i="3"/>
  <c r="B724" i="3" s="1"/>
  <c r="L724" i="3"/>
  <c r="M724" i="3" s="1"/>
  <c r="A725" i="3"/>
  <c r="B725" i="3" s="1"/>
  <c r="L725" i="3"/>
  <c r="M725" i="3" s="1"/>
  <c r="A726" i="3"/>
  <c r="B726" i="3"/>
  <c r="L726" i="3"/>
  <c r="M726" i="3" s="1"/>
  <c r="A727" i="3"/>
  <c r="B727" i="3" s="1"/>
  <c r="L727" i="3"/>
  <c r="M727" i="3" s="1"/>
  <c r="A728" i="3"/>
  <c r="B728" i="3"/>
  <c r="L728" i="3"/>
  <c r="M728" i="3" s="1"/>
  <c r="A748" i="3"/>
  <c r="B748" i="3"/>
  <c r="L748" i="3"/>
  <c r="M748" i="3" s="1"/>
  <c r="A749" i="3"/>
  <c r="B749" i="3" s="1"/>
  <c r="L749" i="3"/>
  <c r="M749" i="3"/>
  <c r="A750" i="3"/>
  <c r="B750" i="3"/>
  <c r="L750" i="3"/>
  <c r="M750" i="3" s="1"/>
  <c r="A751" i="3"/>
  <c r="B751" i="3"/>
  <c r="L751" i="3"/>
  <c r="M751" i="3" s="1"/>
  <c r="A752" i="3"/>
  <c r="B752" i="3" s="1"/>
  <c r="L752" i="3"/>
  <c r="M752" i="3" s="1"/>
  <c r="A766" i="3"/>
  <c r="B766" i="3"/>
  <c r="L766" i="3"/>
  <c r="M766" i="3" s="1"/>
  <c r="A767" i="3"/>
  <c r="B767" i="3" s="1"/>
  <c r="L767" i="3"/>
  <c r="M767" i="3" s="1"/>
  <c r="A768" i="3"/>
  <c r="B768" i="3" s="1"/>
  <c r="L768" i="3"/>
  <c r="M768" i="3" s="1"/>
  <c r="A769" i="3"/>
  <c r="B769" i="3" s="1"/>
  <c r="L769" i="3"/>
  <c r="M769" i="3" s="1"/>
  <c r="A770" i="3"/>
  <c r="B770" i="3" s="1"/>
  <c r="L770" i="3"/>
  <c r="M770" i="3" s="1"/>
  <c r="A790" i="3"/>
  <c r="B790" i="3" s="1"/>
  <c r="L790" i="3"/>
  <c r="M790" i="3" s="1"/>
  <c r="A791" i="3"/>
  <c r="B791" i="3" s="1"/>
  <c r="L791" i="3"/>
  <c r="M791" i="3" s="1"/>
  <c r="A792" i="3"/>
  <c r="B792" i="3" s="1"/>
  <c r="L792" i="3"/>
  <c r="M792" i="3" s="1"/>
  <c r="A793" i="3"/>
  <c r="B793" i="3"/>
  <c r="L793" i="3"/>
  <c r="M793" i="3" s="1"/>
  <c r="A794" i="3"/>
  <c r="B794" i="3" s="1"/>
  <c r="L794" i="3"/>
  <c r="M794" i="3" s="1"/>
  <c r="A808" i="3"/>
  <c r="B808" i="3"/>
  <c r="L808" i="3"/>
  <c r="M808" i="3" s="1"/>
  <c r="A809" i="3"/>
  <c r="B809" i="3" s="1"/>
  <c r="L809" i="3"/>
  <c r="M809" i="3" s="1"/>
  <c r="A810" i="3"/>
  <c r="B810" i="3" s="1"/>
  <c r="L810" i="3"/>
  <c r="M810" i="3"/>
  <c r="A811" i="3"/>
  <c r="B811" i="3"/>
  <c r="L811" i="3"/>
  <c r="M811" i="3" s="1"/>
  <c r="A812" i="3"/>
  <c r="B812" i="3"/>
  <c r="L812" i="3"/>
  <c r="M812" i="3" s="1"/>
  <c r="A832" i="3"/>
  <c r="B832" i="3" s="1"/>
  <c r="L832" i="3"/>
  <c r="M832" i="3" s="1"/>
  <c r="A833" i="3"/>
  <c r="B833" i="3"/>
  <c r="L833" i="3"/>
  <c r="M833" i="3" s="1"/>
  <c r="A834" i="3"/>
  <c r="B834" i="3" s="1"/>
  <c r="L834" i="3"/>
  <c r="M834" i="3" s="1"/>
  <c r="A835" i="3"/>
  <c r="B835" i="3" s="1"/>
  <c r="L835" i="3"/>
  <c r="M835" i="3" s="1"/>
  <c r="A836" i="3"/>
  <c r="B836" i="3" s="1"/>
  <c r="L836" i="3"/>
  <c r="M836" i="3" s="1"/>
  <c r="A850" i="3"/>
  <c r="B850" i="3" s="1"/>
  <c r="L850" i="3"/>
  <c r="M850" i="3" s="1"/>
  <c r="A851" i="3"/>
  <c r="B851" i="3" s="1"/>
  <c r="L851" i="3"/>
  <c r="M851" i="3" s="1"/>
  <c r="A852" i="3"/>
  <c r="B852" i="3" s="1"/>
  <c r="L852" i="3"/>
  <c r="M852" i="3" s="1"/>
  <c r="A853" i="3"/>
  <c r="B853" i="3" s="1"/>
  <c r="L853" i="3"/>
  <c r="M853" i="3" s="1"/>
  <c r="A854" i="3"/>
  <c r="B854" i="3"/>
  <c r="L854" i="3"/>
  <c r="M854" i="3" s="1"/>
  <c r="A874" i="3"/>
  <c r="B874" i="3" s="1"/>
  <c r="L874" i="3"/>
  <c r="M874" i="3" s="1"/>
  <c r="A875" i="3"/>
  <c r="B875" i="3"/>
  <c r="L875" i="3"/>
  <c r="M875" i="3" s="1"/>
  <c r="A876" i="3"/>
  <c r="B876" i="3" s="1"/>
  <c r="L876" i="3"/>
  <c r="M876" i="3" s="1"/>
  <c r="A877" i="3"/>
  <c r="B877" i="3" s="1"/>
  <c r="L877" i="3"/>
  <c r="M877" i="3"/>
  <c r="A878" i="3"/>
  <c r="B878" i="3"/>
  <c r="L878" i="3"/>
  <c r="M878" i="3" s="1"/>
  <c r="A892" i="3"/>
  <c r="B892" i="3"/>
  <c r="L892" i="3"/>
  <c r="M892" i="3" s="1"/>
  <c r="A893" i="3"/>
  <c r="B893" i="3" s="1"/>
  <c r="L893" i="3"/>
  <c r="M893" i="3" s="1"/>
  <c r="A894" i="3"/>
  <c r="B894" i="3"/>
  <c r="L894" i="3"/>
  <c r="M894" i="3" s="1"/>
  <c r="A895" i="3"/>
  <c r="B895" i="3" s="1"/>
  <c r="L895" i="3"/>
  <c r="M895" i="3" s="1"/>
  <c r="A896" i="3"/>
  <c r="B896" i="3" s="1"/>
  <c r="L896" i="3"/>
  <c r="M896" i="3" s="1"/>
  <c r="A916" i="3"/>
  <c r="B916" i="3" s="1"/>
  <c r="L916" i="3"/>
  <c r="M916" i="3" s="1"/>
  <c r="A917" i="3"/>
  <c r="B917" i="3" s="1"/>
  <c r="L917" i="3"/>
  <c r="M917" i="3" s="1"/>
  <c r="A918" i="3"/>
  <c r="B918" i="3" s="1"/>
  <c r="L918" i="3"/>
  <c r="M918" i="3" s="1"/>
  <c r="A919" i="3"/>
  <c r="B919" i="3" s="1"/>
  <c r="L919" i="3"/>
  <c r="M919" i="3" s="1"/>
  <c r="A920" i="3"/>
  <c r="B920" i="3" s="1"/>
  <c r="L920" i="3"/>
  <c r="M920" i="3" s="1"/>
  <c r="A934" i="3"/>
  <c r="B934" i="3"/>
  <c r="L934" i="3"/>
  <c r="M934" i="3" s="1"/>
  <c r="A935" i="3"/>
  <c r="B935" i="3" s="1"/>
  <c r="L935" i="3"/>
  <c r="M935" i="3" s="1"/>
  <c r="A936" i="3"/>
  <c r="B936" i="3"/>
  <c r="L936" i="3"/>
  <c r="M936" i="3" s="1"/>
  <c r="A937" i="3"/>
  <c r="B937" i="3" s="1"/>
  <c r="L937" i="3"/>
  <c r="M937" i="3" s="1"/>
  <c r="A938" i="3"/>
  <c r="B938" i="3" s="1"/>
  <c r="L938" i="3"/>
  <c r="M938" i="3"/>
  <c r="A958" i="3"/>
  <c r="B958" i="3"/>
  <c r="L958" i="3"/>
  <c r="M958" i="3" s="1"/>
  <c r="A959" i="3"/>
  <c r="B959" i="3"/>
  <c r="L959" i="3"/>
  <c r="M959" i="3" s="1"/>
  <c r="A960" i="3"/>
  <c r="B960" i="3" s="1"/>
  <c r="L960" i="3"/>
  <c r="M960" i="3" s="1"/>
  <c r="A961" i="3"/>
  <c r="B961" i="3"/>
  <c r="L961" i="3"/>
  <c r="M961" i="3" s="1"/>
  <c r="A962" i="3"/>
  <c r="B962" i="3" s="1"/>
  <c r="L962" i="3"/>
  <c r="M962" i="3" s="1"/>
  <c r="A976" i="3"/>
  <c r="B976" i="3" s="1"/>
  <c r="L976" i="3"/>
  <c r="M976" i="3" s="1"/>
  <c r="A977" i="3"/>
  <c r="B977" i="3" s="1"/>
  <c r="L977" i="3"/>
  <c r="M977" i="3" s="1"/>
  <c r="A978" i="3"/>
  <c r="B978" i="3"/>
  <c r="L978" i="3"/>
  <c r="M978" i="3" s="1"/>
  <c r="A979" i="3"/>
  <c r="B979" i="3"/>
  <c r="L979" i="3"/>
  <c r="M979" i="3" s="1"/>
  <c r="A980" i="3"/>
  <c r="B980" i="3"/>
  <c r="L980" i="3"/>
  <c r="M980" i="3" s="1"/>
  <c r="A1000" i="3"/>
  <c r="B1000" i="3" s="1"/>
  <c r="L1000" i="3"/>
  <c r="M1000" i="3" s="1"/>
  <c r="A1001" i="3"/>
  <c r="B1001" i="3"/>
  <c r="L1001" i="3"/>
  <c r="M1001" i="3" s="1"/>
  <c r="A1002" i="3"/>
  <c r="B1002" i="3" s="1"/>
  <c r="L1002" i="3"/>
  <c r="M1002" i="3" s="1"/>
  <c r="A1003" i="3"/>
  <c r="B1003" i="3"/>
  <c r="L1003" i="3"/>
  <c r="M1003" i="3" s="1"/>
  <c r="A1004" i="3"/>
  <c r="B1004" i="3" s="1"/>
  <c r="L1004" i="3"/>
  <c r="M1004" i="3" s="1"/>
  <c r="A1018" i="3"/>
  <c r="B1018" i="3" s="1"/>
  <c r="L1018" i="3"/>
  <c r="M1018" i="3" s="1"/>
  <c r="A1019" i="3"/>
  <c r="B1019" i="3" s="1"/>
  <c r="L1019" i="3"/>
  <c r="M1019" i="3" s="1"/>
  <c r="A1020" i="3"/>
  <c r="B1020" i="3" s="1"/>
  <c r="L1020" i="3"/>
  <c r="M1020" i="3" s="1"/>
  <c r="A1021" i="3"/>
  <c r="B1021" i="3" s="1"/>
  <c r="L1021" i="3"/>
  <c r="M1021" i="3" s="1"/>
  <c r="A1022" i="3"/>
  <c r="B1022" i="3" s="1"/>
  <c r="L1022" i="3"/>
  <c r="M1022" i="3" s="1"/>
  <c r="A1042" i="3"/>
  <c r="B1042" i="3" s="1"/>
  <c r="L1042" i="3"/>
  <c r="M1042" i="3" s="1"/>
  <c r="A1043" i="3"/>
  <c r="B1043" i="3"/>
  <c r="L1043" i="3"/>
  <c r="M1043" i="3" s="1"/>
  <c r="A1044" i="3"/>
  <c r="B1044" i="3"/>
  <c r="L1044" i="3"/>
  <c r="M1044" i="3" s="1"/>
  <c r="A1045" i="3"/>
  <c r="B1045" i="3"/>
  <c r="L1045" i="3"/>
  <c r="M1045" i="3" s="1"/>
  <c r="A1046" i="3"/>
  <c r="B1046" i="3"/>
  <c r="L1046" i="3"/>
  <c r="M1046" i="3" s="1"/>
  <c r="A1060" i="3"/>
  <c r="B1060" i="3" s="1"/>
  <c r="L1060" i="3"/>
  <c r="M1060" i="3" s="1"/>
  <c r="A1061" i="3"/>
  <c r="B1061" i="3" s="1"/>
  <c r="L1061" i="3"/>
  <c r="M1061" i="3" s="1"/>
  <c r="A1062" i="3"/>
  <c r="B1062" i="3"/>
  <c r="L1062" i="3"/>
  <c r="M1062" i="3"/>
  <c r="A1063" i="3"/>
  <c r="B1063" i="3" s="1"/>
  <c r="L1063" i="3"/>
  <c r="M1063" i="3" s="1"/>
  <c r="A1064" i="3"/>
  <c r="B1064" i="3" s="1"/>
  <c r="L1064" i="3"/>
  <c r="M1064" i="3" s="1"/>
  <c r="A1084" i="3"/>
  <c r="B1084" i="3" s="1"/>
  <c r="L1084" i="3"/>
  <c r="M1084" i="3" s="1"/>
  <c r="A1085" i="3"/>
  <c r="B1085" i="3" s="1"/>
  <c r="L1085" i="3"/>
  <c r="M1085" i="3" s="1"/>
  <c r="A1086" i="3"/>
  <c r="B1086" i="3"/>
  <c r="L1086" i="3"/>
  <c r="M1086" i="3" s="1"/>
  <c r="A1087" i="3"/>
  <c r="B1087" i="3" s="1"/>
  <c r="L1087" i="3"/>
  <c r="M1087" i="3"/>
  <c r="A1088" i="3"/>
  <c r="B1088" i="3" s="1"/>
  <c r="L1088" i="3"/>
  <c r="M1088" i="3" s="1"/>
  <c r="A1102" i="3"/>
  <c r="B1102" i="3" s="1"/>
  <c r="L1102" i="3"/>
  <c r="M1102" i="3" s="1"/>
  <c r="A1103" i="3"/>
  <c r="B1103" i="3"/>
  <c r="L1103" i="3"/>
  <c r="M1103" i="3" s="1"/>
  <c r="A1104" i="3"/>
  <c r="B1104" i="3"/>
  <c r="L1104" i="3"/>
  <c r="M1104" i="3" s="1"/>
  <c r="A1105" i="3"/>
  <c r="B1105" i="3" s="1"/>
  <c r="L1105" i="3"/>
  <c r="M1105" i="3" s="1"/>
  <c r="A1106" i="3"/>
  <c r="B1106" i="3"/>
  <c r="L1106" i="3"/>
  <c r="M1106" i="3" s="1"/>
  <c r="A1126" i="3"/>
  <c r="B1126" i="3"/>
  <c r="L1126" i="3"/>
  <c r="M1126" i="3" s="1"/>
  <c r="A1127" i="3"/>
  <c r="B1127" i="3" s="1"/>
  <c r="L1127" i="3"/>
  <c r="M1127" i="3"/>
  <c r="A1128" i="3"/>
  <c r="B1128" i="3" s="1"/>
  <c r="L1128" i="3"/>
  <c r="M1128" i="3" s="1"/>
  <c r="A1129" i="3"/>
  <c r="B1129" i="3" s="1"/>
  <c r="L1129" i="3"/>
  <c r="M1129" i="3" s="1"/>
  <c r="A1130" i="3"/>
  <c r="B1130" i="3" s="1"/>
  <c r="L1130" i="3"/>
  <c r="M1130" i="3" s="1"/>
  <c r="A1144" i="3"/>
  <c r="B1144" i="3"/>
  <c r="L1144" i="3"/>
  <c r="M1144" i="3" s="1"/>
  <c r="A1145" i="3"/>
  <c r="B1145" i="3" s="1"/>
  <c r="L1145" i="3"/>
  <c r="M1145" i="3" s="1"/>
  <c r="A1146" i="3"/>
  <c r="B1146" i="3" s="1"/>
  <c r="L1146" i="3"/>
  <c r="M1146" i="3" s="1"/>
  <c r="A1147" i="3"/>
  <c r="B1147" i="3"/>
  <c r="L1147" i="3"/>
  <c r="M1147" i="3" s="1"/>
  <c r="A1148" i="3"/>
  <c r="B1148" i="3"/>
  <c r="L1148" i="3"/>
  <c r="M1148" i="3" s="1"/>
  <c r="A1168" i="3"/>
  <c r="B1168" i="3" s="1"/>
  <c r="L1168" i="3"/>
  <c r="M1168" i="3" s="1"/>
  <c r="A1169" i="3"/>
  <c r="B1169" i="3"/>
  <c r="L1169" i="3"/>
  <c r="M1169" i="3"/>
  <c r="A1170" i="3"/>
  <c r="B1170" i="3" s="1"/>
  <c r="L1170" i="3"/>
  <c r="M1170" i="3" s="1"/>
  <c r="A1171" i="3"/>
  <c r="B1171" i="3"/>
  <c r="L1171" i="3"/>
  <c r="M1171" i="3" s="1"/>
  <c r="A1172" i="3"/>
  <c r="B1172" i="3"/>
  <c r="L1172" i="3"/>
  <c r="M1172" i="3" s="1"/>
  <c r="A2" i="7"/>
  <c r="C2" i="7"/>
  <c r="D2" i="7"/>
  <c r="E2" i="7" s="1"/>
  <c r="F2" i="7"/>
  <c r="A3" i="7"/>
  <c r="D3" i="7"/>
  <c r="F3" i="7" s="1"/>
  <c r="A4" i="7"/>
  <c r="B4" i="7" s="1"/>
  <c r="C4" i="7"/>
  <c r="D4" i="7"/>
  <c r="E4" i="7" s="1"/>
  <c r="F4" i="7"/>
  <c r="A5" i="7"/>
  <c r="D5" i="7"/>
  <c r="F5" i="7"/>
  <c r="A6" i="7"/>
  <c r="C6" i="7" s="1"/>
  <c r="D6" i="7"/>
  <c r="F6" i="7" s="1"/>
  <c r="A7" i="7"/>
  <c r="D7" i="7"/>
  <c r="F7" i="7" s="1"/>
  <c r="A8" i="7"/>
  <c r="C8" i="7" s="1"/>
  <c r="B8" i="7"/>
  <c r="D8" i="7"/>
  <c r="A9" i="7"/>
  <c r="D9" i="7"/>
  <c r="F9" i="7" s="1"/>
  <c r="A10" i="7"/>
  <c r="C10" i="7" s="1"/>
  <c r="B10" i="7"/>
  <c r="D10" i="7"/>
  <c r="A11" i="7"/>
  <c r="D11" i="7"/>
  <c r="F11" i="7" s="1"/>
  <c r="A12" i="7"/>
  <c r="C12" i="7" s="1"/>
  <c r="B12" i="7"/>
  <c r="D12" i="7"/>
  <c r="E12" i="7"/>
  <c r="F12" i="7"/>
  <c r="A13" i="7"/>
  <c r="D13" i="7"/>
  <c r="F13" i="7" s="1"/>
  <c r="A14" i="7"/>
  <c r="D14" i="7"/>
  <c r="F14" i="7" s="1"/>
  <c r="A15" i="7"/>
  <c r="D15" i="7"/>
  <c r="F15" i="7" s="1"/>
  <c r="A16" i="7"/>
  <c r="B16" i="7" s="1"/>
  <c r="C16" i="7"/>
  <c r="D16" i="7"/>
  <c r="A17" i="7"/>
  <c r="D17" i="7"/>
  <c r="F17" i="7" s="1"/>
  <c r="A18" i="7"/>
  <c r="B18" i="7"/>
  <c r="C18" i="7"/>
  <c r="D18" i="7"/>
  <c r="F18" i="7" s="1"/>
  <c r="E18" i="7"/>
  <c r="A19" i="7"/>
  <c r="D19" i="7"/>
  <c r="F19" i="7" s="1"/>
  <c r="A20" i="7"/>
  <c r="D20" i="7"/>
  <c r="A21" i="7"/>
  <c r="D21" i="7"/>
  <c r="F21" i="7"/>
  <c r="A22" i="7"/>
  <c r="B22" i="7" s="1"/>
  <c r="C22" i="7"/>
  <c r="D22" i="7"/>
  <c r="A23" i="7"/>
  <c r="D23" i="7"/>
  <c r="F23" i="7" s="1"/>
  <c r="A24" i="7"/>
  <c r="D24" i="7"/>
  <c r="A25" i="7"/>
  <c r="D25" i="7"/>
  <c r="F25" i="7"/>
  <c r="A26" i="7"/>
  <c r="C26" i="7" s="1"/>
  <c r="B26" i="7"/>
  <c r="D26" i="7"/>
  <c r="E26" i="7" s="1"/>
  <c r="A27" i="7"/>
  <c r="D27" i="7"/>
  <c r="F27" i="7"/>
  <c r="A28" i="7"/>
  <c r="D28" i="7"/>
  <c r="E28" i="7"/>
  <c r="F28" i="7"/>
  <c r="A29" i="7"/>
  <c r="D29" i="7"/>
  <c r="F29" i="7" s="1"/>
  <c r="A30" i="7"/>
  <c r="D30" i="7"/>
  <c r="A31" i="7"/>
  <c r="D31" i="7"/>
  <c r="F31" i="7" s="1"/>
  <c r="A32" i="7"/>
  <c r="B32" i="7" s="1"/>
  <c r="C32" i="7"/>
  <c r="D32" i="7"/>
  <c r="E32" i="7" s="1"/>
  <c r="F32" i="7"/>
  <c r="A33" i="7"/>
  <c r="C33" i="7" s="1"/>
  <c r="D33" i="7"/>
  <c r="F33" i="7" s="1"/>
  <c r="A34" i="7"/>
  <c r="D34" i="7"/>
  <c r="A35" i="7"/>
  <c r="D35" i="7"/>
  <c r="F35" i="7" s="1"/>
  <c r="A36" i="7"/>
  <c r="B36" i="7"/>
  <c r="C36" i="7"/>
  <c r="D36" i="7"/>
  <c r="E36" i="7" s="1"/>
  <c r="F36" i="7"/>
  <c r="A37" i="7"/>
  <c r="D37" i="7"/>
  <c r="F37" i="7"/>
  <c r="A38" i="7"/>
  <c r="C38" i="7" s="1"/>
  <c r="D38" i="7"/>
  <c r="A39" i="7"/>
  <c r="C39" i="7" s="1"/>
  <c r="D39" i="7"/>
  <c r="F39" i="7"/>
  <c r="A40" i="7"/>
  <c r="D40" i="7"/>
  <c r="F40" i="7" s="1"/>
  <c r="E40" i="7"/>
  <c r="A41" i="7"/>
  <c r="D41" i="7"/>
  <c r="F41" i="7"/>
  <c r="A42" i="7"/>
  <c r="C42" i="7" s="1"/>
  <c r="D42" i="7"/>
  <c r="E42" i="7" s="1"/>
  <c r="A43" i="7"/>
  <c r="D43" i="7"/>
  <c r="F43" i="7"/>
  <c r="A44" i="7"/>
  <c r="C44" i="7" s="1"/>
  <c r="D44" i="7"/>
  <c r="E44" i="7" s="1"/>
  <c r="F44" i="7"/>
  <c r="A45" i="7"/>
  <c r="D45" i="7"/>
  <c r="F45" i="7"/>
  <c r="A46" i="7"/>
  <c r="D46" i="7"/>
  <c r="F46" i="7" s="1"/>
  <c r="E46" i="7"/>
  <c r="A47" i="7"/>
  <c r="D47" i="7"/>
  <c r="F47" i="7" s="1"/>
  <c r="A48" i="7"/>
  <c r="D48" i="7"/>
  <c r="A49" i="7"/>
  <c r="D49" i="7"/>
  <c r="F49" i="7" s="1"/>
  <c r="A50" i="7"/>
  <c r="B50" i="7" s="1"/>
  <c r="D50" i="7"/>
  <c r="A51" i="7"/>
  <c r="D51" i="7"/>
  <c r="F51" i="7" s="1"/>
  <c r="A52" i="7"/>
  <c r="D52" i="7"/>
  <c r="A53" i="7"/>
  <c r="D53" i="7"/>
  <c r="F53" i="7"/>
  <c r="A54" i="7"/>
  <c r="B54" i="7" s="1"/>
  <c r="D54" i="7"/>
  <c r="E54" i="7" s="1"/>
  <c r="A55" i="7"/>
  <c r="D55" i="7"/>
  <c r="F55" i="7" s="1"/>
  <c r="A56" i="7"/>
  <c r="D56" i="7"/>
  <c r="E56" i="7" s="1"/>
  <c r="A57" i="7"/>
  <c r="D57" i="7"/>
  <c r="F57" i="7"/>
  <c r="A58" i="7"/>
  <c r="D58" i="7"/>
  <c r="F58" i="7" s="1"/>
  <c r="E58" i="7"/>
  <c r="A59" i="7"/>
  <c r="D59" i="7"/>
  <c r="F59" i="7" s="1"/>
  <c r="A60" i="7"/>
  <c r="D60" i="7"/>
  <c r="F60" i="7" s="1"/>
  <c r="A61" i="7"/>
  <c r="D61" i="7"/>
  <c r="F61" i="7" s="1"/>
  <c r="A62" i="7"/>
  <c r="B62" i="7" s="1"/>
  <c r="C62" i="7"/>
  <c r="D62" i="7"/>
  <c r="A63" i="7"/>
  <c r="C63" i="7" s="1"/>
  <c r="D63" i="7"/>
  <c r="F63" i="7" s="1"/>
  <c r="A64" i="7"/>
  <c r="B64" i="7" s="1"/>
  <c r="D64" i="7"/>
  <c r="A65" i="7"/>
  <c r="D65" i="7"/>
  <c r="F65" i="7"/>
  <c r="A66" i="7"/>
  <c r="D66" i="7"/>
  <c r="A67" i="7"/>
  <c r="D67" i="7"/>
  <c r="F67" i="7" s="1"/>
  <c r="A68" i="7"/>
  <c r="B68" i="7" s="1"/>
  <c r="D68" i="7"/>
  <c r="A69" i="7"/>
  <c r="D69" i="7"/>
  <c r="F69" i="7" s="1"/>
  <c r="A70" i="7"/>
  <c r="D70" i="7"/>
  <c r="A71" i="7"/>
  <c r="D71" i="7"/>
  <c r="F71" i="7" s="1"/>
  <c r="A72" i="7"/>
  <c r="B72" i="7"/>
  <c r="C72" i="7"/>
  <c r="D72" i="7"/>
  <c r="E72" i="7"/>
  <c r="F72" i="7"/>
  <c r="A73" i="7"/>
  <c r="D73" i="7"/>
  <c r="F73" i="7" s="1"/>
  <c r="A74" i="7"/>
  <c r="D74" i="7"/>
  <c r="E74" i="7" s="1"/>
  <c r="A75" i="7"/>
  <c r="D75" i="7"/>
  <c r="F75" i="7" s="1"/>
  <c r="A76" i="7"/>
  <c r="B76" i="7" s="1"/>
  <c r="C76" i="7"/>
  <c r="D76" i="7"/>
  <c r="E76" i="7" s="1"/>
  <c r="A77" i="7"/>
  <c r="C77" i="7"/>
  <c r="B77" i="7"/>
  <c r="D77" i="7"/>
  <c r="E77" i="7" s="1"/>
  <c r="A78" i="7"/>
  <c r="C78" i="7" s="1"/>
  <c r="D78" i="7"/>
  <c r="E78" i="7"/>
  <c r="F78" i="7"/>
  <c r="A79" i="7"/>
  <c r="C79" i="7" s="1"/>
  <c r="D79" i="7"/>
  <c r="A80" i="7"/>
  <c r="B80" i="7" s="1"/>
  <c r="C80" i="7"/>
  <c r="D80" i="7"/>
  <c r="E80" i="7" s="1"/>
  <c r="A81" i="7"/>
  <c r="C81" i="7" s="1"/>
  <c r="B81" i="7"/>
  <c r="D81" i="7"/>
  <c r="E81" i="7" s="1"/>
  <c r="A82" i="7"/>
  <c r="D82" i="7"/>
  <c r="F82" i="7" s="1"/>
  <c r="A83" i="7"/>
  <c r="C83" i="7"/>
  <c r="D83" i="7"/>
  <c r="F83" i="7" s="1"/>
  <c r="A84" i="7"/>
  <c r="B84" i="7"/>
  <c r="C84" i="7"/>
  <c r="D84" i="7"/>
  <c r="E84" i="7" s="1"/>
  <c r="A85" i="7"/>
  <c r="B85" i="7" s="1"/>
  <c r="C85" i="7"/>
  <c r="D85" i="7"/>
  <c r="E85" i="7" s="1"/>
  <c r="A86" i="7"/>
  <c r="D86" i="7"/>
  <c r="F86" i="7" s="1"/>
  <c r="A87" i="7"/>
  <c r="C87" i="7"/>
  <c r="D87" i="7"/>
  <c r="E87" i="7" s="1"/>
  <c r="A88" i="7"/>
  <c r="D88" i="7"/>
  <c r="E88" i="7"/>
  <c r="A89" i="7"/>
  <c r="C89" i="7" s="1"/>
  <c r="B89" i="7"/>
  <c r="D89" i="7"/>
  <c r="E89" i="7" s="1"/>
  <c r="A90" i="7"/>
  <c r="B90" i="7" s="1"/>
  <c r="C90" i="7"/>
  <c r="D90" i="7"/>
  <c r="A91" i="7"/>
  <c r="C91" i="7" s="1"/>
  <c r="D91" i="7"/>
  <c r="A92" i="7"/>
  <c r="D92" i="7"/>
  <c r="A93" i="7"/>
  <c r="C93" i="7" s="1"/>
  <c r="D93" i="7"/>
  <c r="E93" i="7" s="1"/>
  <c r="A94" i="7"/>
  <c r="B94" i="7"/>
  <c r="C94" i="7"/>
  <c r="D94" i="7"/>
  <c r="F94" i="7" s="1"/>
  <c r="A95" i="7"/>
  <c r="C95" i="7" s="1"/>
  <c r="D95" i="7"/>
  <c r="E95" i="7" s="1"/>
  <c r="A96" i="7"/>
  <c r="B96" i="7" s="1"/>
  <c r="C96" i="7"/>
  <c r="D96" i="7"/>
  <c r="E96" i="7" s="1"/>
  <c r="A97" i="7"/>
  <c r="B97" i="7" s="1"/>
  <c r="C97" i="7"/>
  <c r="D97" i="7"/>
  <c r="E97" i="7" s="1"/>
  <c r="A98" i="7"/>
  <c r="D98" i="7"/>
  <c r="E98" i="7"/>
  <c r="F98" i="7"/>
  <c r="A99" i="7"/>
  <c r="C99" i="7"/>
  <c r="D99" i="7"/>
  <c r="F99" i="7" s="1"/>
  <c r="A100" i="7"/>
  <c r="B100" i="7" s="1"/>
  <c r="C100" i="7"/>
  <c r="D100" i="7"/>
  <c r="E100" i="7" s="1"/>
  <c r="A101" i="7"/>
  <c r="B101" i="7" s="1"/>
  <c r="D101" i="7"/>
  <c r="E101" i="7" s="1"/>
  <c r="A102" i="7"/>
  <c r="B102" i="7" s="1"/>
  <c r="C102" i="7"/>
  <c r="D102" i="7"/>
  <c r="A103" i="7"/>
  <c r="C103" i="7" s="1"/>
  <c r="D103" i="7"/>
  <c r="A104" i="7"/>
  <c r="C104" i="7" s="1"/>
  <c r="B104" i="7"/>
  <c r="D104" i="7"/>
  <c r="E104" i="7" s="1"/>
  <c r="A105" i="7"/>
  <c r="D105" i="7"/>
  <c r="E105" i="7" s="1"/>
  <c r="A106" i="7"/>
  <c r="B106" i="7"/>
  <c r="C106" i="7"/>
  <c r="D106" i="7"/>
  <c r="E106" i="7" s="1"/>
  <c r="F106" i="7"/>
  <c r="A107" i="7"/>
  <c r="D107" i="7"/>
  <c r="E107" i="7"/>
  <c r="F107" i="7"/>
  <c r="A108" i="7"/>
  <c r="D108" i="7"/>
  <c r="E108" i="7" s="1"/>
  <c r="A109" i="7"/>
  <c r="D109" i="7"/>
  <c r="E109" i="7" s="1"/>
  <c r="A110" i="7"/>
  <c r="B110" i="7" s="1"/>
  <c r="D110" i="7"/>
  <c r="F110" i="7" s="1"/>
  <c r="E110" i="7"/>
  <c r="A111" i="7"/>
  <c r="C111" i="7" s="1"/>
  <c r="D111" i="7"/>
  <c r="F111" i="7" s="1"/>
  <c r="A112" i="7"/>
  <c r="B112" i="7"/>
  <c r="C112" i="7"/>
  <c r="D112" i="7"/>
  <c r="E112" i="7" s="1"/>
  <c r="A113" i="7"/>
  <c r="C113" i="7" s="1"/>
  <c r="B113" i="7"/>
  <c r="D113" i="7"/>
  <c r="E113" i="7" s="1"/>
  <c r="A114" i="7"/>
  <c r="D114" i="7"/>
  <c r="F114" i="7" s="1"/>
  <c r="A115" i="7"/>
  <c r="C115" i="7" s="1"/>
  <c r="D115" i="7"/>
  <c r="F115" i="7" s="1"/>
  <c r="A116" i="7"/>
  <c r="D116" i="7"/>
  <c r="E116" i="7"/>
  <c r="A117" i="7"/>
  <c r="D117" i="7"/>
  <c r="E117" i="7" s="1"/>
  <c r="A118" i="7"/>
  <c r="B118" i="7" s="1"/>
  <c r="C118" i="7"/>
  <c r="D118" i="7"/>
  <c r="F118" i="7" s="1"/>
  <c r="E118" i="7"/>
  <c r="A119" i="7"/>
  <c r="C119" i="7" s="1"/>
  <c r="D119" i="7"/>
  <c r="A120" i="7"/>
  <c r="C120" i="7" s="1"/>
  <c r="B120" i="7"/>
  <c r="D120" i="7"/>
  <c r="E120" i="7"/>
  <c r="A121" i="7"/>
  <c r="D121" i="7"/>
  <c r="E121" i="7" s="1"/>
  <c r="A122" i="7"/>
  <c r="B122" i="7"/>
  <c r="C122" i="7"/>
  <c r="D122" i="7"/>
  <c r="A123" i="7"/>
  <c r="C123" i="7" s="1"/>
  <c r="D123" i="7"/>
  <c r="A124" i="7"/>
  <c r="D124" i="7"/>
  <c r="E124" i="7"/>
  <c r="A125" i="7"/>
  <c r="C125" i="7"/>
  <c r="B125" i="7"/>
  <c r="D125" i="7"/>
  <c r="E125" i="7" s="1"/>
  <c r="A126" i="7"/>
  <c r="D126" i="7"/>
  <c r="F126" i="7" s="1"/>
  <c r="A127" i="7"/>
  <c r="C127" i="7" s="1"/>
  <c r="D127" i="7"/>
  <c r="E127" i="7" s="1"/>
  <c r="A128" i="7"/>
  <c r="B128" i="7"/>
  <c r="C128" i="7"/>
  <c r="D128" i="7"/>
  <c r="E128" i="7" s="1"/>
  <c r="A129" i="7"/>
  <c r="B129" i="7" s="1"/>
  <c r="C129" i="7"/>
  <c r="D129" i="7"/>
  <c r="E129" i="7" s="1"/>
  <c r="A130" i="7"/>
  <c r="D130" i="7"/>
  <c r="A131" i="7"/>
  <c r="C131" i="7"/>
  <c r="D131" i="7"/>
  <c r="A132" i="7"/>
  <c r="D132" i="7"/>
  <c r="E132" i="7" s="1"/>
  <c r="A133" i="7"/>
  <c r="D133" i="7"/>
  <c r="E133" i="7" s="1"/>
  <c r="A134" i="7"/>
  <c r="D134" i="7"/>
  <c r="F134" i="7" s="1"/>
  <c r="E134" i="7"/>
  <c r="A135" i="7"/>
  <c r="C135" i="7" s="1"/>
  <c r="D135" i="7"/>
  <c r="E135" i="7" s="1"/>
  <c r="A136" i="7"/>
  <c r="D136" i="7"/>
  <c r="E136" i="7"/>
  <c r="A137" i="7"/>
  <c r="D137" i="7"/>
  <c r="A138" i="7"/>
  <c r="B138" i="7" s="1"/>
  <c r="D138" i="7"/>
  <c r="A139" i="7"/>
  <c r="C139" i="7" s="1"/>
  <c r="D139" i="7"/>
  <c r="E139" i="7"/>
  <c r="F139" i="7"/>
  <c r="A140" i="7"/>
  <c r="B140" i="7" s="1"/>
  <c r="D140" i="7"/>
  <c r="E140" i="7" s="1"/>
  <c r="A141" i="7"/>
  <c r="C141" i="7"/>
  <c r="B141" i="7"/>
  <c r="D141" i="7"/>
  <c r="E141" i="7" s="1"/>
  <c r="A142" i="7"/>
  <c r="B142" i="7" s="1"/>
  <c r="C142" i="7"/>
  <c r="D142" i="7"/>
  <c r="E142" i="7" s="1"/>
  <c r="A143" i="7"/>
  <c r="C143" i="7" s="1"/>
  <c r="D143" i="7"/>
  <c r="E143" i="7"/>
  <c r="F143" i="7"/>
  <c r="A144" i="7"/>
  <c r="B144" i="7" s="1"/>
  <c r="C144" i="7"/>
  <c r="D144" i="7"/>
  <c r="E144" i="7"/>
  <c r="A145" i="7"/>
  <c r="C145" i="7" s="1"/>
  <c r="D145" i="7"/>
  <c r="E145" i="7" s="1"/>
  <c r="A146" i="7"/>
  <c r="C146" i="7" s="1"/>
  <c r="D146" i="7"/>
  <c r="F146" i="7" s="1"/>
  <c r="E146" i="7"/>
  <c r="A147" i="7"/>
  <c r="C147" i="7" s="1"/>
  <c r="D147" i="7"/>
  <c r="E147" i="7" s="1"/>
  <c r="A148" i="7"/>
  <c r="C148" i="7" s="1"/>
  <c r="D148" i="7"/>
  <c r="E148" i="7" s="1"/>
  <c r="A149" i="7"/>
  <c r="C149" i="7" s="1"/>
  <c r="B149" i="7"/>
  <c r="D149" i="7"/>
  <c r="E149" i="7" s="1"/>
  <c r="A150" i="7"/>
  <c r="D150" i="7"/>
  <c r="E150" i="7" s="1"/>
  <c r="A151" i="7"/>
  <c r="C151" i="7"/>
  <c r="D151" i="7"/>
  <c r="F151" i="7" s="1"/>
  <c r="E151" i="7"/>
  <c r="A152" i="7"/>
  <c r="C152" i="7" s="1"/>
  <c r="D152" i="7"/>
  <c r="E152" i="7" s="1"/>
  <c r="A153" i="7"/>
  <c r="B153" i="7" s="1"/>
  <c r="D153" i="7"/>
  <c r="A154" i="7"/>
  <c r="B154" i="7" s="1"/>
  <c r="D154" i="7"/>
  <c r="F154" i="7" s="1"/>
  <c r="A155" i="7"/>
  <c r="C155" i="7" s="1"/>
  <c r="D155" i="7"/>
  <c r="A156" i="7"/>
  <c r="C156" i="7" s="1"/>
  <c r="D156" i="7"/>
  <c r="E156" i="7" s="1"/>
  <c r="A157" i="7"/>
  <c r="C157" i="7" s="1"/>
  <c r="B157" i="7"/>
  <c r="D157" i="7"/>
  <c r="A158" i="7"/>
  <c r="C158" i="7" s="1"/>
  <c r="D158" i="7"/>
  <c r="E158" i="7" s="1"/>
  <c r="A159" i="7"/>
  <c r="C159" i="7"/>
  <c r="D159" i="7"/>
  <c r="E159" i="7"/>
  <c r="F159" i="7"/>
  <c r="A160" i="7"/>
  <c r="B160" i="7" s="1"/>
  <c r="D160" i="7"/>
  <c r="E160" i="7" s="1"/>
  <c r="A161" i="7"/>
  <c r="C161" i="7"/>
  <c r="B161" i="7"/>
  <c r="D161" i="7"/>
  <c r="E161" i="7" s="1"/>
  <c r="A162" i="7"/>
  <c r="B162" i="7" s="1"/>
  <c r="D162" i="7"/>
  <c r="E162" i="7"/>
  <c r="F162" i="7"/>
  <c r="A163" i="7"/>
  <c r="C163" i="7" s="1"/>
  <c r="D163" i="7"/>
  <c r="E163" i="7" s="1"/>
  <c r="F163" i="7"/>
  <c r="A164" i="7"/>
  <c r="B164" i="7" s="1"/>
  <c r="D164" i="7"/>
  <c r="E164" i="7" s="1"/>
  <c r="A165" i="7"/>
  <c r="C165" i="7" s="1"/>
  <c r="D165" i="7"/>
  <c r="E165" i="7"/>
  <c r="A166" i="7"/>
  <c r="C166" i="7" s="1"/>
  <c r="B166" i="7"/>
  <c r="D166" i="7"/>
  <c r="F166" i="7" s="1"/>
  <c r="E166" i="7"/>
  <c r="A167" i="7"/>
  <c r="C167" i="7" s="1"/>
  <c r="D167" i="7"/>
  <c r="F167" i="7" s="1"/>
  <c r="A168" i="7"/>
  <c r="D168" i="7"/>
  <c r="E168" i="7" s="1"/>
  <c r="A169" i="7"/>
  <c r="B169" i="7" s="1"/>
  <c r="D169" i="7"/>
  <c r="E169" i="7"/>
  <c r="A170" i="7"/>
  <c r="B170" i="7" s="1"/>
  <c r="D170" i="7"/>
  <c r="A171" i="7"/>
  <c r="C171" i="7"/>
  <c r="D171" i="7"/>
  <c r="E171" i="7" s="1"/>
  <c r="F171" i="7"/>
  <c r="A172" i="7"/>
  <c r="C172" i="7" s="1"/>
  <c r="D172" i="7"/>
  <c r="E172" i="7" s="1"/>
  <c r="A173" i="7"/>
  <c r="C173" i="7" s="1"/>
  <c r="D173" i="7"/>
  <c r="E173" i="7"/>
  <c r="A174" i="7"/>
  <c r="C174" i="7" s="1"/>
  <c r="B174" i="7"/>
  <c r="D174" i="7"/>
  <c r="E174" i="7" s="1"/>
  <c r="A175" i="7"/>
  <c r="C175" i="7" s="1"/>
  <c r="D175" i="7"/>
  <c r="E175" i="7"/>
  <c r="F175" i="7"/>
  <c r="A176" i="7"/>
  <c r="B176" i="7" s="1"/>
  <c r="D176" i="7"/>
  <c r="E176" i="7"/>
  <c r="A177" i="7"/>
  <c r="C177" i="7" s="1"/>
  <c r="B177" i="7"/>
  <c r="D177" i="7"/>
  <c r="E177" i="7" s="1"/>
  <c r="A178" i="7"/>
  <c r="C178" i="7" s="1"/>
  <c r="B178" i="7"/>
  <c r="D178" i="7"/>
  <c r="F178" i="7" s="1"/>
  <c r="A179" i="7"/>
  <c r="C179" i="7" s="1"/>
  <c r="D179" i="7"/>
  <c r="E179" i="7" s="1"/>
  <c r="A180" i="7"/>
  <c r="C180" i="7" s="1"/>
  <c r="B180" i="7"/>
  <c r="D180" i="7"/>
  <c r="A181" i="7"/>
  <c r="D181" i="7"/>
  <c r="E181" i="7" s="1"/>
  <c r="A182" i="7"/>
  <c r="C182" i="7" s="1"/>
  <c r="D182" i="7"/>
  <c r="A183" i="7"/>
  <c r="C183" i="7" s="1"/>
  <c r="D183" i="7"/>
  <c r="F183" i="7" s="1"/>
  <c r="E183" i="7"/>
  <c r="A184" i="7"/>
  <c r="C184" i="7" s="1"/>
  <c r="B184" i="7"/>
  <c r="D184" i="7"/>
  <c r="E184" i="7" s="1"/>
  <c r="A185" i="7"/>
  <c r="B185" i="7" s="1"/>
  <c r="D185" i="7"/>
  <c r="E185" i="7" s="1"/>
  <c r="A186" i="7"/>
  <c r="D186" i="7"/>
  <c r="F186" i="7" s="1"/>
  <c r="A187" i="7"/>
  <c r="C187" i="7" s="1"/>
  <c r="D187" i="7"/>
  <c r="A188" i="7"/>
  <c r="D188" i="7"/>
  <c r="E188" i="7" s="1"/>
  <c r="A189" i="7"/>
  <c r="C189" i="7" s="1"/>
  <c r="D189" i="7"/>
  <c r="E189" i="7" s="1"/>
  <c r="A190" i="7"/>
  <c r="C190" i="7" s="1"/>
  <c r="D190" i="7"/>
  <c r="E190" i="7" s="1"/>
  <c r="F190" i="7"/>
  <c r="A191" i="7"/>
  <c r="C191" i="7"/>
  <c r="D191" i="7"/>
  <c r="E191" i="7" s="1"/>
  <c r="F191" i="7"/>
  <c r="A192" i="7"/>
  <c r="B192" i="7" s="1"/>
  <c r="D192" i="7"/>
  <c r="E192" i="7" s="1"/>
  <c r="A193" i="7"/>
  <c r="C193" i="7" s="1"/>
  <c r="D193" i="7"/>
  <c r="E193" i="7" s="1"/>
  <c r="A194" i="7"/>
  <c r="B194" i="7" s="1"/>
  <c r="D194" i="7"/>
  <c r="E194" i="7" s="1"/>
  <c r="F194" i="7"/>
  <c r="A195" i="7"/>
  <c r="D195" i="7"/>
  <c r="F195" i="7" s="1"/>
  <c r="E195" i="7"/>
  <c r="A196" i="7"/>
  <c r="B196" i="7"/>
  <c r="C196" i="7"/>
  <c r="D196" i="7"/>
  <c r="E196" i="7" s="1"/>
  <c r="A197" i="7"/>
  <c r="D197" i="7"/>
  <c r="E197" i="7" s="1"/>
  <c r="A198" i="7"/>
  <c r="C198" i="7" s="1"/>
  <c r="B198" i="7"/>
  <c r="D198" i="7"/>
  <c r="F198" i="7" s="1"/>
  <c r="E198" i="7"/>
  <c r="A199" i="7"/>
  <c r="C199" i="7"/>
  <c r="D199" i="7"/>
  <c r="F199" i="7" s="1"/>
  <c r="A200" i="7"/>
  <c r="B200" i="7"/>
  <c r="C200" i="7"/>
  <c r="D200" i="7"/>
  <c r="E200" i="7"/>
  <c r="A201" i="7"/>
  <c r="B201" i="7" s="1"/>
  <c r="C201" i="7"/>
  <c r="D201" i="7"/>
  <c r="E201" i="7" s="1"/>
  <c r="A202" i="7"/>
  <c r="B202" i="7" s="1"/>
  <c r="D202" i="7"/>
  <c r="F202" i="7" s="1"/>
  <c r="A203" i="7"/>
  <c r="C203" i="7"/>
  <c r="D203" i="7"/>
  <c r="A204" i="7"/>
  <c r="C204" i="7" s="1"/>
  <c r="D204" i="7"/>
  <c r="E204" i="7"/>
  <c r="A205" i="7"/>
  <c r="C205" i="7" s="1"/>
  <c r="B205" i="7"/>
  <c r="D205" i="7"/>
  <c r="E205" i="7" s="1"/>
  <c r="A206" i="7"/>
  <c r="C206" i="7" s="1"/>
  <c r="B206" i="7"/>
  <c r="D206" i="7"/>
  <c r="E206" i="7" s="1"/>
  <c r="A207" i="7"/>
  <c r="C207" i="7" s="1"/>
  <c r="D207" i="7"/>
  <c r="F207" i="7" s="1"/>
  <c r="E207" i="7"/>
  <c r="A208" i="7"/>
  <c r="B208" i="7" s="1"/>
  <c r="D208" i="7"/>
  <c r="E208" i="7" s="1"/>
  <c r="A209" i="7"/>
  <c r="C209" i="7"/>
  <c r="B209" i="7"/>
  <c r="D209" i="7"/>
  <c r="E209" i="7" s="1"/>
  <c r="A210" i="7"/>
  <c r="C210" i="7" s="1"/>
  <c r="D210" i="7"/>
  <c r="F210" i="7" s="1"/>
  <c r="A211" i="7"/>
  <c r="C211" i="7" s="1"/>
  <c r="D211" i="7"/>
  <c r="A212" i="7"/>
  <c r="B212" i="7"/>
  <c r="C212" i="7"/>
  <c r="D212" i="7"/>
  <c r="E212" i="7" s="1"/>
  <c r="A213" i="7"/>
  <c r="D213" i="7"/>
  <c r="E213" i="7" s="1"/>
  <c r="A214" i="7"/>
  <c r="C214" i="7" s="1"/>
  <c r="D214" i="7"/>
  <c r="E214" i="7"/>
  <c r="F214" i="7"/>
  <c r="A215" i="7"/>
  <c r="C215" i="7" s="1"/>
  <c r="D215" i="7"/>
  <c r="F215" i="7" s="1"/>
  <c r="A216" i="7"/>
  <c r="B216" i="7"/>
  <c r="C216" i="7"/>
  <c r="D216" i="7"/>
  <c r="E216" i="7" s="1"/>
  <c r="A217" i="7"/>
  <c r="B217" i="7" s="1"/>
  <c r="D217" i="7"/>
  <c r="E217" i="7" s="1"/>
  <c r="A218" i="7"/>
  <c r="D218" i="7"/>
  <c r="A219" i="7"/>
  <c r="C219" i="7" s="1"/>
  <c r="D219" i="7"/>
  <c r="E219" i="7" s="1"/>
  <c r="A220" i="7"/>
  <c r="D220" i="7"/>
  <c r="A221" i="7"/>
  <c r="C221" i="7" s="1"/>
  <c r="D221" i="7"/>
  <c r="E221" i="7" s="1"/>
  <c r="A222" i="7"/>
  <c r="B222" i="7" s="1"/>
  <c r="C222" i="7"/>
  <c r="D222" i="7"/>
  <c r="A223" i="7"/>
  <c r="C223" i="7" s="1"/>
  <c r="D223" i="7"/>
  <c r="E223" i="7"/>
  <c r="F223" i="7"/>
  <c r="A224" i="7"/>
  <c r="D224" i="7"/>
  <c r="E224" i="7" s="1"/>
  <c r="A225" i="7"/>
  <c r="C225" i="7"/>
  <c r="B225" i="7"/>
  <c r="D225" i="7"/>
  <c r="E225" i="7" s="1"/>
  <c r="A226" i="7"/>
  <c r="D226" i="7"/>
  <c r="E226" i="7" s="1"/>
  <c r="F226" i="7"/>
  <c r="A227" i="7"/>
  <c r="C227" i="7" s="1"/>
  <c r="D227" i="7"/>
  <c r="F227" i="7" s="1"/>
  <c r="A228" i="7"/>
  <c r="B228" i="7"/>
  <c r="C228" i="7"/>
  <c r="D228" i="7"/>
  <c r="E228" i="7" s="1"/>
  <c r="A229" i="7"/>
  <c r="C229" i="7" s="1"/>
  <c r="D229" i="7"/>
  <c r="E229" i="7" s="1"/>
  <c r="A230" i="7"/>
  <c r="C230" i="7" s="1"/>
  <c r="D230" i="7"/>
  <c r="F230" i="7" s="1"/>
  <c r="A231" i="7"/>
  <c r="C231" i="7"/>
  <c r="D231" i="7"/>
  <c r="F231" i="7" s="1"/>
  <c r="A232" i="7"/>
  <c r="B232" i="7" s="1"/>
  <c r="D232" i="7"/>
  <c r="E232" i="7"/>
  <c r="A233" i="7"/>
  <c r="B233" i="7" s="1"/>
  <c r="C233" i="7"/>
  <c r="D233" i="7"/>
  <c r="E233" i="7" s="1"/>
  <c r="A234" i="7"/>
  <c r="B234" i="7" s="1"/>
  <c r="D234" i="7"/>
  <c r="F234" i="7" s="1"/>
  <c r="E234" i="7"/>
  <c r="A235" i="7"/>
  <c r="C235" i="7"/>
  <c r="D235" i="7"/>
  <c r="E235" i="7" s="1"/>
  <c r="A236" i="7"/>
  <c r="C236" i="7" s="1"/>
  <c r="D236" i="7"/>
  <c r="E236" i="7"/>
  <c r="A237" i="7"/>
  <c r="C237" i="7" s="1"/>
  <c r="B237" i="7"/>
  <c r="D237" i="7"/>
  <c r="E237" i="7" s="1"/>
  <c r="A238" i="7"/>
  <c r="B238" i="7" s="1"/>
  <c r="D238" i="7"/>
  <c r="A239" i="7"/>
  <c r="C239" i="7" s="1"/>
  <c r="D239" i="7"/>
  <c r="E239" i="7"/>
  <c r="F239" i="7"/>
  <c r="A240" i="7"/>
  <c r="B240" i="7" s="1"/>
  <c r="D240" i="7"/>
  <c r="E240" i="7"/>
  <c r="A241" i="7"/>
  <c r="C241" i="7"/>
  <c r="B241" i="7"/>
  <c r="D241" i="7"/>
  <c r="E241" i="7" s="1"/>
  <c r="A242" i="7"/>
  <c r="C242" i="7" s="1"/>
  <c r="D242" i="7"/>
  <c r="F242" i="7" s="1"/>
  <c r="E242" i="7"/>
  <c r="A243" i="7"/>
  <c r="C243" i="7" s="1"/>
  <c r="D243" i="7"/>
  <c r="E243" i="7"/>
  <c r="F243" i="7"/>
  <c r="A244" i="7"/>
  <c r="B244" i="7" s="1"/>
  <c r="D244" i="7"/>
  <c r="E244" i="7" s="1"/>
  <c r="A245" i="7"/>
  <c r="C245" i="7" s="1"/>
  <c r="B245" i="7"/>
  <c r="D245" i="7"/>
  <c r="E245" i="7"/>
  <c r="A246" i="7"/>
  <c r="C246" i="7" s="1"/>
  <c r="D246" i="7"/>
  <c r="A247" i="7"/>
  <c r="C247" i="7" s="1"/>
  <c r="D247" i="7"/>
  <c r="F247" i="7" s="1"/>
  <c r="E247" i="7"/>
  <c r="A248" i="7"/>
  <c r="B248" i="7"/>
  <c r="C248" i="7"/>
  <c r="D248" i="7"/>
  <c r="E248" i="7"/>
  <c r="A249" i="7"/>
  <c r="D249" i="7"/>
  <c r="E249" i="7" s="1"/>
  <c r="A250" i="7"/>
  <c r="B250" i="7" s="1"/>
  <c r="D250" i="7"/>
  <c r="F250" i="7" s="1"/>
  <c r="E250" i="7"/>
  <c r="A251" i="7"/>
  <c r="D251" i="7"/>
  <c r="E251" i="7" s="1"/>
  <c r="A252" i="7"/>
  <c r="C252" i="7" s="1"/>
  <c r="D252" i="7"/>
  <c r="E252" i="7" s="1"/>
  <c r="A253" i="7"/>
  <c r="D253" i="7"/>
  <c r="E253" i="7" s="1"/>
  <c r="A254" i="7"/>
  <c r="C254" i="7" s="1"/>
  <c r="D254" i="7"/>
  <c r="E254" i="7" s="1"/>
  <c r="F254" i="7"/>
  <c r="A255" i="7"/>
  <c r="C255" i="7" s="1"/>
  <c r="D255" i="7"/>
  <c r="E255" i="7" s="1"/>
  <c r="F255" i="7"/>
  <c r="A256" i="7"/>
  <c r="B256" i="7" s="1"/>
  <c r="C256" i="7"/>
  <c r="D256" i="7"/>
  <c r="E256" i="7" s="1"/>
  <c r="A257" i="7"/>
  <c r="C257" i="7" s="1"/>
  <c r="B257" i="7"/>
  <c r="D257" i="7"/>
  <c r="E257" i="7" s="1"/>
  <c r="A258" i="7"/>
  <c r="B258" i="7" s="1"/>
  <c r="D258" i="7"/>
  <c r="F258" i="7" s="1"/>
  <c r="E258" i="7"/>
  <c r="A259" i="7"/>
  <c r="C259" i="7" s="1"/>
  <c r="D259" i="7"/>
  <c r="F259" i="7" s="1"/>
  <c r="A260" i="7"/>
  <c r="B260" i="7" s="1"/>
  <c r="D260" i="7"/>
  <c r="E260" i="7" s="1"/>
  <c r="A261" i="7"/>
  <c r="C261" i="7" s="1"/>
  <c r="D261" i="7"/>
  <c r="E261" i="7" s="1"/>
  <c r="A262" i="7"/>
  <c r="C262" i="7" s="1"/>
  <c r="B262" i="7"/>
  <c r="D262" i="7"/>
  <c r="E262" i="7" s="1"/>
  <c r="F262" i="7"/>
  <c r="A263" i="7"/>
  <c r="C263" i="7" s="1"/>
  <c r="D263" i="7"/>
  <c r="A264" i="7"/>
  <c r="B264" i="7" s="1"/>
  <c r="D264" i="7"/>
  <c r="E264" i="7" s="1"/>
  <c r="A265" i="7"/>
  <c r="B265" i="7" s="1"/>
  <c r="C265" i="7"/>
  <c r="D265" i="7"/>
  <c r="E265" i="7" s="1"/>
  <c r="A266" i="7"/>
  <c r="B266" i="7" s="1"/>
  <c r="C266" i="7"/>
  <c r="D266" i="7"/>
  <c r="F266" i="7" s="1"/>
  <c r="A267" i="7"/>
  <c r="C267" i="7"/>
  <c r="D267" i="7"/>
  <c r="E267" i="7" s="1"/>
  <c r="A268" i="7"/>
  <c r="C268" i="7" s="1"/>
  <c r="D268" i="7"/>
  <c r="E268" i="7" s="1"/>
  <c r="A269" i="7"/>
  <c r="C269" i="7" s="1"/>
  <c r="B269" i="7"/>
  <c r="D269" i="7"/>
  <c r="E269" i="7" s="1"/>
  <c r="A270" i="7"/>
  <c r="B270" i="7" s="1"/>
  <c r="C270" i="7"/>
  <c r="D270" i="7"/>
  <c r="E270" i="7" s="1"/>
  <c r="A271" i="7"/>
  <c r="D271" i="7"/>
  <c r="E271" i="7" s="1"/>
  <c r="F271" i="7"/>
  <c r="A272" i="7"/>
  <c r="B272" i="7" s="1"/>
  <c r="C272" i="7"/>
  <c r="D272" i="7"/>
  <c r="E272" i="7" s="1"/>
  <c r="A273" i="7"/>
  <c r="C273" i="7" s="1"/>
  <c r="D273" i="7"/>
  <c r="E273" i="7" s="1"/>
  <c r="A274" i="7"/>
  <c r="B274" i="7"/>
  <c r="C274" i="7"/>
  <c r="D274" i="7"/>
  <c r="F274" i="7" s="1"/>
  <c r="E274" i="7"/>
  <c r="A275" i="7"/>
  <c r="C275" i="7" s="1"/>
  <c r="D275" i="7"/>
  <c r="E275" i="7" s="1"/>
  <c r="A276" i="7"/>
  <c r="B276" i="7" s="1"/>
  <c r="D276" i="7"/>
  <c r="E276" i="7" s="1"/>
  <c r="A277" i="7"/>
  <c r="C277" i="7" s="1"/>
  <c r="B277" i="7"/>
  <c r="D277" i="7"/>
  <c r="E277" i="7"/>
  <c r="A278" i="7"/>
  <c r="D278" i="7"/>
  <c r="E278" i="7" s="1"/>
  <c r="A279" i="7"/>
  <c r="C279" i="7" s="1"/>
  <c r="D279" i="7"/>
  <c r="F279" i="7" s="1"/>
  <c r="E279" i="7"/>
  <c r="A280" i="7"/>
  <c r="C280" i="7" s="1"/>
  <c r="B280" i="7"/>
  <c r="D280" i="7"/>
  <c r="E280" i="7" s="1"/>
  <c r="A281" i="7"/>
  <c r="B281" i="7" s="1"/>
  <c r="D281" i="7"/>
  <c r="O2" i="13"/>
  <c r="Y2" i="1"/>
  <c r="O2" i="14" s="1"/>
  <c r="L3" i="1"/>
  <c r="O3" i="13" s="1"/>
  <c r="B3" i="13" s="1"/>
  <c r="Y3" i="1"/>
  <c r="O3" i="14"/>
  <c r="B3" i="14" s="1"/>
  <c r="L4" i="1"/>
  <c r="O4" i="13" s="1"/>
  <c r="Y4" i="1"/>
  <c r="O4" i="14" s="1"/>
  <c r="L5" i="1"/>
  <c r="Y5" i="1"/>
  <c r="O5" i="14"/>
  <c r="B5" i="14" s="1"/>
  <c r="L6" i="1"/>
  <c r="Y6" i="1"/>
  <c r="O6" i="14"/>
  <c r="B6" i="14" s="1"/>
  <c r="L7" i="1"/>
  <c r="O7" i="13" s="1"/>
  <c r="B7" i="13" s="1"/>
  <c r="Y7" i="1"/>
  <c r="O7" i="14" s="1"/>
  <c r="B7" i="14" s="1"/>
  <c r="L8" i="1"/>
  <c r="O8" i="13" s="1"/>
  <c r="B8" i="13" s="1"/>
  <c r="Y8" i="1"/>
  <c r="O8" i="14" s="1"/>
  <c r="B8" i="14" s="1"/>
  <c r="L9" i="1"/>
  <c r="O9" i="13" s="1"/>
  <c r="B9" i="13" s="1"/>
  <c r="Y9" i="1"/>
  <c r="O9" i="14" s="1"/>
  <c r="B9" i="14" s="1"/>
  <c r="L10" i="1"/>
  <c r="Y10" i="1"/>
  <c r="L11" i="1"/>
  <c r="Y11" i="1"/>
  <c r="O11" i="14" s="1"/>
  <c r="B11" i="14" s="1"/>
  <c r="L12" i="1"/>
  <c r="O12" i="13"/>
  <c r="B12" i="13" s="1"/>
  <c r="Y12" i="1"/>
  <c r="O12" i="14" s="1"/>
  <c r="B12" i="14" s="1"/>
  <c r="L13" i="1"/>
  <c r="O13" i="13" s="1"/>
  <c r="B13" i="13" s="1"/>
  <c r="Y13" i="1"/>
  <c r="O13" i="14" s="1"/>
  <c r="B13" i="14" s="1"/>
  <c r="L14" i="1"/>
  <c r="O14" i="13"/>
  <c r="B14" i="13" s="1"/>
  <c r="Y14" i="1"/>
  <c r="L15" i="1"/>
  <c r="O15" i="13" s="1"/>
  <c r="B15" i="13" s="1"/>
  <c r="Y15" i="1"/>
  <c r="O15" i="14" s="1"/>
  <c r="B15" i="14" s="1"/>
  <c r="L16" i="1"/>
  <c r="Y16" i="1"/>
  <c r="O16" i="14" s="1"/>
  <c r="B16" i="14" s="1"/>
  <c r="L17" i="1"/>
  <c r="O17" i="13" s="1"/>
  <c r="B17" i="13" s="1"/>
  <c r="Y17" i="1"/>
  <c r="O17" i="14"/>
  <c r="B17" i="14" s="1"/>
  <c r="L18" i="1"/>
  <c r="O18" i="13"/>
  <c r="B18" i="13" s="1"/>
  <c r="Y18" i="1"/>
  <c r="O18" i="14" s="1"/>
  <c r="B18" i="14" s="1"/>
  <c r="L19" i="1"/>
  <c r="O19" i="13" s="1"/>
  <c r="B19" i="13" s="1"/>
  <c r="Y19" i="1"/>
  <c r="O19" i="14" s="1"/>
  <c r="L20" i="1"/>
  <c r="O20" i="13"/>
  <c r="B20" i="13" s="1"/>
  <c r="Y20" i="1"/>
  <c r="O20" i="14" s="1"/>
  <c r="B20" i="14" s="1"/>
  <c r="L21" i="1"/>
  <c r="Y21" i="1"/>
  <c r="O21" i="14" s="1"/>
  <c r="B21" i="14" s="1"/>
  <c r="L22" i="1"/>
  <c r="O22" i="13" s="1"/>
  <c r="B22" i="13" s="1"/>
  <c r="Y22" i="1"/>
  <c r="O22" i="14" s="1"/>
  <c r="B22" i="14" s="1"/>
  <c r="L23" i="1"/>
  <c r="O23" i="13"/>
  <c r="Y23" i="1"/>
  <c r="O23" i="14" s="1"/>
  <c r="L24" i="1"/>
  <c r="O24" i="13"/>
  <c r="B24" i="13" s="1"/>
  <c r="Y24" i="1"/>
  <c r="O24" i="14"/>
  <c r="B24" i="14" s="1"/>
  <c r="L25" i="1"/>
  <c r="O25" i="13"/>
  <c r="B25" i="13" s="1"/>
  <c r="Y25" i="1"/>
  <c r="O25" i="14" s="1"/>
  <c r="B25" i="14" s="1"/>
  <c r="L26" i="1"/>
  <c r="O26" i="13" s="1"/>
  <c r="B26" i="13" s="1"/>
  <c r="Y26" i="1"/>
  <c r="O26" i="14" s="1"/>
  <c r="B26" i="14" s="1"/>
  <c r="L27" i="1"/>
  <c r="O27" i="13" s="1"/>
  <c r="B27" i="13" s="1"/>
  <c r="Y27" i="1"/>
  <c r="L28" i="1"/>
  <c r="Y28" i="1"/>
  <c r="L29" i="1"/>
  <c r="O29" i="13" s="1"/>
  <c r="B29" i="13" s="1"/>
  <c r="Y29" i="1"/>
  <c r="O29" i="14" s="1"/>
  <c r="B29" i="14" s="1"/>
  <c r="L30" i="1"/>
  <c r="O30" i="13" s="1"/>
  <c r="B30" i="13" s="1"/>
  <c r="Y30" i="1"/>
  <c r="O30" i="14" s="1"/>
  <c r="B30" i="14" s="1"/>
  <c r="L31" i="1"/>
  <c r="O31" i="13" s="1"/>
  <c r="B31" i="13" s="1"/>
  <c r="Y31" i="1"/>
  <c r="O31" i="14" s="1"/>
  <c r="B31" i="14" s="1"/>
  <c r="L32" i="1"/>
  <c r="O32" i="13" s="1"/>
  <c r="B32" i="13" s="1"/>
  <c r="Y32" i="1"/>
  <c r="O32" i="14" s="1"/>
  <c r="B32" i="14" s="1"/>
  <c r="L33" i="1"/>
  <c r="Y33" i="1"/>
  <c r="O33" i="14" s="1"/>
  <c r="B33" i="14" s="1"/>
  <c r="L34" i="1"/>
  <c r="Y34" i="1"/>
  <c r="O34" i="14" s="1"/>
  <c r="B34" i="14" s="1"/>
  <c r="L35" i="1"/>
  <c r="O35" i="13" s="1"/>
  <c r="B35" i="13" s="1"/>
  <c r="Y35" i="1"/>
  <c r="O35" i="14" s="1"/>
  <c r="L36" i="1"/>
  <c r="O36" i="13" s="1"/>
  <c r="B36" i="13" s="1"/>
  <c r="Y36" i="1"/>
  <c r="O36" i="14" s="1"/>
  <c r="L37" i="1"/>
  <c r="O37" i="13" s="1"/>
  <c r="B37" i="13" s="1"/>
  <c r="Y37" i="1"/>
  <c r="L38" i="1"/>
  <c r="Y38" i="1"/>
  <c r="L39" i="1"/>
  <c r="Y39" i="1"/>
  <c r="O39" i="14" s="1"/>
  <c r="B39" i="14" s="1"/>
  <c r="L40" i="1"/>
  <c r="O40" i="13" s="1"/>
  <c r="Y40" i="1"/>
  <c r="L41" i="1"/>
  <c r="O41" i="13" s="1"/>
  <c r="B41" i="13" s="1"/>
  <c r="Y41" i="1"/>
  <c r="L42" i="1"/>
  <c r="O42" i="13" s="1"/>
  <c r="B42" i="13" s="1"/>
  <c r="Y42" i="1"/>
  <c r="O42" i="14" s="1"/>
  <c r="B42" i="14" s="1"/>
  <c r="L43" i="1"/>
  <c r="O43" i="13" s="1"/>
  <c r="B43" i="13" s="1"/>
  <c r="Y43" i="1"/>
  <c r="O43" i="14" s="1"/>
  <c r="B43" i="14" s="1"/>
  <c r="L44" i="1"/>
  <c r="O44" i="13"/>
  <c r="B44" i="13" s="1"/>
  <c r="Y44" i="1"/>
  <c r="L45" i="1"/>
  <c r="O45" i="13" s="1"/>
  <c r="B45" i="13" s="1"/>
  <c r="Y45" i="1"/>
  <c r="O45" i="14" s="1"/>
  <c r="B45" i="14" s="1"/>
  <c r="L46" i="1"/>
  <c r="Y46" i="1"/>
  <c r="O46" i="14"/>
  <c r="B46" i="14" s="1"/>
  <c r="L47" i="1"/>
  <c r="O47" i="13" s="1"/>
  <c r="B47" i="13" s="1"/>
  <c r="Y47" i="1"/>
  <c r="O47" i="14" s="1"/>
  <c r="B47" i="14" s="1"/>
  <c r="L48" i="1"/>
  <c r="O48" i="13" s="1"/>
  <c r="B48" i="13" s="1"/>
  <c r="Y48" i="1"/>
  <c r="O48" i="14" s="1"/>
  <c r="B48" i="14" s="1"/>
  <c r="L49" i="1"/>
  <c r="O49" i="13" s="1"/>
  <c r="B49" i="13" s="1"/>
  <c r="Y49" i="1"/>
  <c r="O49" i="14" s="1"/>
  <c r="B49" i="14" s="1"/>
  <c r="L50" i="1"/>
  <c r="Y50" i="1"/>
  <c r="O50" i="14" s="1"/>
  <c r="B50" i="14" s="1"/>
  <c r="L51" i="1"/>
  <c r="Y51" i="1"/>
  <c r="O51" i="14" s="1"/>
  <c r="B51" i="14" s="1"/>
  <c r="L52" i="1"/>
  <c r="O52" i="13" s="1"/>
  <c r="B52" i="13" s="1"/>
  <c r="Y52" i="1"/>
  <c r="O52" i="14" s="1"/>
  <c r="B52" i="14" s="1"/>
  <c r="L53" i="1"/>
  <c r="O53" i="13" s="1"/>
  <c r="B53" i="13" s="1"/>
  <c r="Y53" i="1"/>
  <c r="L54" i="1"/>
  <c r="O54" i="13" s="1"/>
  <c r="B54" i="13" s="1"/>
  <c r="Y54" i="1"/>
  <c r="O54" i="14" s="1"/>
  <c r="B54" i="14" s="1"/>
  <c r="L55" i="1"/>
  <c r="O55" i="13"/>
  <c r="Y55" i="1"/>
  <c r="O55" i="14" s="1"/>
  <c r="B55" i="14" s="1"/>
  <c r="L56" i="1"/>
  <c r="O56" i="13" s="1"/>
  <c r="B56" i="13" s="1"/>
  <c r="Y56" i="1"/>
  <c r="L57" i="1"/>
  <c r="O57" i="13" s="1"/>
  <c r="B57" i="13" s="1"/>
  <c r="Y57" i="1"/>
  <c r="L58" i="1"/>
  <c r="O58" i="13"/>
  <c r="B58" i="13" s="1"/>
  <c r="Y58" i="1"/>
  <c r="O58" i="14"/>
  <c r="B58" i="14" s="1"/>
  <c r="L59" i="1"/>
  <c r="O59" i="13" s="1"/>
  <c r="B59" i="13" s="1"/>
  <c r="Y59" i="1"/>
  <c r="O59" i="14" s="1"/>
  <c r="B59" i="14" s="1"/>
  <c r="L60" i="1"/>
  <c r="O60" i="13"/>
  <c r="B60" i="13" s="1"/>
  <c r="Y60" i="1"/>
  <c r="L61" i="1"/>
  <c r="O61" i="13" s="1"/>
  <c r="B61" i="13" s="1"/>
  <c r="Y61" i="1"/>
  <c r="O61" i="14"/>
  <c r="B61" i="14" s="1"/>
  <c r="L62" i="1"/>
  <c r="Y62" i="1"/>
  <c r="O62" i="14"/>
  <c r="B62" i="14" s="1"/>
  <c r="L63" i="1"/>
  <c r="Y63" i="1"/>
  <c r="L64" i="1"/>
  <c r="O64" i="13" s="1"/>
  <c r="B64" i="13" s="1"/>
  <c r="Y64" i="1"/>
  <c r="O64" i="14" s="1"/>
  <c r="L65" i="1"/>
  <c r="Y65" i="1"/>
  <c r="O65" i="14" s="1"/>
  <c r="B65" i="14" s="1"/>
  <c r="L66" i="1"/>
  <c r="O66" i="13" s="1"/>
  <c r="B66" i="13" s="1"/>
  <c r="Y66" i="1"/>
  <c r="O66" i="14"/>
  <c r="B66" i="14" s="1"/>
  <c r="L67" i="1"/>
  <c r="O67" i="13" s="1"/>
  <c r="B67" i="13" s="1"/>
  <c r="Y67" i="1"/>
  <c r="L68" i="1"/>
  <c r="Y68" i="1"/>
  <c r="O68" i="14" s="1"/>
  <c r="B68" i="14" s="1"/>
  <c r="L69" i="1"/>
  <c r="Y69" i="1"/>
  <c r="O69" i="14" s="1"/>
  <c r="B69" i="14" s="1"/>
  <c r="L70" i="1"/>
  <c r="O70" i="13"/>
  <c r="Y70" i="1"/>
  <c r="O70" i="14" s="1"/>
  <c r="B70" i="14" s="1"/>
  <c r="L71" i="1"/>
  <c r="O71" i="13"/>
  <c r="B71" i="13" s="1"/>
  <c r="Y71" i="1"/>
  <c r="L72" i="1"/>
  <c r="Y72" i="1"/>
  <c r="O72" i="14" s="1"/>
  <c r="B72" i="14" s="1"/>
  <c r="L73" i="1"/>
  <c r="O73" i="13" s="1"/>
  <c r="B73" i="13" s="1"/>
  <c r="Y73" i="1"/>
  <c r="L74" i="1"/>
  <c r="O74" i="13" s="1"/>
  <c r="Y74" i="1"/>
  <c r="O74" i="14" s="1"/>
  <c r="B74" i="14" s="1"/>
  <c r="L75" i="1"/>
  <c r="Y75" i="1"/>
  <c r="O75" i="14"/>
  <c r="B75" i="14" s="1"/>
  <c r="L76" i="1"/>
  <c r="O76" i="13"/>
  <c r="B76" i="13" s="1"/>
  <c r="Y76" i="1"/>
  <c r="O76" i="14" s="1"/>
  <c r="B76" i="14" s="1"/>
  <c r="L77" i="1"/>
  <c r="O77" i="13" s="1"/>
  <c r="B77" i="13" s="1"/>
  <c r="Y77" i="1"/>
  <c r="O77" i="14" s="1"/>
  <c r="B77" i="14" s="1"/>
  <c r="L78" i="1"/>
  <c r="O78" i="13" s="1"/>
  <c r="B78" i="13" s="1"/>
  <c r="Y78" i="1"/>
  <c r="O78" i="14"/>
  <c r="B78" i="14" s="1"/>
  <c r="L79" i="1"/>
  <c r="O79" i="13" s="1"/>
  <c r="B79" i="13" s="1"/>
  <c r="Y79" i="1"/>
  <c r="O79" i="14" s="1"/>
  <c r="B79" i="14" s="1"/>
  <c r="L80" i="1"/>
  <c r="Y80" i="1"/>
  <c r="O80" i="14" s="1"/>
  <c r="L81" i="1"/>
  <c r="O81" i="13"/>
  <c r="B81" i="13" s="1"/>
  <c r="Y81" i="1"/>
  <c r="L82" i="1"/>
  <c r="O82" i="13"/>
  <c r="B82" i="13" s="1"/>
  <c r="Y82" i="1"/>
  <c r="O82" i="14" s="1"/>
  <c r="B82" i="14" s="1"/>
  <c r="L83" i="1"/>
  <c r="O83" i="13" s="1"/>
  <c r="B83" i="13" s="1"/>
  <c r="Y83" i="1"/>
  <c r="O83" i="14" s="1"/>
  <c r="B83" i="14" s="1"/>
  <c r="L84" i="1"/>
  <c r="O84" i="13"/>
  <c r="B84" i="13" s="1"/>
  <c r="Y84" i="1"/>
  <c r="L85" i="1"/>
  <c r="O85" i="13" s="1"/>
  <c r="Y85" i="1"/>
  <c r="L86" i="1"/>
  <c r="O86" i="13" s="1"/>
  <c r="B86" i="13" s="1"/>
  <c r="Y86" i="1"/>
  <c r="O86" i="14" s="1"/>
  <c r="B86" i="14" s="1"/>
  <c r="L87" i="1"/>
  <c r="O87" i="13" s="1"/>
  <c r="Y87" i="1"/>
  <c r="O87" i="14"/>
  <c r="B87" i="14" s="1"/>
  <c r="L88" i="1"/>
  <c r="O88" i="13" s="1"/>
  <c r="B88" i="13" s="1"/>
  <c r="Y88" i="1"/>
  <c r="L89" i="1"/>
  <c r="O89" i="13" s="1"/>
  <c r="B89" i="13" s="1"/>
  <c r="Y89" i="1"/>
  <c r="L90" i="1"/>
  <c r="O90" i="13" s="1"/>
  <c r="Y90" i="1"/>
  <c r="L91" i="1"/>
  <c r="O91" i="13" s="1"/>
  <c r="B91" i="13" s="1"/>
  <c r="Y91" i="1"/>
  <c r="O91" i="14" s="1"/>
  <c r="B91" i="14" s="1"/>
  <c r="L92" i="1"/>
  <c r="Y92" i="1"/>
  <c r="O92" i="14" s="1"/>
  <c r="B92" i="14" s="1"/>
  <c r="L93" i="1"/>
  <c r="O93" i="13" s="1"/>
  <c r="B93" i="13" s="1"/>
  <c r="Y93" i="1"/>
  <c r="L94" i="1"/>
  <c r="Y94" i="1"/>
  <c r="O94" i="14"/>
  <c r="B94" i="14" s="1"/>
  <c r="L95" i="1"/>
  <c r="O95" i="13" s="1"/>
  <c r="B95" i="13" s="1"/>
  <c r="Y95" i="1"/>
  <c r="O95" i="14"/>
  <c r="B95" i="14" s="1"/>
  <c r="L96" i="1"/>
  <c r="O96" i="13" s="1"/>
  <c r="B96" i="13" s="1"/>
  <c r="Y96" i="1"/>
  <c r="L97" i="1"/>
  <c r="O97" i="13" s="1"/>
  <c r="B97" i="13" s="1"/>
  <c r="Y97" i="1"/>
  <c r="L98" i="1"/>
  <c r="O98" i="13" s="1"/>
  <c r="B98" i="13" s="1"/>
  <c r="Y98" i="1"/>
  <c r="L99" i="1"/>
  <c r="O99" i="13" s="1"/>
  <c r="Y99" i="1"/>
  <c r="O99" i="14" s="1"/>
  <c r="B99" i="14" s="1"/>
  <c r="L100" i="1"/>
  <c r="O100" i="13" s="1"/>
  <c r="B100" i="13" s="1"/>
  <c r="Y100" i="1"/>
  <c r="L101" i="1"/>
  <c r="O101" i="13" s="1"/>
  <c r="B101" i="13" s="1"/>
  <c r="Y101" i="1"/>
  <c r="L102" i="1"/>
  <c r="O102" i="13" s="1"/>
  <c r="B102" i="13" s="1"/>
  <c r="Y102" i="1"/>
  <c r="L103" i="1"/>
  <c r="O103" i="13" s="1"/>
  <c r="B103" i="13" s="1"/>
  <c r="Y103" i="1"/>
  <c r="O103" i="14" s="1"/>
  <c r="B103" i="14" s="1"/>
  <c r="L104" i="1"/>
  <c r="O104" i="13" s="1"/>
  <c r="Y104" i="1"/>
  <c r="L105" i="1"/>
  <c r="Y105" i="1"/>
  <c r="L106" i="1"/>
  <c r="O106" i="13" s="1"/>
  <c r="Y106" i="1"/>
  <c r="L107" i="1"/>
  <c r="O107" i="13" s="1"/>
  <c r="B107" i="13" s="1"/>
  <c r="Y107" i="1"/>
  <c r="O107" i="14"/>
  <c r="B107" i="14" s="1"/>
  <c r="L108" i="1"/>
  <c r="O108" i="13" s="1"/>
  <c r="B108" i="13" s="1"/>
  <c r="Y108" i="1"/>
  <c r="L109" i="1"/>
  <c r="O109" i="13"/>
  <c r="B109" i="13" s="1"/>
  <c r="Y109" i="1"/>
  <c r="O109" i="14" s="1"/>
  <c r="B109" i="14" s="1"/>
  <c r="L110" i="1"/>
  <c r="O110" i="13" s="1"/>
  <c r="B110" i="13" s="1"/>
  <c r="Y110" i="1"/>
  <c r="L111" i="1"/>
  <c r="O111" i="13" s="1"/>
  <c r="B111" i="13" s="1"/>
  <c r="Y111" i="1"/>
  <c r="L112" i="1"/>
  <c r="Y112" i="1"/>
  <c r="O112" i="14" s="1"/>
  <c r="B112" i="14" s="1"/>
  <c r="L113" i="1"/>
  <c r="O113" i="13" s="1"/>
  <c r="B113" i="13" s="1"/>
  <c r="Y113" i="1"/>
  <c r="O113" i="14"/>
  <c r="B113" i="14" s="1"/>
  <c r="L114" i="1"/>
  <c r="O114" i="13"/>
  <c r="B114" i="13" s="1"/>
  <c r="Y114" i="1"/>
  <c r="O114" i="14" s="1"/>
  <c r="B114" i="14" s="1"/>
  <c r="L115" i="1"/>
  <c r="O115" i="13" s="1"/>
  <c r="B115" i="13" s="1"/>
  <c r="Y115" i="1"/>
  <c r="L116" i="1"/>
  <c r="O116" i="13"/>
  <c r="B116" i="13" s="1"/>
  <c r="Y116" i="1"/>
  <c r="O116" i="14" s="1"/>
  <c r="B116" i="14" s="1"/>
  <c r="L117" i="1"/>
  <c r="O117" i="13" s="1"/>
  <c r="B117" i="13" s="1"/>
  <c r="Y117" i="1"/>
  <c r="O117" i="14" s="1"/>
  <c r="B117" i="14" s="1"/>
  <c r="L118" i="1"/>
  <c r="Y118" i="1"/>
  <c r="O118" i="14"/>
  <c r="B118" i="14" s="1"/>
  <c r="L119" i="1"/>
  <c r="O119" i="13"/>
  <c r="B119" i="13" s="1"/>
  <c r="Y119" i="1"/>
  <c r="L120" i="1"/>
  <c r="O120" i="13" s="1"/>
  <c r="B120" i="13" s="1"/>
  <c r="Y120" i="1"/>
  <c r="O120" i="14" s="1"/>
  <c r="B120" i="14" s="1"/>
  <c r="L121" i="1"/>
  <c r="O121" i="13"/>
  <c r="B121" i="13" s="1"/>
  <c r="Y121" i="1"/>
  <c r="O121" i="14"/>
  <c r="B121" i="14" s="1"/>
  <c r="L122" i="1"/>
  <c r="O122" i="13" s="1"/>
  <c r="B122" i="13" s="1"/>
  <c r="Y122" i="1"/>
  <c r="O122" i="14" s="1"/>
  <c r="B122" i="14" s="1"/>
  <c r="L123" i="1"/>
  <c r="O123" i="13" s="1"/>
  <c r="B123" i="13" s="1"/>
  <c r="Y123" i="1"/>
  <c r="L124" i="1"/>
  <c r="O124" i="13"/>
  <c r="B124" i="13" s="1"/>
  <c r="Y124" i="1"/>
  <c r="O124" i="14" s="1"/>
  <c r="B124" i="14" s="1"/>
  <c r="L125" i="1"/>
  <c r="Y125" i="1"/>
  <c r="O125" i="14" s="1"/>
  <c r="B125" i="14" s="1"/>
  <c r="L126" i="1"/>
  <c r="O126" i="13" s="1"/>
  <c r="B126" i="13" s="1"/>
  <c r="Y126" i="1"/>
  <c r="O126" i="14" s="1"/>
  <c r="B126" i="14" s="1"/>
  <c r="L127" i="1"/>
  <c r="O127" i="13" s="1"/>
  <c r="B127" i="13" s="1"/>
  <c r="Y127" i="1"/>
  <c r="L128" i="1"/>
  <c r="O128" i="13" s="1"/>
  <c r="B128" i="13" s="1"/>
  <c r="Y128" i="1"/>
  <c r="O128" i="14" s="1"/>
  <c r="B128" i="14" s="1"/>
  <c r="L129" i="1"/>
  <c r="O129" i="13" s="1"/>
  <c r="B129" i="13" s="1"/>
  <c r="Y129" i="1"/>
  <c r="O129" i="14" s="1"/>
  <c r="B129" i="14" s="1"/>
  <c r="L130" i="1"/>
  <c r="O130" i="13" s="1"/>
  <c r="B130" i="13" s="1"/>
  <c r="Y130" i="1"/>
  <c r="O130" i="14" s="1"/>
  <c r="L131" i="1"/>
  <c r="Y131" i="1"/>
  <c r="L132" i="1"/>
  <c r="Y132" i="1"/>
  <c r="O132" i="14" s="1"/>
  <c r="B132" i="14" s="1"/>
  <c r="L133" i="1"/>
  <c r="O133" i="13" s="1"/>
  <c r="B133" i="13" s="1"/>
  <c r="Y133" i="1"/>
  <c r="O133" i="14" s="1"/>
  <c r="L134" i="1"/>
  <c r="Y134" i="1"/>
  <c r="O134" i="14" s="1"/>
  <c r="B134" i="14" s="1"/>
  <c r="L135" i="1"/>
  <c r="O135" i="13"/>
  <c r="B135" i="13" s="1"/>
  <c r="Y135" i="1"/>
  <c r="L136" i="1"/>
  <c r="O136" i="13" s="1"/>
  <c r="B136" i="13" s="1"/>
  <c r="Y136" i="1"/>
  <c r="L137" i="1"/>
  <c r="Y137" i="1"/>
  <c r="L138" i="1"/>
  <c r="Y138" i="1"/>
  <c r="O138" i="14"/>
  <c r="B138" i="14" s="1"/>
  <c r="L139" i="1"/>
  <c r="O139" i="13"/>
  <c r="B139" i="13" s="1"/>
  <c r="Y139" i="1"/>
  <c r="O139" i="14" s="1"/>
  <c r="B139" i="14" s="1"/>
  <c r="L140" i="1"/>
  <c r="O140" i="13" s="1"/>
  <c r="B140" i="13" s="1"/>
  <c r="Y140" i="1"/>
  <c r="L141" i="1"/>
  <c r="O141" i="13" s="1"/>
  <c r="B141" i="13" s="1"/>
  <c r="Y141" i="1"/>
  <c r="O141" i="14" s="1"/>
  <c r="B141" i="14" s="1"/>
  <c r="L142" i="1"/>
  <c r="O142" i="13"/>
  <c r="B142" i="13" s="1"/>
  <c r="Y142" i="1"/>
  <c r="O142" i="14" s="1"/>
  <c r="B142" i="14" s="1"/>
  <c r="L143" i="1"/>
  <c r="Y143" i="1"/>
  <c r="O143" i="14" s="1"/>
  <c r="B143" i="14" s="1"/>
  <c r="L144" i="1"/>
  <c r="Y144" i="1"/>
  <c r="O144" i="14"/>
  <c r="L145" i="1"/>
  <c r="Y145" i="1"/>
  <c r="O145" i="14" s="1"/>
  <c r="B145" i="14" s="1"/>
  <c r="L146" i="1"/>
  <c r="O146" i="13" s="1"/>
  <c r="Y146" i="1"/>
  <c r="O146" i="14"/>
  <c r="B146" i="14" s="1"/>
  <c r="L147" i="1"/>
  <c r="O147" i="13"/>
  <c r="B147" i="13" s="1"/>
  <c r="Y147" i="1"/>
  <c r="O147" i="14" s="1"/>
  <c r="B147" i="14" s="1"/>
  <c r="L148" i="1"/>
  <c r="O148" i="13" s="1"/>
  <c r="B148" i="13" s="1"/>
  <c r="Y148" i="1"/>
  <c r="O148" i="14" s="1"/>
  <c r="B148" i="14" s="1"/>
  <c r="L149" i="1"/>
  <c r="Y149" i="1"/>
  <c r="L150" i="1"/>
  <c r="Y150" i="1"/>
  <c r="O150" i="14"/>
  <c r="L151" i="1"/>
  <c r="O151" i="13" s="1"/>
  <c r="B151" i="13" s="1"/>
  <c r="Y151" i="1"/>
  <c r="O151" i="14" s="1"/>
  <c r="B151" i="14" s="1"/>
  <c r="L152" i="1"/>
  <c r="O152" i="13"/>
  <c r="B152" i="13" s="1"/>
  <c r="Y152" i="1"/>
  <c r="O152" i="14" s="1"/>
  <c r="B152" i="14" s="1"/>
  <c r="L153" i="1"/>
  <c r="O153" i="13" s="1"/>
  <c r="B153" i="13" s="1"/>
  <c r="Y153" i="1"/>
  <c r="O153" i="14" s="1"/>
  <c r="B153" i="14" s="1"/>
  <c r="L154" i="1"/>
  <c r="O154" i="13"/>
  <c r="B154" i="13" s="1"/>
  <c r="Y154" i="1"/>
  <c r="O154" i="14" s="1"/>
  <c r="B154" i="14" s="1"/>
  <c r="L155" i="1"/>
  <c r="O155" i="13" s="1"/>
  <c r="B155" i="13" s="1"/>
  <c r="Y155" i="1"/>
  <c r="O155" i="14" s="1"/>
  <c r="L156" i="1"/>
  <c r="O156" i="13" s="1"/>
  <c r="B156" i="13" s="1"/>
  <c r="Y156" i="1"/>
  <c r="L157" i="1"/>
  <c r="O157" i="13" s="1"/>
  <c r="Y157" i="1"/>
  <c r="O157" i="14" s="1"/>
  <c r="B157" i="14" s="1"/>
  <c r="L158" i="1"/>
  <c r="O158" i="13" s="1"/>
  <c r="B158" i="13" s="1"/>
  <c r="Y158" i="1"/>
  <c r="O158" i="14"/>
  <c r="B158" i="14" s="1"/>
  <c r="L159" i="1"/>
  <c r="O159" i="13"/>
  <c r="B159" i="13" s="1"/>
  <c r="Y159" i="1"/>
  <c r="O159" i="14" s="1"/>
  <c r="B159" i="14" s="1"/>
  <c r="L160" i="1"/>
  <c r="O160" i="13"/>
  <c r="B160" i="13" s="1"/>
  <c r="Y160" i="1"/>
  <c r="L161" i="1"/>
  <c r="O161" i="13" s="1"/>
  <c r="B161" i="13" s="1"/>
  <c r="Y161" i="1"/>
  <c r="O161" i="14"/>
  <c r="B161" i="14" s="1"/>
  <c r="L162" i="1"/>
  <c r="O162" i="13" s="1"/>
  <c r="B162" i="13" s="1"/>
  <c r="Y162" i="1"/>
  <c r="O162" i="14" s="1"/>
  <c r="B162" i="14" s="1"/>
  <c r="L163" i="1"/>
  <c r="O163" i="13"/>
  <c r="B163" i="13" s="1"/>
  <c r="Y163" i="1"/>
  <c r="O163" i="14" s="1"/>
  <c r="B163" i="14" s="1"/>
  <c r="L164" i="1"/>
  <c r="O164" i="13"/>
  <c r="B164" i="13" s="1"/>
  <c r="Y164" i="1"/>
  <c r="L165" i="1"/>
  <c r="O165" i="13" s="1"/>
  <c r="B165" i="13" s="1"/>
  <c r="Y165" i="1"/>
  <c r="O165" i="14"/>
  <c r="B165" i="14" s="1"/>
  <c r="L166" i="1"/>
  <c r="Y166" i="1"/>
  <c r="O166" i="14" s="1"/>
  <c r="B166" i="14" s="1"/>
  <c r="L167" i="1"/>
  <c r="Y167" i="1"/>
  <c r="O167" i="14"/>
  <c r="B167" i="14" s="1"/>
  <c r="L168" i="1"/>
  <c r="O168" i="13" s="1"/>
  <c r="B168" i="13" s="1"/>
  <c r="Y168" i="1"/>
  <c r="L169" i="1"/>
  <c r="O169" i="13"/>
  <c r="B169" i="13" s="1"/>
  <c r="Y169" i="1"/>
  <c r="O169" i="14" s="1"/>
  <c r="B169" i="14" s="1"/>
  <c r="L170" i="1"/>
  <c r="O170" i="13" s="1"/>
  <c r="B170" i="13" s="1"/>
  <c r="Y170" i="1"/>
  <c r="O170" i="14" s="1"/>
  <c r="B170" i="14" s="1"/>
  <c r="L171" i="1"/>
  <c r="O171" i="13" s="1"/>
  <c r="Y171" i="1"/>
  <c r="O171" i="14"/>
  <c r="B171" i="14" s="1"/>
  <c r="L172" i="1"/>
  <c r="Y172" i="1"/>
  <c r="O172" i="14" s="1"/>
  <c r="L173" i="1"/>
  <c r="O173" i="13" s="1"/>
  <c r="B173" i="13" s="1"/>
  <c r="Y173" i="1"/>
  <c r="O173" i="14" s="1"/>
  <c r="L174" i="1"/>
  <c r="Y174" i="1"/>
  <c r="O174" i="14"/>
  <c r="B174" i="14" s="1"/>
  <c r="L175" i="1"/>
  <c r="Y175" i="1"/>
  <c r="O175" i="14" s="1"/>
  <c r="B175" i="14" s="1"/>
  <c r="L176" i="1"/>
  <c r="O176" i="13" s="1"/>
  <c r="B176" i="13" s="1"/>
  <c r="Y176" i="1"/>
  <c r="L177" i="1"/>
  <c r="O177" i="13" s="1"/>
  <c r="Y177" i="1"/>
  <c r="O177" i="14" s="1"/>
  <c r="B177" i="14" s="1"/>
  <c r="L178" i="1"/>
  <c r="Y178" i="1"/>
  <c r="O178" i="14" s="1"/>
  <c r="B178" i="14" s="1"/>
  <c r="L179" i="1"/>
  <c r="O179" i="13"/>
  <c r="B179" i="13" s="1"/>
  <c r="Y179" i="1"/>
  <c r="O179" i="14"/>
  <c r="B179" i="14" s="1"/>
  <c r="L180" i="1"/>
  <c r="Y180" i="1"/>
  <c r="L181" i="1"/>
  <c r="O181" i="13" s="1"/>
  <c r="B181" i="13" s="1"/>
  <c r="Y181" i="1"/>
  <c r="O181" i="14" s="1"/>
  <c r="B181" i="14" s="1"/>
  <c r="L182" i="1"/>
  <c r="O182" i="13" s="1"/>
  <c r="B182" i="13" s="1"/>
  <c r="Y182" i="1"/>
  <c r="O182" i="14" s="1"/>
  <c r="B182" i="14" s="1"/>
  <c r="L183" i="1"/>
  <c r="O183" i="13"/>
  <c r="B183" i="13" s="1"/>
  <c r="Y183" i="1"/>
  <c r="O183" i="14"/>
  <c r="B183" i="14" s="1"/>
  <c r="L184" i="1"/>
  <c r="O184" i="13" s="1"/>
  <c r="B184" i="13" s="1"/>
  <c r="Y184" i="1"/>
  <c r="O184" i="14" s="1"/>
  <c r="B184" i="14" s="1"/>
  <c r="L185" i="1"/>
  <c r="Y185" i="1"/>
  <c r="O185" i="14" s="1"/>
  <c r="B185" i="14" s="1"/>
  <c r="L186" i="1"/>
  <c r="Y186" i="1"/>
  <c r="O186" i="14"/>
  <c r="B186" i="14" s="1"/>
  <c r="L187" i="1"/>
  <c r="O187" i="13" s="1"/>
  <c r="B187" i="13" s="1"/>
  <c r="Y187" i="1"/>
  <c r="O187" i="14" s="1"/>
  <c r="L188" i="1"/>
  <c r="O188" i="13" s="1"/>
  <c r="Y188" i="1"/>
  <c r="L189" i="1"/>
  <c r="O189" i="13"/>
  <c r="B189" i="13" s="1"/>
  <c r="Y189" i="1"/>
  <c r="O189" i="14"/>
  <c r="B189" i="14" s="1"/>
  <c r="L190" i="1"/>
  <c r="Y190" i="1"/>
  <c r="O190" i="14" s="1"/>
  <c r="B190" i="14" s="1"/>
  <c r="L191" i="1"/>
  <c r="Y191" i="1"/>
  <c r="O191" i="14"/>
  <c r="B191" i="14" s="1"/>
  <c r="L192" i="1"/>
  <c r="Y192" i="1"/>
  <c r="L193" i="1"/>
  <c r="O193" i="13" s="1"/>
  <c r="B193" i="13" s="1"/>
  <c r="Y193" i="1"/>
  <c r="O193" i="14"/>
  <c r="B193" i="14" s="1"/>
  <c r="L194" i="1"/>
  <c r="O194" i="13" s="1"/>
  <c r="B194" i="13" s="1"/>
  <c r="Y194" i="1"/>
  <c r="O194" i="14" s="1"/>
  <c r="B194" i="14" s="1"/>
  <c r="L195" i="1"/>
  <c r="O195" i="13" s="1"/>
  <c r="B195" i="13" s="1"/>
  <c r="Y195" i="1"/>
  <c r="O195" i="14"/>
  <c r="B195" i="14" s="1"/>
  <c r="L196" i="1"/>
  <c r="O196" i="13"/>
  <c r="B196" i="13" s="1"/>
  <c r="Y196" i="1"/>
  <c r="L197" i="1"/>
  <c r="Y197" i="1"/>
  <c r="O197" i="14" s="1"/>
  <c r="B197" i="14" s="1"/>
  <c r="L198" i="1"/>
  <c r="O198" i="13" s="1"/>
  <c r="B198" i="13" s="1"/>
  <c r="Y198" i="1"/>
  <c r="O198" i="14" s="1"/>
  <c r="B198" i="14" s="1"/>
  <c r="L199" i="1"/>
  <c r="O199" i="13" s="1"/>
  <c r="B199" i="13" s="1"/>
  <c r="Y199" i="1"/>
  <c r="L200" i="1"/>
  <c r="O200" i="13" s="1"/>
  <c r="B200" i="13" s="1"/>
  <c r="Y200" i="1"/>
  <c r="L201" i="1"/>
  <c r="O201" i="13" s="1"/>
  <c r="Y201" i="1"/>
  <c r="O201" i="14" s="1"/>
  <c r="B201" i="14" s="1"/>
  <c r="L202" i="1"/>
  <c r="O202" i="13" s="1"/>
  <c r="B202" i="13" s="1"/>
  <c r="Y202" i="1"/>
  <c r="O202" i="14" s="1"/>
  <c r="B202" i="14" s="1"/>
  <c r="L203" i="1"/>
  <c r="Y203" i="1"/>
  <c r="L204" i="1"/>
  <c r="O204" i="13"/>
  <c r="B204" i="13" s="1"/>
  <c r="Y204" i="1"/>
  <c r="L205" i="1"/>
  <c r="O205" i="13" s="1"/>
  <c r="B205" i="13" s="1"/>
  <c r="Y205" i="1"/>
  <c r="O205" i="14"/>
  <c r="B205" i="14" s="1"/>
  <c r="L206" i="1"/>
  <c r="O206" i="13" s="1"/>
  <c r="B206" i="13" s="1"/>
  <c r="Y206" i="1"/>
  <c r="O206" i="14" s="1"/>
  <c r="B206" i="14" s="1"/>
  <c r="L207" i="1"/>
  <c r="O207" i="13"/>
  <c r="B207" i="13" s="1"/>
  <c r="Y207" i="1"/>
  <c r="L208" i="1"/>
  <c r="Y208" i="1"/>
  <c r="O208" i="14" s="1"/>
  <c r="B208" i="14" s="1"/>
  <c r="L209" i="1"/>
  <c r="O209" i="13"/>
  <c r="B209" i="13" s="1"/>
  <c r="Y209" i="1"/>
  <c r="O209" i="14" s="1"/>
  <c r="L210" i="1"/>
  <c r="O210" i="13"/>
  <c r="B210" i="13" s="1"/>
  <c r="Y210" i="1"/>
  <c r="O210" i="14" s="1"/>
  <c r="L211" i="1"/>
  <c r="O211" i="13" s="1"/>
  <c r="Y211" i="1"/>
  <c r="L212" i="1"/>
  <c r="O212" i="13"/>
  <c r="B212" i="13" s="1"/>
  <c r="Y212" i="1"/>
  <c r="L213" i="1"/>
  <c r="O213" i="13" s="1"/>
  <c r="B213" i="13" s="1"/>
  <c r="Y213" i="1"/>
  <c r="O213" i="14"/>
  <c r="B213" i="14" s="1"/>
  <c r="L214" i="1"/>
  <c r="Y214" i="1"/>
  <c r="O214" i="14"/>
  <c r="B214" i="14" s="1"/>
  <c r="L215" i="1"/>
  <c r="O215" i="13" s="1"/>
  <c r="B215" i="13" s="1"/>
  <c r="Y215" i="1"/>
  <c r="L216" i="1"/>
  <c r="O216" i="13" s="1"/>
  <c r="B216" i="13" s="1"/>
  <c r="Y216" i="1"/>
  <c r="O216" i="14"/>
  <c r="B216" i="14" s="1"/>
  <c r="L217" i="1"/>
  <c r="O217" i="13" s="1"/>
  <c r="B217" i="13" s="1"/>
  <c r="Y217" i="1"/>
  <c r="O217" i="14" s="1"/>
  <c r="B217" i="14" s="1"/>
  <c r="L218" i="1"/>
  <c r="Y218" i="1"/>
  <c r="O218" i="14"/>
  <c r="B218" i="14" s="1"/>
  <c r="L219" i="1"/>
  <c r="Y219" i="1"/>
  <c r="L220" i="1"/>
  <c r="Y220" i="1"/>
  <c r="L221" i="1"/>
  <c r="O221" i="13" s="1"/>
  <c r="B221" i="13" s="1"/>
  <c r="Y221" i="1"/>
  <c r="O221" i="14" s="1"/>
  <c r="B221" i="14" s="1"/>
  <c r="L222" i="1"/>
  <c r="O222" i="13"/>
  <c r="B222" i="13" s="1"/>
  <c r="Y222" i="1"/>
  <c r="O222" i="14" s="1"/>
  <c r="B222" i="14" s="1"/>
  <c r="L223" i="1"/>
  <c r="O223" i="13" s="1"/>
  <c r="B223" i="13" s="1"/>
  <c r="Y223" i="1"/>
  <c r="O223" i="14" s="1"/>
  <c r="B223" i="14" s="1"/>
  <c r="L224" i="1"/>
  <c r="Y224" i="1"/>
  <c r="O224" i="14"/>
  <c r="B224" i="14" s="1"/>
  <c r="L225" i="1"/>
  <c r="O225" i="13"/>
  <c r="B225" i="13" s="1"/>
  <c r="Y225" i="1"/>
  <c r="O225" i="14" s="1"/>
  <c r="B225" i="14" s="1"/>
  <c r="L226" i="1"/>
  <c r="O226" i="13" s="1"/>
  <c r="B226" i="13" s="1"/>
  <c r="Y226" i="1"/>
  <c r="L227" i="1"/>
  <c r="O227" i="13" s="1"/>
  <c r="B227" i="13" s="1"/>
  <c r="Y227" i="1"/>
  <c r="O227" i="14" s="1"/>
  <c r="B227" i="14" s="1"/>
  <c r="L228" i="1"/>
  <c r="O228" i="13" s="1"/>
  <c r="B228" i="13" s="1"/>
  <c r="Y228" i="1"/>
  <c r="O228" i="14" s="1"/>
  <c r="L229" i="1"/>
  <c r="O229" i="13" s="1"/>
  <c r="B229" i="13" s="1"/>
  <c r="Y229" i="1"/>
  <c r="L230" i="1"/>
  <c r="O230" i="13" s="1"/>
  <c r="B230" i="13" s="1"/>
  <c r="Y230" i="1"/>
  <c r="O230" i="14" s="1"/>
  <c r="B230" i="14" s="1"/>
  <c r="L231" i="1"/>
  <c r="O231" i="13" s="1"/>
  <c r="B231" i="13" s="1"/>
  <c r="Y231" i="1"/>
  <c r="O231" i="14" s="1"/>
  <c r="B231" i="14" s="1"/>
  <c r="L232" i="1"/>
  <c r="O232" i="13" s="1"/>
  <c r="B232" i="13" s="1"/>
  <c r="Y232" i="1"/>
  <c r="O232" i="14"/>
  <c r="B232" i="14" s="1"/>
  <c r="L233" i="1"/>
  <c r="O233" i="13"/>
  <c r="Y233" i="1"/>
  <c r="O233" i="14" s="1"/>
  <c r="B233" i="14" s="1"/>
  <c r="L234" i="1"/>
  <c r="Y234" i="1"/>
  <c r="O234" i="14" s="1"/>
  <c r="B234" i="14" s="1"/>
  <c r="L235" i="1"/>
  <c r="Y235" i="1"/>
  <c r="O235" i="14"/>
  <c r="B235" i="14" s="1"/>
  <c r="L236" i="1"/>
  <c r="Y236" i="1"/>
  <c r="O236" i="14" s="1"/>
  <c r="B236" i="14" s="1"/>
  <c r="L237" i="1"/>
  <c r="O237" i="13" s="1"/>
  <c r="B237" i="13" s="1"/>
  <c r="Y237" i="1"/>
  <c r="L238" i="1"/>
  <c r="O238" i="13" s="1"/>
  <c r="Y238" i="1"/>
  <c r="O238" i="14" s="1"/>
  <c r="B238" i="14" s="1"/>
  <c r="L239" i="1"/>
  <c r="O239" i="13" s="1"/>
  <c r="B239" i="13" s="1"/>
  <c r="Y239" i="1"/>
  <c r="O239" i="14" s="1"/>
  <c r="B239" i="14" s="1"/>
  <c r="L240" i="1"/>
  <c r="O240" i="13" s="1"/>
  <c r="B240" i="13" s="1"/>
  <c r="Y240" i="1"/>
  <c r="O240" i="14" s="1"/>
  <c r="L241" i="1"/>
  <c r="O241" i="13" s="1"/>
  <c r="B241" i="13" s="1"/>
  <c r="Y241" i="1"/>
  <c r="O241" i="14" s="1"/>
  <c r="B241" i="14" s="1"/>
  <c r="L242" i="1"/>
  <c r="Y242" i="1"/>
  <c r="L243" i="1"/>
  <c r="Y243" i="1"/>
  <c r="O243" i="14" s="1"/>
  <c r="B243" i="14" s="1"/>
  <c r="L244" i="1"/>
  <c r="O244" i="13" s="1"/>
  <c r="B244" i="13" s="1"/>
  <c r="Y244" i="1"/>
  <c r="O244" i="14" s="1"/>
  <c r="B244" i="14" s="1"/>
  <c r="L245" i="1"/>
  <c r="O245" i="13" s="1"/>
  <c r="B245" i="13" s="1"/>
  <c r="Y245" i="1"/>
  <c r="L246" i="1"/>
  <c r="O246" i="13" s="1"/>
  <c r="B246" i="13" s="1"/>
  <c r="Y246" i="1"/>
  <c r="O246" i="14" s="1"/>
  <c r="B246" i="14" s="1"/>
  <c r="L247" i="1"/>
  <c r="O247" i="13" s="1"/>
  <c r="B247" i="13" s="1"/>
  <c r="Y247" i="1"/>
  <c r="O247" i="14"/>
  <c r="B247" i="14" s="1"/>
  <c r="L248" i="1"/>
  <c r="O248" i="13" s="1"/>
  <c r="B248" i="13" s="1"/>
  <c r="Y248" i="1"/>
  <c r="O248" i="14"/>
  <c r="B248" i="14" s="1"/>
  <c r="L249" i="1"/>
  <c r="O249" i="13" s="1"/>
  <c r="B249" i="13" s="1"/>
  <c r="Y249" i="1"/>
  <c r="O249" i="14" s="1"/>
  <c r="L250" i="1"/>
  <c r="Y250" i="1"/>
  <c r="O250" i="14" s="1"/>
  <c r="B250" i="14" s="1"/>
  <c r="L251" i="1"/>
  <c r="Y251" i="1"/>
  <c r="O251" i="14" s="1"/>
  <c r="B251" i="14" s="1"/>
  <c r="L252" i="1"/>
  <c r="Y252" i="1"/>
  <c r="O252" i="14" s="1"/>
  <c r="B252" i="14" s="1"/>
  <c r="L253" i="1"/>
  <c r="O253" i="13" s="1"/>
  <c r="B253" i="13" s="1"/>
  <c r="Y253" i="1"/>
  <c r="L254" i="1"/>
  <c r="O254" i="13" s="1"/>
  <c r="B254" i="13" s="1"/>
  <c r="Y254" i="1"/>
  <c r="O254" i="14" s="1"/>
  <c r="B254" i="14" s="1"/>
  <c r="L255" i="1"/>
  <c r="O255" i="13" s="1"/>
  <c r="B255" i="13" s="1"/>
  <c r="Y255" i="1"/>
  <c r="O255" i="14"/>
  <c r="B255" i="14" s="1"/>
  <c r="L256" i="1"/>
  <c r="O256" i="13"/>
  <c r="B256" i="13" s="1"/>
  <c r="Y256" i="1"/>
  <c r="O256" i="14" s="1"/>
  <c r="B256" i="14" s="1"/>
  <c r="L257" i="1"/>
  <c r="Y257" i="1"/>
  <c r="L258" i="1"/>
  <c r="O258" i="13" s="1"/>
  <c r="B258" i="13" s="1"/>
  <c r="Y258" i="1"/>
  <c r="O258" i="14" s="1"/>
  <c r="B258" i="14" s="1"/>
  <c r="L259" i="1"/>
  <c r="O259" i="13"/>
  <c r="B259" i="13" s="1"/>
  <c r="Y259" i="1"/>
  <c r="O259" i="14" s="1"/>
  <c r="B259" i="14" s="1"/>
  <c r="L260" i="1"/>
  <c r="O260" i="13"/>
  <c r="B260" i="13" s="1"/>
  <c r="Y260" i="1"/>
  <c r="O260" i="14" s="1"/>
  <c r="B260" i="14" s="1"/>
  <c r="L261" i="1"/>
  <c r="O261" i="13" s="1"/>
  <c r="B261" i="13" s="1"/>
  <c r="Y261" i="1"/>
  <c r="L262" i="1"/>
  <c r="O262" i="13"/>
  <c r="B262" i="13" s="1"/>
  <c r="Y262" i="1"/>
  <c r="O262" i="14" s="1"/>
  <c r="B262" i="14" s="1"/>
  <c r="L263" i="1"/>
  <c r="O263" i="13" s="1"/>
  <c r="Y263" i="1"/>
  <c r="O263" i="14" s="1"/>
  <c r="B263" i="14" s="1"/>
  <c r="L264" i="1"/>
  <c r="O264" i="13" s="1"/>
  <c r="B264" i="13" s="1"/>
  <c r="Y264" i="1"/>
  <c r="O264" i="14"/>
  <c r="B264" i="14" s="1"/>
  <c r="L265" i="1"/>
  <c r="Y265" i="1"/>
  <c r="L266" i="1"/>
  <c r="O266" i="13" s="1"/>
  <c r="B266" i="13" s="1"/>
  <c r="Y266" i="1"/>
  <c r="O266" i="14"/>
  <c r="B266" i="14" s="1"/>
  <c r="L267" i="1"/>
  <c r="O267" i="13"/>
  <c r="B267" i="13" s="1"/>
  <c r="Y267" i="1"/>
  <c r="O267" i="14" s="1"/>
  <c r="B267" i="14" s="1"/>
  <c r="L268" i="1"/>
  <c r="O268" i="13" s="1"/>
  <c r="B268" i="13" s="1"/>
  <c r="Y268" i="1"/>
  <c r="O268" i="14" s="1"/>
  <c r="B268" i="14" s="1"/>
  <c r="L269" i="1"/>
  <c r="O269" i="13" s="1"/>
  <c r="Y269" i="1"/>
  <c r="L270" i="1"/>
  <c r="O270" i="13" s="1"/>
  <c r="B270" i="13" s="1"/>
  <c r="Y270" i="1"/>
  <c r="O270" i="14" s="1"/>
  <c r="B270" i="14" s="1"/>
  <c r="L271" i="1"/>
  <c r="O271" i="13" s="1"/>
  <c r="B271" i="13" s="1"/>
  <c r="Y271" i="1"/>
  <c r="O271" i="14" s="1"/>
  <c r="B271" i="14" s="1"/>
  <c r="L272" i="1"/>
  <c r="O272" i="13" s="1"/>
  <c r="B272" i="13" s="1"/>
  <c r="Y272" i="1"/>
  <c r="O272" i="14" s="1"/>
  <c r="B272" i="14" s="1"/>
  <c r="L273" i="1"/>
  <c r="Y273" i="1"/>
  <c r="L274" i="1"/>
  <c r="O274" i="13"/>
  <c r="B274" i="13" s="1"/>
  <c r="Y274" i="1"/>
  <c r="L275" i="1"/>
  <c r="O275" i="13" s="1"/>
  <c r="B275" i="13" s="1"/>
  <c r="Y275" i="1"/>
  <c r="O275" i="14" s="1"/>
  <c r="B275" i="14" s="1"/>
  <c r="L276" i="1"/>
  <c r="O276" i="13" s="1"/>
  <c r="B276" i="13" s="1"/>
  <c r="Y276" i="1"/>
  <c r="O276" i="14" s="1"/>
  <c r="B276" i="14" s="1"/>
  <c r="L277" i="1"/>
  <c r="O277" i="13" s="1"/>
  <c r="B277" i="13" s="1"/>
  <c r="Y277" i="1"/>
  <c r="L278" i="1"/>
  <c r="Y278" i="1"/>
  <c r="L279" i="1"/>
  <c r="Y279" i="1"/>
  <c r="O279" i="14" s="1"/>
  <c r="L280" i="1"/>
  <c r="O280" i="13" s="1"/>
  <c r="Y280" i="1"/>
  <c r="O280" i="14"/>
  <c r="B280" i="14" s="1"/>
  <c r="L281" i="1"/>
  <c r="Y281" i="1"/>
  <c r="B70" i="13"/>
  <c r="B87" i="13"/>
  <c r="B55" i="13"/>
  <c r="B23" i="13"/>
  <c r="B23" i="14"/>
  <c r="F277" i="7"/>
  <c r="F273" i="7"/>
  <c r="F269" i="7"/>
  <c r="F265" i="7"/>
  <c r="F261" i="7"/>
  <c r="F257" i="7"/>
  <c r="F249" i="7"/>
  <c r="F245" i="7"/>
  <c r="F241" i="7"/>
  <c r="F237" i="7"/>
  <c r="F233" i="7"/>
  <c r="F229" i="7"/>
  <c r="F225" i="7"/>
  <c r="F221" i="7"/>
  <c r="F213" i="7"/>
  <c r="F209" i="7"/>
  <c r="F205" i="7"/>
  <c r="F197" i="7"/>
  <c r="F193" i="7"/>
  <c r="F189" i="7"/>
  <c r="F185" i="7"/>
  <c r="F181" i="7"/>
  <c r="F177" i="7"/>
  <c r="F173" i="7"/>
  <c r="F169" i="7"/>
  <c r="F165" i="7"/>
  <c r="F161" i="7"/>
  <c r="F149" i="7"/>
  <c r="F145" i="7"/>
  <c r="F141" i="7"/>
  <c r="F133" i="7"/>
  <c r="F129" i="7"/>
  <c r="F125" i="7"/>
  <c r="F121" i="7"/>
  <c r="F117" i="7"/>
  <c r="F113" i="7"/>
  <c r="F109" i="7"/>
  <c r="F101" i="7"/>
  <c r="F97" i="7"/>
  <c r="F93" i="7"/>
  <c r="F89" i="7"/>
  <c r="F85" i="7"/>
  <c r="F81" i="7"/>
  <c r="F77" i="7"/>
  <c r="C75" i="7"/>
  <c r="B75" i="7"/>
  <c r="C73" i="7"/>
  <c r="B73" i="7"/>
  <c r="C71" i="7"/>
  <c r="B71" i="7"/>
  <c r="C69" i="7"/>
  <c r="B69" i="7"/>
  <c r="C67" i="7"/>
  <c r="B67" i="7"/>
  <c r="C65" i="7"/>
  <c r="B65" i="7"/>
  <c r="C61" i="7"/>
  <c r="B61" i="7"/>
  <c r="C59" i="7"/>
  <c r="B59" i="7"/>
  <c r="C57" i="7"/>
  <c r="B57" i="7"/>
  <c r="C55" i="7"/>
  <c r="B55" i="7"/>
  <c r="C53" i="7"/>
  <c r="B53" i="7"/>
  <c r="C51" i="7"/>
  <c r="B51" i="7"/>
  <c r="C49" i="7"/>
  <c r="B49" i="7"/>
  <c r="C47" i="7"/>
  <c r="B47" i="7"/>
  <c r="C45" i="7"/>
  <c r="B45" i="7"/>
  <c r="C43" i="7"/>
  <c r="B43" i="7"/>
  <c r="C41" i="7"/>
  <c r="B41" i="7"/>
  <c r="C37" i="7"/>
  <c r="B37" i="7"/>
  <c r="C35" i="7"/>
  <c r="B35" i="7"/>
  <c r="C31" i="7"/>
  <c r="B31" i="7"/>
  <c r="C29" i="7"/>
  <c r="B29" i="7"/>
  <c r="C27" i="7"/>
  <c r="B27" i="7"/>
  <c r="C25" i="7"/>
  <c r="B25" i="7"/>
  <c r="C23" i="7"/>
  <c r="B23" i="7"/>
  <c r="C21" i="7"/>
  <c r="B21" i="7"/>
  <c r="C19" i="7"/>
  <c r="B19" i="7"/>
  <c r="C17" i="7"/>
  <c r="B17" i="7"/>
  <c r="C15" i="7"/>
  <c r="B15" i="7"/>
  <c r="C13" i="7"/>
  <c r="B13" i="7"/>
  <c r="C11" i="7"/>
  <c r="B11" i="7"/>
  <c r="C9" i="7"/>
  <c r="B9" i="7"/>
  <c r="C7" i="7"/>
  <c r="B7" i="7"/>
  <c r="C5" i="7"/>
  <c r="B5" i="7"/>
  <c r="C3" i="7"/>
  <c r="B3" i="7"/>
  <c r="F280" i="7"/>
  <c r="B275" i="7"/>
  <c r="F272" i="7"/>
  <c r="F268" i="7"/>
  <c r="B267" i="7"/>
  <c r="F264" i="7"/>
  <c r="B263" i="7"/>
  <c r="B259" i="7"/>
  <c r="B255" i="7"/>
  <c r="F252" i="7"/>
  <c r="F248" i="7"/>
  <c r="F244" i="7"/>
  <c r="B243" i="7"/>
  <c r="F240" i="7"/>
  <c r="B239" i="7"/>
  <c r="F236" i="7"/>
  <c r="B235" i="7"/>
  <c r="F232" i="7"/>
  <c r="B231" i="7"/>
  <c r="F228" i="7"/>
  <c r="B227" i="7"/>
  <c r="F224" i="7"/>
  <c r="B223" i="7"/>
  <c r="B219" i="7"/>
  <c r="F216" i="7"/>
  <c r="B215" i="7"/>
  <c r="F212" i="7"/>
  <c r="B211" i="7"/>
  <c r="B207" i="7"/>
  <c r="F204" i="7"/>
  <c r="B203" i="7"/>
  <c r="F200" i="7"/>
  <c r="B199" i="7"/>
  <c r="F196" i="7"/>
  <c r="F192" i="7"/>
  <c r="B191" i="7"/>
  <c r="F188" i="7"/>
  <c r="B187" i="7"/>
  <c r="F184" i="7"/>
  <c r="B183" i="7"/>
  <c r="B179" i="7"/>
  <c r="F176" i="7"/>
  <c r="B175" i="7"/>
  <c r="F172" i="7"/>
  <c r="B171" i="7"/>
  <c r="F168" i="7"/>
  <c r="B167" i="7"/>
  <c r="B163" i="7"/>
  <c r="B159" i="7"/>
  <c r="F156" i="7"/>
  <c r="B155" i="7"/>
  <c r="B151" i="7"/>
  <c r="F148" i="7"/>
  <c r="B147" i="7"/>
  <c r="F144" i="7"/>
  <c r="F140" i="7"/>
  <c r="B139" i="7"/>
  <c r="F136" i="7"/>
  <c r="B135" i="7"/>
  <c r="B131" i="7"/>
  <c r="F128" i="7"/>
  <c r="F124" i="7"/>
  <c r="B123" i="7"/>
  <c r="F120" i="7"/>
  <c r="B119" i="7"/>
  <c r="F116" i="7"/>
  <c r="B115" i="7"/>
  <c r="F112" i="7"/>
  <c r="B111" i="7"/>
  <c r="F108" i="7"/>
  <c r="F104" i="7"/>
  <c r="B103" i="7"/>
  <c r="F100" i="7"/>
  <c r="B99" i="7"/>
  <c r="F96" i="7"/>
  <c r="B95" i="7"/>
  <c r="B91" i="7"/>
  <c r="F88" i="7"/>
  <c r="B87" i="7"/>
  <c r="F84" i="7"/>
  <c r="B83" i="7"/>
  <c r="F80" i="7"/>
  <c r="B79" i="7"/>
  <c r="F76" i="7"/>
  <c r="B228" i="14"/>
  <c r="B144" i="14"/>
  <c r="B130" i="14"/>
  <c r="B36" i="14"/>
  <c r="E75" i="7"/>
  <c r="E73" i="7"/>
  <c r="E71" i="7"/>
  <c r="E69" i="7"/>
  <c r="E67" i="7"/>
  <c r="E65" i="7"/>
  <c r="E63" i="7"/>
  <c r="E61" i="7"/>
  <c r="E59" i="7"/>
  <c r="E57" i="7"/>
  <c r="E55" i="7"/>
  <c r="E53" i="7"/>
  <c r="E51" i="7"/>
  <c r="E49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3" i="7"/>
  <c r="E11" i="7"/>
  <c r="E9" i="7"/>
  <c r="E7" i="7"/>
  <c r="E5" i="7"/>
  <c r="E3" i="7"/>
  <c r="G278" i="13"/>
  <c r="K278" i="13"/>
  <c r="O278" i="13"/>
  <c r="E278" i="13"/>
  <c r="J278" i="13"/>
  <c r="F278" i="13"/>
  <c r="L278" i="13"/>
  <c r="F275" i="13"/>
  <c r="J275" i="13"/>
  <c r="N275" i="13"/>
  <c r="E275" i="13"/>
  <c r="K275" i="13"/>
  <c r="G275" i="13"/>
  <c r="L275" i="13"/>
  <c r="E269" i="13"/>
  <c r="I269" i="13"/>
  <c r="M269" i="13"/>
  <c r="G269" i="13"/>
  <c r="L269" i="13"/>
  <c r="H269" i="13"/>
  <c r="N269" i="13"/>
  <c r="F259" i="13"/>
  <c r="J259" i="13"/>
  <c r="N259" i="13"/>
  <c r="E259" i="13"/>
  <c r="K259" i="13"/>
  <c r="G259" i="13"/>
  <c r="L259" i="13"/>
  <c r="G224" i="13"/>
  <c r="K224" i="13"/>
  <c r="O224" i="13"/>
  <c r="E224" i="13"/>
  <c r="J224" i="13"/>
  <c r="F224" i="13"/>
  <c r="L224" i="13"/>
  <c r="H224" i="13"/>
  <c r="M224" i="13"/>
  <c r="M278" i="13"/>
  <c r="M275" i="13"/>
  <c r="F274" i="13"/>
  <c r="J274" i="13"/>
  <c r="N274" i="13"/>
  <c r="G274" i="13"/>
  <c r="L274" i="13"/>
  <c r="H274" i="13"/>
  <c r="M274" i="13"/>
  <c r="K269" i="13"/>
  <c r="F267" i="13"/>
  <c r="J267" i="13"/>
  <c r="N267" i="13"/>
  <c r="E267" i="13"/>
  <c r="K267" i="13"/>
  <c r="G267" i="13"/>
  <c r="L267" i="13"/>
  <c r="E261" i="13"/>
  <c r="I261" i="13"/>
  <c r="M261" i="13"/>
  <c r="G261" i="13"/>
  <c r="L261" i="13"/>
  <c r="H261" i="13"/>
  <c r="N261" i="13"/>
  <c r="M259" i="13"/>
  <c r="F258" i="13"/>
  <c r="J258" i="13"/>
  <c r="N258" i="13"/>
  <c r="G258" i="13"/>
  <c r="L258" i="13"/>
  <c r="H258" i="13"/>
  <c r="M258" i="13"/>
  <c r="E255" i="13"/>
  <c r="I255" i="13"/>
  <c r="M255" i="13"/>
  <c r="F255" i="13"/>
  <c r="K255" i="13"/>
  <c r="G255" i="13"/>
  <c r="L255" i="13"/>
  <c r="H255" i="13"/>
  <c r="N255" i="13"/>
  <c r="G236" i="13"/>
  <c r="K236" i="13"/>
  <c r="O236" i="13"/>
  <c r="E236" i="13"/>
  <c r="J236" i="13"/>
  <c r="F236" i="13"/>
  <c r="L236" i="13"/>
  <c r="H236" i="13"/>
  <c r="M236" i="13"/>
  <c r="E226" i="13"/>
  <c r="I226" i="13"/>
  <c r="M226" i="13"/>
  <c r="F226" i="13"/>
  <c r="K226" i="13"/>
  <c r="G226" i="13"/>
  <c r="L226" i="13"/>
  <c r="H226" i="13"/>
  <c r="N226" i="13"/>
  <c r="F220" i="13"/>
  <c r="J220" i="13"/>
  <c r="N220" i="13"/>
  <c r="E220" i="13"/>
  <c r="K220" i="13"/>
  <c r="G220" i="13"/>
  <c r="L220" i="13"/>
  <c r="H220" i="13"/>
  <c r="M220" i="13"/>
  <c r="F214" i="13"/>
  <c r="J214" i="13"/>
  <c r="N214" i="13"/>
  <c r="E214" i="13"/>
  <c r="K214" i="13"/>
  <c r="G214" i="13"/>
  <c r="L214" i="13"/>
  <c r="H214" i="13"/>
  <c r="M214" i="13"/>
  <c r="I278" i="13"/>
  <c r="I275" i="13"/>
  <c r="K274" i="13"/>
  <c r="J269" i="13"/>
  <c r="M267" i="13"/>
  <c r="F266" i="13"/>
  <c r="J266" i="13"/>
  <c r="N266" i="13"/>
  <c r="G266" i="13"/>
  <c r="L266" i="13"/>
  <c r="H266" i="13"/>
  <c r="M266" i="13"/>
  <c r="I259" i="13"/>
  <c r="G243" i="13"/>
  <c r="K243" i="13"/>
  <c r="O243" i="13"/>
  <c r="E243" i="13"/>
  <c r="J243" i="13"/>
  <c r="F243" i="13"/>
  <c r="L243" i="13"/>
  <c r="H243" i="13"/>
  <c r="M243" i="13"/>
  <c r="E238" i="13"/>
  <c r="I238" i="13"/>
  <c r="M238" i="13"/>
  <c r="F238" i="13"/>
  <c r="K238" i="13"/>
  <c r="G238" i="13"/>
  <c r="L238" i="13"/>
  <c r="H238" i="13"/>
  <c r="N238" i="13"/>
  <c r="N224" i="13"/>
  <c r="G281" i="13"/>
  <c r="K281" i="13"/>
  <c r="O281" i="13"/>
  <c r="F281" i="13"/>
  <c r="L281" i="13"/>
  <c r="H281" i="13"/>
  <c r="M281" i="13"/>
  <c r="H278" i="13"/>
  <c r="H275" i="13"/>
  <c r="F269" i="13"/>
  <c r="I267" i="13"/>
  <c r="K266" i="13"/>
  <c r="H259" i="13"/>
  <c r="N236" i="13"/>
  <c r="E232" i="13"/>
  <c r="I232" i="13"/>
  <c r="M232" i="13"/>
  <c r="F232" i="13"/>
  <c r="K232" i="13"/>
  <c r="G232" i="13"/>
  <c r="L232" i="13"/>
  <c r="H232" i="13"/>
  <c r="N232" i="13"/>
  <c r="I224" i="13"/>
  <c r="O220" i="13"/>
  <c r="O214" i="13"/>
  <c r="B214" i="13" s="1"/>
  <c r="E211" i="13"/>
  <c r="I211" i="13"/>
  <c r="M211" i="13"/>
  <c r="G202" i="13"/>
  <c r="K202" i="13"/>
  <c r="F199" i="13"/>
  <c r="J199" i="13"/>
  <c r="N199" i="13"/>
  <c r="F192" i="13"/>
  <c r="J192" i="13"/>
  <c r="N192" i="13"/>
  <c r="E192" i="13"/>
  <c r="K192" i="13"/>
  <c r="G191" i="13"/>
  <c r="K191" i="13"/>
  <c r="O191" i="13"/>
  <c r="B191" i="13" s="1"/>
  <c r="H191" i="13"/>
  <c r="M191" i="13"/>
  <c r="G172" i="13"/>
  <c r="K172" i="13"/>
  <c r="O172" i="13"/>
  <c r="F172" i="13"/>
  <c r="L172" i="13"/>
  <c r="H172" i="13"/>
  <c r="M172" i="13"/>
  <c r="I172" i="13"/>
  <c r="G145" i="13"/>
  <c r="K145" i="13"/>
  <c r="O145" i="13"/>
  <c r="B145" i="13" s="1"/>
  <c r="E145" i="13"/>
  <c r="J145" i="13"/>
  <c r="F145" i="13"/>
  <c r="L145" i="13"/>
  <c r="M145" i="13"/>
  <c r="E134" i="13"/>
  <c r="I134" i="13"/>
  <c r="M134" i="13"/>
  <c r="F134" i="13"/>
  <c r="K134" i="13"/>
  <c r="G134" i="13"/>
  <c r="L134" i="13"/>
  <c r="J134" i="13"/>
  <c r="F94" i="13"/>
  <c r="J94" i="13"/>
  <c r="N94" i="13"/>
  <c r="E94" i="13"/>
  <c r="K94" i="13"/>
  <c r="G94" i="13"/>
  <c r="L94" i="13"/>
  <c r="M94" i="13"/>
  <c r="G16" i="13"/>
  <c r="K16" i="13"/>
  <c r="O16" i="13"/>
  <c r="B16" i="13" s="1"/>
  <c r="E16" i="13"/>
  <c r="J16" i="13"/>
  <c r="F16" i="13"/>
  <c r="L16" i="13"/>
  <c r="I16" i="13"/>
  <c r="H281" i="14"/>
  <c r="L281" i="14"/>
  <c r="E281" i="14"/>
  <c r="J281" i="14"/>
  <c r="O281" i="14"/>
  <c r="F281" i="14"/>
  <c r="K281" i="14"/>
  <c r="I281" i="14"/>
  <c r="E270" i="14"/>
  <c r="I270" i="14"/>
  <c r="M270" i="14"/>
  <c r="F270" i="14"/>
  <c r="K270" i="14"/>
  <c r="G270" i="14"/>
  <c r="L270" i="14"/>
  <c r="H270" i="14"/>
  <c r="H269" i="14"/>
  <c r="L269" i="14"/>
  <c r="E269" i="14"/>
  <c r="J269" i="14"/>
  <c r="O269" i="14"/>
  <c r="F269" i="14"/>
  <c r="K269" i="14"/>
  <c r="M269" i="14"/>
  <c r="E258" i="14"/>
  <c r="I258" i="14"/>
  <c r="M258" i="14"/>
  <c r="F258" i="14"/>
  <c r="K258" i="14"/>
  <c r="G258" i="14"/>
  <c r="L258" i="14"/>
  <c r="H258" i="14"/>
  <c r="E242" i="14"/>
  <c r="I242" i="14"/>
  <c r="M242" i="14"/>
  <c r="F242" i="14"/>
  <c r="J242" i="14"/>
  <c r="N242" i="14"/>
  <c r="L242" i="14"/>
  <c r="G242" i="14"/>
  <c r="O242" i="14"/>
  <c r="H242" i="14"/>
  <c r="K242" i="14"/>
  <c r="H237" i="14"/>
  <c r="L237" i="14"/>
  <c r="E237" i="14"/>
  <c r="I237" i="14"/>
  <c r="M237" i="14"/>
  <c r="G237" i="14"/>
  <c r="O237" i="14"/>
  <c r="J237" i="14"/>
  <c r="F237" i="14"/>
  <c r="K237" i="14"/>
  <c r="N237" i="14"/>
  <c r="H219" i="14"/>
  <c r="L219" i="14"/>
  <c r="E219" i="14"/>
  <c r="J219" i="14"/>
  <c r="O219" i="14"/>
  <c r="F219" i="14"/>
  <c r="K219" i="14"/>
  <c r="I219" i="14"/>
  <c r="M219" i="14"/>
  <c r="G219" i="14"/>
  <c r="N219" i="14"/>
  <c r="G280" i="13"/>
  <c r="K280" i="13"/>
  <c r="E276" i="13"/>
  <c r="I276" i="13"/>
  <c r="M276" i="13"/>
  <c r="E260" i="13"/>
  <c r="I260" i="13"/>
  <c r="M260" i="13"/>
  <c r="E254" i="13"/>
  <c r="I254" i="13"/>
  <c r="M254" i="13"/>
  <c r="L253" i="13"/>
  <c r="G253" i="13"/>
  <c r="G252" i="13"/>
  <c r="K252" i="13"/>
  <c r="O252" i="13"/>
  <c r="B252" i="13" s="1"/>
  <c r="L250" i="13"/>
  <c r="F250" i="13"/>
  <c r="E248" i="13"/>
  <c r="I248" i="13"/>
  <c r="M248" i="13"/>
  <c r="L246" i="13"/>
  <c r="G246" i="13"/>
  <c r="F245" i="13"/>
  <c r="J245" i="13"/>
  <c r="N245" i="13"/>
  <c r="G242" i="13"/>
  <c r="K242" i="13"/>
  <c r="O242" i="13"/>
  <c r="B242" i="13" s="1"/>
  <c r="L239" i="13"/>
  <c r="G239" i="13"/>
  <c r="G235" i="13"/>
  <c r="K235" i="13"/>
  <c r="O235" i="13"/>
  <c r="B235" i="13" s="1"/>
  <c r="L230" i="13"/>
  <c r="G230" i="13"/>
  <c r="G229" i="13"/>
  <c r="K229" i="13"/>
  <c r="L227" i="13"/>
  <c r="G227" i="13"/>
  <c r="L218" i="13"/>
  <c r="F218" i="13"/>
  <c r="E216" i="13"/>
  <c r="I216" i="13"/>
  <c r="M216" i="13"/>
  <c r="L215" i="13"/>
  <c r="G215" i="13"/>
  <c r="N211" i="13"/>
  <c r="H211" i="13"/>
  <c r="E210" i="13"/>
  <c r="I210" i="13"/>
  <c r="M210" i="13"/>
  <c r="L209" i="13"/>
  <c r="G209" i="13"/>
  <c r="G208" i="13"/>
  <c r="K208" i="13"/>
  <c r="O208" i="13"/>
  <c r="L205" i="13"/>
  <c r="G205" i="13"/>
  <c r="F204" i="13"/>
  <c r="J204" i="13"/>
  <c r="N204" i="13"/>
  <c r="L203" i="13"/>
  <c r="F203" i="13"/>
  <c r="M202" i="13"/>
  <c r="H202" i="13"/>
  <c r="M199" i="13"/>
  <c r="H199" i="13"/>
  <c r="F198" i="13"/>
  <c r="J198" i="13"/>
  <c r="N198" i="13"/>
  <c r="L197" i="13"/>
  <c r="F197" i="13"/>
  <c r="E195" i="13"/>
  <c r="I195" i="13"/>
  <c r="M195" i="13"/>
  <c r="E193" i="13"/>
  <c r="I193" i="13"/>
  <c r="M193" i="13"/>
  <c r="H193" i="13"/>
  <c r="N193" i="13"/>
  <c r="I192" i="13"/>
  <c r="I191" i="13"/>
  <c r="F178" i="13"/>
  <c r="J178" i="13"/>
  <c r="E178" i="13"/>
  <c r="K178" i="13"/>
  <c r="O178" i="13"/>
  <c r="G178" i="13"/>
  <c r="L178" i="13"/>
  <c r="M178" i="13"/>
  <c r="E175" i="13"/>
  <c r="I175" i="13"/>
  <c r="M175" i="13"/>
  <c r="F175" i="13"/>
  <c r="K175" i="13"/>
  <c r="G175" i="13"/>
  <c r="L175" i="13"/>
  <c r="H175" i="13"/>
  <c r="E174" i="13"/>
  <c r="I174" i="13"/>
  <c r="M174" i="13"/>
  <c r="G174" i="13"/>
  <c r="L174" i="13"/>
  <c r="H174" i="13"/>
  <c r="N174" i="13"/>
  <c r="J174" i="13"/>
  <c r="N172" i="13"/>
  <c r="N147" i="13"/>
  <c r="N145" i="13"/>
  <c r="E141" i="13"/>
  <c r="I141" i="13"/>
  <c r="M141" i="13"/>
  <c r="F141" i="13"/>
  <c r="K141" i="13"/>
  <c r="G141" i="13"/>
  <c r="L141" i="13"/>
  <c r="H141" i="13"/>
  <c r="G138" i="13"/>
  <c r="K138" i="13"/>
  <c r="O138" i="13"/>
  <c r="F138" i="13"/>
  <c r="L138" i="13"/>
  <c r="H138" i="13"/>
  <c r="M138" i="13"/>
  <c r="I138" i="13"/>
  <c r="O134" i="13"/>
  <c r="N121" i="13"/>
  <c r="J118" i="13"/>
  <c r="J112" i="13"/>
  <c r="K107" i="13"/>
  <c r="O94" i="13"/>
  <c r="G75" i="13"/>
  <c r="K75" i="13"/>
  <c r="O75" i="13"/>
  <c r="F75" i="13"/>
  <c r="L75" i="13"/>
  <c r="H75" i="13"/>
  <c r="M75" i="13"/>
  <c r="I75" i="13"/>
  <c r="E72" i="13"/>
  <c r="I72" i="13"/>
  <c r="M72" i="13"/>
  <c r="F72" i="13"/>
  <c r="K72" i="13"/>
  <c r="G72" i="13"/>
  <c r="L72" i="13"/>
  <c r="N72" i="13"/>
  <c r="F69" i="13"/>
  <c r="J69" i="13"/>
  <c r="N69" i="13"/>
  <c r="E69" i="13"/>
  <c r="K69" i="13"/>
  <c r="G69" i="13"/>
  <c r="L69" i="13"/>
  <c r="H69" i="13"/>
  <c r="E65" i="13"/>
  <c r="I65" i="13"/>
  <c r="M65" i="13"/>
  <c r="F65" i="13"/>
  <c r="K65" i="13"/>
  <c r="G65" i="13"/>
  <c r="L65" i="13"/>
  <c r="J65" i="13"/>
  <c r="G57" i="13"/>
  <c r="K57" i="13"/>
  <c r="E57" i="13"/>
  <c r="J57" i="13"/>
  <c r="F57" i="13"/>
  <c r="L57" i="13"/>
  <c r="H57" i="13"/>
  <c r="F46" i="13"/>
  <c r="J46" i="13"/>
  <c r="N46" i="13"/>
  <c r="E46" i="13"/>
  <c r="K46" i="13"/>
  <c r="G46" i="13"/>
  <c r="L46" i="13"/>
  <c r="H46" i="13"/>
  <c r="F34" i="13"/>
  <c r="J34" i="13"/>
  <c r="N34" i="13"/>
  <c r="E34" i="13"/>
  <c r="K34" i="13"/>
  <c r="G34" i="13"/>
  <c r="L34" i="13"/>
  <c r="H34" i="13"/>
  <c r="N16" i="13"/>
  <c r="F6" i="13"/>
  <c r="J6" i="13"/>
  <c r="N6" i="13"/>
  <c r="E6" i="13"/>
  <c r="K6" i="13"/>
  <c r="G6" i="13"/>
  <c r="L6" i="13"/>
  <c r="I6" i="13"/>
  <c r="N281" i="14"/>
  <c r="H277" i="14"/>
  <c r="L277" i="14"/>
  <c r="E277" i="14"/>
  <c r="J277" i="14"/>
  <c r="O277" i="14"/>
  <c r="F277" i="14"/>
  <c r="K277" i="14"/>
  <c r="G277" i="14"/>
  <c r="N270" i="14"/>
  <c r="N269" i="14"/>
  <c r="E266" i="14"/>
  <c r="I266" i="14"/>
  <c r="M266" i="14"/>
  <c r="F266" i="14"/>
  <c r="K266" i="14"/>
  <c r="G266" i="14"/>
  <c r="L266" i="14"/>
  <c r="J266" i="14"/>
  <c r="H261" i="14"/>
  <c r="L261" i="14"/>
  <c r="E261" i="14"/>
  <c r="J261" i="14"/>
  <c r="O261" i="14"/>
  <c r="B261" i="14" s="1"/>
  <c r="F261" i="14"/>
  <c r="K261" i="14"/>
  <c r="G261" i="14"/>
  <c r="I261" i="14"/>
  <c r="N257" i="14"/>
  <c r="E200" i="14"/>
  <c r="I200" i="14"/>
  <c r="M200" i="14"/>
  <c r="J200" i="14"/>
  <c r="O200" i="14"/>
  <c r="B200" i="14" s="1"/>
  <c r="F200" i="14"/>
  <c r="K200" i="14"/>
  <c r="G200" i="14"/>
  <c r="L200" i="14"/>
  <c r="N200" i="14"/>
  <c r="H200" i="14"/>
  <c r="M280" i="13"/>
  <c r="H280" i="13"/>
  <c r="G279" i="13"/>
  <c r="K279" i="13"/>
  <c r="O279" i="13"/>
  <c r="B279" i="13" s="1"/>
  <c r="N276" i="13"/>
  <c r="H276" i="13"/>
  <c r="G273" i="13"/>
  <c r="K273" i="13"/>
  <c r="O273" i="13"/>
  <c r="F268" i="13"/>
  <c r="J268" i="13"/>
  <c r="N268" i="13"/>
  <c r="G265" i="13"/>
  <c r="K265" i="13"/>
  <c r="O265" i="13"/>
  <c r="B265" i="13" s="1"/>
  <c r="N260" i="13"/>
  <c r="H260" i="13"/>
  <c r="G257" i="13"/>
  <c r="K257" i="13"/>
  <c r="O257" i="13"/>
  <c r="N254" i="13"/>
  <c r="H254" i="13"/>
  <c r="K253" i="13"/>
  <c r="M252" i="13"/>
  <c r="H252" i="13"/>
  <c r="G251" i="13"/>
  <c r="K251" i="13"/>
  <c r="O251" i="13"/>
  <c r="J250" i="13"/>
  <c r="N248" i="13"/>
  <c r="H248" i="13"/>
  <c r="E247" i="13"/>
  <c r="I247" i="13"/>
  <c r="M247" i="13"/>
  <c r="K246" i="13"/>
  <c r="M245" i="13"/>
  <c r="H245" i="13"/>
  <c r="F244" i="13"/>
  <c r="J244" i="13"/>
  <c r="N244" i="13"/>
  <c r="M242" i="13"/>
  <c r="H242" i="13"/>
  <c r="K239" i="13"/>
  <c r="F237" i="13"/>
  <c r="J237" i="13"/>
  <c r="N237" i="13"/>
  <c r="M235" i="13"/>
  <c r="H235" i="13"/>
  <c r="G234" i="13"/>
  <c r="K234" i="13"/>
  <c r="O234" i="13"/>
  <c r="F231" i="13"/>
  <c r="J231" i="13"/>
  <c r="N231" i="13"/>
  <c r="K230" i="13"/>
  <c r="M229" i="13"/>
  <c r="H229" i="13"/>
  <c r="K227" i="13"/>
  <c r="F225" i="13"/>
  <c r="J225" i="13"/>
  <c r="N225" i="13"/>
  <c r="E221" i="13"/>
  <c r="I221" i="13"/>
  <c r="M221" i="13"/>
  <c r="G219" i="13"/>
  <c r="K219" i="13"/>
  <c r="O219" i="13"/>
  <c r="J218" i="13"/>
  <c r="N216" i="13"/>
  <c r="H216" i="13"/>
  <c r="K215" i="13"/>
  <c r="G213" i="13"/>
  <c r="K213" i="13"/>
  <c r="L211" i="13"/>
  <c r="G211" i="13"/>
  <c r="N210" i="13"/>
  <c r="H210" i="13"/>
  <c r="K209" i="13"/>
  <c r="M208" i="13"/>
  <c r="H208" i="13"/>
  <c r="K205" i="13"/>
  <c r="M204" i="13"/>
  <c r="H204" i="13"/>
  <c r="J203" i="13"/>
  <c r="L202" i="13"/>
  <c r="F202" i="13"/>
  <c r="E200" i="13"/>
  <c r="I200" i="13"/>
  <c r="M200" i="13"/>
  <c r="L199" i="13"/>
  <c r="G199" i="13"/>
  <c r="M198" i="13"/>
  <c r="H198" i="13"/>
  <c r="J197" i="13"/>
  <c r="N195" i="13"/>
  <c r="H195" i="13"/>
  <c r="J193" i="13"/>
  <c r="O192" i="13"/>
  <c r="B192" i="13" s="1"/>
  <c r="H192" i="13"/>
  <c r="N191" i="13"/>
  <c r="F191" i="13"/>
  <c r="E187" i="13"/>
  <c r="I187" i="13"/>
  <c r="M187" i="13"/>
  <c r="F187" i="13"/>
  <c r="J187" i="13"/>
  <c r="N187" i="13"/>
  <c r="K187" i="13"/>
  <c r="E186" i="13"/>
  <c r="I186" i="13"/>
  <c r="M186" i="13"/>
  <c r="F186" i="13"/>
  <c r="J186" i="13"/>
  <c r="N186" i="13"/>
  <c r="G186" i="13"/>
  <c r="O186" i="13"/>
  <c r="B186" i="13" s="1"/>
  <c r="F180" i="13"/>
  <c r="J180" i="13"/>
  <c r="N180" i="13"/>
  <c r="G180" i="13"/>
  <c r="K180" i="13"/>
  <c r="O180" i="13"/>
  <c r="B180" i="13" s="1"/>
  <c r="I180" i="13"/>
  <c r="N178" i="13"/>
  <c r="O175" i="13"/>
  <c r="O174" i="13"/>
  <c r="B174" i="13" s="1"/>
  <c r="J172" i="13"/>
  <c r="F163" i="13"/>
  <c r="J163" i="13"/>
  <c r="N163" i="13"/>
  <c r="E163" i="13"/>
  <c r="K163" i="13"/>
  <c r="G163" i="13"/>
  <c r="L163" i="13"/>
  <c r="I163" i="13"/>
  <c r="F162" i="13"/>
  <c r="J162" i="13"/>
  <c r="N162" i="13"/>
  <c r="G162" i="13"/>
  <c r="L162" i="13"/>
  <c r="H162" i="13"/>
  <c r="M162" i="13"/>
  <c r="K162" i="13"/>
  <c r="F157" i="13"/>
  <c r="J157" i="13"/>
  <c r="N157" i="13"/>
  <c r="E157" i="13"/>
  <c r="K157" i="13"/>
  <c r="G157" i="13"/>
  <c r="L157" i="13"/>
  <c r="H157" i="13"/>
  <c r="E153" i="13"/>
  <c r="I153" i="13"/>
  <c r="M153" i="13"/>
  <c r="F153" i="13"/>
  <c r="K153" i="13"/>
  <c r="G153" i="13"/>
  <c r="L153" i="13"/>
  <c r="J153" i="13"/>
  <c r="G150" i="13"/>
  <c r="K150" i="13"/>
  <c r="O150" i="13"/>
  <c r="B150" i="13" s="1"/>
  <c r="F150" i="13"/>
  <c r="L150" i="13"/>
  <c r="H150" i="13"/>
  <c r="M150" i="13"/>
  <c r="J150" i="13"/>
  <c r="I145" i="13"/>
  <c r="N138" i="13"/>
  <c r="N134" i="13"/>
  <c r="G131" i="13"/>
  <c r="K131" i="13"/>
  <c r="O131" i="13"/>
  <c r="B131" i="13" s="1"/>
  <c r="F131" i="13"/>
  <c r="L131" i="13"/>
  <c r="H131" i="13"/>
  <c r="M131" i="13"/>
  <c r="E131" i="13"/>
  <c r="G105" i="13"/>
  <c r="K105" i="13"/>
  <c r="O105" i="13"/>
  <c r="B105" i="13" s="1"/>
  <c r="E105" i="13"/>
  <c r="J105" i="13"/>
  <c r="F105" i="13"/>
  <c r="L105" i="13"/>
  <c r="I105" i="13"/>
  <c r="F100" i="13"/>
  <c r="J100" i="13"/>
  <c r="N100" i="13"/>
  <c r="G100" i="13"/>
  <c r="L100" i="13"/>
  <c r="H100" i="13"/>
  <c r="M100" i="13"/>
  <c r="K100" i="13"/>
  <c r="I94" i="13"/>
  <c r="E90" i="13"/>
  <c r="I90" i="13"/>
  <c r="M90" i="13"/>
  <c r="G90" i="13"/>
  <c r="L90" i="13"/>
  <c r="H90" i="13"/>
  <c r="N90" i="13"/>
  <c r="F90" i="13"/>
  <c r="F88" i="13"/>
  <c r="J88" i="13"/>
  <c r="N88" i="13"/>
  <c r="E88" i="13"/>
  <c r="K88" i="13"/>
  <c r="G88" i="13"/>
  <c r="L88" i="13"/>
  <c r="I88" i="13"/>
  <c r="F87" i="13"/>
  <c r="J87" i="13"/>
  <c r="N87" i="13"/>
  <c r="G87" i="13"/>
  <c r="L87" i="13"/>
  <c r="H87" i="13"/>
  <c r="M87" i="13"/>
  <c r="K87" i="13"/>
  <c r="F81" i="13"/>
  <c r="J81" i="13"/>
  <c r="N81" i="13"/>
  <c r="G81" i="13"/>
  <c r="L81" i="13"/>
  <c r="H81" i="13"/>
  <c r="M81" i="13"/>
  <c r="E81" i="13"/>
  <c r="E77" i="13"/>
  <c r="I77" i="13"/>
  <c r="M77" i="13"/>
  <c r="G77" i="13"/>
  <c r="L77" i="13"/>
  <c r="H77" i="13"/>
  <c r="N77" i="13"/>
  <c r="J77" i="13"/>
  <c r="N75" i="13"/>
  <c r="O72" i="13"/>
  <c r="B72" i="13" s="1"/>
  <c r="O69" i="13"/>
  <c r="B69" i="13" s="1"/>
  <c r="O65" i="13"/>
  <c r="N57" i="13"/>
  <c r="F52" i="13"/>
  <c r="J52" i="13"/>
  <c r="N52" i="13"/>
  <c r="E52" i="13"/>
  <c r="K52" i="13"/>
  <c r="G52" i="13"/>
  <c r="L52" i="13"/>
  <c r="M52" i="13"/>
  <c r="O46" i="13"/>
  <c r="B46" i="13" s="1"/>
  <c r="E43" i="13"/>
  <c r="I43" i="13"/>
  <c r="M43" i="13"/>
  <c r="F43" i="13"/>
  <c r="K43" i="13"/>
  <c r="G43" i="13"/>
  <c r="L43" i="13"/>
  <c r="N43" i="13"/>
  <c r="O34" i="13"/>
  <c r="B34" i="13" s="1"/>
  <c r="E31" i="13"/>
  <c r="I31" i="13"/>
  <c r="M31" i="13"/>
  <c r="F31" i="13"/>
  <c r="K31" i="13"/>
  <c r="G31" i="13"/>
  <c r="L31" i="13"/>
  <c r="N31" i="13"/>
  <c r="G21" i="13"/>
  <c r="K21" i="13"/>
  <c r="O21" i="13"/>
  <c r="B21" i="13" s="1"/>
  <c r="F21" i="13"/>
  <c r="L21" i="13"/>
  <c r="H21" i="13"/>
  <c r="M21" i="13"/>
  <c r="I21" i="13"/>
  <c r="M16" i="13"/>
  <c r="O6" i="13"/>
  <c r="M281" i="14"/>
  <c r="N277" i="14"/>
  <c r="E274" i="14"/>
  <c r="I274" i="14"/>
  <c r="M274" i="14"/>
  <c r="F274" i="14"/>
  <c r="K274" i="14"/>
  <c r="G274" i="14"/>
  <c r="L274" i="14"/>
  <c r="O274" i="14"/>
  <c r="H273" i="14"/>
  <c r="L273" i="14"/>
  <c r="E273" i="14"/>
  <c r="J273" i="14"/>
  <c r="O273" i="14"/>
  <c r="B273" i="14" s="1"/>
  <c r="F273" i="14"/>
  <c r="K273" i="14"/>
  <c r="I273" i="14"/>
  <c r="J270" i="14"/>
  <c r="I269" i="14"/>
  <c r="N266" i="14"/>
  <c r="N258" i="14"/>
  <c r="E254" i="14"/>
  <c r="I254" i="14"/>
  <c r="M254" i="14"/>
  <c r="F254" i="14"/>
  <c r="K254" i="14"/>
  <c r="G254" i="14"/>
  <c r="L254" i="14"/>
  <c r="H254" i="14"/>
  <c r="J254" i="14"/>
  <c r="F253" i="13"/>
  <c r="J253" i="13"/>
  <c r="N253" i="13"/>
  <c r="G250" i="13"/>
  <c r="K250" i="13"/>
  <c r="O250" i="13"/>
  <c r="E246" i="13"/>
  <c r="I246" i="13"/>
  <c r="M246" i="13"/>
  <c r="E239" i="13"/>
  <c r="I239" i="13"/>
  <c r="M239" i="13"/>
  <c r="F230" i="13"/>
  <c r="J230" i="13"/>
  <c r="N230" i="13"/>
  <c r="E227" i="13"/>
  <c r="I227" i="13"/>
  <c r="M227" i="13"/>
  <c r="G218" i="13"/>
  <c r="K218" i="13"/>
  <c r="O218" i="13"/>
  <c r="B218" i="13" s="1"/>
  <c r="F215" i="13"/>
  <c r="J215" i="13"/>
  <c r="N215" i="13"/>
  <c r="K211" i="13"/>
  <c r="F211" i="13"/>
  <c r="F209" i="13"/>
  <c r="J209" i="13"/>
  <c r="N209" i="13"/>
  <c r="E205" i="13"/>
  <c r="I205" i="13"/>
  <c r="M205" i="13"/>
  <c r="G203" i="13"/>
  <c r="K203" i="13"/>
  <c r="O203" i="13"/>
  <c r="B203" i="13" s="1"/>
  <c r="J202" i="13"/>
  <c r="E202" i="13"/>
  <c r="K199" i="13"/>
  <c r="E199" i="13"/>
  <c r="G197" i="13"/>
  <c r="K197" i="13"/>
  <c r="O197" i="13"/>
  <c r="B197" i="13" s="1"/>
  <c r="M192" i="13"/>
  <c r="G192" i="13"/>
  <c r="L191" i="13"/>
  <c r="E191" i="13"/>
  <c r="E172" i="13"/>
  <c r="E147" i="13"/>
  <c r="I147" i="13"/>
  <c r="M147" i="13"/>
  <c r="F147" i="13"/>
  <c r="K147" i="13"/>
  <c r="G147" i="13"/>
  <c r="L147" i="13"/>
  <c r="H147" i="13"/>
  <c r="H145" i="13"/>
  <c r="H134" i="13"/>
  <c r="E128" i="13"/>
  <c r="I128" i="13"/>
  <c r="M128" i="13"/>
  <c r="F128" i="13"/>
  <c r="K128" i="13"/>
  <c r="G128" i="13"/>
  <c r="L128" i="13"/>
  <c r="N128" i="13"/>
  <c r="E121" i="13"/>
  <c r="I121" i="13"/>
  <c r="M121" i="13"/>
  <c r="F121" i="13"/>
  <c r="K121" i="13"/>
  <c r="G121" i="13"/>
  <c r="L121" i="13"/>
  <c r="H121" i="13"/>
  <c r="G118" i="13"/>
  <c r="K118" i="13"/>
  <c r="O118" i="13"/>
  <c r="F118" i="13"/>
  <c r="L118" i="13"/>
  <c r="H118" i="13"/>
  <c r="M118" i="13"/>
  <c r="I118" i="13"/>
  <c r="G112" i="13"/>
  <c r="K112" i="13"/>
  <c r="O112" i="13"/>
  <c r="F112" i="13"/>
  <c r="L112" i="13"/>
  <c r="H112" i="13"/>
  <c r="M112" i="13"/>
  <c r="E112" i="13"/>
  <c r="F107" i="13"/>
  <c r="J107" i="13"/>
  <c r="N107" i="13"/>
  <c r="G107" i="13"/>
  <c r="L107" i="13"/>
  <c r="H107" i="13"/>
  <c r="M107" i="13"/>
  <c r="I107" i="13"/>
  <c r="H94" i="13"/>
  <c r="J75" i="13"/>
  <c r="J72" i="13"/>
  <c r="M69" i="13"/>
  <c r="N65" i="13"/>
  <c r="G62" i="13"/>
  <c r="K62" i="13"/>
  <c r="O62" i="13"/>
  <c r="F62" i="13"/>
  <c r="L62" i="13"/>
  <c r="H62" i="13"/>
  <c r="M62" i="13"/>
  <c r="E62" i="13"/>
  <c r="M57" i="13"/>
  <c r="E48" i="13"/>
  <c r="I48" i="13"/>
  <c r="M48" i="13"/>
  <c r="G48" i="13"/>
  <c r="L48" i="13"/>
  <c r="H48" i="13"/>
  <c r="N48" i="13"/>
  <c r="J48" i="13"/>
  <c r="M46" i="13"/>
  <c r="E36" i="13"/>
  <c r="I36" i="13"/>
  <c r="M36" i="13"/>
  <c r="G36" i="13"/>
  <c r="L36" i="13"/>
  <c r="H36" i="13"/>
  <c r="N36" i="13"/>
  <c r="J36" i="13"/>
  <c r="M34" i="13"/>
  <c r="F24" i="13"/>
  <c r="J24" i="13"/>
  <c r="N24" i="13"/>
  <c r="G24" i="13"/>
  <c r="L24" i="13"/>
  <c r="H24" i="13"/>
  <c r="M24" i="13"/>
  <c r="I24" i="13"/>
  <c r="H16" i="13"/>
  <c r="E8" i="13"/>
  <c r="I8" i="13"/>
  <c r="M8" i="13"/>
  <c r="G8" i="13"/>
  <c r="L8" i="13"/>
  <c r="H8" i="13"/>
  <c r="N8" i="13"/>
  <c r="K8" i="13"/>
  <c r="M6" i="13"/>
  <c r="G281" i="14"/>
  <c r="M277" i="14"/>
  <c r="G269" i="14"/>
  <c r="J258" i="14"/>
  <c r="H257" i="14"/>
  <c r="L257" i="14"/>
  <c r="E257" i="14"/>
  <c r="J257" i="14"/>
  <c r="O257" i="14"/>
  <c r="F257" i="14"/>
  <c r="K257" i="14"/>
  <c r="I257" i="14"/>
  <c r="M257" i="14"/>
  <c r="E188" i="14"/>
  <c r="I188" i="14"/>
  <c r="M188" i="14"/>
  <c r="J188" i="14"/>
  <c r="O188" i="14"/>
  <c r="G188" i="14"/>
  <c r="L188" i="14"/>
  <c r="F188" i="14"/>
  <c r="H188" i="14"/>
  <c r="K188" i="14"/>
  <c r="N188" i="14"/>
  <c r="H245" i="14"/>
  <c r="L245" i="14"/>
  <c r="E245" i="14"/>
  <c r="I245" i="14"/>
  <c r="M245" i="14"/>
  <c r="G245" i="14"/>
  <c r="O245" i="14"/>
  <c r="B245" i="14" s="1"/>
  <c r="J245" i="14"/>
  <c r="E220" i="14"/>
  <c r="I220" i="14"/>
  <c r="F220" i="14"/>
  <c r="K220" i="14"/>
  <c r="O220" i="14"/>
  <c r="G220" i="14"/>
  <c r="L220" i="14"/>
  <c r="N220" i="14"/>
  <c r="H220" i="14"/>
  <c r="E204" i="14"/>
  <c r="I204" i="14"/>
  <c r="M204" i="14"/>
  <c r="J204" i="14"/>
  <c r="O204" i="14"/>
  <c r="F204" i="14"/>
  <c r="K204" i="14"/>
  <c r="G204" i="14"/>
  <c r="L204" i="14"/>
  <c r="H204" i="14"/>
  <c r="N204" i="14"/>
  <c r="E132" i="14"/>
  <c r="I132" i="14"/>
  <c r="M132" i="14"/>
  <c r="F132" i="14"/>
  <c r="K132" i="14"/>
  <c r="G132" i="14"/>
  <c r="L132" i="14"/>
  <c r="H132" i="14"/>
  <c r="J132" i="14"/>
  <c r="N132" i="14"/>
  <c r="E116" i="14"/>
  <c r="I116" i="14"/>
  <c r="M116" i="14"/>
  <c r="F116" i="14"/>
  <c r="K116" i="14"/>
  <c r="G116" i="14"/>
  <c r="L116" i="14"/>
  <c r="H116" i="14"/>
  <c r="J116" i="14"/>
  <c r="N116" i="14"/>
  <c r="H253" i="14"/>
  <c r="L253" i="14"/>
  <c r="E253" i="14"/>
  <c r="J253" i="14"/>
  <c r="O253" i="14"/>
  <c r="F253" i="14"/>
  <c r="K253" i="14"/>
  <c r="E250" i="14"/>
  <c r="I250" i="14"/>
  <c r="M250" i="14"/>
  <c r="F250" i="14"/>
  <c r="K250" i="14"/>
  <c r="G250" i="14"/>
  <c r="L250" i="14"/>
  <c r="N245" i="14"/>
  <c r="E226" i="14"/>
  <c r="I226" i="14"/>
  <c r="M226" i="14"/>
  <c r="F226" i="14"/>
  <c r="J226" i="14"/>
  <c r="N226" i="14"/>
  <c r="L226" i="14"/>
  <c r="G226" i="14"/>
  <c r="O226" i="14"/>
  <c r="H221" i="14"/>
  <c r="L221" i="14"/>
  <c r="E221" i="14"/>
  <c r="I221" i="14"/>
  <c r="M221" i="14"/>
  <c r="G221" i="14"/>
  <c r="J221" i="14"/>
  <c r="E176" i="14"/>
  <c r="I176" i="14"/>
  <c r="M176" i="14"/>
  <c r="J176" i="14"/>
  <c r="O176" i="14"/>
  <c r="F176" i="14"/>
  <c r="K176" i="14"/>
  <c r="G176" i="14"/>
  <c r="L176" i="14"/>
  <c r="H176" i="14"/>
  <c r="N176" i="14"/>
  <c r="G190" i="13"/>
  <c r="K190" i="13"/>
  <c r="O190" i="13"/>
  <c r="B190" i="13" s="1"/>
  <c r="F185" i="13"/>
  <c r="J185" i="13"/>
  <c r="N185" i="13"/>
  <c r="G185" i="13"/>
  <c r="K185" i="13"/>
  <c r="O185" i="13"/>
  <c r="B185" i="13" s="1"/>
  <c r="E181" i="13"/>
  <c r="I181" i="13"/>
  <c r="M181" i="13"/>
  <c r="F181" i="13"/>
  <c r="J181" i="13"/>
  <c r="N181" i="13"/>
  <c r="F168" i="13"/>
  <c r="J168" i="13"/>
  <c r="N168" i="13"/>
  <c r="G168" i="13"/>
  <c r="L168" i="13"/>
  <c r="H168" i="13"/>
  <c r="M168" i="13"/>
  <c r="G166" i="13"/>
  <c r="K166" i="13"/>
  <c r="O166" i="13"/>
  <c r="E166" i="13"/>
  <c r="J166" i="13"/>
  <c r="F166" i="13"/>
  <c r="L166" i="13"/>
  <c r="E159" i="13"/>
  <c r="I159" i="13"/>
  <c r="M159" i="13"/>
  <c r="G159" i="13"/>
  <c r="L159" i="13"/>
  <c r="H159" i="13"/>
  <c r="N159" i="13"/>
  <c r="G144" i="13"/>
  <c r="K144" i="13"/>
  <c r="O144" i="13"/>
  <c r="F144" i="13"/>
  <c r="L144" i="13"/>
  <c r="H144" i="13"/>
  <c r="M144" i="13"/>
  <c r="G132" i="13"/>
  <c r="K132" i="13"/>
  <c r="O132" i="13"/>
  <c r="E132" i="13"/>
  <c r="J132" i="13"/>
  <c r="F132" i="13"/>
  <c r="L132" i="13"/>
  <c r="E127" i="13"/>
  <c r="I127" i="13"/>
  <c r="M127" i="13"/>
  <c r="G127" i="13"/>
  <c r="L127" i="13"/>
  <c r="H127" i="13"/>
  <c r="N127" i="13"/>
  <c r="G125" i="13"/>
  <c r="K125" i="13"/>
  <c r="O125" i="13"/>
  <c r="B125" i="13" s="1"/>
  <c r="F125" i="13"/>
  <c r="L125" i="13"/>
  <c r="H125" i="13"/>
  <c r="M125" i="13"/>
  <c r="E115" i="13"/>
  <c r="I115" i="13"/>
  <c r="M115" i="13"/>
  <c r="F115" i="13"/>
  <c r="K115" i="13"/>
  <c r="G115" i="13"/>
  <c r="L115" i="13"/>
  <c r="E96" i="13"/>
  <c r="I96" i="13"/>
  <c r="M96" i="13"/>
  <c r="G96" i="13"/>
  <c r="L96" i="13"/>
  <c r="H96" i="13"/>
  <c r="N96" i="13"/>
  <c r="F93" i="13"/>
  <c r="J93" i="13"/>
  <c r="N93" i="13"/>
  <c r="G93" i="13"/>
  <c r="L93" i="13"/>
  <c r="H93" i="13"/>
  <c r="M93" i="13"/>
  <c r="G85" i="13"/>
  <c r="K85" i="13"/>
  <c r="E85" i="13"/>
  <c r="J85" i="13"/>
  <c r="F85" i="13"/>
  <c r="L85" i="13"/>
  <c r="E71" i="13"/>
  <c r="I71" i="13"/>
  <c r="M71" i="13"/>
  <c r="G71" i="13"/>
  <c r="L71" i="13"/>
  <c r="H71" i="13"/>
  <c r="N71" i="13"/>
  <c r="G63" i="13"/>
  <c r="K63" i="13"/>
  <c r="O63" i="13"/>
  <c r="B63" i="13" s="1"/>
  <c r="E63" i="13"/>
  <c r="J63" i="13"/>
  <c r="F63" i="13"/>
  <c r="L63" i="13"/>
  <c r="F59" i="13"/>
  <c r="J59" i="13"/>
  <c r="N59" i="13"/>
  <c r="G59" i="13"/>
  <c r="L59" i="13"/>
  <c r="H59" i="13"/>
  <c r="M59" i="13"/>
  <c r="E42" i="13"/>
  <c r="I42" i="13"/>
  <c r="M42" i="13"/>
  <c r="G42" i="13"/>
  <c r="L42" i="13"/>
  <c r="H42" i="13"/>
  <c r="N42" i="13"/>
  <c r="G40" i="13"/>
  <c r="K40" i="13"/>
  <c r="F40" i="13"/>
  <c r="L40" i="13"/>
  <c r="H40" i="13"/>
  <c r="M40" i="13"/>
  <c r="E30" i="13"/>
  <c r="I30" i="13"/>
  <c r="M30" i="13"/>
  <c r="G30" i="13"/>
  <c r="L30" i="13"/>
  <c r="H30" i="13"/>
  <c r="N30" i="13"/>
  <c r="G28" i="13"/>
  <c r="K28" i="13"/>
  <c r="O28" i="13"/>
  <c r="F28" i="13"/>
  <c r="L28" i="13"/>
  <c r="H28" i="13"/>
  <c r="M28" i="13"/>
  <c r="E18" i="13"/>
  <c r="I18" i="13"/>
  <c r="M18" i="13"/>
  <c r="F18" i="13"/>
  <c r="K18" i="13"/>
  <c r="G18" i="13"/>
  <c r="L18" i="13"/>
  <c r="F12" i="13"/>
  <c r="J12" i="13"/>
  <c r="N12" i="13"/>
  <c r="E12" i="13"/>
  <c r="K12" i="13"/>
  <c r="G12" i="13"/>
  <c r="L12" i="13"/>
  <c r="M278" i="14"/>
  <c r="H265" i="14"/>
  <c r="L265" i="14"/>
  <c r="E265" i="14"/>
  <c r="J265" i="14"/>
  <c r="O265" i="14"/>
  <c r="F265" i="14"/>
  <c r="K265" i="14"/>
  <c r="E262" i="14"/>
  <c r="I262" i="14"/>
  <c r="M262" i="14"/>
  <c r="F262" i="14"/>
  <c r="K262" i="14"/>
  <c r="G262" i="14"/>
  <c r="L262" i="14"/>
  <c r="M253" i="14"/>
  <c r="J250" i="14"/>
  <c r="H249" i="14"/>
  <c r="L249" i="14"/>
  <c r="E249" i="14"/>
  <c r="J249" i="14"/>
  <c r="F249" i="14"/>
  <c r="K249" i="14"/>
  <c r="K245" i="14"/>
  <c r="E234" i="14"/>
  <c r="I234" i="14"/>
  <c r="M234" i="14"/>
  <c r="F234" i="14"/>
  <c r="J234" i="14"/>
  <c r="N234" i="14"/>
  <c r="L234" i="14"/>
  <c r="G234" i="14"/>
  <c r="H229" i="14"/>
  <c r="L229" i="14"/>
  <c r="E229" i="14"/>
  <c r="I229" i="14"/>
  <c r="M229" i="14"/>
  <c r="G229" i="14"/>
  <c r="O229" i="14"/>
  <c r="J229" i="14"/>
  <c r="N221" i="14"/>
  <c r="M220" i="14"/>
  <c r="E216" i="14"/>
  <c r="I216" i="14"/>
  <c r="M216" i="14"/>
  <c r="F216" i="14"/>
  <c r="K216" i="14"/>
  <c r="G216" i="14"/>
  <c r="L216" i="14"/>
  <c r="H216" i="14"/>
  <c r="J216" i="14"/>
  <c r="E160" i="14"/>
  <c r="I160" i="14"/>
  <c r="M160" i="14"/>
  <c r="J160" i="14"/>
  <c r="O160" i="14"/>
  <c r="B160" i="14" s="1"/>
  <c r="F160" i="14"/>
  <c r="K160" i="14"/>
  <c r="G160" i="14"/>
  <c r="L160" i="14"/>
  <c r="H160" i="14"/>
  <c r="N160" i="14"/>
  <c r="M188" i="13"/>
  <c r="I188" i="13"/>
  <c r="M183" i="13"/>
  <c r="I183" i="13"/>
  <c r="M182" i="13"/>
  <c r="I182" i="13"/>
  <c r="G177" i="13"/>
  <c r="K177" i="13"/>
  <c r="K173" i="13"/>
  <c r="K169" i="13"/>
  <c r="J167" i="13"/>
  <c r="E164" i="13"/>
  <c r="I164" i="13"/>
  <c r="M164" i="13"/>
  <c r="J161" i="13"/>
  <c r="E158" i="13"/>
  <c r="I158" i="13"/>
  <c r="M158" i="13"/>
  <c r="G156" i="13"/>
  <c r="K156" i="13"/>
  <c r="F152" i="13"/>
  <c r="J152" i="13"/>
  <c r="N152" i="13"/>
  <c r="K151" i="13"/>
  <c r="K148" i="13"/>
  <c r="F146" i="13"/>
  <c r="J146" i="13"/>
  <c r="N146" i="13"/>
  <c r="G143" i="13"/>
  <c r="K143" i="13"/>
  <c r="O143" i="13"/>
  <c r="B143" i="13" s="1"/>
  <c r="F140" i="13"/>
  <c r="J140" i="13"/>
  <c r="N140" i="13"/>
  <c r="K139" i="13"/>
  <c r="G137" i="13"/>
  <c r="K137" i="13"/>
  <c r="O137" i="13"/>
  <c r="B137" i="13" s="1"/>
  <c r="F133" i="13"/>
  <c r="J133" i="13"/>
  <c r="N133" i="13"/>
  <c r="K129" i="13"/>
  <c r="K126" i="13"/>
  <c r="K122" i="13"/>
  <c r="F120" i="13"/>
  <c r="J120" i="13"/>
  <c r="N120" i="13"/>
  <c r="K119" i="13"/>
  <c r="K116" i="13"/>
  <c r="F114" i="13"/>
  <c r="J114" i="13"/>
  <c r="N114" i="13"/>
  <c r="K113" i="13"/>
  <c r="K108" i="13"/>
  <c r="J106" i="13"/>
  <c r="E102" i="13"/>
  <c r="I102" i="13"/>
  <c r="M102" i="13"/>
  <c r="K101" i="13"/>
  <c r="J99" i="13"/>
  <c r="K95" i="13"/>
  <c r="J92" i="13"/>
  <c r="E89" i="13"/>
  <c r="I89" i="13"/>
  <c r="M89" i="13"/>
  <c r="F86" i="13"/>
  <c r="J86" i="13"/>
  <c r="N86" i="13"/>
  <c r="E83" i="13"/>
  <c r="I83" i="13"/>
  <c r="M83" i="13"/>
  <c r="K82" i="13"/>
  <c r="J80" i="13"/>
  <c r="K76" i="13"/>
  <c r="G74" i="13"/>
  <c r="K74" i="13"/>
  <c r="E70" i="13"/>
  <c r="I70" i="13"/>
  <c r="M70" i="13"/>
  <c r="G68" i="13"/>
  <c r="K68" i="13"/>
  <c r="O68" i="13"/>
  <c r="B68" i="13" s="1"/>
  <c r="F64" i="13"/>
  <c r="J64" i="13"/>
  <c r="N64" i="13"/>
  <c r="K60" i="13"/>
  <c r="F58" i="13"/>
  <c r="J58" i="13"/>
  <c r="N58" i="13"/>
  <c r="E53" i="13"/>
  <c r="I53" i="13"/>
  <c r="M53" i="13"/>
  <c r="G51" i="13"/>
  <c r="K51" i="13"/>
  <c r="O51" i="13"/>
  <c r="B51" i="13" s="1"/>
  <c r="J50" i="13"/>
  <c r="K47" i="13"/>
  <c r="G45" i="13"/>
  <c r="K45" i="13"/>
  <c r="K41" i="13"/>
  <c r="G39" i="13"/>
  <c r="K39" i="13"/>
  <c r="O39" i="13"/>
  <c r="B39" i="13" s="1"/>
  <c r="J38" i="13"/>
  <c r="K35" i="13"/>
  <c r="G33" i="13"/>
  <c r="K33" i="13"/>
  <c r="O33" i="13"/>
  <c r="B33" i="13" s="1"/>
  <c r="K29" i="13"/>
  <c r="K25" i="13"/>
  <c r="F23" i="13"/>
  <c r="J23" i="13"/>
  <c r="N23" i="13"/>
  <c r="K22" i="13"/>
  <c r="K19" i="13"/>
  <c r="F17" i="13"/>
  <c r="J17" i="13"/>
  <c r="N17" i="13"/>
  <c r="E13" i="13"/>
  <c r="I13" i="13"/>
  <c r="M13" i="13"/>
  <c r="G11" i="13"/>
  <c r="K11" i="13"/>
  <c r="O11" i="13"/>
  <c r="B11" i="13" s="1"/>
  <c r="J10" i="13"/>
  <c r="K7" i="13"/>
  <c r="G5" i="13"/>
  <c r="K5" i="13"/>
  <c r="O5" i="13"/>
  <c r="B5" i="13" s="1"/>
  <c r="F279" i="14"/>
  <c r="J279" i="14"/>
  <c r="N279" i="14"/>
  <c r="F275" i="14"/>
  <c r="J275" i="14"/>
  <c r="N275" i="14"/>
  <c r="F271" i="14"/>
  <c r="J271" i="14"/>
  <c r="N271" i="14"/>
  <c r="F267" i="14"/>
  <c r="J267" i="14"/>
  <c r="N267" i="14"/>
  <c r="F263" i="14"/>
  <c r="J263" i="14"/>
  <c r="N263" i="14"/>
  <c r="F259" i="14"/>
  <c r="J259" i="14"/>
  <c r="N259" i="14"/>
  <c r="F255" i="14"/>
  <c r="J255" i="14"/>
  <c r="N255" i="14"/>
  <c r="F251" i="14"/>
  <c r="J251" i="14"/>
  <c r="N251" i="14"/>
  <c r="E246" i="14"/>
  <c r="I246" i="14"/>
  <c r="M246" i="14"/>
  <c r="F246" i="14"/>
  <c r="J246" i="14"/>
  <c r="N246" i="14"/>
  <c r="E238" i="14"/>
  <c r="I238" i="14"/>
  <c r="M238" i="14"/>
  <c r="F238" i="14"/>
  <c r="J238" i="14"/>
  <c r="N238" i="14"/>
  <c r="E230" i="14"/>
  <c r="I230" i="14"/>
  <c r="M230" i="14"/>
  <c r="F230" i="14"/>
  <c r="J230" i="14"/>
  <c r="N230" i="14"/>
  <c r="E222" i="14"/>
  <c r="I222" i="14"/>
  <c r="M222" i="14"/>
  <c r="F222" i="14"/>
  <c r="J222" i="14"/>
  <c r="N222" i="14"/>
  <c r="E212" i="14"/>
  <c r="I212" i="14"/>
  <c r="M212" i="14"/>
  <c r="J212" i="14"/>
  <c r="O212" i="14"/>
  <c r="B212" i="14" s="1"/>
  <c r="F212" i="14"/>
  <c r="K212" i="14"/>
  <c r="G212" i="14"/>
  <c r="L212" i="14"/>
  <c r="F173" i="13"/>
  <c r="J173" i="13"/>
  <c r="N173" i="13"/>
  <c r="E169" i="13"/>
  <c r="I169" i="13"/>
  <c r="M169" i="13"/>
  <c r="G167" i="13"/>
  <c r="K167" i="13"/>
  <c r="O167" i="13"/>
  <c r="G161" i="13"/>
  <c r="K161" i="13"/>
  <c r="F151" i="13"/>
  <c r="J151" i="13"/>
  <c r="N151" i="13"/>
  <c r="E148" i="13"/>
  <c r="I148" i="13"/>
  <c r="M148" i="13"/>
  <c r="F139" i="13"/>
  <c r="J139" i="13"/>
  <c r="N139" i="13"/>
  <c r="E129" i="13"/>
  <c r="I129" i="13"/>
  <c r="M129" i="13"/>
  <c r="F126" i="13"/>
  <c r="J126" i="13"/>
  <c r="N126" i="13"/>
  <c r="E122" i="13"/>
  <c r="I122" i="13"/>
  <c r="M122" i="13"/>
  <c r="F119" i="13"/>
  <c r="J119" i="13"/>
  <c r="N119" i="13"/>
  <c r="E116" i="13"/>
  <c r="I116" i="13"/>
  <c r="M116" i="13"/>
  <c r="F113" i="13"/>
  <c r="J113" i="13"/>
  <c r="N113" i="13"/>
  <c r="E108" i="13"/>
  <c r="I108" i="13"/>
  <c r="M108" i="13"/>
  <c r="G106" i="13"/>
  <c r="K106" i="13"/>
  <c r="E101" i="13"/>
  <c r="I101" i="13"/>
  <c r="M101" i="13"/>
  <c r="G99" i="13"/>
  <c r="K99" i="13"/>
  <c r="F95" i="13"/>
  <c r="J95" i="13"/>
  <c r="N95" i="13"/>
  <c r="G92" i="13"/>
  <c r="K92" i="13"/>
  <c r="O92" i="13"/>
  <c r="B92" i="13" s="1"/>
  <c r="E82" i="13"/>
  <c r="I82" i="13"/>
  <c r="M82" i="13"/>
  <c r="G80" i="13"/>
  <c r="K80" i="13"/>
  <c r="O80" i="13"/>
  <c r="B80" i="13" s="1"/>
  <c r="F76" i="13"/>
  <c r="J76" i="13"/>
  <c r="N76" i="13"/>
  <c r="E60" i="13"/>
  <c r="I60" i="13"/>
  <c r="M60" i="13"/>
  <c r="G50" i="13"/>
  <c r="K50" i="13"/>
  <c r="O50" i="13"/>
  <c r="B50" i="13" s="1"/>
  <c r="F47" i="13"/>
  <c r="J47" i="13"/>
  <c r="N47" i="13"/>
  <c r="F41" i="13"/>
  <c r="J41" i="13"/>
  <c r="N41" i="13"/>
  <c r="G38" i="13"/>
  <c r="K38" i="13"/>
  <c r="O38" i="13"/>
  <c r="B38" i="13" s="1"/>
  <c r="F35" i="13"/>
  <c r="J35" i="13"/>
  <c r="N35" i="13"/>
  <c r="F29" i="13"/>
  <c r="J29" i="13"/>
  <c r="N29" i="13"/>
  <c r="E25" i="13"/>
  <c r="I25" i="13"/>
  <c r="M25" i="13"/>
  <c r="F22" i="13"/>
  <c r="J22" i="13"/>
  <c r="N22" i="13"/>
  <c r="E19" i="13"/>
  <c r="I19" i="13"/>
  <c r="M19" i="13"/>
  <c r="G10" i="13"/>
  <c r="K10" i="13"/>
  <c r="O10" i="13"/>
  <c r="B10" i="13" s="1"/>
  <c r="F7" i="13"/>
  <c r="J7" i="13"/>
  <c r="N7" i="13"/>
  <c r="L275" i="14"/>
  <c r="G275" i="14"/>
  <c r="L271" i="14"/>
  <c r="G271" i="14"/>
  <c r="L267" i="14"/>
  <c r="G267" i="14"/>
  <c r="L263" i="14"/>
  <c r="G263" i="14"/>
  <c r="L259" i="14"/>
  <c r="G259" i="14"/>
  <c r="L255" i="14"/>
  <c r="G255" i="14"/>
  <c r="L251" i="14"/>
  <c r="G251" i="14"/>
  <c r="H246" i="14"/>
  <c r="H241" i="14"/>
  <c r="L241" i="14"/>
  <c r="E241" i="14"/>
  <c r="I241" i="14"/>
  <c r="M241" i="14"/>
  <c r="H238" i="14"/>
  <c r="H233" i="14"/>
  <c r="L233" i="14"/>
  <c r="E233" i="14"/>
  <c r="I233" i="14"/>
  <c r="M233" i="14"/>
  <c r="H230" i="14"/>
  <c r="H225" i="14"/>
  <c r="L225" i="14"/>
  <c r="E225" i="14"/>
  <c r="I225" i="14"/>
  <c r="M225" i="14"/>
  <c r="H222" i="14"/>
  <c r="E208" i="14"/>
  <c r="I208" i="14"/>
  <c r="M208" i="14"/>
  <c r="J208" i="14"/>
  <c r="F208" i="14"/>
  <c r="K208" i="14"/>
  <c r="G208" i="14"/>
  <c r="L208" i="14"/>
  <c r="F217" i="14"/>
  <c r="J217" i="14"/>
  <c r="N217" i="14"/>
  <c r="F213" i="14"/>
  <c r="J213" i="14"/>
  <c r="N213" i="14"/>
  <c r="F209" i="14"/>
  <c r="J209" i="14"/>
  <c r="N209" i="14"/>
  <c r="F205" i="14"/>
  <c r="J205" i="14"/>
  <c r="N205" i="14"/>
  <c r="F201" i="14"/>
  <c r="J201" i="14"/>
  <c r="N201" i="14"/>
  <c r="F180" i="14"/>
  <c r="E164" i="14"/>
  <c r="I164" i="14"/>
  <c r="M164" i="14"/>
  <c r="J164" i="14"/>
  <c r="O164" i="14"/>
  <c r="B164" i="14" s="1"/>
  <c r="F164" i="14"/>
  <c r="K164" i="14"/>
  <c r="G164" i="14"/>
  <c r="L164" i="14"/>
  <c r="E101" i="14"/>
  <c r="I101" i="14"/>
  <c r="M101" i="14"/>
  <c r="J101" i="14"/>
  <c r="O101" i="14"/>
  <c r="B101" i="14" s="1"/>
  <c r="F101" i="14"/>
  <c r="K101" i="14"/>
  <c r="H101" i="14"/>
  <c r="L101" i="14"/>
  <c r="G101" i="14"/>
  <c r="N101" i="14"/>
  <c r="E37" i="14"/>
  <c r="I37" i="14"/>
  <c r="M37" i="14"/>
  <c r="F37" i="14"/>
  <c r="J37" i="14"/>
  <c r="N37" i="14"/>
  <c r="L37" i="14"/>
  <c r="G37" i="14"/>
  <c r="O37" i="14"/>
  <c r="B37" i="14" s="1"/>
  <c r="H37" i="14"/>
  <c r="K37" i="14"/>
  <c r="N247" i="14"/>
  <c r="J247" i="14"/>
  <c r="N243" i="14"/>
  <c r="J243" i="14"/>
  <c r="N239" i="14"/>
  <c r="J239" i="14"/>
  <c r="N235" i="14"/>
  <c r="J235" i="14"/>
  <c r="N231" i="14"/>
  <c r="J231" i="14"/>
  <c r="N227" i="14"/>
  <c r="J227" i="14"/>
  <c r="N223" i="14"/>
  <c r="J223" i="14"/>
  <c r="L217" i="14"/>
  <c r="G217" i="14"/>
  <c r="O215" i="14"/>
  <c r="J215" i="14"/>
  <c r="L213" i="14"/>
  <c r="G213" i="14"/>
  <c r="O211" i="14"/>
  <c r="B211" i="14" s="1"/>
  <c r="J211" i="14"/>
  <c r="L209" i="14"/>
  <c r="G209" i="14"/>
  <c r="O207" i="14"/>
  <c r="B207" i="14" s="1"/>
  <c r="J207" i="14"/>
  <c r="L205" i="14"/>
  <c r="G205" i="14"/>
  <c r="O203" i="14"/>
  <c r="B203" i="14" s="1"/>
  <c r="J203" i="14"/>
  <c r="L201" i="14"/>
  <c r="G201" i="14"/>
  <c r="F197" i="14"/>
  <c r="J197" i="14"/>
  <c r="N197" i="14"/>
  <c r="E197" i="14"/>
  <c r="K197" i="14"/>
  <c r="E196" i="14"/>
  <c r="I196" i="14"/>
  <c r="M196" i="14"/>
  <c r="J196" i="14"/>
  <c r="O196" i="14"/>
  <c r="B196" i="14" s="1"/>
  <c r="E192" i="14"/>
  <c r="I192" i="14"/>
  <c r="M192" i="14"/>
  <c r="J192" i="14"/>
  <c r="O192" i="14"/>
  <c r="B192" i="14" s="1"/>
  <c r="G192" i="14"/>
  <c r="L192" i="14"/>
  <c r="E184" i="14"/>
  <c r="I184" i="14"/>
  <c r="M184" i="14"/>
  <c r="J184" i="14"/>
  <c r="F184" i="14"/>
  <c r="K184" i="14"/>
  <c r="G184" i="14"/>
  <c r="L184" i="14"/>
  <c r="E168" i="14"/>
  <c r="I168" i="14"/>
  <c r="M168" i="14"/>
  <c r="J168" i="14"/>
  <c r="O168" i="14"/>
  <c r="B168" i="14" s="1"/>
  <c r="F168" i="14"/>
  <c r="K168" i="14"/>
  <c r="G168" i="14"/>
  <c r="L168" i="14"/>
  <c r="E149" i="14"/>
  <c r="I149" i="14"/>
  <c r="M149" i="14"/>
  <c r="F149" i="14"/>
  <c r="J149" i="14"/>
  <c r="N149" i="14"/>
  <c r="L149" i="14"/>
  <c r="G149" i="14"/>
  <c r="O149" i="14"/>
  <c r="H149" i="14"/>
  <c r="H136" i="14"/>
  <c r="L136" i="14"/>
  <c r="E136" i="14"/>
  <c r="I136" i="14"/>
  <c r="M136" i="14"/>
  <c r="F136" i="14"/>
  <c r="N136" i="14"/>
  <c r="G136" i="14"/>
  <c r="O136" i="14"/>
  <c r="B136" i="14" s="1"/>
  <c r="J136" i="14"/>
  <c r="H127" i="14"/>
  <c r="L127" i="14"/>
  <c r="E127" i="14"/>
  <c r="J127" i="14"/>
  <c r="O127" i="14"/>
  <c r="B127" i="14" s="1"/>
  <c r="F127" i="14"/>
  <c r="K127" i="14"/>
  <c r="G127" i="14"/>
  <c r="I127" i="14"/>
  <c r="M127" i="14"/>
  <c r="H111" i="14"/>
  <c r="L111" i="14"/>
  <c r="E111" i="14"/>
  <c r="J111" i="14"/>
  <c r="O111" i="14"/>
  <c r="B111" i="14" s="1"/>
  <c r="F111" i="14"/>
  <c r="K111" i="14"/>
  <c r="G111" i="14"/>
  <c r="I111" i="14"/>
  <c r="M111" i="14"/>
  <c r="E85" i="14"/>
  <c r="I85" i="14"/>
  <c r="M85" i="14"/>
  <c r="J85" i="14"/>
  <c r="O85" i="14"/>
  <c r="F85" i="14"/>
  <c r="K85" i="14"/>
  <c r="H85" i="14"/>
  <c r="L85" i="14"/>
  <c r="G85" i="14"/>
  <c r="N85" i="14"/>
  <c r="H215" i="14"/>
  <c r="L215" i="14"/>
  <c r="K213" i="14"/>
  <c r="E213" i="14"/>
  <c r="H211" i="14"/>
  <c r="L211" i="14"/>
  <c r="K209" i="14"/>
  <c r="E209" i="14"/>
  <c r="H207" i="14"/>
  <c r="L207" i="14"/>
  <c r="K205" i="14"/>
  <c r="E205" i="14"/>
  <c r="H203" i="14"/>
  <c r="L203" i="14"/>
  <c r="K201" i="14"/>
  <c r="E201" i="14"/>
  <c r="E172" i="14"/>
  <c r="I172" i="14"/>
  <c r="M172" i="14"/>
  <c r="J172" i="14"/>
  <c r="F172" i="14"/>
  <c r="K172" i="14"/>
  <c r="G172" i="14"/>
  <c r="L172" i="14"/>
  <c r="N164" i="14"/>
  <c r="E156" i="14"/>
  <c r="I156" i="14"/>
  <c r="M156" i="14"/>
  <c r="J156" i="14"/>
  <c r="O156" i="14"/>
  <c r="B156" i="14" s="1"/>
  <c r="F156" i="14"/>
  <c r="K156" i="14"/>
  <c r="G156" i="14"/>
  <c r="L156" i="14"/>
  <c r="H152" i="14"/>
  <c r="L152" i="14"/>
  <c r="E152" i="14"/>
  <c r="I152" i="14"/>
  <c r="M152" i="14"/>
  <c r="F152" i="14"/>
  <c r="N152" i="14"/>
  <c r="G152" i="14"/>
  <c r="J152" i="14"/>
  <c r="F193" i="14"/>
  <c r="J193" i="14"/>
  <c r="N193" i="14"/>
  <c r="F189" i="14"/>
  <c r="J189" i="14"/>
  <c r="N189" i="14"/>
  <c r="F185" i="14"/>
  <c r="J185" i="14"/>
  <c r="N185" i="14"/>
  <c r="F181" i="14"/>
  <c r="J181" i="14"/>
  <c r="N181" i="14"/>
  <c r="F177" i="14"/>
  <c r="J177" i="14"/>
  <c r="N177" i="14"/>
  <c r="F173" i="14"/>
  <c r="J173" i="14"/>
  <c r="N173" i="14"/>
  <c r="F169" i="14"/>
  <c r="J169" i="14"/>
  <c r="N169" i="14"/>
  <c r="F165" i="14"/>
  <c r="J165" i="14"/>
  <c r="N165" i="14"/>
  <c r="F161" i="14"/>
  <c r="J161" i="14"/>
  <c r="N161" i="14"/>
  <c r="F157" i="14"/>
  <c r="J157" i="14"/>
  <c r="N157" i="14"/>
  <c r="E153" i="14"/>
  <c r="I153" i="14"/>
  <c r="M153" i="14"/>
  <c r="F153" i="14"/>
  <c r="J153" i="14"/>
  <c r="N153" i="14"/>
  <c r="H140" i="14"/>
  <c r="L140" i="14"/>
  <c r="E140" i="14"/>
  <c r="I140" i="14"/>
  <c r="M140" i="14"/>
  <c r="E137" i="14"/>
  <c r="I137" i="14"/>
  <c r="M137" i="14"/>
  <c r="F137" i="14"/>
  <c r="J137" i="14"/>
  <c r="N137" i="14"/>
  <c r="H131" i="14"/>
  <c r="L131" i="14"/>
  <c r="E131" i="14"/>
  <c r="J131" i="14"/>
  <c r="O131" i="14"/>
  <c r="B131" i="14" s="1"/>
  <c r="F131" i="14"/>
  <c r="K131" i="14"/>
  <c r="E120" i="14"/>
  <c r="I120" i="14"/>
  <c r="M120" i="14"/>
  <c r="F120" i="14"/>
  <c r="K120" i="14"/>
  <c r="G120" i="14"/>
  <c r="L120" i="14"/>
  <c r="H115" i="14"/>
  <c r="L115" i="14"/>
  <c r="E115" i="14"/>
  <c r="J115" i="14"/>
  <c r="O115" i="14"/>
  <c r="F115" i="14"/>
  <c r="K115" i="14"/>
  <c r="E105" i="14"/>
  <c r="I105" i="14"/>
  <c r="M105" i="14"/>
  <c r="J105" i="14"/>
  <c r="O105" i="14"/>
  <c r="B105" i="14" s="1"/>
  <c r="F105" i="14"/>
  <c r="K105" i="14"/>
  <c r="G105" i="14"/>
  <c r="H105" i="14"/>
  <c r="F102" i="14"/>
  <c r="J102" i="14"/>
  <c r="N102" i="14"/>
  <c r="E102" i="14"/>
  <c r="K102" i="14"/>
  <c r="G102" i="14"/>
  <c r="L102" i="14"/>
  <c r="O102" i="14"/>
  <c r="B102" i="14" s="1"/>
  <c r="H102" i="14"/>
  <c r="E89" i="14"/>
  <c r="I89" i="14"/>
  <c r="M89" i="14"/>
  <c r="J89" i="14"/>
  <c r="O89" i="14"/>
  <c r="B89" i="14" s="1"/>
  <c r="F89" i="14"/>
  <c r="K89" i="14"/>
  <c r="G89" i="14"/>
  <c r="H89" i="14"/>
  <c r="F86" i="14"/>
  <c r="J86" i="14"/>
  <c r="N86" i="14"/>
  <c r="E86" i="14"/>
  <c r="K86" i="14"/>
  <c r="G86" i="14"/>
  <c r="L86" i="14"/>
  <c r="H86" i="14"/>
  <c r="L181" i="14"/>
  <c r="G181" i="14"/>
  <c r="L177" i="14"/>
  <c r="G177" i="14"/>
  <c r="L173" i="14"/>
  <c r="G173" i="14"/>
  <c r="L169" i="14"/>
  <c r="G169" i="14"/>
  <c r="L165" i="14"/>
  <c r="G165" i="14"/>
  <c r="L161" i="14"/>
  <c r="G161" i="14"/>
  <c r="L157" i="14"/>
  <c r="G157" i="14"/>
  <c r="H153" i="14"/>
  <c r="H144" i="14"/>
  <c r="L144" i="14"/>
  <c r="E144" i="14"/>
  <c r="I144" i="14"/>
  <c r="M144" i="14"/>
  <c r="E141" i="14"/>
  <c r="I141" i="14"/>
  <c r="M141" i="14"/>
  <c r="F141" i="14"/>
  <c r="J141" i="14"/>
  <c r="N141" i="14"/>
  <c r="J140" i="14"/>
  <c r="H137" i="14"/>
  <c r="H135" i="14"/>
  <c r="L135" i="14"/>
  <c r="E135" i="14"/>
  <c r="J135" i="14"/>
  <c r="O135" i="14"/>
  <c r="B135" i="14" s="1"/>
  <c r="F135" i="14"/>
  <c r="K135" i="14"/>
  <c r="M131" i="14"/>
  <c r="E124" i="14"/>
  <c r="I124" i="14"/>
  <c r="M124" i="14"/>
  <c r="F124" i="14"/>
  <c r="K124" i="14"/>
  <c r="G124" i="14"/>
  <c r="L124" i="14"/>
  <c r="J120" i="14"/>
  <c r="H119" i="14"/>
  <c r="L119" i="14"/>
  <c r="E119" i="14"/>
  <c r="J119" i="14"/>
  <c r="O119" i="14"/>
  <c r="B119" i="14" s="1"/>
  <c r="F119" i="14"/>
  <c r="K119" i="14"/>
  <c r="M115" i="14"/>
  <c r="O106" i="14"/>
  <c r="B106" i="14" s="1"/>
  <c r="F98" i="14"/>
  <c r="J98" i="14"/>
  <c r="N98" i="14"/>
  <c r="E98" i="14"/>
  <c r="K98" i="14"/>
  <c r="G98" i="14"/>
  <c r="L98" i="14"/>
  <c r="H98" i="14"/>
  <c r="I98" i="14"/>
  <c r="O90" i="14"/>
  <c r="B90" i="14" s="1"/>
  <c r="E81" i="14"/>
  <c r="I81" i="14"/>
  <c r="M81" i="14"/>
  <c r="F81" i="14"/>
  <c r="J81" i="14"/>
  <c r="N81" i="14"/>
  <c r="G81" i="14"/>
  <c r="O81" i="14"/>
  <c r="B81" i="14" s="1"/>
  <c r="H81" i="14"/>
  <c r="K81" i="14"/>
  <c r="L81" i="14"/>
  <c r="H195" i="14"/>
  <c r="L195" i="14"/>
  <c r="K193" i="14"/>
  <c r="E193" i="14"/>
  <c r="H191" i="14"/>
  <c r="L191" i="14"/>
  <c r="K189" i="14"/>
  <c r="E189" i="14"/>
  <c r="H187" i="14"/>
  <c r="L187" i="14"/>
  <c r="K185" i="14"/>
  <c r="E185" i="14"/>
  <c r="H183" i="14"/>
  <c r="L183" i="14"/>
  <c r="K181" i="14"/>
  <c r="E181" i="14"/>
  <c r="H179" i="14"/>
  <c r="L179" i="14"/>
  <c r="K177" i="14"/>
  <c r="E177" i="14"/>
  <c r="H175" i="14"/>
  <c r="L175" i="14"/>
  <c r="K173" i="14"/>
  <c r="E173" i="14"/>
  <c r="H171" i="14"/>
  <c r="L171" i="14"/>
  <c r="K169" i="14"/>
  <c r="E169" i="14"/>
  <c r="H167" i="14"/>
  <c r="L167" i="14"/>
  <c r="K165" i="14"/>
  <c r="E165" i="14"/>
  <c r="H163" i="14"/>
  <c r="L163" i="14"/>
  <c r="K161" i="14"/>
  <c r="E161" i="14"/>
  <c r="H159" i="14"/>
  <c r="L159" i="14"/>
  <c r="K157" i="14"/>
  <c r="E157" i="14"/>
  <c r="G153" i="14"/>
  <c r="H148" i="14"/>
  <c r="L148" i="14"/>
  <c r="E148" i="14"/>
  <c r="I148" i="14"/>
  <c r="M148" i="14"/>
  <c r="E145" i="14"/>
  <c r="I145" i="14"/>
  <c r="M145" i="14"/>
  <c r="F145" i="14"/>
  <c r="J145" i="14"/>
  <c r="N145" i="14"/>
  <c r="J144" i="14"/>
  <c r="H141" i="14"/>
  <c r="O140" i="14"/>
  <c r="B140" i="14" s="1"/>
  <c r="G140" i="14"/>
  <c r="O137" i="14"/>
  <c r="B137" i="14" s="1"/>
  <c r="G137" i="14"/>
  <c r="M135" i="14"/>
  <c r="I131" i="14"/>
  <c r="E128" i="14"/>
  <c r="I128" i="14"/>
  <c r="M128" i="14"/>
  <c r="F128" i="14"/>
  <c r="K128" i="14"/>
  <c r="G128" i="14"/>
  <c r="L128" i="14"/>
  <c r="J124" i="14"/>
  <c r="H123" i="14"/>
  <c r="L123" i="14"/>
  <c r="E123" i="14"/>
  <c r="J123" i="14"/>
  <c r="O123" i="14"/>
  <c r="B123" i="14" s="1"/>
  <c r="F123" i="14"/>
  <c r="K123" i="14"/>
  <c r="H120" i="14"/>
  <c r="M119" i="14"/>
  <c r="I115" i="14"/>
  <c r="E112" i="14"/>
  <c r="I112" i="14"/>
  <c r="M112" i="14"/>
  <c r="F112" i="14"/>
  <c r="K112" i="14"/>
  <c r="G112" i="14"/>
  <c r="L112" i="14"/>
  <c r="N105" i="14"/>
  <c r="M102" i="14"/>
  <c r="O98" i="14"/>
  <c r="B98" i="14" s="1"/>
  <c r="N89" i="14"/>
  <c r="H80" i="14"/>
  <c r="L80" i="14"/>
  <c r="E80" i="14"/>
  <c r="I80" i="14"/>
  <c r="M80" i="14"/>
  <c r="F80" i="14"/>
  <c r="N80" i="14"/>
  <c r="G80" i="14"/>
  <c r="J80" i="14"/>
  <c r="K80" i="14"/>
  <c r="H67" i="14"/>
  <c r="L67" i="14"/>
  <c r="F67" i="14"/>
  <c r="K67" i="14"/>
  <c r="G67" i="14"/>
  <c r="M67" i="14"/>
  <c r="E67" i="14"/>
  <c r="O67" i="14"/>
  <c r="B67" i="14" s="1"/>
  <c r="I67" i="14"/>
  <c r="N67" i="14"/>
  <c r="H63" i="14"/>
  <c r="L63" i="14"/>
  <c r="F63" i="14"/>
  <c r="K63" i="14"/>
  <c r="G63" i="14"/>
  <c r="M63" i="14"/>
  <c r="E63" i="14"/>
  <c r="O63" i="14"/>
  <c r="B63" i="14" s="1"/>
  <c r="I63" i="14"/>
  <c r="J63" i="14"/>
  <c r="N63" i="14"/>
  <c r="H56" i="14"/>
  <c r="L56" i="14"/>
  <c r="E56" i="14"/>
  <c r="I56" i="14"/>
  <c r="M56" i="14"/>
  <c r="F56" i="14"/>
  <c r="N56" i="14"/>
  <c r="G56" i="14"/>
  <c r="O56" i="14"/>
  <c r="B56" i="14" s="1"/>
  <c r="K56" i="14"/>
  <c r="F28" i="14"/>
  <c r="J28" i="14"/>
  <c r="N28" i="14"/>
  <c r="I28" i="14"/>
  <c r="O28" i="14"/>
  <c r="B28" i="14" s="1"/>
  <c r="E28" i="14"/>
  <c r="K28" i="14"/>
  <c r="G28" i="14"/>
  <c r="H28" i="14"/>
  <c r="M28" i="14"/>
  <c r="L155" i="14"/>
  <c r="L151" i="14"/>
  <c r="L147" i="14"/>
  <c r="L143" i="14"/>
  <c r="L139" i="14"/>
  <c r="F133" i="14"/>
  <c r="J133" i="14"/>
  <c r="N133" i="14"/>
  <c r="F129" i="14"/>
  <c r="J129" i="14"/>
  <c r="N129" i="14"/>
  <c r="F125" i="14"/>
  <c r="J125" i="14"/>
  <c r="N125" i="14"/>
  <c r="F121" i="14"/>
  <c r="J121" i="14"/>
  <c r="N121" i="14"/>
  <c r="F117" i="14"/>
  <c r="J117" i="14"/>
  <c r="N117" i="14"/>
  <c r="F113" i="14"/>
  <c r="J113" i="14"/>
  <c r="N113" i="14"/>
  <c r="M108" i="14"/>
  <c r="E97" i="14"/>
  <c r="I97" i="14"/>
  <c r="M97" i="14"/>
  <c r="J97" i="14"/>
  <c r="O97" i="14"/>
  <c r="B97" i="14" s="1"/>
  <c r="F97" i="14"/>
  <c r="K97" i="14"/>
  <c r="F94" i="14"/>
  <c r="J94" i="14"/>
  <c r="N94" i="14"/>
  <c r="E94" i="14"/>
  <c r="K94" i="14"/>
  <c r="G94" i="14"/>
  <c r="L94" i="14"/>
  <c r="H71" i="14"/>
  <c r="L71" i="14"/>
  <c r="F71" i="14"/>
  <c r="K71" i="14"/>
  <c r="G71" i="14"/>
  <c r="M71" i="14"/>
  <c r="E71" i="14"/>
  <c r="O71" i="14"/>
  <c r="B71" i="14" s="1"/>
  <c r="I71" i="14"/>
  <c r="F110" i="14"/>
  <c r="G110" i="14"/>
  <c r="K110" i="14"/>
  <c r="O110" i="14"/>
  <c r="B110" i="14" s="1"/>
  <c r="E109" i="14"/>
  <c r="I109" i="14"/>
  <c r="M109" i="14"/>
  <c r="F109" i="14"/>
  <c r="K109" i="14"/>
  <c r="H108" i="14"/>
  <c r="L108" i="14"/>
  <c r="E108" i="14"/>
  <c r="J108" i="14"/>
  <c r="O108" i="14"/>
  <c r="B108" i="14" s="1"/>
  <c r="F106" i="14"/>
  <c r="J106" i="14"/>
  <c r="N106" i="14"/>
  <c r="E106" i="14"/>
  <c r="K106" i="14"/>
  <c r="G106" i="14"/>
  <c r="L106" i="14"/>
  <c r="E93" i="14"/>
  <c r="I93" i="14"/>
  <c r="M93" i="14"/>
  <c r="J93" i="14"/>
  <c r="O93" i="14"/>
  <c r="B93" i="14" s="1"/>
  <c r="F93" i="14"/>
  <c r="K93" i="14"/>
  <c r="F90" i="14"/>
  <c r="J90" i="14"/>
  <c r="N90" i="14"/>
  <c r="E90" i="14"/>
  <c r="K90" i="14"/>
  <c r="G90" i="14"/>
  <c r="L90" i="14"/>
  <c r="E73" i="14"/>
  <c r="I73" i="14"/>
  <c r="M73" i="14"/>
  <c r="F73" i="14"/>
  <c r="J73" i="14"/>
  <c r="N73" i="14"/>
  <c r="G73" i="14"/>
  <c r="O73" i="14"/>
  <c r="B73" i="14" s="1"/>
  <c r="H73" i="14"/>
  <c r="H44" i="14"/>
  <c r="L44" i="14"/>
  <c r="E44" i="14"/>
  <c r="I44" i="14"/>
  <c r="M44" i="14"/>
  <c r="G44" i="14"/>
  <c r="O44" i="14"/>
  <c r="B44" i="14" s="1"/>
  <c r="J44" i="14"/>
  <c r="F44" i="14"/>
  <c r="K44" i="14"/>
  <c r="O104" i="14"/>
  <c r="J104" i="14"/>
  <c r="O100" i="14"/>
  <c r="B100" i="14" s="1"/>
  <c r="J100" i="14"/>
  <c r="O96" i="14"/>
  <c r="B96" i="14" s="1"/>
  <c r="J96" i="14"/>
  <c r="J92" i="14"/>
  <c r="O88" i="14"/>
  <c r="B88" i="14" s="1"/>
  <c r="J88" i="14"/>
  <c r="O84" i="14"/>
  <c r="B84" i="14" s="1"/>
  <c r="J84" i="14"/>
  <c r="H76" i="14"/>
  <c r="L76" i="14"/>
  <c r="E76" i="14"/>
  <c r="I76" i="14"/>
  <c r="M76" i="14"/>
  <c r="E57" i="14"/>
  <c r="I57" i="14"/>
  <c r="M57" i="14"/>
  <c r="F57" i="14"/>
  <c r="J57" i="14"/>
  <c r="N57" i="14"/>
  <c r="G57" i="14"/>
  <c r="O57" i="14"/>
  <c r="B57" i="14" s="1"/>
  <c r="H57" i="14"/>
  <c r="H40" i="14"/>
  <c r="L40" i="14"/>
  <c r="E40" i="14"/>
  <c r="I40" i="14"/>
  <c r="M40" i="14"/>
  <c r="F40" i="14"/>
  <c r="N40" i="14"/>
  <c r="G40" i="14"/>
  <c r="O40" i="14"/>
  <c r="B40" i="14" s="1"/>
  <c r="H6" i="14"/>
  <c r="L6" i="14"/>
  <c r="E6" i="14"/>
  <c r="I6" i="14"/>
  <c r="M6" i="14"/>
  <c r="F6" i="14"/>
  <c r="J6" i="14"/>
  <c r="N6" i="14"/>
  <c r="G6" i="14"/>
  <c r="K6" i="14"/>
  <c r="H104" i="14"/>
  <c r="L104" i="14"/>
  <c r="H100" i="14"/>
  <c r="L100" i="14"/>
  <c r="H96" i="14"/>
  <c r="L96" i="14"/>
  <c r="H92" i="14"/>
  <c r="L92" i="14"/>
  <c r="H88" i="14"/>
  <c r="L88" i="14"/>
  <c r="H84" i="14"/>
  <c r="L84" i="14"/>
  <c r="E77" i="14"/>
  <c r="I77" i="14"/>
  <c r="M77" i="14"/>
  <c r="F77" i="14"/>
  <c r="J77" i="14"/>
  <c r="N77" i="14"/>
  <c r="J76" i="14"/>
  <c r="H60" i="14"/>
  <c r="L60" i="14"/>
  <c r="E60" i="14"/>
  <c r="I60" i="14"/>
  <c r="M60" i="14"/>
  <c r="G60" i="14"/>
  <c r="O60" i="14"/>
  <c r="B60" i="14" s="1"/>
  <c r="J60" i="14"/>
  <c r="L57" i="14"/>
  <c r="E53" i="14"/>
  <c r="I53" i="14"/>
  <c r="M53" i="14"/>
  <c r="F53" i="14"/>
  <c r="J53" i="14"/>
  <c r="N53" i="14"/>
  <c r="L53" i="14"/>
  <c r="G53" i="14"/>
  <c r="O53" i="14"/>
  <c r="B53" i="14" s="1"/>
  <c r="E41" i="14"/>
  <c r="I41" i="14"/>
  <c r="M41" i="14"/>
  <c r="F41" i="14"/>
  <c r="J41" i="14"/>
  <c r="N41" i="14"/>
  <c r="G41" i="14"/>
  <c r="O41" i="14"/>
  <c r="B41" i="14" s="1"/>
  <c r="H41" i="14"/>
  <c r="E72" i="14"/>
  <c r="I72" i="14"/>
  <c r="E68" i="14"/>
  <c r="I68" i="14"/>
  <c r="M68" i="14"/>
  <c r="E64" i="14"/>
  <c r="I64" i="14"/>
  <c r="M64" i="14"/>
  <c r="E61" i="14"/>
  <c r="F61" i="14"/>
  <c r="J61" i="14"/>
  <c r="N61" i="14"/>
  <c r="H48" i="14"/>
  <c r="L48" i="14"/>
  <c r="E48" i="14"/>
  <c r="I48" i="14"/>
  <c r="M48" i="14"/>
  <c r="E45" i="14"/>
  <c r="I45" i="14"/>
  <c r="M45" i="14"/>
  <c r="F45" i="14"/>
  <c r="J45" i="14"/>
  <c r="N45" i="14"/>
  <c r="H32" i="14"/>
  <c r="L32" i="14"/>
  <c r="E32" i="14"/>
  <c r="I32" i="14"/>
  <c r="M32" i="14"/>
  <c r="H10" i="14"/>
  <c r="L10" i="14"/>
  <c r="E10" i="14"/>
  <c r="I10" i="14"/>
  <c r="M10" i="14"/>
  <c r="F10" i="14"/>
  <c r="J10" i="14"/>
  <c r="N10" i="14"/>
  <c r="K10" i="14"/>
  <c r="O10" i="14"/>
  <c r="N82" i="14"/>
  <c r="J82" i="14"/>
  <c r="N78" i="14"/>
  <c r="J78" i="14"/>
  <c r="N74" i="14"/>
  <c r="J74" i="14"/>
  <c r="L72" i="14"/>
  <c r="G72" i="14"/>
  <c r="F69" i="14"/>
  <c r="J69" i="14"/>
  <c r="N69" i="14"/>
  <c r="L68" i="14"/>
  <c r="G68" i="14"/>
  <c r="F65" i="14"/>
  <c r="J65" i="14"/>
  <c r="N65" i="14"/>
  <c r="L64" i="14"/>
  <c r="G64" i="14"/>
  <c r="M61" i="14"/>
  <c r="H61" i="14"/>
  <c r="H52" i="14"/>
  <c r="L52" i="14"/>
  <c r="E52" i="14"/>
  <c r="I52" i="14"/>
  <c r="M52" i="14"/>
  <c r="E49" i="14"/>
  <c r="I49" i="14"/>
  <c r="M49" i="14"/>
  <c r="F49" i="14"/>
  <c r="J49" i="14"/>
  <c r="N49" i="14"/>
  <c r="J48" i="14"/>
  <c r="H45" i="14"/>
  <c r="H36" i="14"/>
  <c r="L36" i="14"/>
  <c r="E36" i="14"/>
  <c r="I36" i="14"/>
  <c r="M36" i="14"/>
  <c r="E33" i="14"/>
  <c r="I33" i="14"/>
  <c r="M33" i="14"/>
  <c r="F33" i="14"/>
  <c r="J33" i="14"/>
  <c r="N33" i="14"/>
  <c r="J32" i="14"/>
  <c r="L59" i="14"/>
  <c r="L55" i="14"/>
  <c r="L51" i="14"/>
  <c r="L47" i="14"/>
  <c r="L43" i="14"/>
  <c r="L39" i="14"/>
  <c r="L35" i="14"/>
  <c r="L31" i="14"/>
  <c r="O27" i="14"/>
  <c r="B27" i="14" s="1"/>
  <c r="H26" i="14"/>
  <c r="L26" i="14"/>
  <c r="H22" i="14"/>
  <c r="L22" i="14"/>
  <c r="E22" i="14"/>
  <c r="I22" i="14"/>
  <c r="M22" i="14"/>
  <c r="H14" i="14"/>
  <c r="L14" i="14"/>
  <c r="E14" i="14"/>
  <c r="I14" i="14"/>
  <c r="M14" i="14"/>
  <c r="F14" i="14"/>
  <c r="J14" i="14"/>
  <c r="N14" i="14"/>
  <c r="E27" i="14"/>
  <c r="I27" i="14"/>
  <c r="M27" i="14"/>
  <c r="E23" i="14"/>
  <c r="I23" i="14"/>
  <c r="M23" i="14"/>
  <c r="F23" i="14"/>
  <c r="J23" i="14"/>
  <c r="N23" i="14"/>
  <c r="H18" i="14"/>
  <c r="L18" i="14"/>
  <c r="E18" i="14"/>
  <c r="I18" i="14"/>
  <c r="M18" i="14"/>
  <c r="F18" i="14"/>
  <c r="J18" i="14"/>
  <c r="N18" i="14"/>
  <c r="O14" i="14"/>
  <c r="B14" i="14" s="1"/>
  <c r="N19" i="14"/>
  <c r="J19" i="14"/>
  <c r="F19" i="14"/>
  <c r="N15" i="14"/>
  <c r="J15" i="14"/>
  <c r="F15" i="14"/>
  <c r="N11" i="14"/>
  <c r="J11" i="14"/>
  <c r="F11" i="14"/>
  <c r="N7" i="14"/>
  <c r="J7" i="14"/>
  <c r="F7" i="14"/>
  <c r="N3" i="14"/>
  <c r="J3" i="14"/>
  <c r="F3" i="14"/>
  <c r="N24" i="14"/>
  <c r="J24" i="14"/>
  <c r="N20" i="14"/>
  <c r="J20" i="14"/>
  <c r="M19" i="14"/>
  <c r="I19" i="14"/>
  <c r="N16" i="14"/>
  <c r="J16" i="14"/>
  <c r="M15" i="14"/>
  <c r="I15" i="14"/>
  <c r="N12" i="14"/>
  <c r="J12" i="14"/>
  <c r="M11" i="14"/>
  <c r="I11" i="14"/>
  <c r="N8" i="14"/>
  <c r="J8" i="14"/>
  <c r="M7" i="14"/>
  <c r="I7" i="14"/>
  <c r="N4" i="14"/>
  <c r="J4" i="14"/>
  <c r="M3" i="14"/>
  <c r="I3" i="14"/>
  <c r="B215" i="14"/>
  <c r="B249" i="14"/>
  <c r="B265" i="14"/>
  <c r="B40" i="13"/>
  <c r="B144" i="13"/>
  <c r="B274" i="14"/>
  <c r="B251" i="13"/>
  <c r="B257" i="13"/>
  <c r="B242" i="14"/>
  <c r="B243" i="13"/>
  <c r="B172" i="14"/>
  <c r="B99" i="13"/>
  <c r="B177" i="13"/>
  <c r="B229" i="14"/>
  <c r="B132" i="13"/>
  <c r="B176" i="14"/>
  <c r="B253" i="14"/>
  <c r="B219" i="13"/>
  <c r="B234" i="13"/>
  <c r="B138" i="13"/>
  <c r="B208" i="13"/>
  <c r="B269" i="14"/>
  <c r="B281" i="14"/>
  <c r="B281" i="13"/>
  <c r="B236" i="13"/>
  <c r="B80" i="14"/>
  <c r="B166" i="13"/>
  <c r="B226" i="14"/>
  <c r="B188" i="14"/>
  <c r="B178" i="13"/>
  <c r="B219" i="14"/>
  <c r="B220" i="13"/>
  <c r="B115" i="14"/>
  <c r="B149" i="14"/>
  <c r="B106" i="13"/>
  <c r="B74" i="13"/>
  <c r="B85" i="13"/>
  <c r="B220" i="14"/>
  <c r="B257" i="14"/>
  <c r="B112" i="13"/>
  <c r="B118" i="13"/>
  <c r="B65" i="13"/>
  <c r="B273" i="13"/>
  <c r="B277" i="14"/>
  <c r="B75" i="13"/>
  <c r="B134" i="13"/>
  <c r="B237" i="14"/>
  <c r="B172" i="13"/>
  <c r="B224" i="13"/>
  <c r="B278" i="13"/>
  <c r="E91" i="7" l="1"/>
  <c r="F91" i="7"/>
  <c r="E38" i="14"/>
  <c r="F38" i="14"/>
  <c r="G38" i="14"/>
  <c r="H38" i="14"/>
  <c r="I38" i="14"/>
  <c r="L38" i="14"/>
  <c r="J38" i="14"/>
  <c r="K38" i="14"/>
  <c r="N38" i="14"/>
  <c r="O180" i="14"/>
  <c r="B180" i="14" s="1"/>
  <c r="I278" i="14"/>
  <c r="F152" i="7"/>
  <c r="F256" i="7"/>
  <c r="B39" i="7"/>
  <c r="B63" i="7"/>
  <c r="C276" i="7"/>
  <c r="F270" i="7"/>
  <c r="C260" i="7"/>
  <c r="E246" i="7"/>
  <c r="F246" i="7"/>
  <c r="C244" i="7"/>
  <c r="C238" i="7"/>
  <c r="B230" i="7"/>
  <c r="B210" i="7"/>
  <c r="C208" i="7"/>
  <c r="E203" i="7"/>
  <c r="F203" i="7"/>
  <c r="C164" i="7"/>
  <c r="B158" i="7"/>
  <c r="B152" i="7"/>
  <c r="F142" i="7"/>
  <c r="C138" i="7"/>
  <c r="C132" i="7"/>
  <c r="B132" i="7"/>
  <c r="E126" i="7"/>
  <c r="B70" i="7"/>
  <c r="C70" i="7"/>
  <c r="C66" i="7"/>
  <c r="B66" i="7"/>
  <c r="F56" i="7"/>
  <c r="C50" i="7"/>
  <c r="E38" i="7"/>
  <c r="F38" i="7"/>
  <c r="B213" i="7"/>
  <c r="C213" i="7"/>
  <c r="E138" i="7"/>
  <c r="F138" i="7"/>
  <c r="J180" i="14"/>
  <c r="E278" i="14"/>
  <c r="F276" i="7"/>
  <c r="E266" i="7"/>
  <c r="C258" i="7"/>
  <c r="B254" i="7"/>
  <c r="B242" i="7"/>
  <c r="C240" i="7"/>
  <c r="B236" i="7"/>
  <c r="C234" i="7"/>
  <c r="C232" i="7"/>
  <c r="E227" i="7"/>
  <c r="C169" i="7"/>
  <c r="F131" i="7"/>
  <c r="E131" i="7"/>
  <c r="B124" i="7"/>
  <c r="C124" i="7"/>
  <c r="C121" i="7"/>
  <c r="B121" i="7"/>
  <c r="C88" i="7"/>
  <c r="B88" i="7"/>
  <c r="F207" i="13"/>
  <c r="N207" i="13"/>
  <c r="G207" i="13"/>
  <c r="H207" i="13"/>
  <c r="J207" i="13"/>
  <c r="E207" i="13"/>
  <c r="I207" i="13"/>
  <c r="K207" i="13"/>
  <c r="L207" i="13"/>
  <c r="M207" i="13"/>
  <c r="B86" i="7"/>
  <c r="C86" i="7"/>
  <c r="E70" i="7"/>
  <c r="F70" i="7"/>
  <c r="N180" i="14"/>
  <c r="M180" i="14"/>
  <c r="F208" i="7"/>
  <c r="F260" i="7"/>
  <c r="B279" i="7"/>
  <c r="B33" i="7"/>
  <c r="F201" i="7"/>
  <c r="O278" i="14"/>
  <c r="C220" i="7"/>
  <c r="B220" i="7"/>
  <c r="C126" i="7"/>
  <c r="B126" i="7"/>
  <c r="E123" i="7"/>
  <c r="F123" i="7"/>
  <c r="C20" i="7"/>
  <c r="B20" i="7"/>
  <c r="F260" i="13"/>
  <c r="K260" i="13"/>
  <c r="G260" i="13"/>
  <c r="J260" i="13"/>
  <c r="L260" i="13"/>
  <c r="F66" i="7"/>
  <c r="E66" i="7"/>
  <c r="B60" i="7"/>
  <c r="C60" i="7"/>
  <c r="L199" i="14"/>
  <c r="J199" i="14"/>
  <c r="I180" i="14"/>
  <c r="L278" i="14"/>
  <c r="B127" i="7"/>
  <c r="B143" i="7"/>
  <c r="F275" i="7"/>
  <c r="B268" i="7"/>
  <c r="E259" i="7"/>
  <c r="F235" i="7"/>
  <c r="B229" i="7"/>
  <c r="E222" i="7"/>
  <c r="F222" i="7"/>
  <c r="E202" i="7"/>
  <c r="B193" i="7"/>
  <c r="B182" i="7"/>
  <c r="B173" i="7"/>
  <c r="B146" i="7"/>
  <c r="E114" i="7"/>
  <c r="C109" i="7"/>
  <c r="B109" i="7"/>
  <c r="B93" i="7"/>
  <c r="E82" i="7"/>
  <c r="H199" i="14"/>
  <c r="O199" i="14"/>
  <c r="B199" i="14" s="1"/>
  <c r="L180" i="14"/>
  <c r="E180" i="14"/>
  <c r="G278" i="14"/>
  <c r="F160" i="7"/>
  <c r="B247" i="7"/>
  <c r="O38" i="14"/>
  <c r="B38" i="14" s="1"/>
  <c r="F170" i="7"/>
  <c r="E170" i="7"/>
  <c r="E79" i="7"/>
  <c r="F79" i="7"/>
  <c r="E64" i="7"/>
  <c r="F64" i="7"/>
  <c r="E34" i="7"/>
  <c r="F34" i="7"/>
  <c r="E10" i="7"/>
  <c r="F10" i="7"/>
  <c r="K268" i="13"/>
  <c r="E268" i="13"/>
  <c r="G268" i="13"/>
  <c r="H268" i="13"/>
  <c r="I268" i="13"/>
  <c r="L268" i="13"/>
  <c r="M268" i="13"/>
  <c r="B181" i="7"/>
  <c r="C181" i="7"/>
  <c r="G180" i="14"/>
  <c r="K278" i="14"/>
  <c r="E15" i="7"/>
  <c r="E47" i="7"/>
  <c r="F105" i="7"/>
  <c r="B273" i="7"/>
  <c r="F267" i="7"/>
  <c r="B261" i="7"/>
  <c r="C202" i="7"/>
  <c r="E187" i="7"/>
  <c r="F187" i="7"/>
  <c r="E178" i="7"/>
  <c r="C170" i="7"/>
  <c r="E167" i="7"/>
  <c r="C153" i="7"/>
  <c r="B148" i="7"/>
  <c r="F127" i="7"/>
  <c r="B117" i="7"/>
  <c r="C117" i="7"/>
  <c r="C114" i="7"/>
  <c r="B114" i="7"/>
  <c r="E94" i="7"/>
  <c r="E86" i="7"/>
  <c r="C82" i="7"/>
  <c r="B82" i="7"/>
  <c r="E60" i="7"/>
  <c r="B34" i="7"/>
  <c r="C34" i="7"/>
  <c r="K180" i="14"/>
  <c r="F278" i="14"/>
  <c r="F132" i="7"/>
  <c r="F164" i="7"/>
  <c r="F217" i="7"/>
  <c r="C281" i="7"/>
  <c r="E230" i="7"/>
  <c r="B218" i="7"/>
  <c r="C218" i="7"/>
  <c r="E215" i="7"/>
  <c r="E210" i="7"/>
  <c r="B204" i="7"/>
  <c r="B190" i="7"/>
  <c r="C176" i="7"/>
  <c r="B172" i="7"/>
  <c r="F158" i="7"/>
  <c r="B145" i="7"/>
  <c r="E119" i="7"/>
  <c r="F119" i="7"/>
  <c r="B92" i="7"/>
  <c r="C92" i="7"/>
  <c r="C54" i="7"/>
  <c r="E30" i="7"/>
  <c r="F30" i="7"/>
  <c r="I209" i="13"/>
  <c r="E209" i="13"/>
  <c r="H209" i="13"/>
  <c r="M209" i="13"/>
  <c r="I198" i="13"/>
  <c r="L198" i="13"/>
  <c r="E198" i="13"/>
  <c r="E273" i="13"/>
  <c r="J273" i="13"/>
  <c r="F264" i="13"/>
  <c r="L264" i="13"/>
  <c r="G262" i="13"/>
  <c r="I253" i="13"/>
  <c r="K248" i="13"/>
  <c r="J248" i="13"/>
  <c r="I242" i="13"/>
  <c r="E242" i="13"/>
  <c r="N239" i="13"/>
  <c r="H239" i="13"/>
  <c r="E235" i="13"/>
  <c r="J235" i="13"/>
  <c r="H233" i="13"/>
  <c r="L213" i="13"/>
  <c r="H213" i="13"/>
  <c r="J213" i="13"/>
  <c r="N213" i="13"/>
  <c r="I204" i="13"/>
  <c r="E182" i="13"/>
  <c r="F182" i="13"/>
  <c r="G182" i="13"/>
  <c r="E23" i="13"/>
  <c r="I23" i="13"/>
  <c r="K221" i="14"/>
  <c r="F221" i="14"/>
  <c r="E6" i="7"/>
  <c r="E245" i="13"/>
  <c r="K245" i="13"/>
  <c r="E225" i="13"/>
  <c r="J221" i="13"/>
  <c r="H221" i="13"/>
  <c r="F216" i="13"/>
  <c r="J216" i="13"/>
  <c r="L216" i="13"/>
  <c r="L177" i="13"/>
  <c r="E177" i="13"/>
  <c r="F177" i="13"/>
  <c r="H177" i="13"/>
  <c r="I177" i="13"/>
  <c r="J177" i="13"/>
  <c r="F156" i="13"/>
  <c r="L156" i="13"/>
  <c r="N156" i="13"/>
  <c r="K262" i="13"/>
  <c r="I262" i="13"/>
  <c r="E262" i="13"/>
  <c r="E253" i="13"/>
  <c r="M253" i="13"/>
  <c r="I233" i="13"/>
  <c r="K233" i="13"/>
  <c r="F233" i="13"/>
  <c r="L204" i="13"/>
  <c r="E204" i="13"/>
  <c r="N60" i="13"/>
  <c r="F60" i="13"/>
  <c r="G60" i="13"/>
  <c r="J49" i="13"/>
  <c r="N49" i="13"/>
  <c r="F49" i="13"/>
  <c r="K49" i="13"/>
  <c r="L49" i="13"/>
  <c r="J28" i="13"/>
  <c r="E28" i="13"/>
  <c r="I28" i="13"/>
  <c r="L11" i="13"/>
  <c r="E11" i="13"/>
  <c r="M11" i="13"/>
  <c r="F11" i="13"/>
  <c r="J11" i="13"/>
  <c r="N11" i="13"/>
  <c r="E99" i="7"/>
  <c r="F95" i="7"/>
  <c r="F87" i="7"/>
  <c r="F54" i="7"/>
  <c r="B44" i="7"/>
  <c r="F26" i="7"/>
  <c r="B6" i="7"/>
  <c r="I279" i="13"/>
  <c r="H279" i="13"/>
  <c r="M251" i="13"/>
  <c r="H251" i="13"/>
  <c r="G244" i="13"/>
  <c r="M244" i="13"/>
  <c r="M228" i="13"/>
  <c r="H217" i="13"/>
  <c r="E206" i="13"/>
  <c r="H206" i="13"/>
  <c r="J206" i="13"/>
  <c r="K206" i="13"/>
  <c r="M206" i="13"/>
  <c r="M203" i="13"/>
  <c r="H203" i="13"/>
  <c r="I203" i="13"/>
  <c r="N203" i="13"/>
  <c r="I185" i="13"/>
  <c r="L185" i="13"/>
  <c r="M185" i="13"/>
  <c r="G53" i="13"/>
  <c r="J53" i="13"/>
  <c r="N53" i="13"/>
  <c r="H18" i="13"/>
  <c r="J18" i="13"/>
  <c r="N18" i="13"/>
  <c r="N263" i="13"/>
  <c r="E263" i="13"/>
  <c r="N235" i="13"/>
  <c r="F234" i="13"/>
  <c r="L234" i="13"/>
  <c r="E234" i="13"/>
  <c r="G228" i="13"/>
  <c r="N223" i="13"/>
  <c r="F217" i="13"/>
  <c r="M213" i="13"/>
  <c r="K194" i="13"/>
  <c r="M194" i="13"/>
  <c r="N194" i="13"/>
  <c r="K171" i="13"/>
  <c r="E162" i="13"/>
  <c r="K90" i="13"/>
  <c r="J90" i="13"/>
  <c r="N262" i="13"/>
  <c r="K249" i="13"/>
  <c r="G249" i="13"/>
  <c r="G240" i="13"/>
  <c r="K240" i="13"/>
  <c r="L235" i="13"/>
  <c r="M233" i="13"/>
  <c r="L223" i="13"/>
  <c r="I213" i="13"/>
  <c r="F184" i="13"/>
  <c r="H184" i="13"/>
  <c r="J184" i="13"/>
  <c r="K184" i="13"/>
  <c r="N184" i="13"/>
  <c r="E171" i="13"/>
  <c r="I273" i="13"/>
  <c r="K264" i="13"/>
  <c r="M262" i="13"/>
  <c r="N252" i="13"/>
  <c r="L252" i="13"/>
  <c r="E252" i="13"/>
  <c r="M249" i="13"/>
  <c r="G248" i="13"/>
  <c r="J246" i="13"/>
  <c r="N246" i="13"/>
  <c r="J242" i="13"/>
  <c r="J241" i="13"/>
  <c r="E241" i="13"/>
  <c r="I241" i="13"/>
  <c r="J239" i="13"/>
  <c r="I235" i="13"/>
  <c r="L233" i="13"/>
  <c r="J228" i="13"/>
  <c r="H228" i="13"/>
  <c r="H223" i="13"/>
  <c r="G217" i="13"/>
  <c r="I217" i="13"/>
  <c r="K217" i="13"/>
  <c r="F213" i="13"/>
  <c r="H187" i="13"/>
  <c r="L187" i="13"/>
  <c r="H178" i="13"/>
  <c r="I178" i="13"/>
  <c r="E142" i="13"/>
  <c r="H142" i="13"/>
  <c r="M142" i="13"/>
  <c r="N142" i="13"/>
  <c r="F70" i="13"/>
  <c r="L70" i="13"/>
  <c r="G70" i="13"/>
  <c r="H70" i="13"/>
  <c r="J70" i="13"/>
  <c r="N70" i="13"/>
  <c r="I51" i="13"/>
  <c r="H51" i="13"/>
  <c r="J51" i="13"/>
  <c r="L51" i="13"/>
  <c r="M51" i="13"/>
  <c r="N51" i="13"/>
  <c r="M47" i="13"/>
  <c r="H47" i="13"/>
  <c r="E47" i="13"/>
  <c r="G47" i="13"/>
  <c r="I47" i="13"/>
  <c r="L47" i="13"/>
  <c r="F222" i="13"/>
  <c r="I208" i="13"/>
  <c r="J205" i="13"/>
  <c r="M201" i="13"/>
  <c r="H190" i="13"/>
  <c r="J188" i="13"/>
  <c r="H186" i="13"/>
  <c r="F183" i="13"/>
  <c r="I176" i="13"/>
  <c r="G165" i="13"/>
  <c r="G164" i="13"/>
  <c r="N161" i="13"/>
  <c r="J160" i="13"/>
  <c r="H158" i="13"/>
  <c r="N155" i="13"/>
  <c r="E155" i="13"/>
  <c r="J143" i="13"/>
  <c r="N141" i="13"/>
  <c r="J141" i="13"/>
  <c r="F137" i="13"/>
  <c r="K130" i="13"/>
  <c r="J129" i="13"/>
  <c r="K123" i="13"/>
  <c r="H119" i="13"/>
  <c r="F117" i="13"/>
  <c r="E111" i="13"/>
  <c r="N111" i="13"/>
  <c r="K98" i="13"/>
  <c r="G97" i="13"/>
  <c r="L91" i="13"/>
  <c r="F74" i="13"/>
  <c r="J74" i="13"/>
  <c r="G73" i="13"/>
  <c r="I73" i="13"/>
  <c r="L73" i="13"/>
  <c r="K61" i="13"/>
  <c r="E44" i="13"/>
  <c r="M44" i="13"/>
  <c r="H38" i="13"/>
  <c r="I33" i="13"/>
  <c r="J32" i="13"/>
  <c r="N32" i="13"/>
  <c r="F32" i="13"/>
  <c r="K27" i="13"/>
  <c r="I22" i="13"/>
  <c r="L17" i="13"/>
  <c r="N10" i="13"/>
  <c r="G238" i="14"/>
  <c r="L238" i="14"/>
  <c r="G225" i="14"/>
  <c r="J225" i="14"/>
  <c r="K225" i="14"/>
  <c r="N225" i="14"/>
  <c r="H176" i="13"/>
  <c r="F165" i="13"/>
  <c r="L161" i="13"/>
  <c r="H160" i="13"/>
  <c r="K140" i="13"/>
  <c r="J130" i="13"/>
  <c r="F129" i="13"/>
  <c r="J123" i="13"/>
  <c r="L113" i="13"/>
  <c r="J98" i="13"/>
  <c r="K91" i="13"/>
  <c r="N68" i="13"/>
  <c r="I61" i="13"/>
  <c r="L55" i="13"/>
  <c r="E55" i="13"/>
  <c r="M45" i="13"/>
  <c r="H43" i="13"/>
  <c r="H31" i="13"/>
  <c r="J31" i="13"/>
  <c r="K17" i="13"/>
  <c r="J2" i="13"/>
  <c r="E2" i="13"/>
  <c r="K2" i="13"/>
  <c r="E280" i="14"/>
  <c r="H280" i="14"/>
  <c r="K280" i="14"/>
  <c r="I108" i="14"/>
  <c r="K108" i="14"/>
  <c r="N108" i="14"/>
  <c r="F108" i="14"/>
  <c r="G108" i="14"/>
  <c r="E208" i="13"/>
  <c r="E190" i="13"/>
  <c r="M173" i="13"/>
  <c r="G173" i="13"/>
  <c r="N165" i="13"/>
  <c r="E165" i="13"/>
  <c r="I161" i="13"/>
  <c r="J137" i="13"/>
  <c r="L137" i="13"/>
  <c r="I130" i="13"/>
  <c r="H123" i="13"/>
  <c r="G119" i="13"/>
  <c r="L119" i="13"/>
  <c r="I117" i="13"/>
  <c r="N117" i="13"/>
  <c r="I113" i="13"/>
  <c r="M99" i="13"/>
  <c r="G98" i="13"/>
  <c r="I97" i="13"/>
  <c r="N97" i="13"/>
  <c r="I91" i="13"/>
  <c r="K81" i="13"/>
  <c r="I81" i="13"/>
  <c r="J68" i="13"/>
  <c r="H61" i="13"/>
  <c r="K58" i="13"/>
  <c r="I58" i="13"/>
  <c r="L45" i="13"/>
  <c r="E38" i="13"/>
  <c r="L38" i="13"/>
  <c r="E33" i="13"/>
  <c r="N33" i="13"/>
  <c r="H33" i="13"/>
  <c r="G22" i="13"/>
  <c r="E22" i="13"/>
  <c r="H17" i="13"/>
  <c r="H13" i="13"/>
  <c r="G13" i="13"/>
  <c r="M279" i="14"/>
  <c r="G260" i="14"/>
  <c r="H260" i="14"/>
  <c r="F260" i="14"/>
  <c r="I260" i="14"/>
  <c r="J260" i="14"/>
  <c r="K260" i="14"/>
  <c r="M260" i="14"/>
  <c r="M248" i="14"/>
  <c r="N248" i="14"/>
  <c r="M163" i="13"/>
  <c r="H161" i="13"/>
  <c r="I143" i="13"/>
  <c r="H143" i="13"/>
  <c r="H130" i="13"/>
  <c r="G123" i="13"/>
  <c r="G113" i="13"/>
  <c r="L99" i="13"/>
  <c r="F98" i="13"/>
  <c r="H91" i="13"/>
  <c r="H68" i="13"/>
  <c r="H63" i="13"/>
  <c r="N63" i="13"/>
  <c r="F61" i="13"/>
  <c r="J56" i="13"/>
  <c r="E56" i="13"/>
  <c r="M56" i="13"/>
  <c r="I50" i="13"/>
  <c r="N50" i="13"/>
  <c r="I45" i="13"/>
  <c r="M29" i="13"/>
  <c r="G17" i="13"/>
  <c r="E7" i="13"/>
  <c r="H7" i="13"/>
  <c r="I3" i="13"/>
  <c r="G3" i="13"/>
  <c r="N280" i="14"/>
  <c r="K279" i="14"/>
  <c r="L247" i="14"/>
  <c r="F241" i="14"/>
  <c r="J241" i="14"/>
  <c r="K241" i="14"/>
  <c r="N241" i="14"/>
  <c r="M222" i="13"/>
  <c r="I219" i="13"/>
  <c r="N200" i="13"/>
  <c r="N190" i="13"/>
  <c r="L165" i="13"/>
  <c r="N164" i="13"/>
  <c r="I155" i="13"/>
  <c r="I151" i="13"/>
  <c r="J144" i="13"/>
  <c r="N144" i="13"/>
  <c r="F130" i="13"/>
  <c r="K124" i="13"/>
  <c r="L120" i="13"/>
  <c r="H116" i="13"/>
  <c r="J116" i="13"/>
  <c r="K103" i="13"/>
  <c r="L103" i="13"/>
  <c r="F103" i="13"/>
  <c r="L92" i="13"/>
  <c r="I87" i="13"/>
  <c r="K67" i="13"/>
  <c r="J67" i="13"/>
  <c r="E67" i="13"/>
  <c r="N67" i="13"/>
  <c r="N56" i="13"/>
  <c r="M55" i="13"/>
  <c r="E54" i="13"/>
  <c r="M54" i="13"/>
  <c r="N2" i="13"/>
  <c r="B2" i="13" s="1"/>
  <c r="L280" i="14"/>
  <c r="I279" i="14"/>
  <c r="J252" i="14"/>
  <c r="M252" i="14"/>
  <c r="G252" i="14"/>
  <c r="H252" i="14"/>
  <c r="I252" i="14"/>
  <c r="N233" i="14"/>
  <c r="G233" i="14"/>
  <c r="J233" i="14"/>
  <c r="E217" i="14"/>
  <c r="I217" i="14"/>
  <c r="K217" i="14"/>
  <c r="M217" i="14"/>
  <c r="M161" i="13"/>
  <c r="E161" i="13"/>
  <c r="K159" i="13"/>
  <c r="J159" i="13"/>
  <c r="F135" i="13"/>
  <c r="K135" i="13"/>
  <c r="N130" i="13"/>
  <c r="E130" i="13"/>
  <c r="F123" i="13"/>
  <c r="N123" i="13"/>
  <c r="I123" i="13"/>
  <c r="H113" i="13"/>
  <c r="M113" i="13"/>
  <c r="G102" i="13"/>
  <c r="J102" i="13"/>
  <c r="E99" i="13"/>
  <c r="I99" i="13"/>
  <c r="H98" i="13"/>
  <c r="I98" i="13"/>
  <c r="L98" i="13"/>
  <c r="L95" i="13"/>
  <c r="G91" i="13"/>
  <c r="J91" i="13"/>
  <c r="I68" i="13"/>
  <c r="L68" i="13"/>
  <c r="G61" i="13"/>
  <c r="J61" i="13"/>
  <c r="J45" i="13"/>
  <c r="N45" i="13"/>
  <c r="I29" i="13"/>
  <c r="H29" i="13"/>
  <c r="I17" i="13"/>
  <c r="M17" i="13"/>
  <c r="K247" i="14"/>
  <c r="E247" i="14"/>
  <c r="G247" i="14"/>
  <c r="H247" i="14"/>
  <c r="I247" i="14"/>
  <c r="M247" i="14"/>
  <c r="H115" i="13"/>
  <c r="N115" i="13"/>
  <c r="N92" i="13"/>
  <c r="F92" i="13"/>
  <c r="M92" i="13"/>
  <c r="E279" i="14"/>
  <c r="H279" i="14"/>
  <c r="L279" i="14"/>
  <c r="M255" i="14"/>
  <c r="I255" i="14"/>
  <c r="E255" i="14"/>
  <c r="H255" i="14"/>
  <c r="K255" i="14"/>
  <c r="J163" i="14"/>
  <c r="N163" i="14"/>
  <c r="E271" i="14"/>
  <c r="H271" i="14"/>
  <c r="I214" i="14"/>
  <c r="I198" i="14"/>
  <c r="J198" i="14"/>
  <c r="F147" i="14"/>
  <c r="H147" i="14"/>
  <c r="E147" i="14"/>
  <c r="G147" i="14"/>
  <c r="I147" i="14"/>
  <c r="M147" i="14"/>
  <c r="N144" i="14"/>
  <c r="G144" i="14"/>
  <c r="G113" i="14"/>
  <c r="H113" i="14"/>
  <c r="I113" i="14"/>
  <c r="K113" i="14"/>
  <c r="L97" i="14"/>
  <c r="N97" i="14"/>
  <c r="G97" i="14"/>
  <c r="I83" i="14"/>
  <c r="J83" i="14"/>
  <c r="K83" i="14"/>
  <c r="L83" i="14"/>
  <c r="M83" i="14"/>
  <c r="F83" i="14"/>
  <c r="G21" i="14"/>
  <c r="I21" i="14"/>
  <c r="K11" i="14"/>
  <c r="E11" i="14"/>
  <c r="G11" i="14"/>
  <c r="H11" i="14"/>
  <c r="E207" i="14"/>
  <c r="F207" i="14"/>
  <c r="M189" i="14"/>
  <c r="L189" i="14"/>
  <c r="K183" i="14"/>
  <c r="M183" i="14"/>
  <c r="F183" i="14"/>
  <c r="E146" i="14"/>
  <c r="N146" i="14"/>
  <c r="E130" i="14"/>
  <c r="K130" i="14"/>
  <c r="M130" i="14"/>
  <c r="E117" i="14"/>
  <c r="H117" i="14"/>
  <c r="I117" i="14"/>
  <c r="F91" i="14"/>
  <c r="L91" i="14"/>
  <c r="M91" i="14"/>
  <c r="H91" i="14"/>
  <c r="H25" i="14"/>
  <c r="G25" i="14"/>
  <c r="J25" i="14"/>
  <c r="K25" i="14"/>
  <c r="L25" i="14"/>
  <c r="E25" i="14"/>
  <c r="J122" i="13"/>
  <c r="J108" i="13"/>
  <c r="L86" i="13"/>
  <c r="L41" i="13"/>
  <c r="N37" i="13"/>
  <c r="L26" i="13"/>
  <c r="N19" i="13"/>
  <c r="L9" i="13"/>
  <c r="N272" i="14"/>
  <c r="F272" i="14"/>
  <c r="I263" i="14"/>
  <c r="H259" i="14"/>
  <c r="E244" i="14"/>
  <c r="H244" i="14"/>
  <c r="I244" i="14"/>
  <c r="L239" i="14"/>
  <c r="K234" i="14"/>
  <c r="L230" i="14"/>
  <c r="H227" i="14"/>
  <c r="I227" i="14"/>
  <c r="H206" i="14"/>
  <c r="I206" i="14"/>
  <c r="L198" i="14"/>
  <c r="I193" i="14"/>
  <c r="I159" i="14"/>
  <c r="J159" i="14"/>
  <c r="K159" i="14"/>
  <c r="M159" i="14"/>
  <c r="F159" i="14"/>
  <c r="H156" i="14"/>
  <c r="N134" i="14"/>
  <c r="K82" i="14"/>
  <c r="H82" i="14"/>
  <c r="I82" i="14"/>
  <c r="L82" i="14"/>
  <c r="M82" i="14"/>
  <c r="F82" i="14"/>
  <c r="E70" i="14"/>
  <c r="M70" i="14"/>
  <c r="J70" i="14"/>
  <c r="E17" i="14"/>
  <c r="M17" i="14"/>
  <c r="F17" i="14"/>
  <c r="N17" i="14"/>
  <c r="G17" i="14"/>
  <c r="H17" i="14"/>
  <c r="K17" i="14"/>
  <c r="K15" i="14"/>
  <c r="L15" i="14"/>
  <c r="G15" i="14"/>
  <c r="K230" i="14"/>
  <c r="M214" i="14"/>
  <c r="K214" i="14"/>
  <c r="L214" i="14"/>
  <c r="H210" i="14"/>
  <c r="E210" i="14"/>
  <c r="F210" i="14"/>
  <c r="F196" i="14"/>
  <c r="H196" i="14"/>
  <c r="N196" i="14"/>
  <c r="H169" i="14"/>
  <c r="I169" i="14"/>
  <c r="M169" i="14"/>
  <c r="N93" i="14"/>
  <c r="H53" i="14"/>
  <c r="K53" i="14"/>
  <c r="I24" i="14"/>
  <c r="E24" i="14"/>
  <c r="G24" i="14"/>
  <c r="H24" i="14"/>
  <c r="L24" i="14"/>
  <c r="L3" i="14"/>
  <c r="E239" i="14"/>
  <c r="G239" i="14"/>
  <c r="E191" i="14"/>
  <c r="M191" i="14"/>
  <c r="G84" i="14"/>
  <c r="M84" i="14"/>
  <c r="I84" i="14"/>
  <c r="G77" i="14"/>
  <c r="H77" i="14"/>
  <c r="K77" i="14"/>
  <c r="L77" i="14"/>
  <c r="L73" i="14"/>
  <c r="G23" i="14"/>
  <c r="K23" i="14"/>
  <c r="H13" i="14"/>
  <c r="M271" i="14"/>
  <c r="K236" i="14"/>
  <c r="J236" i="14"/>
  <c r="M236" i="14"/>
  <c r="H224" i="14"/>
  <c r="I224" i="14"/>
  <c r="E215" i="14"/>
  <c r="M215" i="14"/>
  <c r="N215" i="14"/>
  <c r="H213" i="14"/>
  <c r="I213" i="14"/>
  <c r="K206" i="14"/>
  <c r="G198" i="14"/>
  <c r="E175" i="14"/>
  <c r="N147" i="14"/>
  <c r="L142" i="14"/>
  <c r="E142" i="14"/>
  <c r="H93" i="14"/>
  <c r="L93" i="14"/>
  <c r="N83" i="14"/>
  <c r="E65" i="14"/>
  <c r="H3" i="14"/>
  <c r="G3" i="14"/>
  <c r="G121" i="14"/>
  <c r="H121" i="14"/>
  <c r="I121" i="14"/>
  <c r="K121" i="14"/>
  <c r="M121" i="14"/>
  <c r="F114" i="14"/>
  <c r="I114" i="14"/>
  <c r="K114" i="14"/>
  <c r="L114" i="14"/>
  <c r="N114" i="14"/>
  <c r="G114" i="14"/>
  <c r="N25" i="14"/>
  <c r="I13" i="14"/>
  <c r="K13" i="14"/>
  <c r="L13" i="14"/>
  <c r="N13" i="14"/>
  <c r="G13" i="14"/>
  <c r="E8" i="14"/>
  <c r="M8" i="14"/>
  <c r="H8" i="14"/>
  <c r="L170" i="14"/>
  <c r="H166" i="14"/>
  <c r="I158" i="14"/>
  <c r="I154" i="14"/>
  <c r="M174" i="14"/>
  <c r="E170" i="14"/>
  <c r="M166" i="14"/>
  <c r="E166" i="14"/>
  <c r="N158" i="14"/>
  <c r="E158" i="14"/>
  <c r="E154" i="14"/>
  <c r="K141" i="14"/>
  <c r="M133" i="14"/>
  <c r="H129" i="14"/>
  <c r="N124" i="14"/>
  <c r="E58" i="14"/>
  <c r="F52" i="14"/>
  <c r="E51" i="14"/>
  <c r="E50" i="14"/>
  <c r="G48" i="14"/>
  <c r="J31" i="14"/>
  <c r="K22" i="14"/>
  <c r="L20" i="14"/>
  <c r="K18" i="14"/>
  <c r="J9" i="14"/>
  <c r="K7" i="14"/>
  <c r="K5" i="14"/>
  <c r="H4" i="14"/>
  <c r="L2" i="14"/>
  <c r="K133" i="14"/>
  <c r="I31" i="14"/>
  <c r="N26" i="14"/>
  <c r="J22" i="14"/>
  <c r="K20" i="14"/>
  <c r="G9" i="14"/>
  <c r="H7" i="14"/>
  <c r="J5" i="14"/>
  <c r="G4" i="14"/>
  <c r="I2" i="14"/>
  <c r="K187" i="14"/>
  <c r="L186" i="14"/>
  <c r="L185" i="14"/>
  <c r="H174" i="14"/>
  <c r="K166" i="14"/>
  <c r="L158" i="14"/>
  <c r="M157" i="14"/>
  <c r="I133" i="14"/>
  <c r="G123" i="14"/>
  <c r="N100" i="14"/>
  <c r="M99" i="14"/>
  <c r="K95" i="14"/>
  <c r="I94" i="14"/>
  <c r="H75" i="14"/>
  <c r="F64" i="14"/>
  <c r="N58" i="14"/>
  <c r="M51" i="14"/>
  <c r="N50" i="14"/>
  <c r="L49" i="14"/>
  <c r="N47" i="14"/>
  <c r="G45" i="14"/>
  <c r="E39" i="14"/>
  <c r="M34" i="14"/>
  <c r="K33" i="14"/>
  <c r="G31" i="14"/>
  <c r="N27" i="14"/>
  <c r="M26" i="14"/>
  <c r="G22" i="14"/>
  <c r="G20" i="14"/>
  <c r="G7" i="14"/>
  <c r="G5" i="14"/>
  <c r="E4" i="14"/>
  <c r="H2" i="14"/>
  <c r="I185" i="14"/>
  <c r="I181" i="14"/>
  <c r="N170" i="14"/>
  <c r="I161" i="14"/>
  <c r="K158" i="14"/>
  <c r="M139" i="14"/>
  <c r="I135" i="14"/>
  <c r="M100" i="14"/>
  <c r="K51" i="14"/>
  <c r="K49" i="14"/>
  <c r="F31" i="14"/>
  <c r="K26" i="14"/>
  <c r="E20" i="14"/>
  <c r="B204" i="14"/>
  <c r="D23" i="14"/>
  <c r="D47" i="14"/>
  <c r="B62" i="13"/>
  <c r="B167" i="13"/>
  <c r="B6" i="13"/>
  <c r="B175" i="13"/>
  <c r="D212" i="14"/>
  <c r="D189" i="14"/>
  <c r="D216" i="14"/>
  <c r="D220" i="14"/>
  <c r="D97" i="14"/>
  <c r="D85" i="14"/>
  <c r="D70" i="14"/>
  <c r="D163" i="14"/>
  <c r="D234" i="14"/>
  <c r="D76" i="14"/>
  <c r="D49" i="14"/>
  <c r="D231" i="14"/>
  <c r="D156" i="14"/>
  <c r="D122" i="14"/>
  <c r="B85" i="14"/>
  <c r="D275" i="14"/>
  <c r="D208" i="14"/>
  <c r="D236" i="14"/>
  <c r="D73" i="14"/>
  <c r="D192" i="14"/>
  <c r="D249" i="14"/>
  <c r="D126" i="14"/>
  <c r="D157" i="14"/>
  <c r="D247" i="14"/>
  <c r="D88" i="14"/>
  <c r="B94" i="13"/>
  <c r="D199" i="14"/>
  <c r="B250" i="13"/>
  <c r="B269" i="13"/>
  <c r="D255" i="14"/>
  <c r="D77" i="14"/>
  <c r="D27" i="14"/>
  <c r="D51" i="14"/>
  <c r="D21" i="14"/>
  <c r="D79" i="14"/>
  <c r="B10" i="14"/>
  <c r="D124" i="14"/>
  <c r="D182" i="14"/>
  <c r="D66" i="14"/>
  <c r="D139" i="14"/>
  <c r="D117" i="14"/>
  <c r="D169" i="14"/>
  <c r="D20" i="14"/>
  <c r="D114" i="14"/>
  <c r="D167" i="14"/>
  <c r="D68" i="14"/>
  <c r="D31" i="14"/>
  <c r="D108" i="14"/>
  <c r="D263" i="14"/>
  <c r="D81" i="14"/>
  <c r="D165" i="14"/>
  <c r="D227" i="14"/>
  <c r="B104" i="14"/>
  <c r="D65" i="14"/>
  <c r="D222" i="14"/>
  <c r="D268" i="14"/>
  <c r="D217" i="14"/>
  <c r="D74" i="14"/>
  <c r="D25" i="14"/>
  <c r="D36" i="14"/>
  <c r="D205" i="14"/>
  <c r="D57" i="14"/>
  <c r="D171" i="14"/>
  <c r="D153" i="14"/>
  <c r="D53" i="14"/>
  <c r="D121" i="14"/>
  <c r="D15" i="14"/>
  <c r="D196" i="14"/>
  <c r="D131" i="14"/>
  <c r="D26" i="14"/>
  <c r="D274" i="14"/>
  <c r="D215" i="14"/>
  <c r="D245" i="14"/>
  <c r="D22" i="14"/>
  <c r="D203" i="14"/>
  <c r="B210" i="14"/>
  <c r="B187" i="14"/>
  <c r="D187" i="14"/>
  <c r="B90" i="13"/>
  <c r="B64" i="14"/>
  <c r="B4" i="13"/>
  <c r="B224" i="7"/>
  <c r="C224" i="7"/>
  <c r="B168" i="7"/>
  <c r="C168" i="7"/>
  <c r="C130" i="7"/>
  <c r="B130" i="7"/>
  <c r="E122" i="7"/>
  <c r="F122" i="7"/>
  <c r="E92" i="7"/>
  <c r="F92" i="7"/>
  <c r="D202" i="14"/>
  <c r="D84" i="14"/>
  <c r="B278" i="14"/>
  <c r="D278" i="14"/>
  <c r="B233" i="13"/>
  <c r="B201" i="13"/>
  <c r="B280" i="13"/>
  <c r="D207" i="14"/>
  <c r="B28" i="13"/>
  <c r="D266" i="14"/>
  <c r="D258" i="14"/>
  <c r="B238" i="13"/>
  <c r="B171" i="13"/>
  <c r="B104" i="13"/>
  <c r="C271" i="7"/>
  <c r="B271" i="7"/>
  <c r="F157" i="7"/>
  <c r="E157" i="7"/>
  <c r="D40" i="14"/>
  <c r="B279" i="14"/>
  <c r="B240" i="14"/>
  <c r="D240" i="14"/>
  <c r="B173" i="14"/>
  <c r="B155" i="14"/>
  <c r="D155" i="14"/>
  <c r="C253" i="7"/>
  <c r="B253" i="7"/>
  <c r="B226" i="7"/>
  <c r="C226" i="7"/>
  <c r="F218" i="7"/>
  <c r="E218" i="7"/>
  <c r="B186" i="7"/>
  <c r="C186" i="7"/>
  <c r="H149" i="13"/>
  <c r="I149" i="13"/>
  <c r="G149" i="13"/>
  <c r="K149" i="13"/>
  <c r="L149" i="13"/>
  <c r="M149" i="13"/>
  <c r="E149" i="13"/>
  <c r="F149" i="13"/>
  <c r="J149" i="13"/>
  <c r="N149" i="13"/>
  <c r="O149" i="13"/>
  <c r="D81" i="13" s="1"/>
  <c r="D41" i="14"/>
  <c r="B209" i="14"/>
  <c r="D209" i="14"/>
  <c r="B146" i="13"/>
  <c r="C278" i="7"/>
  <c r="B278" i="7"/>
  <c r="F153" i="7"/>
  <c r="E153" i="7"/>
  <c r="E137" i="7"/>
  <c r="F137" i="7"/>
  <c r="C105" i="7"/>
  <c r="B105" i="7"/>
  <c r="B150" i="14"/>
  <c r="D116" i="14"/>
  <c r="B249" i="7"/>
  <c r="C249" i="7"/>
  <c r="E211" i="7"/>
  <c r="F211" i="7"/>
  <c r="C195" i="7"/>
  <c r="B195" i="7"/>
  <c r="B107" i="7"/>
  <c r="C107" i="7"/>
  <c r="B52" i="7"/>
  <c r="C52" i="7"/>
  <c r="B263" i="13"/>
  <c r="E220" i="7"/>
  <c r="F220" i="7"/>
  <c r="C197" i="7"/>
  <c r="B197" i="7"/>
  <c r="C188" i="7"/>
  <c r="B188" i="7"/>
  <c r="E180" i="7"/>
  <c r="F180" i="7"/>
  <c r="C74" i="7"/>
  <c r="B74" i="7"/>
  <c r="D68" i="13"/>
  <c r="D133" i="14"/>
  <c r="B133" i="14"/>
  <c r="B19" i="14"/>
  <c r="F263" i="7"/>
  <c r="E263" i="7"/>
  <c r="E182" i="7"/>
  <c r="F182" i="7"/>
  <c r="E155" i="7"/>
  <c r="F155" i="7"/>
  <c r="B211" i="13"/>
  <c r="B188" i="13"/>
  <c r="B157" i="13"/>
  <c r="B35" i="14"/>
  <c r="D132" i="14"/>
  <c r="D48" i="14"/>
  <c r="D30" i="14"/>
  <c r="D94" i="14"/>
  <c r="D257" i="14"/>
  <c r="D277" i="14"/>
  <c r="D267" i="14"/>
  <c r="B4" i="14"/>
  <c r="F281" i="7"/>
  <c r="E281" i="7"/>
  <c r="B251" i="7"/>
  <c r="C251" i="7"/>
  <c r="E238" i="7"/>
  <c r="F238" i="7"/>
  <c r="C150" i="7"/>
  <c r="B150" i="7"/>
  <c r="E90" i="7"/>
  <c r="F90" i="7"/>
  <c r="E130" i="7"/>
  <c r="F130" i="7"/>
  <c r="B30" i="7"/>
  <c r="C30" i="7"/>
  <c r="F102" i="7"/>
  <c r="E102" i="7"/>
  <c r="F16" i="7"/>
  <c r="E16" i="7"/>
  <c r="C137" i="7"/>
  <c r="B137" i="7"/>
  <c r="C98" i="7"/>
  <c r="B98" i="7"/>
  <c r="F48" i="7"/>
  <c r="E48" i="7"/>
  <c r="B24" i="7"/>
  <c r="C24" i="7"/>
  <c r="C162" i="7"/>
  <c r="F147" i="7"/>
  <c r="B134" i="7"/>
  <c r="C134" i="7"/>
  <c r="B116" i="7"/>
  <c r="C116" i="7"/>
  <c r="F253" i="7"/>
  <c r="B252" i="7"/>
  <c r="C250" i="7"/>
  <c r="F219" i="7"/>
  <c r="B214" i="7"/>
  <c r="E199" i="7"/>
  <c r="B189" i="7"/>
  <c r="C185" i="7"/>
  <c r="F174" i="7"/>
  <c r="C160" i="7"/>
  <c r="E154" i="7"/>
  <c r="C140" i="7"/>
  <c r="E115" i="7"/>
  <c r="C110" i="7"/>
  <c r="B108" i="7"/>
  <c r="C108" i="7"/>
  <c r="C101" i="7"/>
  <c r="B78" i="7"/>
  <c r="E50" i="7"/>
  <c r="F50" i="7"/>
  <c r="B38" i="7"/>
  <c r="F20" i="7"/>
  <c r="E20" i="7"/>
  <c r="F278" i="7"/>
  <c r="C264" i="7"/>
  <c r="C194" i="7"/>
  <c r="F179" i="7"/>
  <c r="B165" i="7"/>
  <c r="F150" i="7"/>
  <c r="C136" i="7"/>
  <c r="B136" i="7"/>
  <c r="E103" i="7"/>
  <c r="F103" i="7"/>
  <c r="C56" i="7"/>
  <c r="B56" i="7"/>
  <c r="C40" i="7"/>
  <c r="B40" i="7"/>
  <c r="F251" i="7"/>
  <c r="B246" i="7"/>
  <c r="E231" i="7"/>
  <c r="B221" i="7"/>
  <c r="C217" i="7"/>
  <c r="F206" i="7"/>
  <c r="C192" i="7"/>
  <c r="E186" i="7"/>
  <c r="B156" i="7"/>
  <c r="C154" i="7"/>
  <c r="F135" i="7"/>
  <c r="B133" i="7"/>
  <c r="C133" i="7"/>
  <c r="E111" i="7"/>
  <c r="E62" i="7"/>
  <c r="F62" i="7"/>
  <c r="B58" i="7"/>
  <c r="C58" i="7"/>
  <c r="B42" i="7"/>
  <c r="C28" i="7"/>
  <c r="B28" i="7"/>
  <c r="N250" i="13"/>
  <c r="I250" i="13"/>
  <c r="M250" i="13"/>
  <c r="E250" i="13"/>
  <c r="H250" i="13"/>
  <c r="G212" i="13"/>
  <c r="E212" i="13"/>
  <c r="M212" i="13"/>
  <c r="I212" i="13"/>
  <c r="J212" i="13"/>
  <c r="K212" i="13"/>
  <c r="L212" i="13"/>
  <c r="N212" i="13"/>
  <c r="F212" i="13"/>
  <c r="H212" i="13"/>
  <c r="C46" i="7"/>
  <c r="B46" i="7"/>
  <c r="K170" i="13"/>
  <c r="I170" i="13"/>
  <c r="G170" i="13"/>
  <c r="H170" i="13"/>
  <c r="J170" i="13"/>
  <c r="L170" i="13"/>
  <c r="M170" i="13"/>
  <c r="E170" i="13"/>
  <c r="F170" i="13"/>
  <c r="N170" i="13"/>
  <c r="B48" i="7"/>
  <c r="C48" i="7"/>
  <c r="F22" i="7"/>
  <c r="E22" i="7"/>
  <c r="M257" i="13"/>
  <c r="H257" i="13"/>
  <c r="I257" i="13"/>
  <c r="J257" i="13"/>
  <c r="L257" i="13"/>
  <c r="N257" i="13"/>
  <c r="E257" i="13"/>
  <c r="F74" i="7"/>
  <c r="E68" i="7"/>
  <c r="F68" i="7"/>
  <c r="C64" i="7"/>
  <c r="L280" i="13"/>
  <c r="E280" i="13"/>
  <c r="F280" i="13"/>
  <c r="I280" i="13"/>
  <c r="J280" i="13"/>
  <c r="N280" i="13"/>
  <c r="G277" i="13"/>
  <c r="J277" i="13"/>
  <c r="K277" i="13"/>
  <c r="E277" i="13"/>
  <c r="F277" i="13"/>
  <c r="H277" i="13"/>
  <c r="I277" i="13"/>
  <c r="L277" i="13"/>
  <c r="N277" i="13"/>
  <c r="F256" i="13"/>
  <c r="N256" i="13"/>
  <c r="I256" i="13"/>
  <c r="J256" i="13"/>
  <c r="K256" i="13"/>
  <c r="E256" i="13"/>
  <c r="G256" i="13"/>
  <c r="H256" i="13"/>
  <c r="L256" i="13"/>
  <c r="M256" i="13"/>
  <c r="E83" i="7"/>
  <c r="C68" i="7"/>
  <c r="E52" i="7"/>
  <c r="F52" i="7"/>
  <c r="F42" i="7"/>
  <c r="E24" i="7"/>
  <c r="F24" i="7"/>
  <c r="E14" i="7"/>
  <c r="F174" i="13"/>
  <c r="K174" i="13"/>
  <c r="E266" i="13"/>
  <c r="I266" i="13"/>
  <c r="J227" i="13"/>
  <c r="F227" i="13"/>
  <c r="H227" i="13"/>
  <c r="N227" i="13"/>
  <c r="J175" i="13"/>
  <c r="N175" i="13"/>
  <c r="H166" i="13"/>
  <c r="I166" i="13"/>
  <c r="M166" i="13"/>
  <c r="N166" i="13"/>
  <c r="E8" i="7"/>
  <c r="F8" i="7"/>
  <c r="J279" i="13"/>
  <c r="F276" i="13"/>
  <c r="J276" i="13"/>
  <c r="K276" i="13"/>
  <c r="F273" i="13"/>
  <c r="I271" i="13"/>
  <c r="F270" i="13"/>
  <c r="M265" i="13"/>
  <c r="H263" i="13"/>
  <c r="I263" i="13"/>
  <c r="J263" i="13"/>
  <c r="K263" i="13"/>
  <c r="I258" i="13"/>
  <c r="J254" i="13"/>
  <c r="L247" i="13"/>
  <c r="H247" i="13"/>
  <c r="J247" i="13"/>
  <c r="K247" i="13"/>
  <c r="I229" i="13"/>
  <c r="J229" i="13"/>
  <c r="L229" i="13"/>
  <c r="N229" i="13"/>
  <c r="E229" i="13"/>
  <c r="J195" i="13"/>
  <c r="F195" i="13"/>
  <c r="G195" i="13"/>
  <c r="K195" i="13"/>
  <c r="L195" i="13"/>
  <c r="J281" i="13"/>
  <c r="N281" i="13"/>
  <c r="E264" i="13"/>
  <c r="M264" i="13"/>
  <c r="G264" i="13"/>
  <c r="H264" i="13"/>
  <c r="I264" i="13"/>
  <c r="K261" i="13"/>
  <c r="F261" i="13"/>
  <c r="J261" i="13"/>
  <c r="E258" i="13"/>
  <c r="J210" i="13"/>
  <c r="F210" i="13"/>
  <c r="G210" i="13"/>
  <c r="K210" i="13"/>
  <c r="L210" i="13"/>
  <c r="L273" i="13"/>
  <c r="M273" i="13"/>
  <c r="N273" i="13"/>
  <c r="H271" i="13"/>
  <c r="E271" i="13"/>
  <c r="N271" i="13"/>
  <c r="F271" i="13"/>
  <c r="K270" i="13"/>
  <c r="G270" i="13"/>
  <c r="H270" i="13"/>
  <c r="G254" i="13"/>
  <c r="K254" i="13"/>
  <c r="L254" i="13"/>
  <c r="E180" i="13"/>
  <c r="M180" i="13"/>
  <c r="H180" i="13"/>
  <c r="L279" i="13"/>
  <c r="E279" i="13"/>
  <c r="F279" i="13"/>
  <c r="N270" i="13"/>
  <c r="L265" i="13"/>
  <c r="E265" i="13"/>
  <c r="F265" i="13"/>
  <c r="H265" i="13"/>
  <c r="M231" i="13"/>
  <c r="E231" i="13"/>
  <c r="G231" i="13"/>
  <c r="H231" i="13"/>
  <c r="I231" i="13"/>
  <c r="K231" i="13"/>
  <c r="B14" i="7"/>
  <c r="C14" i="7"/>
  <c r="M271" i="13"/>
  <c r="M270" i="13"/>
  <c r="N264" i="13"/>
  <c r="L263" i="13"/>
  <c r="E244" i="13"/>
  <c r="I244" i="13"/>
  <c r="K244" i="13"/>
  <c r="L244" i="13"/>
  <c r="I215" i="13"/>
  <c r="E215" i="13"/>
  <c r="H215" i="13"/>
  <c r="M215" i="13"/>
  <c r="G189" i="13"/>
  <c r="E189" i="13"/>
  <c r="M189" i="13"/>
  <c r="F189" i="13"/>
  <c r="H189" i="13"/>
  <c r="I189" i="13"/>
  <c r="J189" i="13"/>
  <c r="K189" i="13"/>
  <c r="N189" i="13"/>
  <c r="H179" i="13"/>
  <c r="F179" i="13"/>
  <c r="N179" i="13"/>
  <c r="I179" i="13"/>
  <c r="J179" i="13"/>
  <c r="K179" i="13"/>
  <c r="L179" i="13"/>
  <c r="M179" i="13"/>
  <c r="E179" i="13"/>
  <c r="H201" i="13"/>
  <c r="F201" i="13"/>
  <c r="N201" i="13"/>
  <c r="H196" i="13"/>
  <c r="J194" i="13"/>
  <c r="H194" i="13"/>
  <c r="G183" i="13"/>
  <c r="H171" i="13"/>
  <c r="F171" i="13"/>
  <c r="N171" i="13"/>
  <c r="E230" i="13"/>
  <c r="N228" i="13"/>
  <c r="E228" i="13"/>
  <c r="M225" i="13"/>
  <c r="E223" i="13"/>
  <c r="M223" i="13"/>
  <c r="F221" i="13"/>
  <c r="L201" i="13"/>
  <c r="L194" i="13"/>
  <c r="L182" i="13"/>
  <c r="J182" i="13"/>
  <c r="L171" i="13"/>
  <c r="L225" i="13"/>
  <c r="I196" i="13"/>
  <c r="G196" i="13"/>
  <c r="K193" i="13"/>
  <c r="F193" i="13"/>
  <c r="K183" i="13"/>
  <c r="H183" i="13"/>
  <c r="L228" i="13"/>
  <c r="I225" i="13"/>
  <c r="K223" i="13"/>
  <c r="J201" i="13"/>
  <c r="K198" i="13"/>
  <c r="G198" i="13"/>
  <c r="M196" i="13"/>
  <c r="I194" i="13"/>
  <c r="I184" i="13"/>
  <c r="G184" i="13"/>
  <c r="N182" i="13"/>
  <c r="G176" i="13"/>
  <c r="E176" i="13"/>
  <c r="M176" i="13"/>
  <c r="J171" i="13"/>
  <c r="E272" i="13"/>
  <c r="M272" i="13"/>
  <c r="L262" i="13"/>
  <c r="N251" i="13"/>
  <c r="L248" i="13"/>
  <c r="N242" i="13"/>
  <c r="L241" i="13"/>
  <c r="E240" i="13"/>
  <c r="M240" i="13"/>
  <c r="N234" i="13"/>
  <c r="N233" i="13"/>
  <c r="E233" i="13"/>
  <c r="K228" i="13"/>
  <c r="H225" i="13"/>
  <c r="J223" i="13"/>
  <c r="L222" i="13"/>
  <c r="N221" i="13"/>
  <c r="N208" i="13"/>
  <c r="E203" i="13"/>
  <c r="I201" i="13"/>
  <c r="L196" i="13"/>
  <c r="G194" i="13"/>
  <c r="M184" i="13"/>
  <c r="N183" i="13"/>
  <c r="K182" i="13"/>
  <c r="L181" i="13"/>
  <c r="H181" i="13"/>
  <c r="N176" i="13"/>
  <c r="I171" i="13"/>
  <c r="J262" i="13"/>
  <c r="L251" i="13"/>
  <c r="L245" i="13"/>
  <c r="L242" i="13"/>
  <c r="K241" i="13"/>
  <c r="M234" i="13"/>
  <c r="I228" i="13"/>
  <c r="G225" i="13"/>
  <c r="I223" i="13"/>
  <c r="K222" i="13"/>
  <c r="L221" i="13"/>
  <c r="M218" i="13"/>
  <c r="J208" i="13"/>
  <c r="I206" i="13"/>
  <c r="G206" i="13"/>
  <c r="G201" i="13"/>
  <c r="J200" i="13"/>
  <c r="G200" i="13"/>
  <c r="K196" i="13"/>
  <c r="F194" i="13"/>
  <c r="H188" i="13"/>
  <c r="F188" i="13"/>
  <c r="L184" i="13"/>
  <c r="L183" i="13"/>
  <c r="H182" i="13"/>
  <c r="L176" i="13"/>
  <c r="G171" i="13"/>
  <c r="N169" i="13"/>
  <c r="J169" i="13"/>
  <c r="F160" i="13"/>
  <c r="N160" i="13"/>
  <c r="J142" i="13"/>
  <c r="M140" i="13"/>
  <c r="I139" i="13"/>
  <c r="M135" i="13"/>
  <c r="M133" i="13"/>
  <c r="N131" i="13"/>
  <c r="M126" i="13"/>
  <c r="M124" i="13"/>
  <c r="L114" i="13"/>
  <c r="K111" i="13"/>
  <c r="M109" i="13"/>
  <c r="I106" i="13"/>
  <c r="L102" i="13"/>
  <c r="N101" i="13"/>
  <c r="F101" i="13"/>
  <c r="L101" i="13"/>
  <c r="J83" i="13"/>
  <c r="L66" i="13"/>
  <c r="L160" i="13"/>
  <c r="G158" i="13"/>
  <c r="J156" i="13"/>
  <c r="G154" i="13"/>
  <c r="L154" i="13"/>
  <c r="L152" i="13"/>
  <c r="E152" i="13"/>
  <c r="E150" i="13"/>
  <c r="N150" i="13"/>
  <c r="I142" i="13"/>
  <c r="L140" i="13"/>
  <c r="L135" i="13"/>
  <c r="K133" i="13"/>
  <c r="J131" i="13"/>
  <c r="G129" i="13"/>
  <c r="I126" i="13"/>
  <c r="L124" i="13"/>
  <c r="M120" i="13"/>
  <c r="K114" i="13"/>
  <c r="I111" i="13"/>
  <c r="L109" i="13"/>
  <c r="K102" i="13"/>
  <c r="E100" i="13"/>
  <c r="I100" i="13"/>
  <c r="K96" i="13"/>
  <c r="F96" i="13"/>
  <c r="E139" i="13"/>
  <c r="G139" i="13"/>
  <c r="L106" i="13"/>
  <c r="H106" i="13"/>
  <c r="M106" i="13"/>
  <c r="E106" i="13"/>
  <c r="H83" i="13"/>
  <c r="F83" i="13"/>
  <c r="L83" i="13"/>
  <c r="N83" i="13"/>
  <c r="F66" i="13"/>
  <c r="N66" i="13"/>
  <c r="H66" i="13"/>
  <c r="J66" i="13"/>
  <c r="K66" i="13"/>
  <c r="E66" i="13"/>
  <c r="G66" i="13"/>
  <c r="H156" i="13"/>
  <c r="G142" i="13"/>
  <c r="H140" i="13"/>
  <c r="J138" i="13"/>
  <c r="I135" i="13"/>
  <c r="H124" i="13"/>
  <c r="K120" i="13"/>
  <c r="L116" i="13"/>
  <c r="N116" i="13"/>
  <c r="F116" i="13"/>
  <c r="F111" i="13"/>
  <c r="I109" i="13"/>
  <c r="H95" i="13"/>
  <c r="H82" i="13"/>
  <c r="L80" i="13"/>
  <c r="E80" i="13"/>
  <c r="M80" i="13"/>
  <c r="N80" i="13"/>
  <c r="G78" i="13"/>
  <c r="I78" i="13"/>
  <c r="K78" i="13"/>
  <c r="L78" i="13"/>
  <c r="F78" i="13"/>
  <c r="H78" i="13"/>
  <c r="K59" i="13"/>
  <c r="I59" i="13"/>
  <c r="E59" i="13"/>
  <c r="I160" i="13"/>
  <c r="M157" i="13"/>
  <c r="E156" i="13"/>
  <c r="H135" i="13"/>
  <c r="I133" i="13"/>
  <c r="L133" i="13"/>
  <c r="E133" i="13"/>
  <c r="J128" i="13"/>
  <c r="H128" i="13"/>
  <c r="L126" i="13"/>
  <c r="H126" i="13"/>
  <c r="G124" i="13"/>
  <c r="H120" i="13"/>
  <c r="E114" i="13"/>
  <c r="I114" i="13"/>
  <c r="N112" i="13"/>
  <c r="G109" i="13"/>
  <c r="N102" i="13"/>
  <c r="F102" i="13"/>
  <c r="H102" i="13"/>
  <c r="L89" i="13"/>
  <c r="F77" i="13"/>
  <c r="K77" i="13"/>
  <c r="J62" i="13"/>
  <c r="N62" i="13"/>
  <c r="K142" i="13"/>
  <c r="F142" i="13"/>
  <c r="G140" i="13"/>
  <c r="I140" i="13"/>
  <c r="J111" i="13"/>
  <c r="G111" i="13"/>
  <c r="L111" i="13"/>
  <c r="G95" i="13"/>
  <c r="M95" i="13"/>
  <c r="I95" i="13"/>
  <c r="G82" i="13"/>
  <c r="N82" i="13"/>
  <c r="J82" i="13"/>
  <c r="L82" i="13"/>
  <c r="M139" i="13"/>
  <c r="G135" i="13"/>
  <c r="J135" i="13"/>
  <c r="E135" i="13"/>
  <c r="N135" i="13"/>
  <c r="I124" i="13"/>
  <c r="E124" i="13"/>
  <c r="N124" i="13"/>
  <c r="J124" i="13"/>
  <c r="E120" i="13"/>
  <c r="I120" i="13"/>
  <c r="H109" i="13"/>
  <c r="K109" i="13"/>
  <c r="F109" i="13"/>
  <c r="K89" i="13"/>
  <c r="J89" i="13"/>
  <c r="N89" i="13"/>
  <c r="G89" i="13"/>
  <c r="H89" i="13"/>
  <c r="F71" i="13"/>
  <c r="J71" i="13"/>
  <c r="K71" i="13"/>
  <c r="E160" i="13"/>
  <c r="J158" i="13"/>
  <c r="M156" i="13"/>
  <c r="H148" i="13"/>
  <c r="G148" i="13"/>
  <c r="K146" i="13"/>
  <c r="H146" i="13"/>
  <c r="L142" i="13"/>
  <c r="L139" i="13"/>
  <c r="H132" i="13"/>
  <c r="I132" i="13"/>
  <c r="L129" i="13"/>
  <c r="I125" i="13"/>
  <c r="N125" i="13"/>
  <c r="J117" i="13"/>
  <c r="L117" i="13"/>
  <c r="G117" i="13"/>
  <c r="M114" i="13"/>
  <c r="M111" i="13"/>
  <c r="N109" i="13"/>
  <c r="N106" i="13"/>
  <c r="G101" i="13"/>
  <c r="K97" i="13"/>
  <c r="H97" i="13"/>
  <c r="J97" i="13"/>
  <c r="F97" i="13"/>
  <c r="K83" i="13"/>
  <c r="N78" i="13"/>
  <c r="M66" i="13"/>
  <c r="I64" i="13"/>
  <c r="K64" i="13"/>
  <c r="M64" i="13"/>
  <c r="G64" i="13"/>
  <c r="H64" i="13"/>
  <c r="I76" i="13"/>
  <c r="J60" i="13"/>
  <c r="L58" i="13"/>
  <c r="F54" i="13"/>
  <c r="L53" i="13"/>
  <c r="K53" i="13"/>
  <c r="I49" i="13"/>
  <c r="H49" i="13"/>
  <c r="F44" i="13"/>
  <c r="F37" i="13"/>
  <c r="G35" i="13"/>
  <c r="N28" i="13"/>
  <c r="I27" i="13"/>
  <c r="J26" i="13"/>
  <c r="G23" i="13"/>
  <c r="F20" i="13"/>
  <c r="L14" i="13"/>
  <c r="J13" i="13"/>
  <c r="L10" i="13"/>
  <c r="H9" i="13"/>
  <c r="L5" i="13"/>
  <c r="J3" i="13"/>
  <c r="J278" i="14"/>
  <c r="I276" i="14"/>
  <c r="F268" i="14"/>
  <c r="K264" i="14"/>
  <c r="K248" i="14"/>
  <c r="I248" i="14"/>
  <c r="J248" i="14"/>
  <c r="L248" i="14"/>
  <c r="H248" i="14"/>
  <c r="N240" i="14"/>
  <c r="N228" i="14"/>
  <c r="I137" i="13"/>
  <c r="E110" i="13"/>
  <c r="M110" i="13"/>
  <c r="K104" i="13"/>
  <c r="N99" i="13"/>
  <c r="F91" i="13"/>
  <c r="N91" i="13"/>
  <c r="K84" i="13"/>
  <c r="H76" i="13"/>
  <c r="K70" i="13"/>
  <c r="M68" i="13"/>
  <c r="H60" i="13"/>
  <c r="G55" i="13"/>
  <c r="F55" i="13"/>
  <c r="N55" i="13"/>
  <c r="F51" i="13"/>
  <c r="E51" i="13"/>
  <c r="M49" i="13"/>
  <c r="F45" i="13"/>
  <c r="E45" i="13"/>
  <c r="H27" i="13"/>
  <c r="J25" i="13"/>
  <c r="H25" i="13"/>
  <c r="J21" i="13"/>
  <c r="E21" i="13"/>
  <c r="I14" i="13"/>
  <c r="F10" i="13"/>
  <c r="H278" i="14"/>
  <c r="H276" i="14"/>
  <c r="I264" i="14"/>
  <c r="J262" i="14"/>
  <c r="F243" i="14"/>
  <c r="E243" i="14"/>
  <c r="I243" i="14"/>
  <c r="K243" i="14"/>
  <c r="L243" i="14"/>
  <c r="H243" i="14"/>
  <c r="M240" i="14"/>
  <c r="E232" i="14"/>
  <c r="M232" i="14"/>
  <c r="F232" i="14"/>
  <c r="N232" i="14"/>
  <c r="J232" i="14"/>
  <c r="K232" i="14"/>
  <c r="L232" i="14"/>
  <c r="I232" i="14"/>
  <c r="M228" i="14"/>
  <c r="J150" i="14"/>
  <c r="E150" i="14"/>
  <c r="M150" i="14"/>
  <c r="F150" i="14"/>
  <c r="G150" i="14"/>
  <c r="H150" i="14"/>
  <c r="K150" i="14"/>
  <c r="N150" i="14"/>
  <c r="I150" i="14"/>
  <c r="L150" i="14"/>
  <c r="J54" i="13"/>
  <c r="I54" i="13"/>
  <c r="I44" i="13"/>
  <c r="H44" i="13"/>
  <c r="H37" i="13"/>
  <c r="G37" i="13"/>
  <c r="M35" i="13"/>
  <c r="L35" i="13"/>
  <c r="K30" i="13"/>
  <c r="J30" i="13"/>
  <c r="M23" i="13"/>
  <c r="L23" i="13"/>
  <c r="I20" i="13"/>
  <c r="H20" i="13"/>
  <c r="H14" i="13"/>
  <c r="G268" i="14"/>
  <c r="J268" i="14"/>
  <c r="I268" i="14"/>
  <c r="H262" i="14"/>
  <c r="N249" i="14"/>
  <c r="M249" i="14"/>
  <c r="I249" i="14"/>
  <c r="H226" i="14"/>
  <c r="K226" i="14"/>
  <c r="J167" i="14"/>
  <c r="F167" i="14"/>
  <c r="G167" i="14"/>
  <c r="I167" i="14"/>
  <c r="M167" i="14"/>
  <c r="N167" i="14"/>
  <c r="E167" i="14"/>
  <c r="K167" i="14"/>
  <c r="E103" i="14"/>
  <c r="H103" i="14"/>
  <c r="K103" i="14"/>
  <c r="L103" i="14"/>
  <c r="M103" i="14"/>
  <c r="N103" i="14"/>
  <c r="F103" i="14"/>
  <c r="I103" i="14"/>
  <c r="J103" i="14"/>
  <c r="G103" i="14"/>
  <c r="F27" i="13"/>
  <c r="N27" i="13"/>
  <c r="E27" i="13"/>
  <c r="M27" i="13"/>
  <c r="G14" i="13"/>
  <c r="I10" i="13"/>
  <c r="H10" i="13"/>
  <c r="F276" i="14"/>
  <c r="N276" i="14"/>
  <c r="E276" i="14"/>
  <c r="M276" i="14"/>
  <c r="G264" i="14"/>
  <c r="H264" i="14"/>
  <c r="J264" i="14"/>
  <c r="F264" i="14"/>
  <c r="G240" i="14"/>
  <c r="H240" i="14"/>
  <c r="F240" i="14"/>
  <c r="I240" i="14"/>
  <c r="J240" i="14"/>
  <c r="K240" i="14"/>
  <c r="E240" i="14"/>
  <c r="E231" i="14"/>
  <c r="G231" i="14"/>
  <c r="I231" i="14"/>
  <c r="K231" i="14"/>
  <c r="L231" i="14"/>
  <c r="M231" i="14"/>
  <c r="H231" i="14"/>
  <c r="I228" i="14"/>
  <c r="J228" i="14"/>
  <c r="F228" i="14"/>
  <c r="G228" i="14"/>
  <c r="H228" i="14"/>
  <c r="K228" i="14"/>
  <c r="E228" i="14"/>
  <c r="F211" i="14"/>
  <c r="G211" i="14"/>
  <c r="M211" i="14"/>
  <c r="N211" i="14"/>
  <c r="I211" i="14"/>
  <c r="K211" i="14"/>
  <c r="G107" i="14"/>
  <c r="J107" i="14"/>
  <c r="H107" i="14"/>
  <c r="I107" i="14"/>
  <c r="K107" i="14"/>
  <c r="M107" i="14"/>
  <c r="E107" i="14"/>
  <c r="F107" i="14"/>
  <c r="L107" i="14"/>
  <c r="N107" i="14"/>
  <c r="H58" i="13"/>
  <c r="G58" i="13"/>
  <c r="L54" i="13"/>
  <c r="L44" i="13"/>
  <c r="L37" i="13"/>
  <c r="I26" i="13"/>
  <c r="H26" i="13"/>
  <c r="L20" i="13"/>
  <c r="F14" i="13"/>
  <c r="N13" i="13"/>
  <c r="L13" i="13"/>
  <c r="K9" i="13"/>
  <c r="J9" i="13"/>
  <c r="I5" i="13"/>
  <c r="H5" i="13"/>
  <c r="F3" i="13"/>
  <c r="N3" i="13"/>
  <c r="E3" i="13"/>
  <c r="M3" i="13"/>
  <c r="M268" i="14"/>
  <c r="K256" i="14"/>
  <c r="G256" i="14"/>
  <c r="I256" i="14"/>
  <c r="F256" i="14"/>
  <c r="H251" i="14"/>
  <c r="F104" i="13"/>
  <c r="H99" i="13"/>
  <c r="H92" i="13"/>
  <c r="I86" i="13"/>
  <c r="F84" i="13"/>
  <c r="F68" i="13"/>
  <c r="M63" i="13"/>
  <c r="K54" i="13"/>
  <c r="H53" i="13"/>
  <c r="G49" i="13"/>
  <c r="K44" i="13"/>
  <c r="H41" i="13"/>
  <c r="G41" i="13"/>
  <c r="K37" i="13"/>
  <c r="H32" i="13"/>
  <c r="G32" i="13"/>
  <c r="L27" i="13"/>
  <c r="M26" i="13"/>
  <c r="K23" i="13"/>
  <c r="K20" i="13"/>
  <c r="H15" i="13"/>
  <c r="G15" i="13"/>
  <c r="I11" i="13"/>
  <c r="H11" i="13"/>
  <c r="M9" i="13"/>
  <c r="J8" i="13"/>
  <c r="F8" i="13"/>
  <c r="K4" i="13"/>
  <c r="J4" i="13"/>
  <c r="I2" i="13"/>
  <c r="H2" i="13"/>
  <c r="L276" i="14"/>
  <c r="L268" i="14"/>
  <c r="E267" i="14"/>
  <c r="I267" i="14"/>
  <c r="H267" i="14"/>
  <c r="N264" i="14"/>
  <c r="G248" i="14"/>
  <c r="G109" i="14"/>
  <c r="N109" i="14"/>
  <c r="L109" i="14"/>
  <c r="J109" i="14"/>
  <c r="H109" i="14"/>
  <c r="K14" i="13"/>
  <c r="J14" i="13"/>
  <c r="M12" i="13"/>
  <c r="I12" i="13"/>
  <c r="M264" i="14"/>
  <c r="K251" i="14"/>
  <c r="M251" i="14"/>
  <c r="I251" i="14"/>
  <c r="F171" i="14"/>
  <c r="G171" i="14"/>
  <c r="I171" i="14"/>
  <c r="J171" i="14"/>
  <c r="M171" i="14"/>
  <c r="N171" i="14"/>
  <c r="E171" i="14"/>
  <c r="K171" i="14"/>
  <c r="H128" i="14"/>
  <c r="J128" i="14"/>
  <c r="N128" i="14"/>
  <c r="E92" i="13"/>
  <c r="E86" i="13"/>
  <c r="M76" i="13"/>
  <c r="L60" i="13"/>
  <c r="M58" i="13"/>
  <c r="G54" i="13"/>
  <c r="F53" i="13"/>
  <c r="F50" i="13"/>
  <c r="E50" i="13"/>
  <c r="E49" i="13"/>
  <c r="G44" i="13"/>
  <c r="F42" i="13"/>
  <c r="I37" i="13"/>
  <c r="H35" i="13"/>
  <c r="G29" i="13"/>
  <c r="E29" i="13"/>
  <c r="J27" i="13"/>
  <c r="K26" i="13"/>
  <c r="H23" i="13"/>
  <c r="M22" i="13"/>
  <c r="L22" i="13"/>
  <c r="G20" i="13"/>
  <c r="J19" i="13"/>
  <c r="H19" i="13"/>
  <c r="M14" i="13"/>
  <c r="K13" i="13"/>
  <c r="M10" i="13"/>
  <c r="I9" i="13"/>
  <c r="M5" i="13"/>
  <c r="K3" i="13"/>
  <c r="J276" i="14"/>
  <c r="H268" i="14"/>
  <c r="L264" i="14"/>
  <c r="M256" i="14"/>
  <c r="E248" i="14"/>
  <c r="M243" i="14"/>
  <c r="H232" i="14"/>
  <c r="M201" i="14"/>
  <c r="H201" i="14"/>
  <c r="I201" i="14"/>
  <c r="K252" i="14"/>
  <c r="H239" i="14"/>
  <c r="I239" i="14"/>
  <c r="K233" i="14"/>
  <c r="K229" i="14"/>
  <c r="N229" i="14"/>
  <c r="K227" i="14"/>
  <c r="L227" i="14"/>
  <c r="M223" i="14"/>
  <c r="H208" i="14"/>
  <c r="G197" i="14"/>
  <c r="L193" i="14"/>
  <c r="N191" i="14"/>
  <c r="F186" i="14"/>
  <c r="N186" i="14"/>
  <c r="G186" i="14"/>
  <c r="K175" i="14"/>
  <c r="K162" i="14"/>
  <c r="F162" i="14"/>
  <c r="N162" i="14"/>
  <c r="E162" i="14"/>
  <c r="G162" i="14"/>
  <c r="H162" i="14"/>
  <c r="J162" i="14"/>
  <c r="E104" i="14"/>
  <c r="I104" i="14"/>
  <c r="N104" i="14"/>
  <c r="F104" i="14"/>
  <c r="K104" i="14"/>
  <c r="M104" i="14"/>
  <c r="I199" i="14"/>
  <c r="K199" i="14"/>
  <c r="H155" i="14"/>
  <c r="N155" i="14"/>
  <c r="G155" i="14"/>
  <c r="K155" i="14"/>
  <c r="M155" i="14"/>
  <c r="E155" i="14"/>
  <c r="M175" i="14"/>
  <c r="G175" i="14"/>
  <c r="I175" i="14"/>
  <c r="J175" i="14"/>
  <c r="N151" i="14"/>
  <c r="M146" i="14"/>
  <c r="K143" i="14"/>
  <c r="E143" i="14"/>
  <c r="G143" i="14"/>
  <c r="I143" i="14"/>
  <c r="J143" i="14"/>
  <c r="N143" i="14"/>
  <c r="K140" i="14"/>
  <c r="F140" i="14"/>
  <c r="N140" i="14"/>
  <c r="K138" i="14"/>
  <c r="F138" i="14"/>
  <c r="N138" i="14"/>
  <c r="E138" i="14"/>
  <c r="G138" i="14"/>
  <c r="H138" i="14"/>
  <c r="J138" i="14"/>
  <c r="M134" i="14"/>
  <c r="M96" i="14"/>
  <c r="I96" i="14"/>
  <c r="G96" i="14"/>
  <c r="K96" i="14"/>
  <c r="N96" i="14"/>
  <c r="E96" i="14"/>
  <c r="F96" i="14"/>
  <c r="I235" i="14"/>
  <c r="K235" i="14"/>
  <c r="I210" i="14"/>
  <c r="J210" i="14"/>
  <c r="I203" i="14"/>
  <c r="K203" i="14"/>
  <c r="N199" i="14"/>
  <c r="K179" i="14"/>
  <c r="J179" i="14"/>
  <c r="M179" i="14"/>
  <c r="N179" i="14"/>
  <c r="I163" i="14"/>
  <c r="M163" i="14"/>
  <c r="E163" i="14"/>
  <c r="F163" i="14"/>
  <c r="G163" i="14"/>
  <c r="K163" i="14"/>
  <c r="M151" i="14"/>
  <c r="K146" i="14"/>
  <c r="K137" i="14"/>
  <c r="L134" i="14"/>
  <c r="N252" i="14"/>
  <c r="E252" i="14"/>
  <c r="H236" i="14"/>
  <c r="I236" i="14"/>
  <c r="M210" i="14"/>
  <c r="M199" i="14"/>
  <c r="L197" i="14"/>
  <c r="J195" i="14"/>
  <c r="K195" i="14"/>
  <c r="G189" i="14"/>
  <c r="I177" i="14"/>
  <c r="M177" i="14"/>
  <c r="N172" i="14"/>
  <c r="H168" i="14"/>
  <c r="M235" i="14"/>
  <c r="G223" i="14"/>
  <c r="H223" i="14"/>
  <c r="L210" i="14"/>
  <c r="H209" i="14"/>
  <c r="I209" i="14"/>
  <c r="G199" i="14"/>
  <c r="I197" i="14"/>
  <c r="K196" i="14"/>
  <c r="L196" i="14"/>
  <c r="I191" i="14"/>
  <c r="J191" i="14"/>
  <c r="F151" i="14"/>
  <c r="J151" i="14"/>
  <c r="H151" i="14"/>
  <c r="E151" i="14"/>
  <c r="G151" i="14"/>
  <c r="K151" i="14"/>
  <c r="G146" i="14"/>
  <c r="J146" i="14"/>
  <c r="F146" i="14"/>
  <c r="H146" i="14"/>
  <c r="I146" i="14"/>
  <c r="L146" i="14"/>
  <c r="G134" i="14"/>
  <c r="J134" i="14"/>
  <c r="E134" i="14"/>
  <c r="F134" i="14"/>
  <c r="H134" i="14"/>
  <c r="K134" i="14"/>
  <c r="M280" i="14"/>
  <c r="N260" i="14"/>
  <c r="E260" i="14"/>
  <c r="L252" i="14"/>
  <c r="G246" i="14"/>
  <c r="F239" i="14"/>
  <c r="L236" i="14"/>
  <c r="L235" i="14"/>
  <c r="F229" i="14"/>
  <c r="F227" i="14"/>
  <c r="F224" i="14"/>
  <c r="N224" i="14"/>
  <c r="G224" i="14"/>
  <c r="G214" i="14"/>
  <c r="H214" i="14"/>
  <c r="K210" i="14"/>
  <c r="I207" i="14"/>
  <c r="K207" i="14"/>
  <c r="N203" i="14"/>
  <c r="F199" i="14"/>
  <c r="H197" i="14"/>
  <c r="N195" i="14"/>
  <c r="K192" i="14"/>
  <c r="N192" i="14"/>
  <c r="I183" i="14"/>
  <c r="J183" i="14"/>
  <c r="N175" i="14"/>
  <c r="F142" i="14"/>
  <c r="N142" i="14"/>
  <c r="I142" i="14"/>
  <c r="H142" i="14"/>
  <c r="J142" i="14"/>
  <c r="K142" i="14"/>
  <c r="M142" i="14"/>
  <c r="G139" i="14"/>
  <c r="K139" i="14"/>
  <c r="H139" i="14"/>
  <c r="E139" i="14"/>
  <c r="F139" i="14"/>
  <c r="J139" i="14"/>
  <c r="I110" i="14"/>
  <c r="N110" i="14"/>
  <c r="F92" i="14"/>
  <c r="K92" i="14"/>
  <c r="G88" i="14"/>
  <c r="F88" i="14"/>
  <c r="M88" i="14"/>
  <c r="J87" i="14"/>
  <c r="H87" i="14"/>
  <c r="L87" i="14"/>
  <c r="G79" i="14"/>
  <c r="H79" i="14"/>
  <c r="I79" i="14"/>
  <c r="L79" i="14"/>
  <c r="L75" i="14"/>
  <c r="K72" i="14"/>
  <c r="H72" i="14"/>
  <c r="I66" i="14"/>
  <c r="G66" i="14"/>
  <c r="H66" i="14"/>
  <c r="K66" i="14"/>
  <c r="L66" i="14"/>
  <c r="L61" i="14"/>
  <c r="G61" i="14"/>
  <c r="I61" i="14"/>
  <c r="E43" i="14"/>
  <c r="F43" i="14"/>
  <c r="J43" i="14"/>
  <c r="I43" i="14"/>
  <c r="K43" i="14"/>
  <c r="N43" i="14"/>
  <c r="F130" i="14"/>
  <c r="N130" i="14"/>
  <c r="I130" i="14"/>
  <c r="J122" i="14"/>
  <c r="E122" i="14"/>
  <c r="M122" i="14"/>
  <c r="H90" i="14"/>
  <c r="I90" i="14"/>
  <c r="N87" i="14"/>
  <c r="I86" i="14"/>
  <c r="M86" i="14"/>
  <c r="I75" i="14"/>
  <c r="E74" i="14"/>
  <c r="K74" i="14"/>
  <c r="L74" i="14"/>
  <c r="F74" i="14"/>
  <c r="J71" i="14"/>
  <c r="N71" i="14"/>
  <c r="E59" i="14"/>
  <c r="G59" i="14"/>
  <c r="I59" i="14"/>
  <c r="K59" i="14"/>
  <c r="M59" i="14"/>
  <c r="G30" i="14"/>
  <c r="H30" i="14"/>
  <c r="J30" i="14"/>
  <c r="K30" i="14"/>
  <c r="E30" i="14"/>
  <c r="M30" i="14"/>
  <c r="F30" i="14"/>
  <c r="N30" i="14"/>
  <c r="L30" i="14"/>
  <c r="F174" i="14"/>
  <c r="N174" i="14"/>
  <c r="L130" i="14"/>
  <c r="H125" i="14"/>
  <c r="L125" i="14"/>
  <c r="L122" i="14"/>
  <c r="M117" i="14"/>
  <c r="G117" i="14"/>
  <c r="M110" i="14"/>
  <c r="N92" i="14"/>
  <c r="K87" i="14"/>
  <c r="M79" i="14"/>
  <c r="G69" i="14"/>
  <c r="E69" i="14"/>
  <c r="H69" i="14"/>
  <c r="L69" i="14"/>
  <c r="N66" i="14"/>
  <c r="K65" i="14"/>
  <c r="G65" i="14"/>
  <c r="H65" i="14"/>
  <c r="L65" i="14"/>
  <c r="M65" i="14"/>
  <c r="I42" i="14"/>
  <c r="J42" i="14"/>
  <c r="E42" i="14"/>
  <c r="M42" i="14"/>
  <c r="G42" i="14"/>
  <c r="H42" i="14"/>
  <c r="L42" i="14"/>
  <c r="N42" i="14"/>
  <c r="E75" i="14"/>
  <c r="M75" i="14"/>
  <c r="J75" i="14"/>
  <c r="K75" i="14"/>
  <c r="F75" i="14"/>
  <c r="K12" i="14"/>
  <c r="L12" i="14"/>
  <c r="F12" i="14"/>
  <c r="E12" i="14"/>
  <c r="G12" i="14"/>
  <c r="H12" i="14"/>
  <c r="I12" i="14"/>
  <c r="M12" i="14"/>
  <c r="E178" i="14"/>
  <c r="M178" i="14"/>
  <c r="K174" i="14"/>
  <c r="K170" i="14"/>
  <c r="H154" i="14"/>
  <c r="K154" i="14"/>
  <c r="J130" i="14"/>
  <c r="G126" i="14"/>
  <c r="J126" i="14"/>
  <c r="I122" i="14"/>
  <c r="K118" i="14"/>
  <c r="F118" i="14"/>
  <c r="N118" i="14"/>
  <c r="L113" i="14"/>
  <c r="E113" i="14"/>
  <c r="H110" i="14"/>
  <c r="I92" i="14"/>
  <c r="K88" i="14"/>
  <c r="G87" i="14"/>
  <c r="J79" i="14"/>
  <c r="H78" i="14"/>
  <c r="G78" i="14"/>
  <c r="I78" i="14"/>
  <c r="M78" i="14"/>
  <c r="M74" i="14"/>
  <c r="M72" i="14"/>
  <c r="J66" i="14"/>
  <c r="N59" i="14"/>
  <c r="M43" i="14"/>
  <c r="M244" i="14"/>
  <c r="M218" i="14"/>
  <c r="M194" i="14"/>
  <c r="L178" i="14"/>
  <c r="J174" i="14"/>
  <c r="J170" i="14"/>
  <c r="I165" i="14"/>
  <c r="M154" i="14"/>
  <c r="K153" i="14"/>
  <c r="G148" i="14"/>
  <c r="H133" i="14"/>
  <c r="L133" i="14"/>
  <c r="H130" i="14"/>
  <c r="M126" i="14"/>
  <c r="M125" i="14"/>
  <c r="N123" i="14"/>
  <c r="H122" i="14"/>
  <c r="M118" i="14"/>
  <c r="L117" i="14"/>
  <c r="N112" i="14"/>
  <c r="E110" i="14"/>
  <c r="K99" i="14"/>
  <c r="L99" i="14"/>
  <c r="F99" i="14"/>
  <c r="G92" i="14"/>
  <c r="I88" i="14"/>
  <c r="F87" i="14"/>
  <c r="F79" i="14"/>
  <c r="I74" i="14"/>
  <c r="J72" i="14"/>
  <c r="F66" i="14"/>
  <c r="K62" i="14"/>
  <c r="F62" i="14"/>
  <c r="G62" i="14"/>
  <c r="I62" i="14"/>
  <c r="J62" i="14"/>
  <c r="J59" i="14"/>
  <c r="G43" i="14"/>
  <c r="K178" i="14"/>
  <c r="I174" i="14"/>
  <c r="H170" i="14"/>
  <c r="L154" i="14"/>
  <c r="G130" i="14"/>
  <c r="G129" i="14"/>
  <c r="K129" i="14"/>
  <c r="L126" i="14"/>
  <c r="K125" i="14"/>
  <c r="I123" i="14"/>
  <c r="G122" i="14"/>
  <c r="L121" i="14"/>
  <c r="E121" i="14"/>
  <c r="L118" i="14"/>
  <c r="K117" i="14"/>
  <c r="J114" i="14"/>
  <c r="E114" i="14"/>
  <c r="M114" i="14"/>
  <c r="H112" i="14"/>
  <c r="J110" i="14"/>
  <c r="E92" i="14"/>
  <c r="I91" i="14"/>
  <c r="K91" i="14"/>
  <c r="E91" i="14"/>
  <c r="N91" i="14"/>
  <c r="E88" i="14"/>
  <c r="E87" i="14"/>
  <c r="F84" i="14"/>
  <c r="N84" i="14"/>
  <c r="E84" i="14"/>
  <c r="E79" i="14"/>
  <c r="N75" i="14"/>
  <c r="H74" i="14"/>
  <c r="F72" i="14"/>
  <c r="F70" i="14"/>
  <c r="N70" i="14"/>
  <c r="G70" i="14"/>
  <c r="H70" i="14"/>
  <c r="K70" i="14"/>
  <c r="E66" i="14"/>
  <c r="K61" i="14"/>
  <c r="F59" i="14"/>
  <c r="H43" i="14"/>
  <c r="E95" i="14"/>
  <c r="M95" i="14"/>
  <c r="G83" i="14"/>
  <c r="G82" i="14"/>
  <c r="K64" i="14"/>
  <c r="H58" i="14"/>
  <c r="I58" i="14"/>
  <c r="H54" i="14"/>
  <c r="K46" i="14"/>
  <c r="J29" i="14"/>
  <c r="K29" i="14"/>
  <c r="E29" i="14"/>
  <c r="M29" i="14"/>
  <c r="F29" i="14"/>
  <c r="N29" i="14"/>
  <c r="H29" i="14"/>
  <c r="I29" i="14"/>
  <c r="K58" i="14"/>
  <c r="E55" i="14"/>
  <c r="F55" i="14"/>
  <c r="G50" i="14"/>
  <c r="H50" i="14"/>
  <c r="K50" i="14"/>
  <c r="F32" i="14"/>
  <c r="G32" i="14"/>
  <c r="N32" i="14"/>
  <c r="I54" i="14"/>
  <c r="J54" i="14"/>
  <c r="F46" i="14"/>
  <c r="N46" i="14"/>
  <c r="G46" i="14"/>
  <c r="J46" i="14"/>
  <c r="L23" i="14"/>
  <c r="N21" i="14"/>
  <c r="F21" i="14"/>
  <c r="E19" i="14"/>
  <c r="G14" i="14"/>
  <c r="F8" i="14"/>
  <c r="M21" i="14"/>
  <c r="E21" i="14"/>
  <c r="G2" i="14"/>
  <c r="N39" i="14"/>
  <c r="H39" i="14"/>
  <c r="I35" i="14"/>
  <c r="J26" i="14"/>
  <c r="F24" i="14"/>
  <c r="K21" i="14"/>
  <c r="I16" i="14"/>
  <c r="M13" i="14"/>
  <c r="E13" i="14"/>
  <c r="I9" i="14"/>
  <c r="K8" i="14"/>
  <c r="F4" i="14"/>
  <c r="N2" i="14"/>
  <c r="B2" i="14" s="1"/>
  <c r="F2" i="14"/>
  <c r="G35" i="14"/>
  <c r="L33" i="14"/>
  <c r="I26" i="14"/>
  <c r="J21" i="14"/>
  <c r="L19" i="14"/>
  <c r="H16" i="14"/>
  <c r="H9" i="14"/>
  <c r="I8" i="14"/>
  <c r="M2" i="14"/>
  <c r="E2" i="14"/>
  <c r="N51" i="14"/>
  <c r="J39" i="14"/>
  <c r="M38" i="14"/>
  <c r="E35" i="14"/>
  <c r="I34" i="14"/>
  <c r="H33" i="14"/>
  <c r="N31" i="14"/>
  <c r="F26" i="14"/>
  <c r="I25" i="14"/>
  <c r="K24" i="14"/>
  <c r="H23" i="14"/>
  <c r="H21" i="14"/>
  <c r="I20" i="14"/>
  <c r="H19" i="14"/>
  <c r="E16" i="14"/>
  <c r="J13" i="14"/>
  <c r="L11" i="14"/>
  <c r="N9" i="14"/>
  <c r="F9" i="14"/>
  <c r="G8" i="14"/>
  <c r="I5" i="14"/>
  <c r="K4" i="14"/>
  <c r="K3" i="14"/>
  <c r="K2" i="14"/>
  <c r="N35" i="14"/>
  <c r="M9" i="14"/>
  <c r="D216" i="13" l="1"/>
  <c r="D213" i="14"/>
  <c r="D111" i="14"/>
  <c r="D19" i="14"/>
  <c r="D127" i="14"/>
  <c r="D115" i="14"/>
  <c r="D64" i="14"/>
  <c r="D5" i="14"/>
  <c r="D9" i="14"/>
  <c r="D254" i="14"/>
  <c r="D58" i="14"/>
  <c r="D92" i="14"/>
  <c r="D219" i="14"/>
  <c r="D161" i="14"/>
  <c r="D103" i="14"/>
  <c r="D113" i="14"/>
  <c r="D194" i="14"/>
  <c r="D56" i="14"/>
  <c r="D75" i="14"/>
  <c r="D162" i="14"/>
  <c r="D188" i="14"/>
  <c r="D38" i="14"/>
  <c r="D148" i="14"/>
  <c r="D136" i="14"/>
  <c r="D89" i="14"/>
  <c r="D93" i="14"/>
  <c r="D142" i="14"/>
  <c r="D175" i="14"/>
  <c r="D262" i="14"/>
  <c r="D260" i="14"/>
  <c r="D185" i="14"/>
  <c r="D96" i="14"/>
  <c r="D198" i="14"/>
  <c r="D168" i="14"/>
  <c r="D152" i="14"/>
  <c r="D100" i="14"/>
  <c r="D10" i="14"/>
  <c r="D204" i="14"/>
  <c r="D130" i="14"/>
  <c r="D151" i="14"/>
  <c r="D90" i="14"/>
  <c r="D173" i="14"/>
  <c r="D140" i="14"/>
  <c r="D14" i="14"/>
  <c r="D109" i="14"/>
  <c r="D233" i="14"/>
  <c r="D80" i="14"/>
  <c r="D186" i="14"/>
  <c r="D172" i="14"/>
  <c r="D29" i="14"/>
  <c r="D239" i="14"/>
  <c r="D118" i="14"/>
  <c r="D33" i="14"/>
  <c r="D6" i="14"/>
  <c r="D264" i="14"/>
  <c r="D13" i="14"/>
  <c r="D72" i="14"/>
  <c r="D110" i="14"/>
  <c r="D261" i="14"/>
  <c r="D18" i="14"/>
  <c r="D229" i="14"/>
  <c r="D147" i="14"/>
  <c r="D120" i="14"/>
  <c r="D181" i="14"/>
  <c r="D226" i="14"/>
  <c r="D95" i="14"/>
  <c r="D218" i="14"/>
  <c r="D195" i="14"/>
  <c r="D78" i="14"/>
  <c r="D252" i="14"/>
  <c r="D250" i="14"/>
  <c r="D129" i="14"/>
  <c r="D253" i="14"/>
  <c r="D145" i="14"/>
  <c r="D176" i="14"/>
  <c r="D191" i="14"/>
  <c r="D270" i="14"/>
  <c r="D12" i="14"/>
  <c r="D206" i="14"/>
  <c r="D276" i="14"/>
  <c r="D235" i="14"/>
  <c r="D52" i="14"/>
  <c r="D200" i="14"/>
  <c r="D246" i="14"/>
  <c r="D184" i="14"/>
  <c r="D242" i="14"/>
  <c r="D281" i="14"/>
  <c r="D241" i="14"/>
  <c r="D135" i="14"/>
  <c r="D154" i="14"/>
  <c r="D67" i="14"/>
  <c r="D42" i="14"/>
  <c r="D144" i="14"/>
  <c r="D243" i="14"/>
  <c r="D39" i="14"/>
  <c r="D4" i="14"/>
  <c r="D197" i="14"/>
  <c r="D107" i="14"/>
  <c r="D82" i="14"/>
  <c r="D159" i="14"/>
  <c r="D164" i="14"/>
  <c r="D221" i="14"/>
  <c r="D134" i="14"/>
  <c r="D259" i="14"/>
  <c r="D91" i="14"/>
  <c r="D119" i="14"/>
  <c r="D273" i="14"/>
  <c r="D201" i="14"/>
  <c r="D137" i="14"/>
  <c r="D265" i="14"/>
  <c r="D16" i="14"/>
  <c r="D138" i="14"/>
  <c r="D44" i="14"/>
  <c r="D225" i="14"/>
  <c r="D61" i="14"/>
  <c r="D143" i="14"/>
  <c r="D180" i="14"/>
  <c r="D177" i="14"/>
  <c r="D28" i="14"/>
  <c r="D269" i="14"/>
  <c r="D141" i="14"/>
  <c r="D3" i="14"/>
  <c r="D32" i="14"/>
  <c r="D125" i="14"/>
  <c r="D83" i="14"/>
  <c r="D123" i="14"/>
  <c r="D150" i="14"/>
  <c r="D63" i="14"/>
  <c r="D50" i="14"/>
  <c r="D101" i="14"/>
  <c r="D256" i="14"/>
  <c r="D190" i="14"/>
  <c r="D237" i="14"/>
  <c r="D104" i="14"/>
  <c r="D183" i="14"/>
  <c r="D46" i="14"/>
  <c r="D193" i="14"/>
  <c r="D11" i="14"/>
  <c r="D280" i="14"/>
  <c r="D149" i="14"/>
  <c r="D69" i="14"/>
  <c r="D102" i="14"/>
  <c r="D244" i="14"/>
  <c r="D128" i="14"/>
  <c r="D251" i="14"/>
  <c r="D99" i="14"/>
  <c r="D24" i="14"/>
  <c r="D17" i="14"/>
  <c r="D232" i="14"/>
  <c r="D87" i="14"/>
  <c r="D106" i="14"/>
  <c r="D105" i="14"/>
  <c r="D178" i="14"/>
  <c r="D146" i="14"/>
  <c r="D271" i="14"/>
  <c r="D8" i="14"/>
  <c r="D214" i="14"/>
  <c r="D35" i="14"/>
  <c r="D279" i="14"/>
  <c r="D210" i="14"/>
  <c r="D160" i="14"/>
  <c r="D158" i="14"/>
  <c r="D224" i="14"/>
  <c r="D211" i="14"/>
  <c r="D45" i="14"/>
  <c r="D112" i="14"/>
  <c r="D248" i="14"/>
  <c r="D55" i="14"/>
  <c r="D60" i="14"/>
  <c r="D170" i="14"/>
  <c r="D174" i="14"/>
  <c r="D223" i="14"/>
  <c r="D179" i="14"/>
  <c r="D7" i="14"/>
  <c r="D228" i="14"/>
  <c r="D230" i="14"/>
  <c r="D166" i="14"/>
  <c r="D54" i="14"/>
  <c r="D59" i="14"/>
  <c r="D37" i="14"/>
  <c r="D2" i="14"/>
  <c r="D238" i="14"/>
  <c r="D272" i="14"/>
  <c r="D43" i="14"/>
  <c r="D71" i="14"/>
  <c r="D34" i="14"/>
  <c r="D86" i="14"/>
  <c r="D98" i="14"/>
  <c r="D62" i="14"/>
  <c r="A125" i="14"/>
  <c r="A67" i="14"/>
  <c r="A166" i="14"/>
  <c r="D211" i="13"/>
  <c r="D273" i="13"/>
  <c r="D255" i="13"/>
  <c r="D41" i="13"/>
  <c r="D223" i="13"/>
  <c r="D163" i="13"/>
  <c r="D247" i="13"/>
  <c r="D188" i="13"/>
  <c r="D256" i="13"/>
  <c r="D146" i="13"/>
  <c r="D246" i="13"/>
  <c r="D233" i="13"/>
  <c r="D86" i="13"/>
  <c r="D133" i="13"/>
  <c r="D17" i="13"/>
  <c r="D150" i="13"/>
  <c r="D132" i="13"/>
  <c r="D235" i="13"/>
  <c r="D275" i="13"/>
  <c r="D82" i="13"/>
  <c r="D92" i="13"/>
  <c r="D83" i="13"/>
  <c r="D220" i="13"/>
  <c r="D8" i="13"/>
  <c r="D10" i="13"/>
  <c r="D186" i="13"/>
  <c r="D213" i="13"/>
  <c r="D128" i="13"/>
  <c r="D205" i="13"/>
  <c r="D93" i="13"/>
  <c r="D2" i="13"/>
  <c r="D28" i="13"/>
  <c r="D42" i="13"/>
  <c r="A140" i="14"/>
  <c r="D242" i="13"/>
  <c r="D67" i="13"/>
  <c r="D96" i="13"/>
  <c r="D265" i="13"/>
  <c r="D84" i="13"/>
  <c r="D196" i="13"/>
  <c r="D47" i="13"/>
  <c r="D258" i="13"/>
  <c r="D200" i="13"/>
  <c r="D151" i="13"/>
  <c r="D24" i="13"/>
  <c r="D131" i="13"/>
  <c r="D79" i="13"/>
  <c r="A149" i="14"/>
  <c r="D33" i="13"/>
  <c r="D252" i="13"/>
  <c r="D25" i="13"/>
  <c r="D199" i="13"/>
  <c r="D193" i="13"/>
  <c r="D157" i="13"/>
  <c r="D281" i="13"/>
  <c r="D85" i="13"/>
  <c r="A155" i="14"/>
  <c r="D121" i="13"/>
  <c r="D141" i="13"/>
  <c r="D145" i="13"/>
  <c r="D80" i="13"/>
  <c r="D74" i="13"/>
  <c r="D190" i="13"/>
  <c r="D13" i="13"/>
  <c r="D16" i="13"/>
  <c r="D201" i="13"/>
  <c r="D248" i="13"/>
  <c r="D105" i="13"/>
  <c r="D117" i="13"/>
  <c r="D31" i="13"/>
  <c r="D215" i="13"/>
  <c r="D254" i="13"/>
  <c r="D224" i="13"/>
  <c r="D73" i="13"/>
  <c r="D122" i="13"/>
  <c r="D62" i="13"/>
  <c r="A57" i="14"/>
  <c r="A211" i="14"/>
  <c r="A173" i="14"/>
  <c r="A2" i="14"/>
  <c r="D238" i="13"/>
  <c r="A53" i="14"/>
  <c r="D110" i="13"/>
  <c r="D114" i="13"/>
  <c r="D140" i="13"/>
  <c r="A200" i="14"/>
  <c r="D198" i="13"/>
  <c r="D165" i="13"/>
  <c r="D71" i="13"/>
  <c r="D97" i="13"/>
  <c r="D129" i="13"/>
  <c r="A97" i="14"/>
  <c r="A10" i="14"/>
  <c r="A92" i="14"/>
  <c r="A111" i="14"/>
  <c r="D234" i="13"/>
  <c r="A273" i="14"/>
  <c r="D94" i="13"/>
  <c r="A85" i="14"/>
  <c r="A41" i="14"/>
  <c r="D175" i="13"/>
  <c r="D46" i="13"/>
  <c r="D179" i="13"/>
  <c r="D106" i="13"/>
  <c r="D125" i="13"/>
  <c r="D57" i="13"/>
  <c r="D244" i="13"/>
  <c r="D241" i="13"/>
  <c r="D137" i="13"/>
  <c r="D115" i="13"/>
  <c r="D65" i="13"/>
  <c r="D5" i="13"/>
  <c r="D161" i="13"/>
  <c r="D153" i="13"/>
  <c r="D231" i="13"/>
  <c r="D127" i="13"/>
  <c r="D113" i="13"/>
  <c r="D112" i="13"/>
  <c r="D30" i="13"/>
  <c r="D89" i="13"/>
  <c r="D268" i="13"/>
  <c r="D32" i="13"/>
  <c r="A84" i="14"/>
  <c r="A18" i="14"/>
  <c r="A269" i="14"/>
  <c r="A75" i="14"/>
  <c r="A116" i="14"/>
  <c r="A100" i="14"/>
  <c r="A88" i="14"/>
  <c r="A14" i="14"/>
  <c r="A35" i="14"/>
  <c r="A19" i="14"/>
  <c r="B149" i="13"/>
  <c r="A175" i="13" s="1"/>
  <c r="D149" i="13"/>
  <c r="A25" i="14"/>
  <c r="A254" i="14"/>
  <c r="D7" i="13"/>
  <c r="D164" i="13"/>
  <c r="D174" i="13"/>
  <c r="D56" i="13"/>
  <c r="D88" i="13"/>
  <c r="D49" i="13"/>
  <c r="D134" i="13"/>
  <c r="D267" i="13"/>
  <c r="D243" i="13"/>
  <c r="D90" i="13"/>
  <c r="A37" i="14"/>
  <c r="D219" i="13"/>
  <c r="A98" i="14"/>
  <c r="A281" i="14"/>
  <c r="A127" i="14"/>
  <c r="D98" i="13"/>
  <c r="D18" i="13"/>
  <c r="D154" i="13"/>
  <c r="D143" i="13"/>
  <c r="D124" i="13"/>
  <c r="D78" i="13"/>
  <c r="D138" i="13"/>
  <c r="D217" i="13"/>
  <c r="D155" i="13"/>
  <c r="D87" i="13"/>
  <c r="D232" i="13"/>
  <c r="D173" i="13"/>
  <c r="D6" i="13"/>
  <c r="D276" i="13"/>
  <c r="D245" i="13"/>
  <c r="D159" i="13"/>
  <c r="D107" i="13"/>
  <c r="D270" i="13"/>
  <c r="D91" i="13"/>
  <c r="D182" i="13"/>
  <c r="D214" i="13"/>
  <c r="D29" i="13"/>
  <c r="D257" i="13"/>
  <c r="A64" i="14"/>
  <c r="A240" i="14"/>
  <c r="D104" i="13"/>
  <c r="A244" i="13"/>
  <c r="D280" i="13"/>
  <c r="D9" i="13"/>
  <c r="D37" i="13"/>
  <c r="D264" i="13"/>
  <c r="D3" i="13"/>
  <c r="D109" i="13"/>
  <c r="D262" i="13"/>
  <c r="D36" i="13"/>
  <c r="D229" i="13"/>
  <c r="A245" i="14"/>
  <c r="D192" i="13"/>
  <c r="A220" i="14"/>
  <c r="A193" i="13"/>
  <c r="A63" i="14"/>
  <c r="A199" i="14"/>
  <c r="D260" i="13"/>
  <c r="D221" i="13"/>
  <c r="D75" i="13"/>
  <c r="D53" i="13"/>
  <c r="D277" i="13"/>
  <c r="D228" i="13"/>
  <c r="D177" i="13"/>
  <c r="D43" i="13"/>
  <c r="D240" i="13"/>
  <c r="D152" i="13"/>
  <c r="D101" i="13"/>
  <c r="D239" i="13"/>
  <c r="D185" i="13"/>
  <c r="D204" i="13"/>
  <c r="D194" i="13"/>
  <c r="D123" i="13"/>
  <c r="D227" i="13"/>
  <c r="D178" i="13"/>
  <c r="D184" i="13"/>
  <c r="D172" i="13"/>
  <c r="D108" i="13"/>
  <c r="D187" i="13"/>
  <c r="D203" i="13"/>
  <c r="A277" i="14"/>
  <c r="A32" i="14"/>
  <c r="A9" i="14"/>
  <c r="A198" i="14"/>
  <c r="A261" i="14"/>
  <c r="A205" i="14"/>
  <c r="A58" i="14"/>
  <c r="A119" i="14"/>
  <c r="A218" i="14"/>
  <c r="A251" i="14"/>
  <c r="A222" i="14"/>
  <c r="A52" i="14"/>
  <c r="A99" i="14"/>
  <c r="A128" i="14"/>
  <c r="A112" i="14"/>
  <c r="A61" i="14"/>
  <c r="A78" i="14"/>
  <c r="A143" i="14"/>
  <c r="A267" i="14"/>
  <c r="A8" i="14"/>
  <c r="A17" i="14"/>
  <c r="A79" i="14"/>
  <c r="A151" i="14"/>
  <c r="A232" i="14"/>
  <c r="A247" i="14"/>
  <c r="A54" i="14"/>
  <c r="A185" i="14"/>
  <c r="A76" i="14"/>
  <c r="A107" i="14"/>
  <c r="A171" i="14"/>
  <c r="A33" i="14"/>
  <c r="A175" i="14"/>
  <c r="A65" i="14"/>
  <c r="A190" i="14"/>
  <c r="A101" i="14"/>
  <c r="A197" i="14"/>
  <c r="A118" i="14"/>
  <c r="A132" i="14"/>
  <c r="A167" i="14"/>
  <c r="A243" i="14"/>
  <c r="A154" i="14"/>
  <c r="A164" i="14"/>
  <c r="A230" i="14"/>
  <c r="A195" i="14"/>
  <c r="A252" i="14"/>
  <c r="A178" i="14"/>
  <c r="A48" i="14"/>
  <c r="A43" i="14"/>
  <c r="A15" i="14"/>
  <c r="A122" i="14"/>
  <c r="A36" i="14"/>
  <c r="A268" i="14"/>
  <c r="A114" i="14"/>
  <c r="A236" i="14"/>
  <c r="A138" i="14"/>
  <c r="A234" i="14"/>
  <c r="A45" i="14"/>
  <c r="A4" i="14"/>
  <c r="A123" i="14"/>
  <c r="A47" i="14"/>
  <c r="A142" i="14"/>
  <c r="A81" i="14"/>
  <c r="A266" i="14"/>
  <c r="A250" i="14"/>
  <c r="A30" i="14"/>
  <c r="A66" i="14"/>
  <c r="A227" i="14"/>
  <c r="A72" i="14"/>
  <c r="A73" i="14"/>
  <c r="A23" i="14"/>
  <c r="A106" i="14"/>
  <c r="A40" i="14"/>
  <c r="A96" i="14"/>
  <c r="A219" i="14"/>
  <c r="A179" i="14"/>
  <c r="A189" i="14"/>
  <c r="A42" i="14"/>
  <c r="A22" i="14"/>
  <c r="A74" i="14"/>
  <c r="A241" i="14"/>
  <c r="A176" i="14"/>
  <c r="A259" i="14"/>
  <c r="A180" i="14"/>
  <c r="A217" i="14"/>
  <c r="A165" i="14"/>
  <c r="A246" i="14"/>
  <c r="A214" i="14"/>
  <c r="A147" i="14"/>
  <c r="A229" i="14"/>
  <c r="A108" i="14"/>
  <c r="A141" i="14"/>
  <c r="A260" i="14"/>
  <c r="A206" i="14"/>
  <c r="A188" i="14"/>
  <c r="A55" i="14"/>
  <c r="A157" i="14"/>
  <c r="A272" i="14"/>
  <c r="A34" i="14"/>
  <c r="A159" i="14"/>
  <c r="A136" i="14"/>
  <c r="A169" i="14"/>
  <c r="A203" i="14"/>
  <c r="A49" i="14"/>
  <c r="A89" i="14"/>
  <c r="A145" i="14"/>
  <c r="A263" i="14"/>
  <c r="A182" i="14"/>
  <c r="A39" i="14"/>
  <c r="A238" i="14"/>
  <c r="A257" i="14"/>
  <c r="A255" i="14"/>
  <c r="A174" i="14"/>
  <c r="A224" i="14"/>
  <c r="A102" i="14"/>
  <c r="A26" i="14"/>
  <c r="A21" i="14"/>
  <c r="A109" i="14"/>
  <c r="A113" i="14"/>
  <c r="A29" i="14"/>
  <c r="A60" i="14"/>
  <c r="A202" i="14"/>
  <c r="A228" i="14"/>
  <c r="A158" i="14"/>
  <c r="A280" i="14"/>
  <c r="A87" i="14"/>
  <c r="A129" i="14"/>
  <c r="A46" i="14"/>
  <c r="A153" i="14"/>
  <c r="A256" i="14"/>
  <c r="A186" i="14"/>
  <c r="A208" i="14"/>
  <c r="A115" i="14"/>
  <c r="A201" i="14"/>
  <c r="A124" i="14"/>
  <c r="A135" i="14"/>
  <c r="A270" i="14"/>
  <c r="A126" i="14"/>
  <c r="A6" i="14"/>
  <c r="A59" i="14"/>
  <c r="A244" i="14"/>
  <c r="A144" i="14"/>
  <c r="A56" i="14"/>
  <c r="A137" i="14"/>
  <c r="A194" i="14"/>
  <c r="A24" i="14"/>
  <c r="A130" i="14"/>
  <c r="A71" i="14"/>
  <c r="A38" i="14"/>
  <c r="A82" i="14"/>
  <c r="A83" i="14"/>
  <c r="A172" i="14"/>
  <c r="A237" i="14"/>
  <c r="A262" i="14"/>
  <c r="A68" i="14"/>
  <c r="A44" i="14"/>
  <c r="A20" i="14"/>
  <c r="A16" i="14"/>
  <c r="A248" i="14"/>
  <c r="A117" i="14"/>
  <c r="A264" i="14"/>
  <c r="A110" i="14"/>
  <c r="A276" i="14"/>
  <c r="A231" i="14"/>
  <c r="A152" i="14"/>
  <c r="A148" i="14"/>
  <c r="A95" i="14"/>
  <c r="A271" i="14"/>
  <c r="A162" i="14"/>
  <c r="A235" i="14"/>
  <c r="A183" i="14"/>
  <c r="A215" i="14"/>
  <c r="A121" i="14"/>
  <c r="A80" i="14"/>
  <c r="A239" i="14"/>
  <c r="A13" i="14"/>
  <c r="A233" i="14"/>
  <c r="A139" i="14"/>
  <c r="A134" i="14"/>
  <c r="A7" i="14"/>
  <c r="A161" i="14"/>
  <c r="A168" i="14"/>
  <c r="A3" i="14"/>
  <c r="A163" i="14"/>
  <c r="A170" i="14"/>
  <c r="A12" i="14"/>
  <c r="A27" i="14"/>
  <c r="A146" i="14"/>
  <c r="A192" i="14"/>
  <c r="A274" i="14"/>
  <c r="A223" i="14"/>
  <c r="A216" i="14"/>
  <c r="A225" i="14"/>
  <c r="A11" i="14"/>
  <c r="A69" i="14"/>
  <c r="A120" i="14"/>
  <c r="A94" i="14"/>
  <c r="A207" i="14"/>
  <c r="A62" i="14"/>
  <c r="A103" i="14"/>
  <c r="A105" i="14"/>
  <c r="A181" i="14"/>
  <c r="A253" i="14"/>
  <c r="A91" i="14"/>
  <c r="A242" i="14"/>
  <c r="A90" i="14"/>
  <c r="A213" i="14"/>
  <c r="A31" i="14"/>
  <c r="A28" i="14"/>
  <c r="A70" i="14"/>
  <c r="A150" i="14"/>
  <c r="A209" i="14"/>
  <c r="A279" i="14"/>
  <c r="A50" i="14"/>
  <c r="A278" i="14"/>
  <c r="A51" i="14"/>
  <c r="D135" i="13"/>
  <c r="D212" i="13"/>
  <c r="D162" i="13"/>
  <c r="D100" i="13"/>
  <c r="D142" i="13"/>
  <c r="D15" i="13"/>
  <c r="D99" i="13"/>
  <c r="D21" i="13"/>
  <c r="D119" i="13"/>
  <c r="D69" i="13"/>
  <c r="A187" i="14"/>
  <c r="A93" i="14"/>
  <c r="D180" i="13"/>
  <c r="A212" i="14"/>
  <c r="A213" i="13"/>
  <c r="D269" i="13"/>
  <c r="A160" i="14"/>
  <c r="D250" i="13"/>
  <c r="D170" i="13"/>
  <c r="D144" i="13"/>
  <c r="D38" i="13"/>
  <c r="D237" i="13"/>
  <c r="D55" i="13"/>
  <c r="D52" i="13"/>
  <c r="D195" i="13"/>
  <c r="D207" i="13"/>
  <c r="D64" i="13"/>
  <c r="D76" i="13"/>
  <c r="D148" i="13"/>
  <c r="D35" i="13"/>
  <c r="D11" i="13"/>
  <c r="D19" i="13"/>
  <c r="D191" i="13"/>
  <c r="D59" i="13"/>
  <c r="D40" i="13"/>
  <c r="D166" i="13"/>
  <c r="D102" i="13"/>
  <c r="D118" i="13"/>
  <c r="D70" i="13"/>
  <c r="D48" i="13"/>
  <c r="A157" i="13"/>
  <c r="A133" i="14"/>
  <c r="A77" i="14"/>
  <c r="A5" i="14"/>
  <c r="D171" i="13"/>
  <c r="A177" i="14"/>
  <c r="A191" i="14"/>
  <c r="D116" i="13"/>
  <c r="D54" i="13"/>
  <c r="D45" i="13"/>
  <c r="D4" i="13"/>
  <c r="D58" i="13"/>
  <c r="D251" i="13"/>
  <c r="D168" i="13"/>
  <c r="D259" i="13"/>
  <c r="D156" i="13"/>
  <c r="A184" i="14"/>
  <c r="A221" i="14"/>
  <c r="A104" i="14"/>
  <c r="A249" i="14"/>
  <c r="A269" i="13"/>
  <c r="A86" i="14"/>
  <c r="A226" i="14"/>
  <c r="A156" i="14"/>
  <c r="A131" i="14"/>
  <c r="A275" i="14"/>
  <c r="D169" i="13"/>
  <c r="D103" i="13"/>
  <c r="D136" i="13"/>
  <c r="D271" i="13"/>
  <c r="D20" i="13"/>
  <c r="D130" i="13"/>
  <c r="D14" i="13"/>
  <c r="D27" i="13"/>
  <c r="D253" i="13"/>
  <c r="D225" i="13"/>
  <c r="D272" i="13"/>
  <c r="D210" i="13"/>
  <c r="D236" i="13"/>
  <c r="D120" i="13"/>
  <c r="D274" i="13"/>
  <c r="D22" i="13"/>
  <c r="D50" i="13"/>
  <c r="D266" i="13"/>
  <c r="D176" i="13"/>
  <c r="D39" i="13"/>
  <c r="D249" i="13"/>
  <c r="D189" i="13"/>
  <c r="D263" i="13"/>
  <c r="A42" i="13"/>
  <c r="D63" i="13"/>
  <c r="A265" i="14"/>
  <c r="D34" i="13"/>
  <c r="D66" i="13"/>
  <c r="D95" i="13"/>
  <c r="D218" i="13"/>
  <c r="D222" i="13"/>
  <c r="D183" i="13"/>
  <c r="D77" i="13"/>
  <c r="D51" i="13"/>
  <c r="D139" i="13"/>
  <c r="D12" i="13"/>
  <c r="A52" i="13"/>
  <c r="A210" i="14"/>
  <c r="A196" i="14"/>
  <c r="A193" i="14"/>
  <c r="A34" i="13"/>
  <c r="A258" i="14"/>
  <c r="D72" i="13"/>
  <c r="D261" i="13"/>
  <c r="D60" i="13"/>
  <c r="D44" i="13"/>
  <c r="D158" i="13"/>
  <c r="D209" i="13"/>
  <c r="D230" i="13"/>
  <c r="D206" i="13"/>
  <c r="D147" i="13"/>
  <c r="D279" i="13"/>
  <c r="D61" i="13"/>
  <c r="D226" i="13"/>
  <c r="D197" i="13"/>
  <c r="D126" i="13"/>
  <c r="D208" i="13"/>
  <c r="D160" i="13"/>
  <c r="D202" i="13"/>
  <c r="D26" i="13"/>
  <c r="D23" i="13"/>
  <c r="D278" i="13"/>
  <c r="D181" i="13"/>
  <c r="D111" i="13"/>
  <c r="D167" i="13"/>
  <c r="A204" i="14"/>
  <c r="A189" i="13" l="1"/>
  <c r="A136" i="13"/>
  <c r="A82" i="13"/>
  <c r="A16" i="13"/>
  <c r="A180" i="13"/>
  <c r="A140" i="13"/>
  <c r="A262" i="13"/>
  <c r="A238" i="13"/>
  <c r="A167" i="13"/>
  <c r="A118" i="13"/>
  <c r="A211" i="13"/>
  <c r="A158" i="13"/>
  <c r="A151" i="13"/>
  <c r="A215" i="13"/>
  <c r="A220" i="13"/>
  <c r="A88" i="13"/>
  <c r="A74" i="13"/>
  <c r="A40" i="13"/>
  <c r="A280" i="13"/>
  <c r="A235" i="13"/>
  <c r="A277" i="13"/>
  <c r="A201" i="13"/>
  <c r="A191" i="13"/>
  <c r="A281" i="13"/>
  <c r="A256" i="13"/>
  <c r="A123" i="13"/>
  <c r="A218" i="13"/>
  <c r="A51" i="13"/>
  <c r="A275" i="13"/>
  <c r="A98" i="13"/>
  <c r="A6" i="13"/>
  <c r="A202" i="13"/>
  <c r="A178" i="13"/>
  <c r="A171" i="13"/>
  <c r="A182" i="13"/>
  <c r="A104" i="13"/>
  <c r="A234" i="13"/>
  <c r="A94" i="13"/>
  <c r="A162" i="13"/>
  <c r="A278" i="13"/>
  <c r="A224" i="13"/>
  <c r="A242" i="13"/>
  <c r="A63" i="13"/>
  <c r="A203" i="13"/>
  <c r="A199" i="13"/>
  <c r="A185" i="13"/>
  <c r="A263" i="13"/>
  <c r="A250" i="13"/>
  <c r="A75" i="13"/>
  <c r="A170" i="13"/>
  <c r="A243" i="13"/>
  <c r="A28" i="13"/>
  <c r="A46" i="13"/>
  <c r="A225" i="13"/>
  <c r="A91" i="13"/>
  <c r="A174" i="13"/>
  <c r="A251" i="13"/>
  <c r="A231" i="13"/>
  <c r="A18" i="13"/>
  <c r="A261" i="13"/>
  <c r="A101" i="13"/>
  <c r="A4" i="13"/>
  <c r="A209" i="13"/>
  <c r="A205" i="13"/>
  <c r="A90" i="13"/>
  <c r="A163" i="13"/>
  <c r="A240" i="13"/>
  <c r="A37" i="13"/>
  <c r="A64" i="13"/>
  <c r="A208" i="13"/>
  <c r="A62" i="13"/>
  <c r="A58" i="13"/>
  <c r="A111" i="13"/>
  <c r="A249" i="13"/>
  <c r="A187" i="13"/>
  <c r="A48" i="13"/>
  <c r="A22" i="13"/>
  <c r="A108" i="13"/>
  <c r="A116" i="13"/>
  <c r="A139" i="13"/>
  <c r="A148" i="13"/>
  <c r="A166" i="13"/>
  <c r="A247" i="13"/>
  <c r="A29" i="13"/>
  <c r="A223" i="13"/>
  <c r="A56" i="13"/>
  <c r="A31" i="13"/>
  <c r="A14" i="13"/>
  <c r="A49" i="13"/>
  <c r="A196" i="13"/>
  <c r="A161" i="13"/>
  <c r="A60" i="13"/>
  <c r="A173" i="13"/>
  <c r="A78" i="13"/>
  <c r="A276" i="13"/>
  <c r="A264" i="13"/>
  <c r="A2" i="13"/>
  <c r="A84" i="13"/>
  <c r="A236" i="13"/>
  <c r="A39" i="13"/>
  <c r="A152" i="13"/>
  <c r="A76" i="13"/>
  <c r="A109" i="13"/>
  <c r="A77" i="13"/>
  <c r="A131" i="13"/>
  <c r="A194" i="13"/>
  <c r="A216" i="13"/>
  <c r="A266" i="13"/>
  <c r="A212" i="13"/>
  <c r="A176" i="13"/>
  <c r="A133" i="13"/>
  <c r="A127" i="13"/>
  <c r="A227" i="13"/>
  <c r="A239" i="13"/>
  <c r="A245" i="13"/>
  <c r="A36" i="13"/>
  <c r="A210" i="13"/>
  <c r="A248" i="13"/>
  <c r="A17" i="13"/>
  <c r="A204" i="13"/>
  <c r="A195" i="13"/>
  <c r="A114" i="13"/>
  <c r="A181" i="13"/>
  <c r="F7" i="5"/>
  <c r="B10" i="5"/>
  <c r="J12" i="5"/>
  <c r="F15" i="5"/>
  <c r="B18" i="5"/>
  <c r="J20" i="5"/>
  <c r="F23" i="5"/>
  <c r="B26" i="5"/>
  <c r="J28" i="5"/>
  <c r="F31" i="5"/>
  <c r="B34" i="5"/>
  <c r="J36" i="5"/>
  <c r="F39" i="5"/>
  <c r="B42" i="5"/>
  <c r="J44" i="5"/>
  <c r="F47" i="5"/>
  <c r="B50" i="5"/>
  <c r="J52" i="5"/>
  <c r="F55" i="5"/>
  <c r="B58" i="5"/>
  <c r="J60" i="5"/>
  <c r="F63" i="5"/>
  <c r="B66" i="5"/>
  <c r="J68" i="5"/>
  <c r="F71" i="5"/>
  <c r="B74" i="5"/>
  <c r="J76" i="5"/>
  <c r="F79" i="5"/>
  <c r="B82" i="5"/>
  <c r="J84" i="5"/>
  <c r="F87" i="5"/>
  <c r="B90" i="5"/>
  <c r="J92" i="5"/>
  <c r="F95" i="5"/>
  <c r="B98" i="5"/>
  <c r="J100" i="5"/>
  <c r="F103" i="5"/>
  <c r="B106" i="5"/>
  <c r="J108" i="5"/>
  <c r="F111" i="5"/>
  <c r="B114" i="5"/>
  <c r="J116" i="5"/>
  <c r="E8" i="5"/>
  <c r="L11" i="5"/>
  <c r="G15" i="5"/>
  <c r="A19" i="5"/>
  <c r="H22" i="5"/>
  <c r="C26" i="5"/>
  <c r="I29" i="5"/>
  <c r="J7" i="5"/>
  <c r="F10" i="5"/>
  <c r="B13" i="5"/>
  <c r="J15" i="5"/>
  <c r="F18" i="5"/>
  <c r="B21" i="5"/>
  <c r="J23" i="5"/>
  <c r="F26" i="5"/>
  <c r="B29" i="5"/>
  <c r="J31" i="5"/>
  <c r="F34" i="5"/>
  <c r="B37" i="5"/>
  <c r="J39" i="5"/>
  <c r="F42" i="5"/>
  <c r="B45" i="5"/>
  <c r="J47" i="5"/>
  <c r="F50" i="5"/>
  <c r="B53" i="5"/>
  <c r="J55" i="5"/>
  <c r="F58" i="5"/>
  <c r="B61" i="5"/>
  <c r="J63" i="5"/>
  <c r="F66" i="5"/>
  <c r="B69" i="5"/>
  <c r="J71" i="5"/>
  <c r="F74" i="5"/>
  <c r="B77" i="5"/>
  <c r="J79" i="5"/>
  <c r="F82" i="5"/>
  <c r="B85" i="5"/>
  <c r="J87" i="5"/>
  <c r="F90" i="5"/>
  <c r="B93" i="5"/>
  <c r="J95" i="5"/>
  <c r="F98" i="5"/>
  <c r="B101" i="5"/>
  <c r="J103" i="5"/>
  <c r="F106" i="5"/>
  <c r="B109" i="5"/>
  <c r="J111" i="5"/>
  <c r="F114" i="5"/>
  <c r="B117" i="5"/>
  <c r="K8" i="5"/>
  <c r="E12" i="5"/>
  <c r="L15" i="5"/>
  <c r="G19" i="5"/>
  <c r="A23" i="5"/>
  <c r="H26" i="5"/>
  <c r="C30" i="5"/>
  <c r="F8" i="5"/>
  <c r="B11" i="5"/>
  <c r="J13" i="5"/>
  <c r="F16" i="5"/>
  <c r="B19" i="5"/>
  <c r="J21" i="5"/>
  <c r="F24" i="5"/>
  <c r="B27" i="5"/>
  <c r="J29" i="5"/>
  <c r="F32" i="5"/>
  <c r="B35" i="5"/>
  <c r="J37" i="5"/>
  <c r="F40" i="5"/>
  <c r="B43" i="5"/>
  <c r="J45" i="5"/>
  <c r="F48" i="5"/>
  <c r="B51" i="5"/>
  <c r="J53" i="5"/>
  <c r="F56" i="5"/>
  <c r="B59" i="5"/>
  <c r="J61" i="5"/>
  <c r="F64" i="5"/>
  <c r="B67" i="5"/>
  <c r="J69" i="5"/>
  <c r="F72" i="5"/>
  <c r="B75" i="5"/>
  <c r="J77" i="5"/>
  <c r="F80" i="5"/>
  <c r="B6" i="5"/>
  <c r="J8" i="5"/>
  <c r="F11" i="5"/>
  <c r="B14" i="5"/>
  <c r="J16" i="5"/>
  <c r="F19" i="5"/>
  <c r="B22" i="5"/>
  <c r="J24" i="5"/>
  <c r="F27" i="5"/>
  <c r="B30" i="5"/>
  <c r="J32" i="5"/>
  <c r="F35" i="5"/>
  <c r="B38" i="5"/>
  <c r="J40" i="5"/>
  <c r="F43" i="5"/>
  <c r="B46" i="5"/>
  <c r="J48" i="5"/>
  <c r="F51" i="5"/>
  <c r="B54" i="5"/>
  <c r="J56" i="5"/>
  <c r="F59" i="5"/>
  <c r="B62" i="5"/>
  <c r="J64" i="5"/>
  <c r="F67" i="5"/>
  <c r="B70" i="5"/>
  <c r="J72" i="5"/>
  <c r="F75" i="5"/>
  <c r="B78" i="5"/>
  <c r="J80" i="5"/>
  <c r="F83" i="5"/>
  <c r="B86" i="5"/>
  <c r="J88" i="5"/>
  <c r="F91" i="5"/>
  <c r="B94" i="5"/>
  <c r="J96" i="5"/>
  <c r="F99" i="5"/>
  <c r="J6" i="5"/>
  <c r="F9" i="5"/>
  <c r="B12" i="5"/>
  <c r="J14" i="5"/>
  <c r="F17" i="5"/>
  <c r="B20" i="5"/>
  <c r="J22" i="5"/>
  <c r="F25" i="5"/>
  <c r="B28" i="5"/>
  <c r="J30" i="5"/>
  <c r="F33" i="5"/>
  <c r="B36" i="5"/>
  <c r="J38" i="5"/>
  <c r="F41" i="5"/>
  <c r="B44" i="5"/>
  <c r="J46" i="5"/>
  <c r="F49" i="5"/>
  <c r="B52" i="5"/>
  <c r="J54" i="5"/>
  <c r="F57" i="5"/>
  <c r="B60" i="5"/>
  <c r="J62" i="5"/>
  <c r="F65" i="5"/>
  <c r="B68" i="5"/>
  <c r="J70" i="5"/>
  <c r="F73" i="5"/>
  <c r="B76" i="5"/>
  <c r="J78" i="5"/>
  <c r="F81" i="5"/>
  <c r="B84" i="5"/>
  <c r="J86" i="5"/>
  <c r="F89" i="5"/>
  <c r="B92" i="5"/>
  <c r="J94" i="5"/>
  <c r="F97" i="5"/>
  <c r="B100" i="5"/>
  <c r="J102" i="5"/>
  <c r="F105" i="5"/>
  <c r="B108" i="5"/>
  <c r="J110" i="5"/>
  <c r="F113" i="5"/>
  <c r="B116" i="5"/>
  <c r="G7" i="5"/>
  <c r="A11" i="5"/>
  <c r="H14" i="5"/>
  <c r="J11" i="5"/>
  <c r="J18" i="5"/>
  <c r="J25" i="5"/>
  <c r="B33" i="5"/>
  <c r="B40" i="5"/>
  <c r="B47" i="5"/>
  <c r="F54" i="5"/>
  <c r="F61" i="5"/>
  <c r="F68" i="5"/>
  <c r="J75" i="5"/>
  <c r="J82" i="5"/>
  <c r="B88" i="5"/>
  <c r="F93" i="5"/>
  <c r="J98" i="5"/>
  <c r="B103" i="5"/>
  <c r="F107" i="5"/>
  <c r="B112" i="5"/>
  <c r="J115" i="5"/>
  <c r="I9" i="5"/>
  <c r="A15" i="5"/>
  <c r="E20" i="5"/>
  <c r="K24" i="5"/>
  <c r="D29" i="5"/>
  <c r="I33" i="5"/>
  <c r="D37" i="5"/>
  <c r="K40" i="5"/>
  <c r="E44" i="5"/>
  <c r="L47" i="5"/>
  <c r="G51" i="5"/>
  <c r="A55" i="5"/>
  <c r="H58" i="5"/>
  <c r="C62" i="5"/>
  <c r="I65" i="5"/>
  <c r="D69" i="5"/>
  <c r="K72" i="5"/>
  <c r="E76" i="5"/>
  <c r="L79" i="5"/>
  <c r="G83" i="5"/>
  <c r="A87" i="5"/>
  <c r="H90" i="5"/>
  <c r="C94" i="5"/>
  <c r="I97" i="5"/>
  <c r="D101" i="5"/>
  <c r="K104" i="5"/>
  <c r="E108" i="5"/>
  <c r="L111" i="5"/>
  <c r="G115" i="5"/>
  <c r="I118" i="5"/>
  <c r="E121" i="5"/>
  <c r="A124" i="5"/>
  <c r="I126" i="5"/>
  <c r="E129" i="5"/>
  <c r="A132" i="5"/>
  <c r="I134" i="5"/>
  <c r="E137" i="5"/>
  <c r="A140" i="5"/>
  <c r="I142" i="5"/>
  <c r="E145" i="5"/>
  <c r="A148" i="5"/>
  <c r="I150" i="5"/>
  <c r="E153" i="5"/>
  <c r="A156" i="5"/>
  <c r="I158" i="5"/>
  <c r="E161" i="5"/>
  <c r="A164" i="5"/>
  <c r="I166" i="5"/>
  <c r="E169" i="5"/>
  <c r="A172" i="5"/>
  <c r="I174" i="5"/>
  <c r="E177" i="5"/>
  <c r="A180" i="5"/>
  <c r="I182" i="5"/>
  <c r="E185" i="5"/>
  <c r="A188" i="5"/>
  <c r="I190" i="5"/>
  <c r="E193" i="5"/>
  <c r="A196" i="5"/>
  <c r="I198" i="5"/>
  <c r="E201" i="5"/>
  <c r="A204" i="5"/>
  <c r="I206" i="5"/>
  <c r="E209" i="5"/>
  <c r="A212" i="5"/>
  <c r="I214" i="5"/>
  <c r="E217" i="5"/>
  <c r="A220" i="5"/>
  <c r="I222" i="5"/>
  <c r="E225" i="5"/>
  <c r="A228" i="5"/>
  <c r="I230" i="5"/>
  <c r="E233" i="5"/>
  <c r="A236" i="5"/>
  <c r="I238" i="5"/>
  <c r="E241" i="5"/>
  <c r="A244" i="5"/>
  <c r="C7" i="5"/>
  <c r="I10" i="5"/>
  <c r="D14" i="5"/>
  <c r="C24" i="12" s="1"/>
  <c r="E10" i="5"/>
  <c r="D16" i="5"/>
  <c r="A21" i="5"/>
  <c r="K25" i="5"/>
  <c r="G30" i="5"/>
  <c r="F12" i="5"/>
  <c r="J19" i="5"/>
  <c r="J26" i="5"/>
  <c r="J33" i="5"/>
  <c r="B41" i="5"/>
  <c r="B48" i="5"/>
  <c r="B55" i="5"/>
  <c r="F62" i="5"/>
  <c r="F69" i="5"/>
  <c r="F76" i="5"/>
  <c r="B83" i="5"/>
  <c r="F88" i="5"/>
  <c r="J93" i="5"/>
  <c r="B99" i="5"/>
  <c r="B104" i="5"/>
  <c r="J107" i="5"/>
  <c r="F112" i="5"/>
  <c r="F116" i="5"/>
  <c r="C10" i="5"/>
  <c r="E16" i="5"/>
  <c r="K20" i="5"/>
  <c r="D25" i="5"/>
  <c r="H30" i="5"/>
  <c r="C34" i="5"/>
  <c r="I37" i="5"/>
  <c r="D41" i="5"/>
  <c r="K44" i="5"/>
  <c r="E48" i="5"/>
  <c r="L51" i="5"/>
  <c r="G55" i="5"/>
  <c r="A59" i="5"/>
  <c r="H62" i="5"/>
  <c r="C66" i="5"/>
  <c r="I69" i="5"/>
  <c r="D73" i="5"/>
  <c r="K76" i="5"/>
  <c r="E80" i="5"/>
  <c r="L83" i="5"/>
  <c r="G87" i="5"/>
  <c r="A91" i="5"/>
  <c r="H94" i="5"/>
  <c r="C98" i="5"/>
  <c r="I101" i="5"/>
  <c r="D105" i="5"/>
  <c r="K108" i="5"/>
  <c r="E112" i="5"/>
  <c r="L115" i="5"/>
  <c r="A119" i="5"/>
  <c r="I121" i="5"/>
  <c r="E124" i="5"/>
  <c r="A127" i="5"/>
  <c r="I129" i="5"/>
  <c r="E132" i="5"/>
  <c r="A135" i="5"/>
  <c r="I137" i="5"/>
  <c r="E140" i="5"/>
  <c r="A143" i="5"/>
  <c r="I145" i="5"/>
  <c r="E148" i="5"/>
  <c r="A151" i="5"/>
  <c r="I153" i="5"/>
  <c r="E156" i="5"/>
  <c r="A159" i="5"/>
  <c r="I161" i="5"/>
  <c r="E164" i="5"/>
  <c r="A167" i="5"/>
  <c r="I169" i="5"/>
  <c r="E172" i="5"/>
  <c r="A175" i="5"/>
  <c r="I177" i="5"/>
  <c r="E180" i="5"/>
  <c r="A183" i="5"/>
  <c r="I185" i="5"/>
  <c r="E188" i="5"/>
  <c r="A191" i="5"/>
  <c r="I193" i="5"/>
  <c r="E196" i="5"/>
  <c r="A199" i="5"/>
  <c r="I201" i="5"/>
  <c r="E204" i="5"/>
  <c r="A207" i="5"/>
  <c r="I209" i="5"/>
  <c r="E212" i="5"/>
  <c r="A215" i="5"/>
  <c r="I217" i="5"/>
  <c r="E220" i="5"/>
  <c r="A223" i="5"/>
  <c r="I225" i="5"/>
  <c r="E228" i="5"/>
  <c r="A231" i="5"/>
  <c r="I233" i="5"/>
  <c r="E236" i="5"/>
  <c r="A239" i="5"/>
  <c r="I241" i="5"/>
  <c r="E244" i="5"/>
  <c r="H7" i="5"/>
  <c r="C11" i="5"/>
  <c r="I14" i="5"/>
  <c r="D11" i="5"/>
  <c r="C21" i="12" s="1"/>
  <c r="L16" i="5"/>
  <c r="H21" i="5"/>
  <c r="E26" i="5"/>
  <c r="C31" i="5"/>
  <c r="K35" i="5"/>
  <c r="H40" i="5"/>
  <c r="E45" i="5"/>
  <c r="F6" i="5"/>
  <c r="F13" i="5"/>
  <c r="F20" i="5"/>
  <c r="J27" i="5"/>
  <c r="J34" i="5"/>
  <c r="J41" i="5"/>
  <c r="B49" i="5"/>
  <c r="B56" i="5"/>
  <c r="B63" i="5"/>
  <c r="F70" i="5"/>
  <c r="F77" i="5"/>
  <c r="J83" i="5"/>
  <c r="B89" i="5"/>
  <c r="F94" i="5"/>
  <c r="J99" i="5"/>
  <c r="F104" i="5"/>
  <c r="F108" i="5"/>
  <c r="J112" i="5"/>
  <c r="F117" i="5"/>
  <c r="H10" i="5"/>
  <c r="K16" i="5"/>
  <c r="D21" i="5"/>
  <c r="I25" i="5"/>
  <c r="A31" i="5"/>
  <c r="H34" i="5"/>
  <c r="C38" i="5"/>
  <c r="I41" i="5"/>
  <c r="D45" i="5"/>
  <c r="K48" i="5"/>
  <c r="E52" i="5"/>
  <c r="L55" i="5"/>
  <c r="G59" i="5"/>
  <c r="A63" i="5"/>
  <c r="H66" i="5"/>
  <c r="C70" i="5"/>
  <c r="I73" i="5"/>
  <c r="D77" i="5"/>
  <c r="K80" i="5"/>
  <c r="E84" i="5"/>
  <c r="L87" i="5"/>
  <c r="G91" i="5"/>
  <c r="A95" i="5"/>
  <c r="H98" i="5"/>
  <c r="C102" i="5"/>
  <c r="I105" i="5"/>
  <c r="D109" i="5"/>
  <c r="K112" i="5"/>
  <c r="E116" i="5"/>
  <c r="E119" i="5"/>
  <c r="A122" i="5"/>
  <c r="I124" i="5"/>
  <c r="E127" i="5"/>
  <c r="A130" i="5"/>
  <c r="I132" i="5"/>
  <c r="E135" i="5"/>
  <c r="A138" i="5"/>
  <c r="I140" i="5"/>
  <c r="E143" i="5"/>
  <c r="A146" i="5"/>
  <c r="I148" i="5"/>
  <c r="E151" i="5"/>
  <c r="A154" i="5"/>
  <c r="I156" i="5"/>
  <c r="E159" i="5"/>
  <c r="A162" i="5"/>
  <c r="I164" i="5"/>
  <c r="E167" i="5"/>
  <c r="A170" i="5"/>
  <c r="I172" i="5"/>
  <c r="E175" i="5"/>
  <c r="A178" i="5"/>
  <c r="I180" i="5"/>
  <c r="E183" i="5"/>
  <c r="A186" i="5"/>
  <c r="I188" i="5"/>
  <c r="E191" i="5"/>
  <c r="A194" i="5"/>
  <c r="I196" i="5"/>
  <c r="E199" i="5"/>
  <c r="A202" i="5"/>
  <c r="I204" i="5"/>
  <c r="E207" i="5"/>
  <c r="A210" i="5"/>
  <c r="I212" i="5"/>
  <c r="E215" i="5"/>
  <c r="A218" i="5"/>
  <c r="I220" i="5"/>
  <c r="E223" i="5"/>
  <c r="A226" i="5"/>
  <c r="I228" i="5"/>
  <c r="E231" i="5"/>
  <c r="A234" i="5"/>
  <c r="I236" i="5"/>
  <c r="E239" i="5"/>
  <c r="A242" i="5"/>
  <c r="I244" i="5"/>
  <c r="A8" i="5"/>
  <c r="H11" i="5"/>
  <c r="C15" i="5"/>
  <c r="C12" i="5"/>
  <c r="G17" i="5"/>
  <c r="D22" i="5"/>
  <c r="L26" i="5"/>
  <c r="B7" i="5"/>
  <c r="B17" i="12" s="1"/>
  <c r="F14" i="5"/>
  <c r="F21" i="5"/>
  <c r="F28" i="5"/>
  <c r="J35" i="5"/>
  <c r="J42" i="5"/>
  <c r="J49" i="5"/>
  <c r="B57" i="5"/>
  <c r="B64" i="5"/>
  <c r="B71" i="5"/>
  <c r="F78" i="5"/>
  <c r="F84" i="5"/>
  <c r="J89" i="5"/>
  <c r="B95" i="5"/>
  <c r="F100" i="5"/>
  <c r="J104" i="5"/>
  <c r="F109" i="5"/>
  <c r="B113" i="5"/>
  <c r="C6" i="5"/>
  <c r="G11" i="5"/>
  <c r="D17" i="5"/>
  <c r="I21" i="5"/>
  <c r="A27" i="5"/>
  <c r="G31" i="5"/>
  <c r="A35" i="5"/>
  <c r="H38" i="5"/>
  <c r="C42" i="5"/>
  <c r="I45" i="5"/>
  <c r="D49" i="5"/>
  <c r="K52" i="5"/>
  <c r="E56" i="5"/>
  <c r="L59" i="5"/>
  <c r="G63" i="5"/>
  <c r="A67" i="5"/>
  <c r="H70" i="5"/>
  <c r="C74" i="5"/>
  <c r="I77" i="5"/>
  <c r="D81" i="5"/>
  <c r="K84" i="5"/>
  <c r="E88" i="5"/>
  <c r="L91" i="5"/>
  <c r="G95" i="5"/>
  <c r="A99" i="5"/>
  <c r="H102" i="5"/>
  <c r="C106" i="5"/>
  <c r="I109" i="5"/>
  <c r="D113" i="5"/>
  <c r="K116" i="5"/>
  <c r="I119" i="5"/>
  <c r="E122" i="5"/>
  <c r="A125" i="5"/>
  <c r="I127" i="5"/>
  <c r="E130" i="5"/>
  <c r="A133" i="5"/>
  <c r="I135" i="5"/>
  <c r="E138" i="5"/>
  <c r="A141" i="5"/>
  <c r="I143" i="5"/>
  <c r="E146" i="5"/>
  <c r="A149" i="5"/>
  <c r="I151" i="5"/>
  <c r="E154" i="5"/>
  <c r="A157" i="5"/>
  <c r="I159" i="5"/>
  <c r="E162" i="5"/>
  <c r="A165" i="5"/>
  <c r="I167" i="5"/>
  <c r="E170" i="5"/>
  <c r="A173" i="5"/>
  <c r="I175" i="5"/>
  <c r="E178" i="5"/>
  <c r="A181" i="5"/>
  <c r="I183" i="5"/>
  <c r="E186" i="5"/>
  <c r="A189" i="5"/>
  <c r="I191" i="5"/>
  <c r="E194" i="5"/>
  <c r="A197" i="5"/>
  <c r="I199" i="5"/>
  <c r="E202" i="5"/>
  <c r="A205" i="5"/>
  <c r="I207" i="5"/>
  <c r="E210" i="5"/>
  <c r="A213" i="5"/>
  <c r="I215" i="5"/>
  <c r="E218" i="5"/>
  <c r="A221" i="5"/>
  <c r="I223" i="5"/>
  <c r="E226" i="5"/>
  <c r="A229" i="5"/>
  <c r="I231" i="5"/>
  <c r="E234" i="5"/>
  <c r="A237" i="5"/>
  <c r="I239" i="5"/>
  <c r="E242" i="5"/>
  <c r="A245" i="5"/>
  <c r="G8" i="5"/>
  <c r="A12" i="5"/>
  <c r="H15" i="5"/>
  <c r="A13" i="5"/>
  <c r="A18" i="5"/>
  <c r="K22" i="5"/>
  <c r="B8" i="5"/>
  <c r="B15" i="5"/>
  <c r="F22" i="5"/>
  <c r="F29" i="5"/>
  <c r="F36" i="5"/>
  <c r="J43" i="5"/>
  <c r="J50" i="5"/>
  <c r="J57" i="5"/>
  <c r="B65" i="5"/>
  <c r="B72" i="5"/>
  <c r="B79" i="5"/>
  <c r="F85" i="5"/>
  <c r="J90" i="5"/>
  <c r="B96" i="5"/>
  <c r="F101" i="5"/>
  <c r="B105" i="5"/>
  <c r="J109" i="5"/>
  <c r="J113" i="5"/>
  <c r="H6" i="5"/>
  <c r="K12" i="5"/>
  <c r="I17" i="5"/>
  <c r="C22" i="5"/>
  <c r="G27" i="5"/>
  <c r="L31" i="5"/>
  <c r="G35" i="5"/>
  <c r="A39" i="5"/>
  <c r="H42" i="5"/>
  <c r="C46" i="5"/>
  <c r="I49" i="5"/>
  <c r="D53" i="5"/>
  <c r="K56" i="5"/>
  <c r="E60" i="5"/>
  <c r="L63" i="5"/>
  <c r="G67" i="5"/>
  <c r="A71" i="5"/>
  <c r="H74" i="5"/>
  <c r="C78" i="5"/>
  <c r="I81" i="5"/>
  <c r="J9" i="5"/>
  <c r="B17" i="5"/>
  <c r="B24" i="5"/>
  <c r="B31" i="5"/>
  <c r="F38" i="5"/>
  <c r="F45" i="5"/>
  <c r="F52" i="5"/>
  <c r="J59" i="5"/>
  <c r="J66" i="5"/>
  <c r="J73" i="5"/>
  <c r="B81" i="5"/>
  <c r="F86" i="5"/>
  <c r="J91" i="5"/>
  <c r="B97" i="5"/>
  <c r="B102" i="5"/>
  <c r="J106" i="5"/>
  <c r="F110" i="5"/>
  <c r="B115" i="5"/>
  <c r="L7" i="5"/>
  <c r="I13" i="5"/>
  <c r="H18" i="5"/>
  <c r="L23" i="5"/>
  <c r="E28" i="5"/>
  <c r="K32" i="5"/>
  <c r="E36" i="5"/>
  <c r="L39" i="5"/>
  <c r="G43" i="5"/>
  <c r="A47" i="5"/>
  <c r="H50" i="5"/>
  <c r="C54" i="5"/>
  <c r="I57" i="5"/>
  <c r="D61" i="5"/>
  <c r="K64" i="5"/>
  <c r="E68" i="5"/>
  <c r="L71" i="5"/>
  <c r="G75" i="5"/>
  <c r="A79" i="5"/>
  <c r="H82" i="5"/>
  <c r="C86" i="5"/>
  <c r="I89" i="5"/>
  <c r="D93" i="5"/>
  <c r="K96" i="5"/>
  <c r="E100" i="5"/>
  <c r="L103" i="5"/>
  <c r="G107" i="5"/>
  <c r="A111" i="5"/>
  <c r="H114" i="5"/>
  <c r="A118" i="5"/>
  <c r="I120" i="5"/>
  <c r="E123" i="5"/>
  <c r="A126" i="5"/>
  <c r="I128" i="5"/>
  <c r="E131" i="5"/>
  <c r="A134" i="5"/>
  <c r="I136" i="5"/>
  <c r="E139" i="5"/>
  <c r="A142" i="5"/>
  <c r="I144" i="5"/>
  <c r="E147" i="5"/>
  <c r="A150" i="5"/>
  <c r="I152" i="5"/>
  <c r="E155" i="5"/>
  <c r="A158" i="5"/>
  <c r="I160" i="5"/>
  <c r="E163" i="5"/>
  <c r="A166" i="5"/>
  <c r="I168" i="5"/>
  <c r="E171" i="5"/>
  <c r="A174" i="5"/>
  <c r="I176" i="5"/>
  <c r="E179" i="5"/>
  <c r="A182" i="5"/>
  <c r="I184" i="5"/>
  <c r="E187" i="5"/>
  <c r="A190" i="5"/>
  <c r="I192" i="5"/>
  <c r="E195" i="5"/>
  <c r="A198" i="5"/>
  <c r="I200" i="5"/>
  <c r="E203" i="5"/>
  <c r="A206" i="5"/>
  <c r="I208" i="5"/>
  <c r="E211" i="5"/>
  <c r="A214" i="5"/>
  <c r="I216" i="5"/>
  <c r="E219" i="5"/>
  <c r="A222" i="5"/>
  <c r="I224" i="5"/>
  <c r="E227" i="5"/>
  <c r="A230" i="5"/>
  <c r="I232" i="5"/>
  <c r="E235" i="5"/>
  <c r="A238" i="5"/>
  <c r="I240" i="5"/>
  <c r="E243" i="5"/>
  <c r="D6" i="5"/>
  <c r="C16" i="12" s="1"/>
  <c r="K9" i="5"/>
  <c r="E13" i="5"/>
  <c r="H8" i="5"/>
  <c r="K14" i="5"/>
  <c r="K19" i="5"/>
  <c r="H24" i="5"/>
  <c r="J10" i="5"/>
  <c r="J17" i="5"/>
  <c r="B25" i="5"/>
  <c r="B32" i="5"/>
  <c r="B39" i="5"/>
  <c r="F46" i="5"/>
  <c r="F53" i="5"/>
  <c r="F60" i="5"/>
  <c r="J67" i="5"/>
  <c r="J74" i="5"/>
  <c r="J81" i="5"/>
  <c r="B87" i="5"/>
  <c r="F92" i="5"/>
  <c r="J97" i="5"/>
  <c r="F102" i="5"/>
  <c r="B107" i="5"/>
  <c r="B111" i="5"/>
  <c r="F115" i="5"/>
  <c r="D9" i="5"/>
  <c r="C19" i="12" s="1"/>
  <c r="C14" i="5"/>
  <c r="L19" i="5"/>
  <c r="E24" i="5"/>
  <c r="K28" i="5"/>
  <c r="D33" i="5"/>
  <c r="K36" i="5"/>
  <c r="E40" i="5"/>
  <c r="L43" i="5"/>
  <c r="G47" i="5"/>
  <c r="A51" i="5"/>
  <c r="H54" i="5"/>
  <c r="C58" i="5"/>
  <c r="I61" i="5"/>
  <c r="D65" i="5"/>
  <c r="K68" i="5"/>
  <c r="E72" i="5"/>
  <c r="L75" i="5"/>
  <c r="G79" i="5"/>
  <c r="A83" i="5"/>
  <c r="H86" i="5"/>
  <c r="C90" i="5"/>
  <c r="I93" i="5"/>
  <c r="D97" i="5"/>
  <c r="K100" i="5"/>
  <c r="E104" i="5"/>
  <c r="L107" i="5"/>
  <c r="G111" i="5"/>
  <c r="A115" i="5"/>
  <c r="E118" i="5"/>
  <c r="A121" i="5"/>
  <c r="I123" i="5"/>
  <c r="E126" i="5"/>
  <c r="A129" i="5"/>
  <c r="I131" i="5"/>
  <c r="E134" i="5"/>
  <c r="A137" i="5"/>
  <c r="I139" i="5"/>
  <c r="E142" i="5"/>
  <c r="A145" i="5"/>
  <c r="I147" i="5"/>
  <c r="E150" i="5"/>
  <c r="A153" i="5"/>
  <c r="I155" i="5"/>
  <c r="E158" i="5"/>
  <c r="A161" i="5"/>
  <c r="I163" i="5"/>
  <c r="E166" i="5"/>
  <c r="A169" i="5"/>
  <c r="I171" i="5"/>
  <c r="E174" i="5"/>
  <c r="A177" i="5"/>
  <c r="I179" i="5"/>
  <c r="E182" i="5"/>
  <c r="A185" i="5"/>
  <c r="I187" i="5"/>
  <c r="E190" i="5"/>
  <c r="A193" i="5"/>
  <c r="I195" i="5"/>
  <c r="E198" i="5"/>
  <c r="A201" i="5"/>
  <c r="I203" i="5"/>
  <c r="E206" i="5"/>
  <c r="A209" i="5"/>
  <c r="I211" i="5"/>
  <c r="E214" i="5"/>
  <c r="A217" i="5"/>
  <c r="I219" i="5"/>
  <c r="E222" i="5"/>
  <c r="B9" i="5"/>
  <c r="J65" i="5"/>
  <c r="B110" i="5"/>
  <c r="L35" i="5"/>
  <c r="E64" i="5"/>
  <c r="K88" i="5"/>
  <c r="A103" i="5"/>
  <c r="D117" i="5"/>
  <c r="A128" i="5"/>
  <c r="I138" i="5"/>
  <c r="E149" i="5"/>
  <c r="A160" i="5"/>
  <c r="I170" i="5"/>
  <c r="E181" i="5"/>
  <c r="A192" i="5"/>
  <c r="I202" i="5"/>
  <c r="E213" i="5"/>
  <c r="A224" i="5"/>
  <c r="E230" i="5"/>
  <c r="I237" i="5"/>
  <c r="E245" i="5"/>
  <c r="K13" i="5"/>
  <c r="D19" i="5"/>
  <c r="E29" i="5"/>
  <c r="D35" i="5"/>
  <c r="C41" i="5"/>
  <c r="G46" i="5"/>
  <c r="D51" i="5"/>
  <c r="A56" i="5"/>
  <c r="I60" i="5"/>
  <c r="G65" i="5"/>
  <c r="D70" i="5"/>
  <c r="L74" i="5"/>
  <c r="I79" i="5"/>
  <c r="G84" i="5"/>
  <c r="C89" i="5"/>
  <c r="L93" i="5"/>
  <c r="I98" i="5"/>
  <c r="E103" i="5"/>
  <c r="C108" i="5"/>
  <c r="L112" i="5"/>
  <c r="H117" i="5"/>
  <c r="C121" i="5"/>
  <c r="J124" i="5"/>
  <c r="D128" i="5"/>
  <c r="K131" i="5"/>
  <c r="F135" i="5"/>
  <c r="L138" i="5"/>
  <c r="G142" i="5"/>
  <c r="B146" i="5"/>
  <c r="H149" i="5"/>
  <c r="C153" i="5"/>
  <c r="J156" i="5"/>
  <c r="D160" i="5"/>
  <c r="K163" i="5"/>
  <c r="F167" i="5"/>
  <c r="L170" i="5"/>
  <c r="G174" i="5"/>
  <c r="B178" i="5"/>
  <c r="H181" i="5"/>
  <c r="C185" i="5"/>
  <c r="J188" i="5"/>
  <c r="D192" i="5"/>
  <c r="K195" i="5"/>
  <c r="F199" i="5"/>
  <c r="L202" i="5"/>
  <c r="G206" i="5"/>
  <c r="L6" i="5"/>
  <c r="A14" i="5"/>
  <c r="E19" i="5"/>
  <c r="C24" i="5"/>
  <c r="L28" i="5"/>
  <c r="H33" i="5"/>
  <c r="E38" i="5"/>
  <c r="C43" i="5"/>
  <c r="K47" i="5"/>
  <c r="H52" i="5"/>
  <c r="E57" i="5"/>
  <c r="A62" i="5"/>
  <c r="K66" i="5"/>
  <c r="H71" i="5"/>
  <c r="D76" i="5"/>
  <c r="A81" i="5"/>
  <c r="K85" i="5"/>
  <c r="G90" i="5"/>
  <c r="D95" i="5"/>
  <c r="A100" i="5"/>
  <c r="I104" i="5"/>
  <c r="G109" i="5"/>
  <c r="D114" i="5"/>
  <c r="H118" i="5"/>
  <c r="C122" i="5"/>
  <c r="J125" i="5"/>
  <c r="D129" i="5"/>
  <c r="K132" i="5"/>
  <c r="F136" i="5"/>
  <c r="L139" i="5"/>
  <c r="G143" i="5"/>
  <c r="B147" i="5"/>
  <c r="H150" i="5"/>
  <c r="C154" i="5"/>
  <c r="J157" i="5"/>
  <c r="D161" i="5"/>
  <c r="K164" i="5"/>
  <c r="F168" i="5"/>
  <c r="L171" i="5"/>
  <c r="G175" i="5"/>
  <c r="B179" i="5"/>
  <c r="H182" i="5"/>
  <c r="C186" i="5"/>
  <c r="J189" i="5"/>
  <c r="D193" i="5"/>
  <c r="K196" i="5"/>
  <c r="F200" i="5"/>
  <c r="L203" i="5"/>
  <c r="G207" i="5"/>
  <c r="B211" i="5"/>
  <c r="H214" i="5"/>
  <c r="C218" i="5"/>
  <c r="J221" i="5"/>
  <c r="D7" i="5"/>
  <c r="C17" i="12" s="1"/>
  <c r="E14" i="5"/>
  <c r="H19" i="5"/>
  <c r="D24" i="5"/>
  <c r="A29" i="5"/>
  <c r="K33" i="5"/>
  <c r="G38" i="5"/>
  <c r="D43" i="5"/>
  <c r="A48" i="5"/>
  <c r="I52" i="5"/>
  <c r="G57" i="5"/>
  <c r="D62" i="5"/>
  <c r="L66" i="5"/>
  <c r="I71" i="5"/>
  <c r="G76" i="5"/>
  <c r="C81" i="5"/>
  <c r="L85" i="5"/>
  <c r="I90" i="5"/>
  <c r="E95" i="5"/>
  <c r="C100" i="5"/>
  <c r="L104" i="5"/>
  <c r="H109" i="5"/>
  <c r="E114" i="5"/>
  <c r="J118" i="5"/>
  <c r="D122" i="5"/>
  <c r="K125" i="5"/>
  <c r="F129" i="5"/>
  <c r="L132" i="5"/>
  <c r="G136" i="5"/>
  <c r="B140" i="5"/>
  <c r="H143" i="5"/>
  <c r="C147" i="5"/>
  <c r="J150" i="5"/>
  <c r="D154" i="5"/>
  <c r="K157" i="5"/>
  <c r="F161" i="5"/>
  <c r="L164" i="5"/>
  <c r="G168" i="5"/>
  <c r="B172" i="5"/>
  <c r="H175" i="5"/>
  <c r="C179" i="5"/>
  <c r="K11" i="5"/>
  <c r="L17" i="5"/>
  <c r="I22" i="5"/>
  <c r="E27" i="5"/>
  <c r="C32" i="5"/>
  <c r="L36" i="5"/>
  <c r="H41" i="5"/>
  <c r="E46" i="5"/>
  <c r="I54" i="5"/>
  <c r="H73" i="5"/>
  <c r="H92" i="5"/>
  <c r="H111" i="5"/>
  <c r="D127" i="5"/>
  <c r="G141" i="5"/>
  <c r="J155" i="5"/>
  <c r="L169" i="5"/>
  <c r="K181" i="5"/>
  <c r="L188" i="5"/>
  <c r="B196" i="5"/>
  <c r="C203" i="5"/>
  <c r="L209" i="5"/>
  <c r="J214" i="5"/>
  <c r="F219" i="5"/>
  <c r="C224" i="5"/>
  <c r="K227" i="5"/>
  <c r="F231" i="5"/>
  <c r="L234" i="5"/>
  <c r="G238" i="5"/>
  <c r="B242" i="5"/>
  <c r="C67" i="5"/>
  <c r="A86" i="5"/>
  <c r="A105" i="5"/>
  <c r="F122" i="5"/>
  <c r="H136" i="5"/>
  <c r="K150" i="5"/>
  <c r="B165" i="5"/>
  <c r="D179" i="5"/>
  <c r="F186" i="5"/>
  <c r="G193" i="5"/>
  <c r="H200" i="5"/>
  <c r="J207" i="5"/>
  <c r="B213" i="5"/>
  <c r="K217" i="5"/>
  <c r="G222" i="5"/>
  <c r="H226" i="5"/>
  <c r="C230" i="5"/>
  <c r="J233" i="5"/>
  <c r="D237" i="5"/>
  <c r="K240" i="5"/>
  <c r="F244" i="5"/>
  <c r="G53" i="5"/>
  <c r="G72" i="5"/>
  <c r="E91" i="5"/>
  <c r="E110" i="5"/>
  <c r="F126" i="5"/>
  <c r="H140" i="5"/>
  <c r="K154" i="5"/>
  <c r="B169" i="5"/>
  <c r="F181" i="5"/>
  <c r="G188" i="5"/>
  <c r="H195" i="5"/>
  <c r="J202" i="5"/>
  <c r="H209" i="5"/>
  <c r="F214" i="5"/>
  <c r="C219" i="5"/>
  <c r="K223" i="5"/>
  <c r="H227" i="5"/>
  <c r="G56" i="5"/>
  <c r="E75" i="5"/>
  <c r="E94" i="5"/>
  <c r="E113" i="5"/>
  <c r="H128" i="5"/>
  <c r="K142" i="5"/>
  <c r="B157" i="5"/>
  <c r="D171" i="5"/>
  <c r="F182" i="5"/>
  <c r="G189" i="5"/>
  <c r="H196" i="5"/>
  <c r="J203" i="5"/>
  <c r="F210" i="5"/>
  <c r="C215" i="5"/>
  <c r="K219" i="5"/>
  <c r="H224" i="5"/>
  <c r="C228" i="5"/>
  <c r="J231" i="5"/>
  <c r="D235" i="5"/>
  <c r="K238" i="5"/>
  <c r="F242" i="5"/>
  <c r="H231" i="5"/>
  <c r="B244" i="5"/>
  <c r="B248" i="5"/>
  <c r="J250" i="5"/>
  <c r="F253" i="5"/>
  <c r="B256" i="5"/>
  <c r="J258" i="5"/>
  <c r="F261" i="5"/>
  <c r="B264" i="5"/>
  <c r="J266" i="5"/>
  <c r="F269" i="5"/>
  <c r="B272" i="5"/>
  <c r="J274" i="5"/>
  <c r="F277" i="5"/>
  <c r="B280" i="5"/>
  <c r="J282" i="5"/>
  <c r="F285" i="5"/>
  <c r="L240" i="5"/>
  <c r="C247" i="5"/>
  <c r="K249" i="5"/>
  <c r="G252" i="5"/>
  <c r="C255" i="5"/>
  <c r="K257" i="5"/>
  <c r="G260" i="5"/>
  <c r="C263" i="5"/>
  <c r="K265" i="5"/>
  <c r="G268" i="5"/>
  <c r="C271" i="5"/>
  <c r="K273" i="5"/>
  <c r="G276" i="5"/>
  <c r="C279" i="5"/>
  <c r="K281" i="5"/>
  <c r="G284" i="5"/>
  <c r="B236" i="5"/>
  <c r="A246" i="5"/>
  <c r="L248" i="5"/>
  <c r="H251" i="5"/>
  <c r="D254" i="5"/>
  <c r="L256" i="5"/>
  <c r="H259" i="5"/>
  <c r="D262" i="5"/>
  <c r="L264" i="5"/>
  <c r="H267" i="5"/>
  <c r="D270" i="5"/>
  <c r="L272" i="5"/>
  <c r="H275" i="5"/>
  <c r="D278" i="5"/>
  <c r="L280" i="5"/>
  <c r="H283" i="5"/>
  <c r="C231" i="5"/>
  <c r="K243" i="5"/>
  <c r="A248" i="5"/>
  <c r="I250" i="5"/>
  <c r="E253" i="5"/>
  <c r="A256" i="5"/>
  <c r="I258" i="5"/>
  <c r="E261" i="5"/>
  <c r="A264" i="5"/>
  <c r="I266" i="5"/>
  <c r="E269" i="5"/>
  <c r="A272" i="5"/>
  <c r="I274" i="5"/>
  <c r="E277" i="5"/>
  <c r="A280" i="5"/>
  <c r="I282" i="5"/>
  <c r="E285" i="5"/>
  <c r="G263" i="5"/>
  <c r="K268" i="5"/>
  <c r="C274" i="5"/>
  <c r="G279" i="5"/>
  <c r="K237" i="5"/>
  <c r="G246" i="5"/>
  <c r="L251" i="5"/>
  <c r="D257" i="5"/>
  <c r="L259" i="5"/>
  <c r="D265" i="5"/>
  <c r="D273" i="5"/>
  <c r="H278" i="5"/>
  <c r="L283" i="5"/>
  <c r="L232" i="5"/>
  <c r="E248" i="5"/>
  <c r="I253" i="5"/>
  <c r="A259" i="5"/>
  <c r="B16" i="5"/>
  <c r="B73" i="5"/>
  <c r="J114" i="5"/>
  <c r="G39" i="5"/>
  <c r="L67" i="5"/>
  <c r="D89" i="5"/>
  <c r="G103" i="5"/>
  <c r="I117" i="5"/>
  <c r="E128" i="5"/>
  <c r="A139" i="5"/>
  <c r="I149" i="5"/>
  <c r="E160" i="5"/>
  <c r="A171" i="5"/>
  <c r="I181" i="5"/>
  <c r="E192" i="5"/>
  <c r="A203" i="5"/>
  <c r="I213" i="5"/>
  <c r="E224" i="5"/>
  <c r="A232" i="5"/>
  <c r="E238" i="5"/>
  <c r="I245" i="5"/>
  <c r="K6" i="5"/>
  <c r="G20" i="5"/>
  <c r="L29" i="5"/>
  <c r="G36" i="5"/>
  <c r="K41" i="5"/>
  <c r="C47" i="5"/>
  <c r="K51" i="5"/>
  <c r="H56" i="5"/>
  <c r="E61" i="5"/>
  <c r="A66" i="5"/>
  <c r="K70" i="5"/>
  <c r="H75" i="5"/>
  <c r="D80" i="5"/>
  <c r="A85" i="5"/>
  <c r="K89" i="5"/>
  <c r="G94" i="5"/>
  <c r="D99" i="5"/>
  <c r="A104" i="5"/>
  <c r="I108" i="5"/>
  <c r="G113" i="5"/>
  <c r="B118" i="5"/>
  <c r="H121" i="5"/>
  <c r="C125" i="5"/>
  <c r="J128" i="5"/>
  <c r="D132" i="5"/>
  <c r="K135" i="5"/>
  <c r="F139" i="5"/>
  <c r="L142" i="5"/>
  <c r="G146" i="5"/>
  <c r="B150" i="5"/>
  <c r="H153" i="5"/>
  <c r="C157" i="5"/>
  <c r="J160" i="5"/>
  <c r="D164" i="5"/>
  <c r="K167" i="5"/>
  <c r="F171" i="5"/>
  <c r="L174" i="5"/>
  <c r="G178" i="5"/>
  <c r="B182" i="5"/>
  <c r="H185" i="5"/>
  <c r="C189" i="5"/>
  <c r="J192" i="5"/>
  <c r="D196" i="5"/>
  <c r="K199" i="5"/>
  <c r="F203" i="5"/>
  <c r="L206" i="5"/>
  <c r="K7" i="5"/>
  <c r="L14" i="5"/>
  <c r="A20" i="5"/>
  <c r="I24" i="5"/>
  <c r="G29" i="5"/>
  <c r="D34" i="5"/>
  <c r="L38" i="5"/>
  <c r="I43" i="5"/>
  <c r="G48" i="5"/>
  <c r="C53" i="5"/>
  <c r="L57" i="5"/>
  <c r="I62" i="5"/>
  <c r="E67" i="5"/>
  <c r="C72" i="5"/>
  <c r="L76" i="5"/>
  <c r="H81" i="5"/>
  <c r="E86" i="5"/>
  <c r="C91" i="5"/>
  <c r="K95" i="5"/>
  <c r="H100" i="5"/>
  <c r="E105" i="5"/>
  <c r="A110" i="5"/>
  <c r="K114" i="5"/>
  <c r="B119" i="5"/>
  <c r="H122" i="5"/>
  <c r="C126" i="5"/>
  <c r="J129" i="5"/>
  <c r="D133" i="5"/>
  <c r="K136" i="5"/>
  <c r="F140" i="5"/>
  <c r="L143" i="5"/>
  <c r="G147" i="5"/>
  <c r="B151" i="5"/>
  <c r="H154" i="5"/>
  <c r="C158" i="5"/>
  <c r="J161" i="5"/>
  <c r="D165" i="5"/>
  <c r="K168" i="5"/>
  <c r="F172" i="5"/>
  <c r="L175" i="5"/>
  <c r="G179" i="5"/>
  <c r="B183" i="5"/>
  <c r="H186" i="5"/>
  <c r="C190" i="5"/>
  <c r="J193" i="5"/>
  <c r="D197" i="5"/>
  <c r="K200" i="5"/>
  <c r="F204" i="5"/>
  <c r="L207" i="5"/>
  <c r="G211" i="5"/>
  <c r="B215" i="5"/>
  <c r="H218" i="5"/>
  <c r="C222" i="5"/>
  <c r="C8" i="5"/>
  <c r="D15" i="5"/>
  <c r="C25" i="12" s="1"/>
  <c r="C20" i="5"/>
  <c r="L24" i="5"/>
  <c r="H29" i="5"/>
  <c r="E34" i="5"/>
  <c r="C39" i="5"/>
  <c r="K43" i="5"/>
  <c r="H48" i="5"/>
  <c r="E53" i="5"/>
  <c r="A58" i="5"/>
  <c r="K62" i="5"/>
  <c r="H67" i="5"/>
  <c r="D72" i="5"/>
  <c r="A77" i="5"/>
  <c r="K81" i="5"/>
  <c r="G86" i="5"/>
  <c r="D91" i="5"/>
  <c r="A96" i="5"/>
  <c r="I100" i="5"/>
  <c r="G105" i="5"/>
  <c r="D110" i="5"/>
  <c r="L114" i="5"/>
  <c r="C119" i="5"/>
  <c r="J122" i="5"/>
  <c r="D126" i="5"/>
  <c r="K129" i="5"/>
  <c r="F133" i="5"/>
  <c r="L136" i="5"/>
  <c r="G140" i="5"/>
  <c r="B144" i="5"/>
  <c r="H147" i="5"/>
  <c r="C151" i="5"/>
  <c r="J154" i="5"/>
  <c r="D158" i="5"/>
  <c r="K161" i="5"/>
  <c r="F165" i="5"/>
  <c r="L168" i="5"/>
  <c r="G172" i="5"/>
  <c r="B176" i="5"/>
  <c r="G6" i="5"/>
  <c r="I12" i="5"/>
  <c r="G18" i="5"/>
  <c r="D23" i="5"/>
  <c r="A28" i="5"/>
  <c r="I32" i="5"/>
  <c r="G37" i="5"/>
  <c r="D42" i="5"/>
  <c r="L46" i="5"/>
  <c r="A57" i="5"/>
  <c r="A76" i="5"/>
  <c r="L94" i="5"/>
  <c r="L113" i="5"/>
  <c r="B129" i="5"/>
  <c r="D143" i="5"/>
  <c r="G157" i="5"/>
  <c r="J171" i="5"/>
  <c r="J182" i="5"/>
  <c r="K189" i="5"/>
  <c r="L196" i="5"/>
  <c r="B204" i="5"/>
  <c r="G210" i="5"/>
  <c r="D215" i="5"/>
  <c r="B220" i="5"/>
  <c r="J224" i="5"/>
  <c r="D228" i="5"/>
  <c r="K231" i="5"/>
  <c r="F235" i="5"/>
  <c r="L238" i="5"/>
  <c r="G50" i="5"/>
  <c r="G69" i="5"/>
  <c r="G88" i="5"/>
  <c r="E107" i="5"/>
  <c r="C124" i="5"/>
  <c r="F138" i="5"/>
  <c r="H152" i="5"/>
  <c r="K166" i="5"/>
  <c r="C180" i="5"/>
  <c r="D187" i="5"/>
  <c r="F194" i="5"/>
  <c r="G201" i="5"/>
  <c r="H208" i="5"/>
  <c r="H213" i="5"/>
  <c r="F218" i="5"/>
  <c r="C223" i="5"/>
  <c r="B227" i="5"/>
  <c r="H230" i="5"/>
  <c r="C234" i="5"/>
  <c r="J237" i="5"/>
  <c r="D241" i="5"/>
  <c r="K244" i="5"/>
  <c r="K55" i="5"/>
  <c r="K74" i="5"/>
  <c r="K93" i="5"/>
  <c r="I112" i="5"/>
  <c r="C128" i="5"/>
  <c r="F142" i="5"/>
  <c r="H156" i="5"/>
  <c r="K170" i="5"/>
  <c r="D182" i="5"/>
  <c r="F189" i="5"/>
  <c r="G196" i="5"/>
  <c r="H203" i="5"/>
  <c r="D210" i="5"/>
  <c r="L214" i="5"/>
  <c r="J219" i="5"/>
  <c r="G224" i="5"/>
  <c r="B228" i="5"/>
  <c r="K58" i="5"/>
  <c r="K77" i="5"/>
  <c r="I96" i="5"/>
  <c r="I115" i="5"/>
  <c r="F130" i="5"/>
  <c r="H144" i="5"/>
  <c r="K158" i="5"/>
  <c r="B173" i="5"/>
  <c r="D183" i="5"/>
  <c r="F190" i="5"/>
  <c r="G197" i="5"/>
  <c r="H204" i="5"/>
  <c r="L210" i="5"/>
  <c r="J215" i="5"/>
  <c r="G220" i="5"/>
  <c r="B225" i="5"/>
  <c r="H228" i="5"/>
  <c r="C232" i="5"/>
  <c r="J235" i="5"/>
  <c r="D239" i="5"/>
  <c r="K242" i="5"/>
  <c r="F233" i="5"/>
  <c r="L244" i="5"/>
  <c r="F248" i="5"/>
  <c r="B251" i="5"/>
  <c r="J253" i="5"/>
  <c r="F256" i="5"/>
  <c r="B259" i="5"/>
  <c r="J261" i="5"/>
  <c r="F264" i="5"/>
  <c r="B267" i="5"/>
  <c r="J269" i="5"/>
  <c r="F272" i="5"/>
  <c r="B275" i="5"/>
  <c r="J277" i="5"/>
  <c r="F280" i="5"/>
  <c r="B283" i="5"/>
  <c r="J285" i="5"/>
  <c r="G242" i="5"/>
  <c r="G247" i="5"/>
  <c r="C250" i="5"/>
  <c r="K252" i="5"/>
  <c r="G255" i="5"/>
  <c r="C258" i="5"/>
  <c r="K260" i="5"/>
  <c r="C266" i="5"/>
  <c r="G271" i="5"/>
  <c r="K276" i="5"/>
  <c r="C282" i="5"/>
  <c r="K284" i="5"/>
  <c r="D249" i="5"/>
  <c r="H254" i="5"/>
  <c r="H262" i="5"/>
  <c r="L267" i="5"/>
  <c r="H270" i="5"/>
  <c r="L275" i="5"/>
  <c r="D281" i="5"/>
  <c r="J244" i="5"/>
  <c r="A251" i="5"/>
  <c r="E256" i="5"/>
  <c r="I261" i="5"/>
  <c r="B23" i="5"/>
  <c r="B80" i="5"/>
  <c r="A7" i="5"/>
  <c r="A43" i="5"/>
  <c r="G71" i="5"/>
  <c r="E92" i="5"/>
  <c r="H106" i="5"/>
  <c r="A120" i="5"/>
  <c r="I130" i="5"/>
  <c r="E141" i="5"/>
  <c r="A152" i="5"/>
  <c r="I162" i="5"/>
  <c r="E173" i="5"/>
  <c r="A184" i="5"/>
  <c r="I194" i="5"/>
  <c r="E205" i="5"/>
  <c r="A216" i="5"/>
  <c r="A225" i="5"/>
  <c r="E232" i="5"/>
  <c r="A240" i="5"/>
  <c r="I6" i="5"/>
  <c r="I7" i="5"/>
  <c r="E23" i="5"/>
  <c r="I31" i="5"/>
  <c r="A37" i="5"/>
  <c r="E42" i="5"/>
  <c r="I47" i="5"/>
  <c r="G52" i="5"/>
  <c r="C57" i="5"/>
  <c r="L61" i="5"/>
  <c r="I66" i="5"/>
  <c r="E71" i="5"/>
  <c r="C76" i="5"/>
  <c r="L80" i="5"/>
  <c r="H85" i="5"/>
  <c r="E90" i="5"/>
  <c r="C95" i="5"/>
  <c r="K99" i="5"/>
  <c r="H104" i="5"/>
  <c r="E109" i="5"/>
  <c r="A114" i="5"/>
  <c r="G118" i="5"/>
  <c r="B122" i="5"/>
  <c r="H125" i="5"/>
  <c r="C129" i="5"/>
  <c r="J132" i="5"/>
  <c r="D136" i="5"/>
  <c r="K139" i="5"/>
  <c r="F143" i="5"/>
  <c r="L146" i="5"/>
  <c r="G150" i="5"/>
  <c r="B154" i="5"/>
  <c r="H157" i="5"/>
  <c r="C161" i="5"/>
  <c r="J164" i="5"/>
  <c r="D168" i="5"/>
  <c r="K171" i="5"/>
  <c r="F175" i="5"/>
  <c r="L178" i="5"/>
  <c r="G182" i="5"/>
  <c r="B186" i="5"/>
  <c r="H189" i="5"/>
  <c r="C193" i="5"/>
  <c r="J196" i="5"/>
  <c r="D200" i="5"/>
  <c r="K203" i="5"/>
  <c r="F207" i="5"/>
  <c r="I8" i="5"/>
  <c r="K15" i="5"/>
  <c r="H20" i="5"/>
  <c r="E25" i="5"/>
  <c r="A30" i="5"/>
  <c r="K34" i="5"/>
  <c r="H39" i="5"/>
  <c r="D44" i="5"/>
  <c r="A49" i="5"/>
  <c r="K53" i="5"/>
  <c r="G58" i="5"/>
  <c r="D63" i="5"/>
  <c r="A68" i="5"/>
  <c r="I72" i="5"/>
  <c r="G77" i="5"/>
  <c r="D82" i="5"/>
  <c r="L86" i="5"/>
  <c r="I91" i="5"/>
  <c r="G96" i="5"/>
  <c r="C101" i="5"/>
  <c r="L105" i="5"/>
  <c r="I110" i="5"/>
  <c r="E115" i="5"/>
  <c r="G119" i="5"/>
  <c r="B123" i="5"/>
  <c r="H126" i="5"/>
  <c r="C130" i="5"/>
  <c r="J133" i="5"/>
  <c r="D137" i="5"/>
  <c r="K140" i="5"/>
  <c r="F144" i="5"/>
  <c r="L147" i="5"/>
  <c r="G151" i="5"/>
  <c r="B155" i="5"/>
  <c r="H158" i="5"/>
  <c r="C162" i="5"/>
  <c r="J165" i="5"/>
  <c r="D169" i="5"/>
  <c r="K172" i="5"/>
  <c r="F176" i="5"/>
  <c r="L179" i="5"/>
  <c r="G183" i="5"/>
  <c r="B187" i="5"/>
  <c r="H190" i="5"/>
  <c r="C194" i="5"/>
  <c r="J197" i="5"/>
  <c r="D201" i="5"/>
  <c r="K204" i="5"/>
  <c r="F208" i="5"/>
  <c r="L211" i="5"/>
  <c r="G215" i="5"/>
  <c r="B219" i="5"/>
  <c r="H222" i="5"/>
  <c r="A9" i="5"/>
  <c r="A16" i="5"/>
  <c r="I20" i="5"/>
  <c r="G25" i="5"/>
  <c r="D30" i="5"/>
  <c r="L34" i="5"/>
  <c r="I39" i="5"/>
  <c r="G44" i="5"/>
  <c r="C49" i="5"/>
  <c r="L53" i="5"/>
  <c r="I58" i="5"/>
  <c r="E63" i="5"/>
  <c r="C68" i="5"/>
  <c r="L72" i="5"/>
  <c r="H77" i="5"/>
  <c r="E82" i="5"/>
  <c r="C87" i="5"/>
  <c r="K91" i="5"/>
  <c r="H96" i="5"/>
  <c r="E101" i="5"/>
  <c r="A106" i="5"/>
  <c r="K110" i="5"/>
  <c r="H115" i="5"/>
  <c r="H119" i="5"/>
  <c r="C123" i="5"/>
  <c r="J126" i="5"/>
  <c r="D130" i="5"/>
  <c r="K133" i="5"/>
  <c r="F137" i="5"/>
  <c r="L140" i="5"/>
  <c r="G144" i="5"/>
  <c r="B148" i="5"/>
  <c r="H151" i="5"/>
  <c r="C155" i="5"/>
  <c r="J158" i="5"/>
  <c r="D162" i="5"/>
  <c r="K165" i="5"/>
  <c r="F169" i="5"/>
  <c r="L172" i="5"/>
  <c r="G176" i="5"/>
  <c r="E7" i="5"/>
  <c r="H13" i="5"/>
  <c r="C19" i="5"/>
  <c r="K23" i="5"/>
  <c r="H28" i="5"/>
  <c r="E33" i="5"/>
  <c r="A38" i="5"/>
  <c r="K42" i="5"/>
  <c r="H47" i="5"/>
  <c r="E59" i="5"/>
  <c r="E78" i="5"/>
  <c r="E97" i="5"/>
  <c r="D116" i="5"/>
  <c r="K130" i="5"/>
  <c r="B145" i="5"/>
  <c r="D159" i="5"/>
  <c r="G173" i="5"/>
  <c r="H183" i="5"/>
  <c r="J190" i="5"/>
  <c r="K197" i="5"/>
  <c r="L204" i="5"/>
  <c r="C211" i="5"/>
  <c r="K215" i="5"/>
  <c r="H220" i="5"/>
  <c r="C225" i="5"/>
  <c r="J228" i="5"/>
  <c r="D232" i="5"/>
  <c r="K235" i="5"/>
  <c r="F239" i="5"/>
  <c r="L52" i="5"/>
  <c r="K71" i="5"/>
  <c r="K90" i="5"/>
  <c r="K109" i="5"/>
  <c r="L125" i="5"/>
  <c r="C140" i="5"/>
  <c r="F154" i="5"/>
  <c r="H168" i="5"/>
  <c r="B181" i="5"/>
  <c r="C188" i="5"/>
  <c r="D195" i="5"/>
  <c r="F202" i="5"/>
  <c r="G209" i="5"/>
  <c r="D214" i="5"/>
  <c r="L218" i="5"/>
  <c r="J223" i="5"/>
  <c r="G227" i="5"/>
  <c r="B231" i="5"/>
  <c r="H234" i="5"/>
  <c r="C238" i="5"/>
  <c r="J241" i="5"/>
  <c r="D245" i="5"/>
  <c r="D58" i="5"/>
  <c r="C77" i="5"/>
  <c r="C96" i="5"/>
  <c r="C115" i="5"/>
  <c r="L129" i="5"/>
  <c r="C144" i="5"/>
  <c r="F158" i="5"/>
  <c r="H172" i="5"/>
  <c r="C183" i="5"/>
  <c r="D190" i="5"/>
  <c r="F197" i="5"/>
  <c r="G204" i="5"/>
  <c r="K210" i="5"/>
  <c r="H215" i="5"/>
  <c r="D220" i="5"/>
  <c r="L224" i="5"/>
  <c r="G228" i="5"/>
  <c r="C61" i="5"/>
  <c r="C80" i="5"/>
  <c r="C99" i="5"/>
  <c r="L117" i="5"/>
  <c r="C132" i="5"/>
  <c r="F146" i="5"/>
  <c r="H160" i="5"/>
  <c r="K174" i="5"/>
  <c r="C184" i="5"/>
  <c r="D191" i="5"/>
  <c r="F198" i="5"/>
  <c r="G205" i="5"/>
  <c r="H211" i="5"/>
  <c r="D216" i="5"/>
  <c r="B221" i="5"/>
  <c r="G225" i="5"/>
  <c r="B229" i="5"/>
  <c r="H232" i="5"/>
  <c r="C236" i="5"/>
  <c r="J239" i="5"/>
  <c r="D243" i="5"/>
  <c r="C235" i="5"/>
  <c r="K245" i="5"/>
  <c r="J248" i="5"/>
  <c r="F251" i="5"/>
  <c r="B254" i="5"/>
  <c r="J256" i="5"/>
  <c r="F259" i="5"/>
  <c r="B262" i="5"/>
  <c r="J264" i="5"/>
  <c r="F267" i="5"/>
  <c r="B270" i="5"/>
  <c r="J272" i="5"/>
  <c r="F275" i="5"/>
  <c r="B278" i="5"/>
  <c r="J280" i="5"/>
  <c r="F283" i="5"/>
  <c r="D230" i="5"/>
  <c r="F243" i="5"/>
  <c r="K247" i="5"/>
  <c r="G250" i="5"/>
  <c r="C253" i="5"/>
  <c r="K255" i="5"/>
  <c r="G258" i="5"/>
  <c r="C261" i="5"/>
  <c r="K263" i="5"/>
  <c r="G266" i="5"/>
  <c r="C269" i="5"/>
  <c r="K271" i="5"/>
  <c r="G274" i="5"/>
  <c r="C277" i="5"/>
  <c r="K279" i="5"/>
  <c r="G282" i="5"/>
  <c r="C285" i="5"/>
  <c r="H239" i="5"/>
  <c r="L246" i="5"/>
  <c r="H249" i="5"/>
  <c r="D252" i="5"/>
  <c r="F30" i="5"/>
  <c r="J85" i="5"/>
  <c r="D13" i="5"/>
  <c r="C23" i="12" s="1"/>
  <c r="H46" i="5"/>
  <c r="A75" i="5"/>
  <c r="K92" i="5"/>
  <c r="A107" i="5"/>
  <c r="E120" i="5"/>
  <c r="A131" i="5"/>
  <c r="I141" i="5"/>
  <c r="E152" i="5"/>
  <c r="A163" i="5"/>
  <c r="I173" i="5"/>
  <c r="E184" i="5"/>
  <c r="A195" i="5"/>
  <c r="I205" i="5"/>
  <c r="E216" i="5"/>
  <c r="I226" i="5"/>
  <c r="A233" i="5"/>
  <c r="E240" i="5"/>
  <c r="L8" i="5"/>
  <c r="G9" i="5"/>
  <c r="A24" i="5"/>
  <c r="D32" i="5"/>
  <c r="H37" i="5"/>
  <c r="L42" i="5"/>
  <c r="D48" i="5"/>
  <c r="A53" i="5"/>
  <c r="K57" i="5"/>
  <c r="G62" i="5"/>
  <c r="D67" i="5"/>
  <c r="A72" i="5"/>
  <c r="I76" i="5"/>
  <c r="G81" i="5"/>
  <c r="D86" i="5"/>
  <c r="L90" i="5"/>
  <c r="I95" i="5"/>
  <c r="G100" i="5"/>
  <c r="C105" i="5"/>
  <c r="L109" i="5"/>
  <c r="I114" i="5"/>
  <c r="L118" i="5"/>
  <c r="G122" i="5"/>
  <c r="B126" i="5"/>
  <c r="H129" i="5"/>
  <c r="C133" i="5"/>
  <c r="J136" i="5"/>
  <c r="D140" i="5"/>
  <c r="K143" i="5"/>
  <c r="F147" i="5"/>
  <c r="L150" i="5"/>
  <c r="G154" i="5"/>
  <c r="B158" i="5"/>
  <c r="H161" i="5"/>
  <c r="C165" i="5"/>
  <c r="J168" i="5"/>
  <c r="D172" i="5"/>
  <c r="K175" i="5"/>
  <c r="F179" i="5"/>
  <c r="L182" i="5"/>
  <c r="G186" i="5"/>
  <c r="B190" i="5"/>
  <c r="H193" i="5"/>
  <c r="C197" i="5"/>
  <c r="J200" i="5"/>
  <c r="D204" i="5"/>
  <c r="K207" i="5"/>
  <c r="H9" i="5"/>
  <c r="G16" i="5"/>
  <c r="C21" i="5"/>
  <c r="L25" i="5"/>
  <c r="I30" i="5"/>
  <c r="E35" i="5"/>
  <c r="C40" i="5"/>
  <c r="L44" i="5"/>
  <c r="H49" i="5"/>
  <c r="E54" i="5"/>
  <c r="C59" i="5"/>
  <c r="K63" i="5"/>
  <c r="H68" i="5"/>
  <c r="E73" i="5"/>
  <c r="A78" i="5"/>
  <c r="K82" i="5"/>
  <c r="H87" i="5"/>
  <c r="D92" i="5"/>
  <c r="A97" i="5"/>
  <c r="K101" i="5"/>
  <c r="G106" i="5"/>
  <c r="D111" i="5"/>
  <c r="A116" i="5"/>
  <c r="L119" i="5"/>
  <c r="G123" i="5"/>
  <c r="B127" i="5"/>
  <c r="H130" i="5"/>
  <c r="C134" i="5"/>
  <c r="J137" i="5"/>
  <c r="D141" i="5"/>
  <c r="K144" i="5"/>
  <c r="F148" i="5"/>
  <c r="L151" i="5"/>
  <c r="G155" i="5"/>
  <c r="B159" i="5"/>
  <c r="H162" i="5"/>
  <c r="C166" i="5"/>
  <c r="J169" i="5"/>
  <c r="D173" i="5"/>
  <c r="K176" i="5"/>
  <c r="F180" i="5"/>
  <c r="L183" i="5"/>
  <c r="G187" i="5"/>
  <c r="B191" i="5"/>
  <c r="H194" i="5"/>
  <c r="C198" i="5"/>
  <c r="J201" i="5"/>
  <c r="D205" i="5"/>
  <c r="K208" i="5"/>
  <c r="F212" i="5"/>
  <c r="L215" i="5"/>
  <c r="G219" i="5"/>
  <c r="B223" i="5"/>
  <c r="L9" i="5"/>
  <c r="H16" i="5"/>
  <c r="E21" i="5"/>
  <c r="A26" i="5"/>
  <c r="K30" i="5"/>
  <c r="H35" i="5"/>
  <c r="D40" i="5"/>
  <c r="A45" i="5"/>
  <c r="K49" i="5"/>
  <c r="G54" i="5"/>
  <c r="D59" i="5"/>
  <c r="A64" i="5"/>
  <c r="I68" i="5"/>
  <c r="G73" i="5"/>
  <c r="D78" i="5"/>
  <c r="L82" i="5"/>
  <c r="I87" i="5"/>
  <c r="G92" i="5"/>
  <c r="C97" i="5"/>
  <c r="L101" i="5"/>
  <c r="I106" i="5"/>
  <c r="E111" i="5"/>
  <c r="C116" i="5"/>
  <c r="B120" i="5"/>
  <c r="H123" i="5"/>
  <c r="C127" i="5"/>
  <c r="J130" i="5"/>
  <c r="D134" i="5"/>
  <c r="K137" i="5"/>
  <c r="F141" i="5"/>
  <c r="L144" i="5"/>
  <c r="G148" i="5"/>
  <c r="B152" i="5"/>
  <c r="H155" i="5"/>
  <c r="C159" i="5"/>
  <c r="J162" i="5"/>
  <c r="D166" i="5"/>
  <c r="K169" i="5"/>
  <c r="F173" i="5"/>
  <c r="L176" i="5"/>
  <c r="D8" i="5"/>
  <c r="C18" i="12" s="1"/>
  <c r="G14" i="5"/>
  <c r="I19" i="5"/>
  <c r="G24" i="5"/>
  <c r="C29" i="5"/>
  <c r="L33" i="5"/>
  <c r="I38" i="5"/>
  <c r="E43" i="5"/>
  <c r="C48" i="5"/>
  <c r="K61" i="5"/>
  <c r="I80" i="5"/>
  <c r="I99" i="5"/>
  <c r="F118" i="5"/>
  <c r="H132" i="5"/>
  <c r="K146" i="5"/>
  <c r="B161" i="5"/>
  <c r="D175" i="5"/>
  <c r="G184" i="5"/>
  <c r="H191" i="5"/>
  <c r="J198" i="5"/>
  <c r="K205" i="5"/>
  <c r="J211" i="5"/>
  <c r="G216" i="5"/>
  <c r="C221" i="5"/>
  <c r="H225" i="5"/>
  <c r="C229" i="5"/>
  <c r="J232" i="5"/>
  <c r="D236" i="5"/>
  <c r="K239" i="5"/>
  <c r="D55" i="5"/>
  <c r="D74" i="5"/>
  <c r="C93" i="5"/>
  <c r="C112" i="5"/>
  <c r="J127" i="5"/>
  <c r="L141" i="5"/>
  <c r="C156" i="5"/>
  <c r="F170" i="5"/>
  <c r="L181" i="5"/>
  <c r="B189" i="5"/>
  <c r="C196" i="5"/>
  <c r="D203" i="5"/>
  <c r="B210" i="5"/>
  <c r="K214" i="5"/>
  <c r="H219" i="5"/>
  <c r="D224" i="5"/>
  <c r="L227" i="5"/>
  <c r="G231" i="5"/>
  <c r="B235" i="5"/>
  <c r="H238" i="5"/>
  <c r="C242" i="5"/>
  <c r="J245" i="5"/>
  <c r="H60" i="5"/>
  <c r="H79" i="5"/>
  <c r="G98" i="5"/>
  <c r="G117" i="5"/>
  <c r="J131" i="5"/>
  <c r="L145" i="5"/>
  <c r="C160" i="5"/>
  <c r="F174" i="5"/>
  <c r="B184" i="5"/>
  <c r="C191" i="5"/>
  <c r="D198" i="5"/>
  <c r="F205" i="5"/>
  <c r="F211" i="5"/>
  <c r="C216" i="5"/>
  <c r="L220" i="5"/>
  <c r="F225" i="5"/>
  <c r="L228" i="5"/>
  <c r="H63" i="5"/>
  <c r="G82" i="5"/>
  <c r="G101" i="5"/>
  <c r="J119" i="5"/>
  <c r="L133" i="5"/>
  <c r="C148" i="5"/>
  <c r="F162" i="5"/>
  <c r="H176" i="5"/>
  <c r="B185" i="5"/>
  <c r="C192" i="5"/>
  <c r="D199" i="5"/>
  <c r="F206" i="5"/>
  <c r="C212" i="5"/>
  <c r="L216" i="5"/>
  <c r="H221" i="5"/>
  <c r="L225" i="5"/>
  <c r="G229" i="5"/>
  <c r="B233" i="5"/>
  <c r="H236" i="5"/>
  <c r="C240" i="5"/>
  <c r="J243" i="5"/>
  <c r="L236" i="5"/>
  <c r="D246" i="5"/>
  <c r="B249" i="5"/>
  <c r="J251" i="5"/>
  <c r="F254" i="5"/>
  <c r="B257" i="5"/>
  <c r="J259" i="5"/>
  <c r="F262" i="5"/>
  <c r="B265" i="5"/>
  <c r="J267" i="5"/>
  <c r="F270" i="5"/>
  <c r="B273" i="5"/>
  <c r="J275" i="5"/>
  <c r="F278" i="5"/>
  <c r="B281" i="5"/>
  <c r="J283" i="5"/>
  <c r="B232" i="5"/>
  <c r="D244" i="5"/>
  <c r="C248" i="5"/>
  <c r="K250" i="5"/>
  <c r="G253" i="5"/>
  <c r="C256" i="5"/>
  <c r="K258" i="5"/>
  <c r="G261" i="5"/>
  <c r="C264" i="5"/>
  <c r="F37" i="5"/>
  <c r="B91" i="5"/>
  <c r="C18" i="5"/>
  <c r="C50" i="5"/>
  <c r="H78" i="5"/>
  <c r="L95" i="5"/>
  <c r="C110" i="5"/>
  <c r="I122" i="5"/>
  <c r="E133" i="5"/>
  <c r="A144" i="5"/>
  <c r="I154" i="5"/>
  <c r="E165" i="5"/>
  <c r="A176" i="5"/>
  <c r="I186" i="5"/>
  <c r="E197" i="5"/>
  <c r="A208" i="5"/>
  <c r="I218" i="5"/>
  <c r="A227" i="5"/>
  <c r="I234" i="5"/>
  <c r="A241" i="5"/>
  <c r="E9" i="5"/>
  <c r="C25" i="5"/>
  <c r="L32" i="5"/>
  <c r="D38" i="5"/>
  <c r="H43" i="5"/>
  <c r="L48" i="5"/>
  <c r="H53" i="5"/>
  <c r="E58" i="5"/>
  <c r="C63" i="5"/>
  <c r="K67" i="5"/>
  <c r="H72" i="5"/>
  <c r="E77" i="5"/>
  <c r="A82" i="5"/>
  <c r="K86" i="5"/>
  <c r="H91" i="5"/>
  <c r="D96" i="5"/>
  <c r="A101" i="5"/>
  <c r="K105" i="5"/>
  <c r="G110" i="5"/>
  <c r="D115" i="5"/>
  <c r="F119" i="5"/>
  <c r="L122" i="5"/>
  <c r="G126" i="5"/>
  <c r="B130" i="5"/>
  <c r="H133" i="5"/>
  <c r="C137" i="5"/>
  <c r="J140" i="5"/>
  <c r="D144" i="5"/>
  <c r="K147" i="5"/>
  <c r="F151" i="5"/>
  <c r="L154" i="5"/>
  <c r="G158" i="5"/>
  <c r="B162" i="5"/>
  <c r="H165" i="5"/>
  <c r="C169" i="5"/>
  <c r="J172" i="5"/>
  <c r="D176" i="5"/>
  <c r="K179" i="5"/>
  <c r="F183" i="5"/>
  <c r="L186" i="5"/>
  <c r="G190" i="5"/>
  <c r="B194" i="5"/>
  <c r="H197" i="5"/>
  <c r="C201" i="5"/>
  <c r="J204" i="5"/>
  <c r="D208" i="5"/>
  <c r="G10" i="5"/>
  <c r="A17" i="5"/>
  <c r="K21" i="5"/>
  <c r="G26" i="5"/>
  <c r="D31" i="5"/>
  <c r="A36" i="5"/>
  <c r="I40" i="5"/>
  <c r="G45" i="5"/>
  <c r="D50" i="5"/>
  <c r="L54" i="5"/>
  <c r="I59" i="5"/>
  <c r="G64" i="5"/>
  <c r="C69" i="5"/>
  <c r="L73" i="5"/>
  <c r="I78" i="5"/>
  <c r="E83" i="5"/>
  <c r="C88" i="5"/>
  <c r="L92" i="5"/>
  <c r="H97" i="5"/>
  <c r="E102" i="5"/>
  <c r="C107" i="5"/>
  <c r="K111" i="5"/>
  <c r="H116" i="5"/>
  <c r="F120" i="5"/>
  <c r="L123" i="5"/>
  <c r="G127" i="5"/>
  <c r="B131" i="5"/>
  <c r="H134" i="5"/>
  <c r="C138" i="5"/>
  <c r="J141" i="5"/>
  <c r="D145" i="5"/>
  <c r="K148" i="5"/>
  <c r="F152" i="5"/>
  <c r="L155" i="5"/>
  <c r="G159" i="5"/>
  <c r="B163" i="5"/>
  <c r="H166" i="5"/>
  <c r="C170" i="5"/>
  <c r="J173" i="5"/>
  <c r="D177" i="5"/>
  <c r="K180" i="5"/>
  <c r="F184" i="5"/>
  <c r="L187" i="5"/>
  <c r="G191" i="5"/>
  <c r="B195" i="5"/>
  <c r="H198" i="5"/>
  <c r="C202" i="5"/>
  <c r="J205" i="5"/>
  <c r="D209" i="5"/>
  <c r="K212" i="5"/>
  <c r="F216" i="5"/>
  <c r="L219" i="5"/>
  <c r="G223" i="5"/>
  <c r="K10" i="5"/>
  <c r="C17" i="5"/>
  <c r="L21" i="5"/>
  <c r="I26" i="5"/>
  <c r="E31" i="5"/>
  <c r="C36" i="5"/>
  <c r="L40" i="5"/>
  <c r="H45" i="5"/>
  <c r="E50" i="5"/>
  <c r="C55" i="5"/>
  <c r="K59" i="5"/>
  <c r="H64" i="5"/>
  <c r="E69" i="5"/>
  <c r="A74" i="5"/>
  <c r="K78" i="5"/>
  <c r="H83" i="5"/>
  <c r="D88" i="5"/>
  <c r="A93" i="5"/>
  <c r="K97" i="5"/>
  <c r="G102" i="5"/>
  <c r="D107" i="5"/>
  <c r="A112" i="5"/>
  <c r="I116" i="5"/>
  <c r="G120" i="5"/>
  <c r="B124" i="5"/>
  <c r="H127" i="5"/>
  <c r="C131" i="5"/>
  <c r="J134" i="5"/>
  <c r="D138" i="5"/>
  <c r="K141" i="5"/>
  <c r="F145" i="5"/>
  <c r="L148" i="5"/>
  <c r="G152" i="5"/>
  <c r="B156" i="5"/>
  <c r="H159" i="5"/>
  <c r="C163" i="5"/>
  <c r="J166" i="5"/>
  <c r="D170" i="5"/>
  <c r="K173" i="5"/>
  <c r="F177" i="5"/>
  <c r="C9" i="5"/>
  <c r="E15" i="5"/>
  <c r="D20" i="5"/>
  <c r="A25" i="5"/>
  <c r="K29" i="5"/>
  <c r="G34" i="5"/>
  <c r="D39" i="5"/>
  <c r="A44" i="5"/>
  <c r="I48" i="5"/>
  <c r="C64" i="5"/>
  <c r="C83" i="5"/>
  <c r="A102" i="5"/>
  <c r="C120" i="5"/>
  <c r="F134" i="5"/>
  <c r="H148" i="5"/>
  <c r="K162" i="5"/>
  <c r="B177" i="5"/>
  <c r="F185" i="5"/>
  <c r="G192" i="5"/>
  <c r="H199" i="5"/>
  <c r="J206" i="5"/>
  <c r="D212" i="5"/>
  <c r="B217" i="5"/>
  <c r="K221" i="5"/>
  <c r="B226" i="5"/>
  <c r="H229" i="5"/>
  <c r="C233" i="5"/>
  <c r="J236" i="5"/>
  <c r="D240" i="5"/>
  <c r="H57" i="5"/>
  <c r="H76" i="5"/>
  <c r="H95" i="5"/>
  <c r="G114" i="5"/>
  <c r="G129" i="5"/>
  <c r="J143" i="5"/>
  <c r="L157" i="5"/>
  <c r="C172" i="5"/>
  <c r="K182" i="5"/>
  <c r="L189" i="5"/>
  <c r="B197" i="5"/>
  <c r="C204" i="5"/>
  <c r="J51" i="5"/>
  <c r="J101" i="5"/>
  <c r="L27" i="5"/>
  <c r="D57" i="5"/>
  <c r="D85" i="5"/>
  <c r="G99" i="5"/>
  <c r="I113" i="5"/>
  <c r="E125" i="5"/>
  <c r="A136" i="5"/>
  <c r="I146" i="5"/>
  <c r="E157" i="5"/>
  <c r="A168" i="5"/>
  <c r="I178" i="5"/>
  <c r="E189" i="5"/>
  <c r="A200" i="5"/>
  <c r="I210" i="5"/>
  <c r="E221" i="5"/>
  <c r="E229" i="5"/>
  <c r="I235" i="5"/>
  <c r="A243" i="5"/>
  <c r="G12" i="5"/>
  <c r="I15" i="5"/>
  <c r="C28" i="5"/>
  <c r="A34" i="5"/>
  <c r="E39" i="5"/>
  <c r="I44" i="5"/>
  <c r="A50" i="5"/>
  <c r="K54" i="5"/>
  <c r="H59" i="5"/>
  <c r="D64" i="5"/>
  <c r="A69" i="5"/>
  <c r="K73" i="5"/>
  <c r="G78" i="5"/>
  <c r="D83" i="5"/>
  <c r="A88" i="5"/>
  <c r="I92" i="5"/>
  <c r="G97" i="5"/>
  <c r="D102" i="5"/>
  <c r="L106" i="5"/>
  <c r="I111" i="5"/>
  <c r="G116" i="5"/>
  <c r="D120" i="5"/>
  <c r="K123" i="5"/>
  <c r="F127" i="5"/>
  <c r="L130" i="5"/>
  <c r="G134" i="5"/>
  <c r="B138" i="5"/>
  <c r="H141" i="5"/>
  <c r="C145" i="5"/>
  <c r="J148" i="5"/>
  <c r="D152" i="5"/>
  <c r="K155" i="5"/>
  <c r="F159" i="5"/>
  <c r="L162" i="5"/>
  <c r="G166" i="5"/>
  <c r="B170" i="5"/>
  <c r="H173" i="5"/>
  <c r="C177" i="5"/>
  <c r="J180" i="5"/>
  <c r="D184" i="5"/>
  <c r="K187" i="5"/>
  <c r="F191" i="5"/>
  <c r="L194" i="5"/>
  <c r="G198" i="5"/>
  <c r="B202" i="5"/>
  <c r="H205" i="5"/>
  <c r="C209" i="5"/>
  <c r="D12" i="5"/>
  <c r="C22" i="12" s="1"/>
  <c r="D18" i="5"/>
  <c r="L22" i="5"/>
  <c r="I27" i="5"/>
  <c r="G32" i="5"/>
  <c r="C37" i="5"/>
  <c r="L41" i="5"/>
  <c r="I46" i="5"/>
  <c r="E51" i="5"/>
  <c r="C56" i="5"/>
  <c r="L60" i="5"/>
  <c r="H65" i="5"/>
  <c r="E70" i="5"/>
  <c r="C75" i="5"/>
  <c r="K79" i="5"/>
  <c r="H84" i="5"/>
  <c r="E89" i="5"/>
  <c r="A94" i="5"/>
  <c r="K98" i="5"/>
  <c r="H103" i="5"/>
  <c r="D108" i="5"/>
  <c r="A113" i="5"/>
  <c r="J117" i="5"/>
  <c r="D121" i="5"/>
  <c r="K124" i="5"/>
  <c r="F128" i="5"/>
  <c r="L131" i="5"/>
  <c r="G135" i="5"/>
  <c r="B139" i="5"/>
  <c r="H142" i="5"/>
  <c r="C146" i="5"/>
  <c r="J149" i="5"/>
  <c r="D153" i="5"/>
  <c r="K156" i="5"/>
  <c r="F160" i="5"/>
  <c r="L163" i="5"/>
  <c r="G167" i="5"/>
  <c r="B171" i="5"/>
  <c r="H174" i="5"/>
  <c r="C178" i="5"/>
  <c r="J181" i="5"/>
  <c r="D185" i="5"/>
  <c r="K188" i="5"/>
  <c r="F192" i="5"/>
  <c r="L195" i="5"/>
  <c r="G199" i="5"/>
  <c r="B203" i="5"/>
  <c r="H206" i="5"/>
  <c r="C210" i="5"/>
  <c r="J213" i="5"/>
  <c r="D217" i="5"/>
  <c r="K220" i="5"/>
  <c r="F224" i="5"/>
  <c r="H12" i="5"/>
  <c r="E18" i="5"/>
  <c r="C23" i="5"/>
  <c r="K27" i="5"/>
  <c r="H32" i="5"/>
  <c r="E37" i="5"/>
  <c r="A42" i="5"/>
  <c r="K46" i="5"/>
  <c r="H51" i="5"/>
  <c r="D56" i="5"/>
  <c r="A61" i="5"/>
  <c r="K65" i="5"/>
  <c r="G70" i="5"/>
  <c r="D75" i="5"/>
  <c r="A80" i="5"/>
  <c r="I84" i="5"/>
  <c r="G89" i="5"/>
  <c r="D94" i="5"/>
  <c r="L98" i="5"/>
  <c r="I103" i="5"/>
  <c r="G108" i="5"/>
  <c r="C113" i="5"/>
  <c r="K117" i="5"/>
  <c r="F121" i="5"/>
  <c r="L124" i="5"/>
  <c r="G128" i="5"/>
  <c r="B132" i="5"/>
  <c r="H135" i="5"/>
  <c r="C139" i="5"/>
  <c r="J142" i="5"/>
  <c r="D146" i="5"/>
  <c r="K149" i="5"/>
  <c r="F153" i="5"/>
  <c r="L156" i="5"/>
  <c r="G160" i="5"/>
  <c r="B164" i="5"/>
  <c r="H167" i="5"/>
  <c r="C171" i="5"/>
  <c r="J174" i="5"/>
  <c r="D178" i="5"/>
  <c r="I16" i="5"/>
  <c r="G21" i="5"/>
  <c r="D26" i="5"/>
  <c r="L30" i="5"/>
  <c r="I35" i="5"/>
  <c r="G40" i="5"/>
  <c r="C45" i="5"/>
  <c r="L49" i="5"/>
  <c r="L68" i="5"/>
  <c r="K87" i="5"/>
  <c r="K106" i="5"/>
  <c r="J123" i="5"/>
  <c r="L137" i="5"/>
  <c r="C152" i="5"/>
  <c r="F166" i="5"/>
  <c r="B180" i="5"/>
  <c r="C187" i="5"/>
  <c r="D194" i="5"/>
  <c r="F201" i="5"/>
  <c r="G208" i="5"/>
  <c r="G213" i="5"/>
  <c r="D218" i="5"/>
  <c r="L222" i="5"/>
  <c r="L226" i="5"/>
  <c r="G230" i="5"/>
  <c r="B234" i="5"/>
  <c r="H237" i="5"/>
  <c r="C241" i="5"/>
  <c r="E62" i="5"/>
  <c r="E81" i="5"/>
  <c r="D100" i="5"/>
  <c r="K118" i="5"/>
  <c r="B133" i="5"/>
  <c r="D147" i="5"/>
  <c r="G161" i="5"/>
  <c r="J175" i="5"/>
  <c r="H184" i="5"/>
  <c r="J191" i="5"/>
  <c r="K198" i="5"/>
  <c r="L205" i="5"/>
  <c r="K211" i="5"/>
  <c r="H216" i="5"/>
  <c r="F221" i="5"/>
  <c r="J225" i="5"/>
  <c r="D229" i="5"/>
  <c r="K232" i="5"/>
  <c r="F236" i="5"/>
  <c r="L239" i="5"/>
  <c r="G243" i="5"/>
  <c r="J246" i="5"/>
  <c r="I67" i="5"/>
  <c r="I86" i="5"/>
  <c r="H105" i="5"/>
  <c r="K122" i="5"/>
  <c r="B137" i="5"/>
  <c r="D151" i="5"/>
  <c r="G165" i="5"/>
  <c r="H179" i="5"/>
  <c r="J186" i="5"/>
  <c r="K193" i="5"/>
  <c r="L200" i="5"/>
  <c r="B208" i="5"/>
  <c r="C213" i="5"/>
  <c r="L217" i="5"/>
  <c r="J222" i="5"/>
  <c r="J226" i="5"/>
  <c r="I51" i="5"/>
  <c r="I70" i="5"/>
  <c r="H89" i="5"/>
  <c r="H108" i="5"/>
  <c r="B125" i="5"/>
  <c r="D139" i="5"/>
  <c r="G153" i="5"/>
  <c r="J167" i="5"/>
  <c r="H180" i="5"/>
  <c r="J187" i="5"/>
  <c r="K194" i="5"/>
  <c r="L201" i="5"/>
  <c r="B209" i="5"/>
  <c r="L213" i="5"/>
  <c r="J218" i="5"/>
  <c r="F223" i="5"/>
  <c r="D227" i="5"/>
  <c r="K230" i="5"/>
  <c r="F234" i="5"/>
  <c r="L237" i="5"/>
  <c r="G241" i="5"/>
  <c r="B245" i="5"/>
  <c r="D242" i="5"/>
  <c r="F247" i="5"/>
  <c r="B250" i="5"/>
  <c r="J252" i="5"/>
  <c r="F255" i="5"/>
  <c r="B258" i="5"/>
  <c r="J260" i="5"/>
  <c r="F263" i="5"/>
  <c r="B266" i="5"/>
  <c r="J268" i="5"/>
  <c r="F271" i="5"/>
  <c r="B274" i="5"/>
  <c r="J276" i="5"/>
  <c r="F279" i="5"/>
  <c r="B282" i="5"/>
  <c r="J284" i="5"/>
  <c r="F237" i="5"/>
  <c r="E246" i="5"/>
  <c r="C249" i="5"/>
  <c r="K251" i="5"/>
  <c r="G254" i="5"/>
  <c r="C257" i="5"/>
  <c r="K259" i="5"/>
  <c r="G262" i="5"/>
  <c r="C265" i="5"/>
  <c r="K267" i="5"/>
  <c r="G270" i="5"/>
  <c r="C273" i="5"/>
  <c r="K275" i="5"/>
  <c r="G278" i="5"/>
  <c r="C281" i="5"/>
  <c r="K283" i="5"/>
  <c r="G232" i="5"/>
  <c r="G244" i="5"/>
  <c r="D248" i="5"/>
  <c r="L250" i="5"/>
  <c r="H253" i="5"/>
  <c r="D256" i="5"/>
  <c r="L258" i="5"/>
  <c r="H261" i="5"/>
  <c r="D264" i="5"/>
  <c r="L266" i="5"/>
  <c r="H269" i="5"/>
  <c r="D272" i="5"/>
  <c r="L274" i="5"/>
  <c r="H277" i="5"/>
  <c r="D280" i="5"/>
  <c r="L282" i="5"/>
  <c r="H285" i="5"/>
  <c r="K241" i="5"/>
  <c r="E247" i="5"/>
  <c r="A250" i="5"/>
  <c r="I252" i="5"/>
  <c r="J58" i="5"/>
  <c r="I85" i="5"/>
  <c r="E136" i="5"/>
  <c r="A179" i="5"/>
  <c r="I221" i="5"/>
  <c r="L12" i="5"/>
  <c r="A40" i="5"/>
  <c r="C60" i="5"/>
  <c r="C79" i="5"/>
  <c r="A98" i="5"/>
  <c r="A117" i="5"/>
  <c r="F131" i="5"/>
  <c r="H145" i="5"/>
  <c r="K159" i="5"/>
  <c r="B174" i="5"/>
  <c r="D188" i="5"/>
  <c r="G202" i="5"/>
  <c r="K18" i="5"/>
  <c r="K37" i="5"/>
  <c r="I56" i="5"/>
  <c r="I75" i="5"/>
  <c r="I94" i="5"/>
  <c r="H113" i="5"/>
  <c r="K128" i="5"/>
  <c r="B143" i="5"/>
  <c r="D157" i="5"/>
  <c r="G171" i="5"/>
  <c r="J185" i="5"/>
  <c r="L199" i="5"/>
  <c r="C214" i="5"/>
  <c r="G13" i="5"/>
  <c r="C33" i="5"/>
  <c r="C52" i="5"/>
  <c r="C71" i="5"/>
  <c r="A90" i="5"/>
  <c r="A109" i="5"/>
  <c r="F125" i="5"/>
  <c r="H139" i="5"/>
  <c r="K153" i="5"/>
  <c r="B168" i="5"/>
  <c r="L10" i="5"/>
  <c r="H31" i="5"/>
  <c r="D52" i="5"/>
  <c r="G125" i="5"/>
  <c r="L180" i="5"/>
  <c r="F209" i="5"/>
  <c r="F227" i="5"/>
  <c r="H241" i="5"/>
  <c r="H120" i="5"/>
  <c r="G177" i="5"/>
  <c r="K206" i="5"/>
  <c r="J220" i="5"/>
  <c r="L231" i="5"/>
  <c r="F240" i="5"/>
  <c r="E65" i="5"/>
  <c r="D119" i="5"/>
  <c r="B153" i="5"/>
  <c r="K185" i="5"/>
  <c r="D206" i="5"/>
  <c r="G218" i="5"/>
  <c r="K229" i="5"/>
  <c r="K103" i="5"/>
  <c r="B141" i="5"/>
  <c r="J179" i="5"/>
  <c r="C200" i="5"/>
  <c r="G214" i="5"/>
  <c r="K226" i="5"/>
  <c r="B237" i="5"/>
  <c r="G245" i="5"/>
  <c r="J249" i="5"/>
  <c r="F257" i="5"/>
  <c r="J263" i="5"/>
  <c r="B271" i="5"/>
  <c r="J278" i="5"/>
  <c r="B285" i="5"/>
  <c r="K248" i="5"/>
  <c r="G256" i="5"/>
  <c r="K262" i="5"/>
  <c r="G269" i="5"/>
  <c r="K274" i="5"/>
  <c r="C280" i="5"/>
  <c r="G285" i="5"/>
  <c r="D247" i="5"/>
  <c r="H252" i="5"/>
  <c r="H256" i="5"/>
  <c r="L260" i="5"/>
  <c r="H265" i="5"/>
  <c r="D269" i="5"/>
  <c r="L273" i="5"/>
  <c r="L277" i="5"/>
  <c r="D282" i="5"/>
  <c r="J234" i="5"/>
  <c r="A247" i="5"/>
  <c r="I251" i="5"/>
  <c r="E255" i="5"/>
  <c r="E259" i="5"/>
  <c r="I262" i="5"/>
  <c r="I265" i="5"/>
  <c r="I268" i="5"/>
  <c r="I271" i="5"/>
  <c r="A275" i="5"/>
  <c r="A278" i="5"/>
  <c r="A281" i="5"/>
  <c r="A284" i="5"/>
  <c r="A123" i="5"/>
  <c r="G33" i="5"/>
  <c r="C141" i="5"/>
  <c r="K50" i="5"/>
  <c r="B167" i="5"/>
  <c r="D27" i="5"/>
  <c r="C135" i="5"/>
  <c r="G104" i="5"/>
  <c r="L97" i="5"/>
  <c r="K236" i="5"/>
  <c r="K213" i="5"/>
  <c r="K209" i="5"/>
  <c r="B261" i="5"/>
  <c r="C260" i="5"/>
  <c r="D255" i="5"/>
  <c r="L284" i="5"/>
  <c r="I267" i="5"/>
  <c r="F96" i="5"/>
  <c r="E96" i="5"/>
  <c r="E144" i="5"/>
  <c r="A187" i="5"/>
  <c r="I227" i="5"/>
  <c r="L13" i="5"/>
  <c r="C44" i="5"/>
  <c r="I63" i="5"/>
  <c r="I82" i="5"/>
  <c r="H101" i="5"/>
  <c r="K119" i="5"/>
  <c r="B134" i="5"/>
  <c r="D148" i="5"/>
  <c r="G162" i="5"/>
  <c r="J176" i="5"/>
  <c r="L190" i="5"/>
  <c r="C205" i="5"/>
  <c r="E22" i="5"/>
  <c r="E41" i="5"/>
  <c r="D60" i="5"/>
  <c r="D79" i="5"/>
  <c r="D98" i="5"/>
  <c r="C117" i="5"/>
  <c r="G131" i="5"/>
  <c r="J145" i="5"/>
  <c r="L159" i="5"/>
  <c r="C174" i="5"/>
  <c r="F188" i="5"/>
  <c r="H202" i="5"/>
  <c r="K216" i="5"/>
  <c r="K17" i="5"/>
  <c r="I36" i="5"/>
  <c r="I55" i="5"/>
  <c r="I74" i="5"/>
  <c r="H93" i="5"/>
  <c r="H112" i="5"/>
  <c r="B128" i="5"/>
  <c r="D142" i="5"/>
  <c r="G156" i="5"/>
  <c r="J170" i="5"/>
  <c r="C16" i="5"/>
  <c r="C35" i="5"/>
  <c r="G66" i="5"/>
  <c r="C136" i="5"/>
  <c r="D186" i="5"/>
  <c r="L212" i="5"/>
  <c r="B230" i="5"/>
  <c r="A60" i="5"/>
  <c r="D131" i="5"/>
  <c r="J183" i="5"/>
  <c r="J210" i="5"/>
  <c r="L221" i="5"/>
  <c r="F232" i="5"/>
  <c r="H242" i="5"/>
  <c r="A70" i="5"/>
  <c r="B121" i="5"/>
  <c r="L161" i="5"/>
  <c r="H187" i="5"/>
  <c r="C207" i="5"/>
  <c r="G221" i="5"/>
  <c r="A54" i="5"/>
  <c r="D106" i="5"/>
  <c r="L149" i="5"/>
  <c r="G181" i="5"/>
  <c r="B201" i="5"/>
  <c r="G217" i="5"/>
  <c r="J227" i="5"/>
  <c r="G237" i="5"/>
  <c r="J238" i="5"/>
  <c r="F250" i="5"/>
  <c r="J257" i="5"/>
  <c r="F265" i="5"/>
  <c r="J271" i="5"/>
  <c r="B279" i="5"/>
  <c r="K233" i="5"/>
  <c r="G249" i="5"/>
  <c r="K256" i="5"/>
  <c r="G264" i="5"/>
  <c r="K269" i="5"/>
  <c r="C275" i="5"/>
  <c r="G280" i="5"/>
  <c r="K285" i="5"/>
  <c r="H247" i="5"/>
  <c r="L252" i="5"/>
  <c r="H257" i="5"/>
  <c r="D261" i="5"/>
  <c r="L265" i="5"/>
  <c r="L269" i="5"/>
  <c r="D274" i="5"/>
  <c r="L278" i="5"/>
  <c r="H282" i="5"/>
  <c r="G236" i="5"/>
  <c r="I247" i="5"/>
  <c r="A252" i="5"/>
  <c r="I255" i="5"/>
  <c r="I259" i="5"/>
  <c r="A263" i="5"/>
  <c r="A266" i="5"/>
  <c r="A269" i="5"/>
  <c r="E272" i="5"/>
  <c r="E275" i="5"/>
  <c r="E278" i="5"/>
  <c r="E281" i="5"/>
  <c r="E284" i="5"/>
  <c r="E208" i="5"/>
  <c r="C73" i="5"/>
  <c r="F155" i="5"/>
  <c r="K31" i="5"/>
  <c r="H138" i="5"/>
  <c r="L223" i="5"/>
  <c r="L120" i="5"/>
  <c r="K177" i="5"/>
  <c r="G200" i="5"/>
  <c r="B216" i="5"/>
  <c r="K138" i="5"/>
  <c r="L165" i="5"/>
  <c r="L241" i="5"/>
  <c r="L245" i="5"/>
  <c r="C283" i="5"/>
  <c r="H276" i="5"/>
  <c r="I257" i="5"/>
  <c r="I279" i="5"/>
  <c r="J105" i="5"/>
  <c r="L99" i="5"/>
  <c r="A147" i="5"/>
  <c r="I189" i="5"/>
  <c r="I229" i="5"/>
  <c r="I18" i="5"/>
  <c r="L45" i="5"/>
  <c r="L64" i="5"/>
  <c r="K83" i="5"/>
  <c r="K102" i="5"/>
  <c r="J120" i="5"/>
  <c r="L134" i="5"/>
  <c r="C149" i="5"/>
  <c r="F163" i="5"/>
  <c r="H177" i="5"/>
  <c r="K191" i="5"/>
  <c r="B206" i="5"/>
  <c r="H23" i="5"/>
  <c r="G42" i="5"/>
  <c r="G61" i="5"/>
  <c r="G80" i="5"/>
  <c r="E99" i="5"/>
  <c r="C118" i="5"/>
  <c r="F132" i="5"/>
  <c r="H146" i="5"/>
  <c r="K160" i="5"/>
  <c r="B175" i="5"/>
  <c r="D189" i="5"/>
  <c r="G203" i="5"/>
  <c r="J217" i="5"/>
  <c r="L18" i="5"/>
  <c r="L37" i="5"/>
  <c r="L56" i="5"/>
  <c r="K75" i="5"/>
  <c r="K94" i="5"/>
  <c r="K113" i="5"/>
  <c r="L128" i="5"/>
  <c r="C143" i="5"/>
  <c r="F157" i="5"/>
  <c r="H171" i="5"/>
  <c r="E17" i="5"/>
  <c r="D36" i="5"/>
  <c r="D71" i="5"/>
  <c r="J139" i="5"/>
  <c r="B188" i="5"/>
  <c r="B214" i="5"/>
  <c r="L230" i="5"/>
  <c r="I64" i="5"/>
  <c r="K134" i="5"/>
  <c r="G185" i="5"/>
  <c r="D211" i="5"/>
  <c r="K224" i="5"/>
  <c r="D233" i="5"/>
  <c r="B243" i="5"/>
  <c r="L81" i="5"/>
  <c r="H124" i="5"/>
  <c r="J163" i="5"/>
  <c r="B192" i="5"/>
  <c r="L208" i="5"/>
  <c r="B222" i="5"/>
  <c r="L65" i="5"/>
  <c r="L110" i="5"/>
  <c r="J151" i="5"/>
  <c r="L185" i="5"/>
  <c r="K202" i="5"/>
  <c r="B218" i="5"/>
  <c r="L229" i="5"/>
  <c r="F238" i="5"/>
  <c r="G240" i="5"/>
  <c r="B252" i="5"/>
  <c r="F258" i="5"/>
  <c r="J265" i="5"/>
  <c r="F273" i="5"/>
  <c r="J279" i="5"/>
  <c r="H235" i="5"/>
  <c r="C251" i="5"/>
  <c r="G257" i="5"/>
  <c r="K264" i="5"/>
  <c r="C270" i="5"/>
  <c r="G275" i="5"/>
  <c r="K280" i="5"/>
  <c r="J230" i="5"/>
  <c r="L247" i="5"/>
  <c r="D253" i="5"/>
  <c r="L257" i="5"/>
  <c r="L261" i="5"/>
  <c r="D266" i="5"/>
  <c r="L270" i="5"/>
  <c r="H274" i="5"/>
  <c r="D279" i="5"/>
  <c r="D283" i="5"/>
  <c r="D238" i="5"/>
  <c r="I248" i="5"/>
  <c r="E252" i="5"/>
  <c r="I256" i="5"/>
  <c r="A260" i="5"/>
  <c r="E263" i="5"/>
  <c r="E266" i="5"/>
  <c r="I269" i="5"/>
  <c r="I272" i="5"/>
  <c r="I275" i="5"/>
  <c r="I278" i="5"/>
  <c r="I281" i="5"/>
  <c r="I284" i="5"/>
  <c r="F281" i="5"/>
  <c r="G265" i="5"/>
  <c r="C276" i="5"/>
  <c r="G281" i="5"/>
  <c r="H248" i="5"/>
  <c r="D258" i="5"/>
  <c r="L262" i="5"/>
  <c r="D271" i="5"/>
  <c r="H279" i="5"/>
  <c r="B240" i="5"/>
  <c r="A253" i="5"/>
  <c r="E260" i="5"/>
  <c r="A267" i="5"/>
  <c r="A270" i="5"/>
  <c r="A276" i="5"/>
  <c r="A282" i="5"/>
  <c r="K69" i="5"/>
  <c r="L84" i="5"/>
  <c r="F282" i="5"/>
  <c r="D250" i="5"/>
  <c r="H280" i="5"/>
  <c r="A261" i="5"/>
  <c r="A283" i="5"/>
  <c r="G23" i="5"/>
  <c r="H110" i="5"/>
  <c r="A155" i="5"/>
  <c r="I197" i="5"/>
  <c r="A235" i="5"/>
  <c r="H27" i="5"/>
  <c r="G49" i="5"/>
  <c r="G68" i="5"/>
  <c r="E87" i="5"/>
  <c r="E106" i="5"/>
  <c r="F123" i="5"/>
  <c r="H137" i="5"/>
  <c r="K151" i="5"/>
  <c r="B166" i="5"/>
  <c r="D180" i="5"/>
  <c r="G194" i="5"/>
  <c r="J208" i="5"/>
  <c r="C27" i="5"/>
  <c r="A46" i="5"/>
  <c r="A65" i="5"/>
  <c r="A84" i="5"/>
  <c r="L102" i="5"/>
  <c r="K120" i="5"/>
  <c r="B135" i="5"/>
  <c r="D149" i="5"/>
  <c r="G163" i="5"/>
  <c r="J177" i="5"/>
  <c r="L191" i="5"/>
  <c r="C206" i="5"/>
  <c r="F220" i="5"/>
  <c r="G22" i="5"/>
  <c r="G41" i="5"/>
  <c r="G60" i="5"/>
  <c r="E79" i="5"/>
  <c r="E98" i="5"/>
  <c r="E117" i="5"/>
  <c r="H131" i="5"/>
  <c r="K145" i="5"/>
  <c r="B160" i="5"/>
  <c r="D174" i="5"/>
  <c r="L20" i="5"/>
  <c r="K39" i="5"/>
  <c r="G85" i="5"/>
  <c r="F150" i="5"/>
  <c r="F193" i="5"/>
  <c r="H217" i="5"/>
  <c r="H233" i="5"/>
  <c r="L78" i="5"/>
  <c r="G145" i="5"/>
  <c r="K190" i="5"/>
  <c r="G212" i="5"/>
  <c r="D225" i="5"/>
  <c r="G235" i="5"/>
  <c r="L243" i="5"/>
  <c r="D84" i="5"/>
  <c r="G133" i="5"/>
  <c r="D167" i="5"/>
  <c r="L192" i="5"/>
  <c r="B212" i="5"/>
  <c r="D223" i="5"/>
  <c r="D68" i="5"/>
  <c r="G121" i="5"/>
  <c r="D155" i="5"/>
  <c r="K186" i="5"/>
  <c r="D207" i="5"/>
  <c r="D219" i="5"/>
  <c r="F230" i="5"/>
  <c r="H240" i="5"/>
  <c r="C243" i="5"/>
  <c r="F252" i="5"/>
  <c r="B260" i="5"/>
  <c r="F266" i="5"/>
  <c r="J273" i="5"/>
  <c r="C239" i="5"/>
  <c r="G251" i="5"/>
  <c r="C259" i="5"/>
  <c r="K270" i="5"/>
  <c r="D234" i="5"/>
  <c r="L253" i="5"/>
  <c r="H266" i="5"/>
  <c r="D275" i="5"/>
  <c r="D284" i="5"/>
  <c r="A249" i="5"/>
  <c r="A257" i="5"/>
  <c r="I263" i="5"/>
  <c r="A273" i="5"/>
  <c r="A279" i="5"/>
  <c r="A285" i="5"/>
  <c r="I242" i="5"/>
  <c r="H169" i="5"/>
  <c r="I88" i="5"/>
  <c r="G195" i="5"/>
  <c r="C84" i="5"/>
  <c r="H44" i="5"/>
  <c r="J159" i="5"/>
  <c r="L100" i="5"/>
  <c r="D226" i="5"/>
  <c r="G233" i="5"/>
  <c r="B276" i="5"/>
  <c r="K277" i="5"/>
  <c r="D268" i="5"/>
  <c r="E254" i="5"/>
  <c r="I276" i="5"/>
  <c r="E32" i="5"/>
  <c r="C114" i="5"/>
  <c r="I157" i="5"/>
  <c r="E200" i="5"/>
  <c r="E237" i="5"/>
  <c r="I28" i="5"/>
  <c r="I50" i="5"/>
  <c r="H69" i="5"/>
  <c r="H88" i="5"/>
  <c r="H107" i="5"/>
  <c r="D124" i="5"/>
  <c r="G138" i="5"/>
  <c r="J152" i="5"/>
  <c r="L166" i="5"/>
  <c r="C181" i="5"/>
  <c r="F195" i="5"/>
  <c r="A6" i="5"/>
  <c r="D28" i="5"/>
  <c r="D47" i="5"/>
  <c r="D66" i="5"/>
  <c r="C85" i="5"/>
  <c r="C104" i="5"/>
  <c r="J121" i="5"/>
  <c r="L135" i="5"/>
  <c r="C150" i="5"/>
  <c r="F164" i="5"/>
  <c r="H178" i="5"/>
  <c r="K192" i="5"/>
  <c r="B207" i="5"/>
  <c r="D221" i="5"/>
  <c r="I23" i="5"/>
  <c r="I42" i="5"/>
  <c r="H61" i="5"/>
  <c r="H80" i="5"/>
  <c r="H99" i="5"/>
  <c r="D118" i="5"/>
  <c r="G132" i="5"/>
  <c r="J146" i="5"/>
  <c r="L160" i="5"/>
  <c r="C175" i="5"/>
  <c r="A22" i="5"/>
  <c r="A41" i="5"/>
  <c r="D90" i="5"/>
  <c r="L153" i="5"/>
  <c r="C195" i="5"/>
  <c r="K218" i="5"/>
  <c r="G234" i="5"/>
  <c r="I83" i="5"/>
  <c r="B149" i="5"/>
  <c r="H192" i="5"/>
  <c r="F215" i="5"/>
  <c r="C226" i="5"/>
  <c r="L235" i="5"/>
  <c r="B246" i="5"/>
  <c r="A89" i="5"/>
  <c r="D135" i="5"/>
  <c r="C176" i="5"/>
  <c r="J194" i="5"/>
  <c r="H212" i="5"/>
  <c r="K225" i="5"/>
  <c r="A73" i="5"/>
  <c r="D123" i="5"/>
  <c r="C164" i="5"/>
  <c r="H188" i="5"/>
  <c r="C208" i="5"/>
  <c r="D222" i="5"/>
  <c r="D231" i="5"/>
  <c r="B241" i="5"/>
  <c r="I246" i="5"/>
  <c r="B253" i="5"/>
  <c r="F260" i="5"/>
  <c r="B268" i="5"/>
  <c r="F274" i="5"/>
  <c r="J281" i="5"/>
  <c r="C245" i="5"/>
  <c r="C252" i="5"/>
  <c r="G259" i="5"/>
  <c r="K266" i="5"/>
  <c r="C272" i="5"/>
  <c r="G277" i="5"/>
  <c r="K282" i="5"/>
  <c r="F241" i="5"/>
  <c r="L249" i="5"/>
  <c r="L254" i="5"/>
  <c r="H258" i="5"/>
  <c r="D263" i="5"/>
  <c r="D267" i="5"/>
  <c r="H271" i="5"/>
  <c r="D276" i="5"/>
  <c r="L279" i="5"/>
  <c r="H284" i="5"/>
  <c r="L242" i="5"/>
  <c r="E249" i="5"/>
  <c r="A254" i="5"/>
  <c r="E257" i="5"/>
  <c r="I260" i="5"/>
  <c r="E264" i="5"/>
  <c r="E267" i="5"/>
  <c r="E270" i="5"/>
  <c r="E273" i="5"/>
  <c r="E276" i="5"/>
  <c r="E279" i="5"/>
  <c r="E282" i="5"/>
  <c r="I285" i="5"/>
  <c r="I53" i="5"/>
  <c r="D54" i="5"/>
  <c r="L126" i="5"/>
  <c r="E11" i="5"/>
  <c r="K152" i="5"/>
  <c r="J209" i="5"/>
  <c r="C103" i="5"/>
  <c r="H163" i="5"/>
  <c r="H164" i="5"/>
  <c r="L197" i="5"/>
  <c r="L177" i="5"/>
  <c r="B193" i="5"/>
  <c r="B247" i="5"/>
  <c r="K253" i="5"/>
  <c r="J242" i="5"/>
  <c r="L271" i="5"/>
  <c r="I264" i="5"/>
  <c r="K60" i="5"/>
  <c r="I125" i="5"/>
  <c r="E168" i="5"/>
  <c r="A211" i="5"/>
  <c r="I243" i="5"/>
  <c r="I34" i="5"/>
  <c r="E55" i="5"/>
  <c r="E74" i="5"/>
  <c r="E93" i="5"/>
  <c r="D112" i="5"/>
  <c r="K127" i="5"/>
  <c r="B142" i="5"/>
  <c r="D156" i="5"/>
  <c r="G170" i="5"/>
  <c r="J184" i="5"/>
  <c r="L198" i="5"/>
  <c r="C13" i="5"/>
  <c r="A33" i="5"/>
  <c r="A52" i="5"/>
  <c r="L70" i="5"/>
  <c r="L89" i="5"/>
  <c r="L108" i="5"/>
  <c r="D125" i="5"/>
  <c r="G139" i="5"/>
  <c r="J153" i="5"/>
  <c r="L167" i="5"/>
  <c r="C182" i="5"/>
  <c r="F196" i="5"/>
  <c r="H210" i="5"/>
  <c r="E6" i="5"/>
  <c r="G28" i="5"/>
  <c r="E47" i="5"/>
  <c r="E66" i="5"/>
  <c r="E85" i="5"/>
  <c r="D104" i="5"/>
  <c r="K121" i="5"/>
  <c r="B136" i="5"/>
  <c r="D150" i="5"/>
  <c r="G164" i="5"/>
  <c r="J178" i="5"/>
  <c r="K26" i="5"/>
  <c r="K45" i="5"/>
  <c r="C109" i="5"/>
  <c r="C168" i="5"/>
  <c r="D202" i="5"/>
  <c r="H223" i="5"/>
  <c r="B238" i="5"/>
  <c r="I102" i="5"/>
  <c r="D163" i="5"/>
  <c r="J199" i="5"/>
  <c r="C217" i="5"/>
  <c r="K228" i="5"/>
  <c r="B239" i="5"/>
  <c r="C51" i="5"/>
  <c r="D103" i="5"/>
  <c r="J147" i="5"/>
  <c r="G180" i="5"/>
  <c r="B200" i="5"/>
  <c r="J216" i="5"/>
  <c r="C227" i="5"/>
  <c r="D87" i="5"/>
  <c r="J135" i="5"/>
  <c r="G169" i="5"/>
  <c r="L193" i="5"/>
  <c r="J212" i="5"/>
  <c r="B224" i="5"/>
  <c r="L233" i="5"/>
  <c r="C244" i="5"/>
  <c r="J247" i="5"/>
  <c r="B255" i="5"/>
  <c r="J262" i="5"/>
  <c r="B269" i="5"/>
  <c r="F276" i="5"/>
  <c r="B284" i="5"/>
  <c r="K246" i="5"/>
  <c r="C254" i="5"/>
  <c r="K261" i="5"/>
  <c r="G267" i="5"/>
  <c r="K272" i="5"/>
  <c r="C278" i="5"/>
  <c r="G283" i="5"/>
  <c r="H243" i="5"/>
  <c r="H250" i="5"/>
  <c r="H255" i="5"/>
  <c r="D260" i="5"/>
  <c r="L263" i="5"/>
  <c r="H268" i="5"/>
  <c r="H272" i="5"/>
  <c r="L276" i="5"/>
  <c r="H281" i="5"/>
  <c r="D285" i="5"/>
  <c r="C246" i="5"/>
  <c r="E250" i="5"/>
  <c r="I254" i="5"/>
  <c r="A258" i="5"/>
  <c r="A262" i="5"/>
  <c r="A265" i="5"/>
  <c r="A268" i="5"/>
  <c r="A271" i="5"/>
  <c r="A274" i="5"/>
  <c r="A277" i="5"/>
  <c r="E280" i="5"/>
  <c r="E283" i="5"/>
  <c r="G239" i="5"/>
  <c r="F229" i="5"/>
  <c r="G137" i="5"/>
  <c r="J195" i="5"/>
  <c r="F226" i="5"/>
  <c r="H244" i="5"/>
  <c r="J255" i="5"/>
  <c r="J270" i="5"/>
  <c r="G248" i="5"/>
  <c r="C262" i="5"/>
  <c r="G273" i="5"/>
  <c r="C284" i="5"/>
  <c r="D251" i="5"/>
  <c r="H260" i="5"/>
  <c r="L268" i="5"/>
  <c r="D277" i="5"/>
  <c r="L285" i="5"/>
  <c r="E251" i="5"/>
  <c r="E258" i="5"/>
  <c r="E265" i="5"/>
  <c r="E271" i="5"/>
  <c r="I277" i="5"/>
  <c r="I283" i="5"/>
  <c r="I165" i="5"/>
  <c r="C92" i="5"/>
  <c r="B198" i="5"/>
  <c r="F124" i="5"/>
  <c r="D46" i="5"/>
  <c r="F149" i="5"/>
  <c r="F222" i="5"/>
  <c r="F246" i="5"/>
  <c r="K126" i="5"/>
  <c r="J254" i="5"/>
  <c r="C267" i="5"/>
  <c r="D259" i="5"/>
  <c r="H245" i="5"/>
  <c r="I270" i="5"/>
  <c r="F44" i="5"/>
  <c r="C82" i="5"/>
  <c r="I133" i="5"/>
  <c r="E176" i="5"/>
  <c r="A219" i="5"/>
  <c r="D10" i="5"/>
  <c r="C20" i="12" s="1"/>
  <c r="K38" i="5"/>
  <c r="L58" i="5"/>
  <c r="L77" i="5"/>
  <c r="L96" i="5"/>
  <c r="K115" i="5"/>
  <c r="G130" i="5"/>
  <c r="J144" i="5"/>
  <c r="L158" i="5"/>
  <c r="C173" i="5"/>
  <c r="F187" i="5"/>
  <c r="H201" i="5"/>
  <c r="H17" i="5"/>
  <c r="H36" i="5"/>
  <c r="H55" i="5"/>
  <c r="G74" i="5"/>
  <c r="G93" i="5"/>
  <c r="G112" i="5"/>
  <c r="L127" i="5"/>
  <c r="C142" i="5"/>
  <c r="F156" i="5"/>
  <c r="H170" i="5"/>
  <c r="K184" i="5"/>
  <c r="B199" i="5"/>
  <c r="D213" i="5"/>
  <c r="I11" i="5"/>
  <c r="A32" i="5"/>
  <c r="L50" i="5"/>
  <c r="L69" i="5"/>
  <c r="L88" i="5"/>
  <c r="K107" i="5"/>
  <c r="G124" i="5"/>
  <c r="J138" i="5"/>
  <c r="L152" i="5"/>
  <c r="C167" i="5"/>
  <c r="A10" i="5"/>
  <c r="E30" i="5"/>
  <c r="E49" i="5"/>
  <c r="L121" i="5"/>
  <c r="K178" i="5"/>
  <c r="H207" i="5"/>
  <c r="G226" i="5"/>
  <c r="J240" i="5"/>
  <c r="L116" i="5"/>
  <c r="L173" i="5"/>
  <c r="B205" i="5"/>
  <c r="C220" i="5"/>
  <c r="J229" i="5"/>
  <c r="L62" i="5"/>
  <c r="A108" i="5"/>
  <c r="G149" i="5"/>
  <c r="L184" i="5"/>
  <c r="K201" i="5"/>
  <c r="F217" i="5"/>
  <c r="A92" i="5"/>
  <c r="F178" i="5"/>
  <c r="F213" i="5"/>
  <c r="K234" i="5"/>
  <c r="F249" i="5"/>
  <c r="B263" i="5"/>
  <c r="B277" i="5"/>
  <c r="F284" i="5"/>
  <c r="K254" i="5"/>
  <c r="C268" i="5"/>
  <c r="K278" i="5"/>
  <c r="F245" i="5"/>
  <c r="L255" i="5"/>
  <c r="H264" i="5"/>
  <c r="H273" i="5"/>
  <c r="L281" i="5"/>
  <c r="H246" i="5"/>
  <c r="A255" i="5"/>
  <c r="E262" i="5"/>
  <c r="E268" i="5"/>
  <c r="E274" i="5"/>
  <c r="I280" i="5"/>
  <c r="C111" i="5"/>
  <c r="K183" i="5"/>
  <c r="I107" i="5"/>
  <c r="D181" i="5"/>
  <c r="C65" i="5"/>
  <c r="H25" i="5"/>
  <c r="C237" i="5"/>
  <c r="F228" i="5"/>
  <c r="C199" i="5"/>
  <c r="K222" i="5"/>
  <c r="F268" i="5"/>
  <c r="G272" i="5"/>
  <c r="H263" i="5"/>
  <c r="I249" i="5"/>
  <c r="I273" i="5"/>
  <c r="A45" i="13"/>
  <c r="A186" i="13"/>
  <c r="A219" i="13"/>
  <c r="A246" i="13"/>
  <c r="A279" i="13"/>
  <c r="A207" i="13"/>
  <c r="A110" i="13"/>
  <c r="A130" i="13"/>
  <c r="A154" i="13"/>
  <c r="A265" i="13"/>
  <c r="A138" i="13"/>
  <c r="A100" i="13"/>
  <c r="A97" i="13"/>
  <c r="A143" i="13"/>
  <c r="A83" i="13"/>
  <c r="A230" i="13"/>
  <c r="A32" i="13"/>
  <c r="A93" i="13"/>
  <c r="A25" i="13"/>
  <c r="A228" i="13"/>
  <c r="A96" i="13"/>
  <c r="A268" i="13"/>
  <c r="A23" i="13"/>
  <c r="A13" i="13"/>
  <c r="A12" i="13"/>
  <c r="A103" i="13"/>
  <c r="A122" i="13"/>
  <c r="A47" i="13"/>
  <c r="A274" i="13"/>
  <c r="A73" i="13"/>
  <c r="A86" i="13"/>
  <c r="A253" i="13"/>
  <c r="A135" i="13"/>
  <c r="A5" i="13"/>
  <c r="A121" i="13"/>
  <c r="A10" i="13"/>
  <c r="A214" i="13"/>
  <c r="A259" i="13"/>
  <c r="A24" i="13"/>
  <c r="A33" i="13"/>
  <c r="A255" i="13"/>
  <c r="A21" i="13"/>
  <c r="A113" i="13"/>
  <c r="A67" i="13"/>
  <c r="A15" i="13"/>
  <c r="A144" i="13"/>
  <c r="A30" i="13"/>
  <c r="A217" i="13"/>
  <c r="A119" i="13"/>
  <c r="A200" i="13"/>
  <c r="A7" i="13"/>
  <c r="A55" i="13"/>
  <c r="A165" i="13"/>
  <c r="A153" i="13"/>
  <c r="A41" i="13"/>
  <c r="A146" i="13"/>
  <c r="A188" i="13"/>
  <c r="A66" i="13"/>
  <c r="A89" i="13"/>
  <c r="A26" i="13"/>
  <c r="A129" i="13"/>
  <c r="A11" i="13"/>
  <c r="A197" i="13"/>
  <c r="A179" i="13"/>
  <c r="A112" i="13"/>
  <c r="A267" i="13"/>
  <c r="A68" i="13"/>
  <c r="A134" i="13"/>
  <c r="A147" i="13"/>
  <c r="A172" i="13"/>
  <c r="A232" i="13"/>
  <c r="A72" i="13"/>
  <c r="A169" i="13"/>
  <c r="A106" i="13"/>
  <c r="A155" i="13"/>
  <c r="A183" i="13"/>
  <c r="A79" i="13"/>
  <c r="A20" i="13"/>
  <c r="A241" i="13"/>
  <c r="A59" i="13"/>
  <c r="A8" i="13"/>
  <c r="A107" i="13"/>
  <c r="A87" i="13"/>
  <c r="A141" i="13"/>
  <c r="A150" i="13"/>
  <c r="A71" i="13"/>
  <c r="A237" i="13"/>
  <c r="A92" i="13"/>
  <c r="A128" i="13"/>
  <c r="A50" i="13"/>
  <c r="A254" i="13"/>
  <c r="A57" i="13"/>
  <c r="A117" i="13"/>
  <c r="A69" i="13"/>
  <c r="A142" i="13"/>
  <c r="A270" i="13"/>
  <c r="A80" i="13"/>
  <c r="A19" i="13"/>
  <c r="A99" i="13"/>
  <c r="A260" i="13"/>
  <c r="A226" i="13"/>
  <c r="A120" i="13"/>
  <c r="A206" i="13"/>
  <c r="A184" i="13"/>
  <c r="A85" i="13"/>
  <c r="A271" i="13"/>
  <c r="A27" i="13"/>
  <c r="A272" i="13"/>
  <c r="A65" i="13"/>
  <c r="A126" i="13"/>
  <c r="A124" i="13"/>
  <c r="A221" i="13"/>
  <c r="A149" i="13"/>
  <c r="A229" i="13"/>
  <c r="A273" i="13"/>
  <c r="A44" i="13"/>
  <c r="A137" i="13"/>
  <c r="A177" i="13"/>
  <c r="A53" i="13"/>
  <c r="A105" i="13"/>
  <c r="A38" i="13"/>
  <c r="A192" i="13"/>
  <c r="A132" i="13"/>
  <c r="A125" i="13"/>
  <c r="A257" i="13"/>
  <c r="A9" i="13"/>
  <c r="A190" i="13"/>
  <c r="A3" i="13"/>
  <c r="A70" i="13"/>
  <c r="A168" i="13"/>
  <c r="A54" i="13"/>
  <c r="A252" i="13"/>
  <c r="A164" i="13"/>
  <c r="A95" i="13"/>
  <c r="A145" i="13"/>
  <c r="A81" i="13"/>
  <c r="A156" i="13"/>
  <c r="A43" i="13"/>
  <c r="A115" i="13"/>
  <c r="A102" i="13"/>
  <c r="A258" i="13"/>
  <c r="A61" i="13"/>
  <c r="A35" i="13"/>
  <c r="A159" i="13"/>
  <c r="A198" i="13"/>
  <c r="A160" i="13"/>
  <c r="A222" i="13"/>
  <c r="A233" i="13"/>
  <c r="A16" i="12" l="1"/>
  <c r="A20" i="12"/>
  <c r="A17" i="12"/>
  <c r="B25" i="12"/>
  <c r="B24" i="12"/>
  <c r="B20" i="12"/>
  <c r="B19" i="12"/>
  <c r="A22" i="12"/>
  <c r="A18" i="12"/>
  <c r="B16" i="12"/>
  <c r="A19" i="12"/>
  <c r="B18" i="12"/>
  <c r="A21" i="12"/>
  <c r="G7" i="4"/>
  <c r="F19" i="4"/>
  <c r="D8" i="4"/>
  <c r="C5" i="12" s="1"/>
  <c r="H23" i="4"/>
  <c r="H35" i="4"/>
  <c r="K10" i="4"/>
  <c r="G25" i="4"/>
  <c r="D12" i="4"/>
  <c r="C9" i="12" s="1"/>
  <c r="A37" i="4"/>
  <c r="G22" i="4"/>
  <c r="A42" i="4"/>
  <c r="A53" i="4"/>
  <c r="I63" i="4"/>
  <c r="E74" i="4"/>
  <c r="G29" i="4"/>
  <c r="J51" i="4"/>
  <c r="L65" i="4"/>
  <c r="C80" i="4"/>
  <c r="A91" i="4"/>
  <c r="J12" i="4"/>
  <c r="J24" i="4"/>
  <c r="D18" i="4"/>
  <c r="L32" i="4"/>
  <c r="G8" i="4"/>
  <c r="D27" i="4"/>
  <c r="G19" i="4"/>
  <c r="E42" i="4"/>
  <c r="J34" i="4"/>
  <c r="A49" i="4"/>
  <c r="A61" i="4"/>
  <c r="A73" i="4"/>
  <c r="K34" i="4"/>
  <c r="D55" i="4"/>
  <c r="D71" i="4"/>
  <c r="I85" i="4"/>
  <c r="I97" i="4"/>
  <c r="E108" i="4"/>
  <c r="A119" i="4"/>
  <c r="I129" i="4"/>
  <c r="E140" i="4"/>
  <c r="H17" i="4"/>
  <c r="J48" i="4"/>
  <c r="L62" i="4"/>
  <c r="C77" i="4"/>
  <c r="J88" i="4"/>
  <c r="F99" i="4"/>
  <c r="B110" i="4"/>
  <c r="J120" i="4"/>
  <c r="F131" i="4"/>
  <c r="B142" i="4"/>
  <c r="A27" i="4"/>
  <c r="B51" i="4"/>
  <c r="D65" i="4"/>
  <c r="G79" i="4"/>
  <c r="G90" i="4"/>
  <c r="C101" i="4"/>
  <c r="F36" i="4"/>
  <c r="D54" i="4"/>
  <c r="G68" i="4"/>
  <c r="G109" i="4"/>
  <c r="K130" i="4"/>
  <c r="I150" i="4"/>
  <c r="E161" i="4"/>
  <c r="A172" i="4"/>
  <c r="I182" i="4"/>
  <c r="E193" i="4"/>
  <c r="A204" i="4"/>
  <c r="I214" i="4"/>
  <c r="E225" i="4"/>
  <c r="H85" i="4"/>
  <c r="L116" i="4"/>
  <c r="D138" i="4"/>
  <c r="F154" i="4"/>
  <c r="B165" i="4"/>
  <c r="J175" i="4"/>
  <c r="F186" i="4"/>
  <c r="B197" i="4"/>
  <c r="J207" i="4"/>
  <c r="F218" i="4"/>
  <c r="B229" i="4"/>
  <c r="H100" i="4"/>
  <c r="G124" i="4"/>
  <c r="K145" i="4"/>
  <c r="C158" i="4"/>
  <c r="K168" i="4"/>
  <c r="G179" i="4"/>
  <c r="C190" i="4"/>
  <c r="K200" i="4"/>
  <c r="G211" i="4"/>
  <c r="H138" i="4"/>
  <c r="H186" i="4"/>
  <c r="D222" i="4"/>
  <c r="B238" i="4"/>
  <c r="F12" i="4"/>
  <c r="B22" i="4"/>
  <c r="G16" i="4"/>
  <c r="D34" i="4"/>
  <c r="K14" i="4"/>
  <c r="I31" i="4"/>
  <c r="G32" i="4"/>
  <c r="A26" i="4"/>
  <c r="E46" i="4"/>
  <c r="I59" i="4"/>
  <c r="I75" i="4"/>
  <c r="B42" i="4"/>
  <c r="H60" i="4"/>
  <c r="F78" i="4"/>
  <c r="I93" i="4"/>
  <c r="I105" i="4"/>
  <c r="I117" i="4"/>
  <c r="A131" i="4"/>
  <c r="A143" i="4"/>
  <c r="A36" i="4"/>
  <c r="K55" i="4"/>
  <c r="K71" i="4"/>
  <c r="B86" i="4"/>
  <c r="B98" i="4"/>
  <c r="F111" i="4"/>
  <c r="F123" i="4"/>
  <c r="F135" i="4"/>
  <c r="F147" i="4"/>
  <c r="J45" i="4"/>
  <c r="J61" i="4"/>
  <c r="J77" i="4"/>
  <c r="K91" i="4"/>
  <c r="K103" i="4"/>
  <c r="F45" i="4"/>
  <c r="F61" i="4"/>
  <c r="D97" i="4"/>
  <c r="G125" i="4"/>
  <c r="E149" i="4"/>
  <c r="I162" i="4"/>
  <c r="I174" i="4"/>
  <c r="I186" i="4"/>
  <c r="I198" i="4"/>
  <c r="I210" i="4"/>
  <c r="I222" i="4"/>
  <c r="B80" i="4"/>
  <c r="H119" i="4"/>
  <c r="H143" i="4"/>
  <c r="F158" i="4"/>
  <c r="F170" i="4"/>
  <c r="F182" i="4"/>
  <c r="F194" i="4"/>
  <c r="F206" i="4"/>
  <c r="J219" i="4"/>
  <c r="J231" i="4"/>
  <c r="C111" i="4"/>
  <c r="C135" i="4"/>
  <c r="C154" i="4"/>
  <c r="C166" i="4"/>
  <c r="C178" i="4"/>
  <c r="G191" i="4"/>
  <c r="G203" i="4"/>
  <c r="D70" i="4"/>
  <c r="D165" i="4"/>
  <c r="D213" i="4"/>
  <c r="F235" i="4"/>
  <c r="F247" i="4"/>
  <c r="B6" i="4"/>
  <c r="G11" i="4"/>
  <c r="F22" i="4"/>
  <c r="E13" i="4"/>
  <c r="H27" i="4"/>
  <c r="H38" i="4"/>
  <c r="D15" i="4"/>
  <c r="C12" i="12" s="1"/>
  <c r="E29" i="4"/>
  <c r="E20" i="4"/>
  <c r="A41" i="4"/>
  <c r="B30" i="4"/>
  <c r="E45" i="4"/>
  <c r="A11" i="4"/>
  <c r="B26" i="4"/>
  <c r="K21" i="4"/>
  <c r="D38" i="4"/>
  <c r="E18" i="4"/>
  <c r="E34" i="4"/>
  <c r="J38" i="4"/>
  <c r="B32" i="4"/>
  <c r="E50" i="4"/>
  <c r="A65" i="4"/>
  <c r="E78" i="4"/>
  <c r="F46" i="4"/>
  <c r="C64" i="4"/>
  <c r="A83" i="4"/>
  <c r="E96" i="4"/>
  <c r="I109" i="4"/>
  <c r="I121" i="4"/>
  <c r="I133" i="4"/>
  <c r="I145" i="4"/>
  <c r="B43" i="4"/>
  <c r="F59" i="4"/>
  <c r="F75" i="4"/>
  <c r="B90" i="4"/>
  <c r="B102" i="4"/>
  <c r="B114" i="4"/>
  <c r="B126" i="4"/>
  <c r="B138" i="4"/>
  <c r="K12" i="4"/>
  <c r="D49" i="4"/>
  <c r="B67" i="4"/>
  <c r="G82" i="4"/>
  <c r="G94" i="4"/>
  <c r="L10" i="4"/>
  <c r="L48" i="4"/>
  <c r="L64" i="4"/>
  <c r="K106" i="4"/>
  <c r="G133" i="4"/>
  <c r="E153" i="4"/>
  <c r="E165" i="4"/>
  <c r="E177" i="4"/>
  <c r="E189" i="4"/>
  <c r="E201" i="4"/>
  <c r="E213" i="4"/>
  <c r="I226" i="4"/>
  <c r="D96" i="4"/>
  <c r="L124" i="4"/>
  <c r="L148" i="4"/>
  <c r="B161" i="4"/>
  <c r="B173" i="4"/>
  <c r="B185" i="4"/>
  <c r="F198" i="4"/>
  <c r="F210" i="4"/>
  <c r="F222" i="4"/>
  <c r="J78" i="4"/>
  <c r="G116" i="4"/>
  <c r="G140" i="4"/>
  <c r="K156" i="4"/>
  <c r="C170" i="4"/>
  <c r="C182" i="4"/>
  <c r="C194" i="4"/>
  <c r="C206" i="4"/>
  <c r="H106" i="4"/>
  <c r="L175" i="4"/>
  <c r="H219" i="4"/>
  <c r="F239" i="4"/>
  <c r="B250" i="4"/>
  <c r="J8" i="4"/>
  <c r="F14" i="4"/>
  <c r="B25" i="4"/>
  <c r="L16" i="4"/>
  <c r="H30" i="4"/>
  <c r="D41" i="4"/>
  <c r="K18" i="4"/>
  <c r="A32" i="4"/>
  <c r="G27" i="4"/>
  <c r="A8" i="4"/>
  <c r="E35" i="4"/>
  <c r="B14" i="4"/>
  <c r="F27" i="4"/>
  <c r="E25" i="4"/>
  <c r="H39" i="4"/>
  <c r="C20" i="4"/>
  <c r="H7" i="4"/>
  <c r="G40" i="4"/>
  <c r="I36" i="4"/>
  <c r="I51" i="4"/>
  <c r="E66" i="4"/>
  <c r="I79" i="4"/>
  <c r="C48" i="4"/>
  <c r="J67" i="4"/>
  <c r="F8" i="4"/>
  <c r="J16" i="4"/>
  <c r="I10" i="4"/>
  <c r="L28" i="4"/>
  <c r="D42" i="4"/>
  <c r="I23" i="4"/>
  <c r="A23" i="4"/>
  <c r="H11" i="4"/>
  <c r="C40" i="4"/>
  <c r="I55" i="4"/>
  <c r="A69" i="4"/>
  <c r="G15" i="4"/>
  <c r="G53" i="4"/>
  <c r="B73" i="4"/>
  <c r="E88" i="4"/>
  <c r="I101" i="4"/>
  <c r="I113" i="4"/>
  <c r="I125" i="4"/>
  <c r="I137" i="4"/>
  <c r="B18" i="4"/>
  <c r="D30" i="4"/>
  <c r="A29" i="4"/>
  <c r="E15" i="4"/>
  <c r="A57" i="4"/>
  <c r="H22" i="4"/>
  <c r="K74" i="4"/>
  <c r="A99" i="4"/>
  <c r="E116" i="4"/>
  <c r="E136" i="4"/>
  <c r="B31" i="4"/>
  <c r="C61" i="4"/>
  <c r="B82" i="4"/>
  <c r="J96" i="4"/>
  <c r="F115" i="4"/>
  <c r="B130" i="4"/>
  <c r="B146" i="4"/>
  <c r="K52" i="4"/>
  <c r="F72" i="4"/>
  <c r="C89" i="4"/>
  <c r="G18" i="4"/>
  <c r="B56" i="4"/>
  <c r="L91" i="4"/>
  <c r="C136" i="4"/>
  <c r="E157" i="4"/>
  <c r="E173" i="4"/>
  <c r="I190" i="4"/>
  <c r="I206" i="4"/>
  <c r="E221" i="4"/>
  <c r="H101" i="4"/>
  <c r="L132" i="4"/>
  <c r="B157" i="4"/>
  <c r="F174" i="4"/>
  <c r="F190" i="4"/>
  <c r="B205" i="4"/>
  <c r="J223" i="4"/>
  <c r="D95" i="4"/>
  <c r="G132" i="4"/>
  <c r="G159" i="4"/>
  <c r="C174" i="4"/>
  <c r="K188" i="4"/>
  <c r="G207" i="4"/>
  <c r="D149" i="4"/>
  <c r="L207" i="4"/>
  <c r="J240" i="4"/>
  <c r="B254" i="4"/>
  <c r="I9" i="4"/>
  <c r="F26" i="4"/>
  <c r="D22" i="4"/>
  <c r="D37" i="4"/>
  <c r="H20" i="4"/>
  <c r="I8" i="4"/>
  <c r="C39" i="4"/>
  <c r="B37" i="4"/>
  <c r="I50" i="4"/>
  <c r="B15" i="4"/>
  <c r="K17" i="4"/>
  <c r="L41" i="4"/>
  <c r="I32" i="4"/>
  <c r="K41" i="4"/>
  <c r="A46" i="4"/>
  <c r="A63" i="4"/>
  <c r="E77" i="4"/>
  <c r="L45" i="4"/>
  <c r="B65" i="4"/>
  <c r="E83" i="4"/>
  <c r="E97" i="4"/>
  <c r="I111" i="4"/>
  <c r="A126" i="4"/>
  <c r="A140" i="4"/>
  <c r="J33" i="4"/>
  <c r="B58" i="4"/>
  <c r="J76" i="4"/>
  <c r="B92" i="4"/>
  <c r="F106" i="4"/>
  <c r="F120" i="4"/>
  <c r="J134" i="4"/>
  <c r="B149" i="4"/>
  <c r="H50" i="4"/>
  <c r="J69" i="4"/>
  <c r="K86" i="4"/>
  <c r="K100" i="4"/>
  <c r="G44" i="4"/>
  <c r="H63" i="4"/>
  <c r="K108" i="4"/>
  <c r="G137" i="4"/>
  <c r="I157" i="4"/>
  <c r="I171" i="4"/>
  <c r="A186" i="4"/>
  <c r="E200" i="4"/>
  <c r="E214" i="4"/>
  <c r="I228" i="4"/>
  <c r="H109" i="4"/>
  <c r="H137" i="4"/>
  <c r="J157" i="4"/>
  <c r="B172" i="4"/>
  <c r="B186" i="4"/>
  <c r="F200" i="4"/>
  <c r="J214" i="4"/>
  <c r="J228" i="4"/>
  <c r="K109" i="4"/>
  <c r="G138" i="4"/>
  <c r="K157" i="4"/>
  <c r="C172" i="4"/>
  <c r="G186" i="4"/>
  <c r="G200" i="4"/>
  <c r="K214" i="4"/>
  <c r="L171" i="4"/>
  <c r="H221" i="4"/>
  <c r="F241" i="4"/>
  <c r="J255" i="4"/>
  <c r="J266" i="4"/>
  <c r="F277" i="4"/>
  <c r="D107" i="4"/>
  <c r="L170" i="4"/>
  <c r="H213" i="4"/>
  <c r="C234" i="4"/>
  <c r="K244" i="4"/>
  <c r="G255" i="4"/>
  <c r="C266" i="4"/>
  <c r="K276" i="4"/>
  <c r="H99" i="4"/>
  <c r="H168" i="4"/>
  <c r="D211" i="4"/>
  <c r="H233" i="4"/>
  <c r="D244" i="4"/>
  <c r="L254" i="4"/>
  <c r="H265" i="4"/>
  <c r="D276" i="4"/>
  <c r="D90" i="4"/>
  <c r="D166" i="4"/>
  <c r="L208" i="4"/>
  <c r="A233" i="4"/>
  <c r="I243" i="4"/>
  <c r="E254" i="4"/>
  <c r="A261" i="4"/>
  <c r="I274" i="4"/>
  <c r="J7" i="4"/>
  <c r="B24" i="4"/>
  <c r="H29" i="4"/>
  <c r="G17" i="4"/>
  <c r="K24" i="4"/>
  <c r="F33" i="4"/>
  <c r="E56" i="4"/>
  <c r="I70" i="4"/>
  <c r="L27" i="4"/>
  <c r="C56" i="4"/>
  <c r="D75" i="4"/>
  <c r="I90" i="4"/>
  <c r="A105" i="4"/>
  <c r="E119" i="4"/>
  <c r="E133" i="4"/>
  <c r="I147" i="4"/>
  <c r="C49" i="4"/>
  <c r="K67" i="4"/>
  <c r="F85" i="4"/>
  <c r="J99" i="4"/>
  <c r="J113" i="4"/>
  <c r="B128" i="4"/>
  <c r="F142" i="4"/>
  <c r="K39" i="4"/>
  <c r="K60" i="4"/>
  <c r="L79" i="4"/>
  <c r="C94" i="4"/>
  <c r="A22" i="4"/>
  <c r="J54" i="4"/>
  <c r="D85" i="4"/>
  <c r="C124" i="4"/>
  <c r="A151" i="4"/>
  <c r="A165" i="4"/>
  <c r="E179" i="4"/>
  <c r="I193" i="4"/>
  <c r="I207" i="4"/>
  <c r="A222" i="4"/>
  <c r="L86" i="4"/>
  <c r="D124" i="4"/>
  <c r="B151" i="4"/>
  <c r="F165" i="4"/>
  <c r="F179" i="4"/>
  <c r="J193" i="4"/>
  <c r="B208" i="4"/>
  <c r="B222" i="4"/>
  <c r="D87" i="4"/>
  <c r="C125" i="4"/>
  <c r="C151" i="4"/>
  <c r="G165" i="4"/>
  <c r="K179" i="4"/>
  <c r="K193" i="4"/>
  <c r="C208" i="4"/>
  <c r="D141" i="4"/>
  <c r="D201" i="4"/>
  <c r="J234" i="4"/>
  <c r="B249" i="4"/>
  <c r="J261" i="4"/>
  <c r="F272" i="4"/>
  <c r="B283" i="4"/>
  <c r="L150" i="4"/>
  <c r="H193" i="4"/>
  <c r="K225" i="4"/>
  <c r="K239" i="4"/>
  <c r="G250" i="4"/>
  <c r="C261" i="4"/>
  <c r="K271" i="4"/>
  <c r="G282" i="4"/>
  <c r="L147" i="4"/>
  <c r="D191" i="4"/>
  <c r="H224" i="4"/>
  <c r="D239" i="4"/>
  <c r="L249" i="4"/>
  <c r="H260" i="4"/>
  <c r="D271" i="4"/>
  <c r="L281" i="4"/>
  <c r="D143" i="4"/>
  <c r="L188" i="4"/>
  <c r="G223" i="4"/>
  <c r="I238" i="4"/>
  <c r="E249" i="4"/>
  <c r="A270" i="4"/>
  <c r="I283" i="4"/>
  <c r="E280" i="4"/>
  <c r="L11" i="4"/>
  <c r="K13" i="4"/>
  <c r="L38" i="4"/>
  <c r="I29" i="4"/>
  <c r="F41" i="4"/>
  <c r="I45" i="4"/>
  <c r="I62" i="4"/>
  <c r="I76" i="4"/>
  <c r="G45" i="4"/>
  <c r="H64" i="4"/>
  <c r="I82" i="4"/>
  <c r="A97" i="4"/>
  <c r="E111" i="4"/>
  <c r="E125" i="4"/>
  <c r="I139" i="4"/>
  <c r="F32" i="4"/>
  <c r="C57" i="4"/>
  <c r="D76" i="4"/>
  <c r="J91" i="4"/>
  <c r="J105" i="4"/>
  <c r="B120" i="4"/>
  <c r="F134" i="4"/>
  <c r="F148" i="4"/>
  <c r="C50" i="4"/>
  <c r="J20" i="4"/>
  <c r="H31" i="4"/>
  <c r="E30" i="4"/>
  <c r="L18" i="4"/>
  <c r="E58" i="4"/>
  <c r="G38" i="4"/>
  <c r="H76" i="4"/>
  <c r="E100" i="4"/>
  <c r="E120" i="4"/>
  <c r="A139" i="4"/>
  <c r="G39" i="4"/>
  <c r="J64" i="4"/>
  <c r="F83" i="4"/>
  <c r="J100" i="4"/>
  <c r="J116" i="4"/>
  <c r="J132" i="4"/>
  <c r="J148" i="4"/>
  <c r="H54" i="4"/>
  <c r="C74" i="4"/>
  <c r="C93" i="4"/>
  <c r="H25" i="4"/>
  <c r="K57" i="4"/>
  <c r="H102" i="4"/>
  <c r="K138" i="4"/>
  <c r="I158" i="4"/>
  <c r="A176" i="4"/>
  <c r="A192" i="4"/>
  <c r="A208" i="4"/>
  <c r="A224" i="4"/>
  <c r="D106" i="4"/>
  <c r="H135" i="4"/>
  <c r="J159" i="4"/>
  <c r="B177" i="4"/>
  <c r="J191" i="4"/>
  <c r="B209" i="4"/>
  <c r="B225" i="4"/>
  <c r="K105" i="4"/>
  <c r="K137" i="4"/>
  <c r="K160" i="4"/>
  <c r="G175" i="4"/>
  <c r="K192" i="4"/>
  <c r="K208" i="4"/>
  <c r="H154" i="4"/>
  <c r="L216" i="4"/>
  <c r="B242" i="4"/>
  <c r="F255" i="4"/>
  <c r="B13" i="4"/>
  <c r="J27" i="4"/>
  <c r="A24" i="4"/>
  <c r="L39" i="4"/>
  <c r="E22" i="4"/>
  <c r="D13" i="4"/>
  <c r="C10" i="12" s="1"/>
  <c r="J42" i="4"/>
  <c r="K38" i="4"/>
  <c r="A52" i="4"/>
  <c r="J17" i="4"/>
  <c r="E21" i="4"/>
  <c r="K7" i="4"/>
  <c r="E6" i="4"/>
  <c r="E10" i="4"/>
  <c r="I48" i="4"/>
  <c r="I64" i="4"/>
  <c r="A79" i="4"/>
  <c r="H48" i="4"/>
  <c r="D67" i="4"/>
  <c r="A85" i="4"/>
  <c r="E99" i="4"/>
  <c r="E113" i="4"/>
  <c r="I127" i="4"/>
  <c r="A142" i="4"/>
  <c r="I38" i="4"/>
  <c r="D60" i="4"/>
  <c r="F79" i="4"/>
  <c r="J93" i="4"/>
  <c r="B108" i="4"/>
  <c r="F122" i="4"/>
  <c r="F136" i="4"/>
  <c r="E16" i="4"/>
  <c r="D53" i="4"/>
  <c r="L71" i="4"/>
  <c r="G88" i="4"/>
  <c r="K102" i="4"/>
  <c r="J46" i="4"/>
  <c r="K65" i="4"/>
  <c r="K112" i="4"/>
  <c r="K140" i="4"/>
  <c r="E159" i="4"/>
  <c r="I173" i="4"/>
  <c r="I187" i="4"/>
  <c r="A202" i="4"/>
  <c r="E216" i="4"/>
  <c r="E230" i="4"/>
  <c r="L112" i="4"/>
  <c r="H141" i="4"/>
  <c r="F159" i="4"/>
  <c r="J173" i="4"/>
  <c r="B188" i="4"/>
  <c r="B202" i="4"/>
  <c r="F216" i="4"/>
  <c r="J230" i="4"/>
  <c r="C113" i="4"/>
  <c r="K141" i="4"/>
  <c r="K159" i="4"/>
  <c r="K173" i="4"/>
  <c r="C188" i="4"/>
  <c r="G202" i="4"/>
  <c r="L80" i="4"/>
  <c r="H178" i="4"/>
  <c r="H225" i="4"/>
  <c r="B243" i="4"/>
  <c r="F257" i="4"/>
  <c r="B268" i="4"/>
  <c r="J278" i="4"/>
  <c r="L117" i="4"/>
  <c r="D176" i="4"/>
  <c r="C217" i="4"/>
  <c r="G235" i="4"/>
  <c r="C246" i="4"/>
  <c r="K256" i="4"/>
  <c r="G267" i="4"/>
  <c r="C278" i="4"/>
  <c r="D113" i="4"/>
  <c r="L173" i="4"/>
  <c r="L215" i="4"/>
  <c r="L234" i="4"/>
  <c r="H245" i="4"/>
  <c r="D256" i="4"/>
  <c r="L266" i="4"/>
  <c r="H277" i="4"/>
  <c r="H108" i="4"/>
  <c r="H171" i="4"/>
  <c r="D214" i="4"/>
  <c r="E234" i="4"/>
  <c r="A245" i="4"/>
  <c r="I255" i="4"/>
  <c r="E266" i="4"/>
  <c r="A280" i="4"/>
  <c r="F10" i="4"/>
  <c r="J26" i="4"/>
  <c r="D32" i="4"/>
  <c r="A21" i="4"/>
  <c r="C31" i="4"/>
  <c r="G37" i="4"/>
  <c r="A58" i="4"/>
  <c r="E72" i="4"/>
  <c r="K35" i="4"/>
  <c r="F58" i="4"/>
  <c r="G77" i="4"/>
  <c r="I92" i="4"/>
  <c r="I106" i="4"/>
  <c r="A121" i="4"/>
  <c r="E135" i="4"/>
  <c r="E7" i="4"/>
  <c r="F51" i="4"/>
  <c r="G70" i="4"/>
  <c r="B87" i="4"/>
  <c r="F101" i="4"/>
  <c r="J115" i="4"/>
  <c r="J129" i="4"/>
  <c r="B144" i="4"/>
  <c r="F44" i="4"/>
  <c r="B63" i="4"/>
  <c r="K81" i="4"/>
  <c r="C96" i="4"/>
  <c r="F30" i="4"/>
  <c r="L56" i="4"/>
  <c r="D93" i="4"/>
  <c r="G127" i="4"/>
  <c r="I152" i="4"/>
  <c r="A167" i="4"/>
  <c r="A181" i="4"/>
  <c r="E195" i="4"/>
  <c r="I209" i="4"/>
  <c r="I223" i="4"/>
  <c r="H93" i="4"/>
  <c r="D128" i="4"/>
  <c r="J152" i="4"/>
  <c r="B167" i="4"/>
  <c r="F181" i="4"/>
  <c r="F195" i="4"/>
  <c r="J209" i="4"/>
  <c r="B224" i="4"/>
  <c r="L93" i="4"/>
  <c r="G128" i="4"/>
  <c r="C153" i="4"/>
  <c r="C167" i="4"/>
  <c r="G181" i="4"/>
  <c r="K195" i="4"/>
  <c r="K209" i="4"/>
  <c r="L151" i="4"/>
  <c r="D209" i="4"/>
  <c r="F236" i="4"/>
  <c r="J250" i="4"/>
  <c r="B263" i="4"/>
  <c r="J273" i="4"/>
  <c r="F284" i="4"/>
  <c r="D156" i="4"/>
  <c r="L198" i="4"/>
  <c r="G228" i="4"/>
  <c r="C241" i="4"/>
  <c r="K251" i="4"/>
  <c r="G262" i="4"/>
  <c r="C273" i="4"/>
  <c r="K283" i="4"/>
  <c r="L153" i="4"/>
  <c r="H196" i="4"/>
  <c r="D227" i="4"/>
  <c r="H240" i="4"/>
  <c r="D251" i="4"/>
  <c r="L261" i="4"/>
  <c r="H272" i="4"/>
  <c r="D283" i="4"/>
  <c r="H151" i="4"/>
  <c r="D194" i="4"/>
  <c r="C226" i="4"/>
  <c r="A240" i="4"/>
  <c r="I250" i="4"/>
  <c r="E275" i="4"/>
  <c r="A260" i="4"/>
  <c r="I285" i="4"/>
  <c r="J14" i="4"/>
  <c r="E17" i="4"/>
  <c r="H41" i="4"/>
  <c r="E32" i="4"/>
  <c r="C9" i="4"/>
  <c r="E48" i="4"/>
  <c r="E64" i="4"/>
  <c r="I78" i="4"/>
  <c r="J47" i="4"/>
  <c r="K66" i="4"/>
  <c r="I84" i="4"/>
  <c r="I98" i="4"/>
  <c r="A113" i="4"/>
  <c r="E127" i="4"/>
  <c r="E141" i="4"/>
  <c r="J37" i="4"/>
  <c r="K59" i="4"/>
  <c r="G78" i="4"/>
  <c r="F93" i="4"/>
  <c r="J107" i="4"/>
  <c r="J121" i="4"/>
  <c r="B136" i="4"/>
  <c r="H14" i="4"/>
  <c r="F52" i="4"/>
  <c r="G71" i="4"/>
  <c r="C88" i="4"/>
  <c r="C102" i="4"/>
  <c r="D46" i="4"/>
  <c r="F65" i="4"/>
  <c r="G111" i="4"/>
  <c r="C140" i="4"/>
  <c r="A159" i="4"/>
  <c r="A173" i="4"/>
  <c r="E187" i="4"/>
  <c r="I201" i="4"/>
  <c r="I215" i="4"/>
  <c r="A230" i="4"/>
  <c r="D112" i="4"/>
  <c r="D140" i="4"/>
  <c r="B159" i="4"/>
  <c r="F173" i="4"/>
  <c r="F187" i="4"/>
  <c r="J201" i="4"/>
  <c r="B216" i="4"/>
  <c r="B230" i="4"/>
  <c r="G112" i="4"/>
  <c r="C141" i="4"/>
  <c r="C159" i="4"/>
  <c r="G173" i="4"/>
  <c r="K187" i="4"/>
  <c r="K201" i="4"/>
  <c r="K73" i="4"/>
  <c r="D177" i="4"/>
  <c r="D224" i="4"/>
  <c r="J242" i="4"/>
  <c r="B257" i="4"/>
  <c r="J267" i="4"/>
  <c r="F278" i="4"/>
  <c r="D115" i="4"/>
  <c r="L174" i="4"/>
  <c r="G216" i="4"/>
  <c r="C235" i="4"/>
  <c r="K245" i="4"/>
  <c r="G256" i="4"/>
  <c r="C267" i="4"/>
  <c r="K277" i="4"/>
  <c r="H110" i="4"/>
  <c r="H172" i="4"/>
  <c r="D215" i="4"/>
  <c r="H234" i="4"/>
  <c r="D245" i="4"/>
  <c r="D43" i="4"/>
  <c r="I65" i="4"/>
  <c r="A86" i="4"/>
  <c r="I142" i="4"/>
  <c r="J94" i="4"/>
  <c r="I21" i="4"/>
  <c r="G103" i="4"/>
  <c r="K142" i="4"/>
  <c r="A203" i="4"/>
  <c r="L142" i="4"/>
  <c r="B203" i="4"/>
  <c r="K143" i="4"/>
  <c r="B7" i="4"/>
  <c r="J28" i="4"/>
  <c r="L40" i="4"/>
  <c r="L15" i="4"/>
  <c r="F38" i="4"/>
  <c r="I67" i="4"/>
  <c r="L49" i="4"/>
  <c r="E84" i="4"/>
  <c r="E104" i="4"/>
  <c r="E124" i="4"/>
  <c r="E144" i="4"/>
  <c r="L46" i="4"/>
  <c r="D68" i="4"/>
  <c r="F87" i="4"/>
  <c r="J104" i="4"/>
  <c r="F119" i="4"/>
  <c r="J136" i="4"/>
  <c r="K32" i="4"/>
  <c r="C58" i="4"/>
  <c r="C81" i="4"/>
  <c r="C97" i="4"/>
  <c r="A40" i="4"/>
  <c r="C63" i="4"/>
  <c r="K114" i="4"/>
  <c r="C144" i="4"/>
  <c r="A164" i="4"/>
  <c r="A180" i="4"/>
  <c r="A196" i="4"/>
  <c r="A212" i="4"/>
  <c r="E229" i="4"/>
  <c r="H111" i="4"/>
  <c r="D146" i="4"/>
  <c r="J163" i="4"/>
  <c r="J179" i="4"/>
  <c r="J195" i="4"/>
  <c r="B213" i="4"/>
  <c r="J227" i="4"/>
  <c r="K113" i="4"/>
  <c r="G148" i="4"/>
  <c r="G163" i="4"/>
  <c r="K180" i="4"/>
  <c r="K196" i="4"/>
  <c r="K212" i="4"/>
  <c r="H170" i="4"/>
  <c r="H227" i="4"/>
  <c r="J244" i="4"/>
  <c r="F7" i="4"/>
  <c r="B17" i="4"/>
  <c r="L8" i="4"/>
  <c r="D29" i="4"/>
  <c r="I6" i="4"/>
  <c r="L25" i="4"/>
  <c r="L23" i="4"/>
  <c r="D16" i="4"/>
  <c r="F42" i="4"/>
  <c r="J6" i="4"/>
  <c r="B23" i="4"/>
  <c r="G28" i="4"/>
  <c r="C16" i="4"/>
  <c r="C25" i="4"/>
  <c r="A54" i="4"/>
  <c r="E68" i="4"/>
  <c r="D17" i="4"/>
  <c r="B53" i="4"/>
  <c r="C72" i="4"/>
  <c r="I88" i="4"/>
  <c r="I102" i="4"/>
  <c r="A117" i="4"/>
  <c r="E131" i="4"/>
  <c r="E145" i="4"/>
  <c r="B46" i="4"/>
  <c r="C65" i="4"/>
  <c r="B83" i="4"/>
  <c r="F97" i="4"/>
  <c r="J111" i="4"/>
  <c r="J125" i="4"/>
  <c r="B140" i="4"/>
  <c r="C34" i="4"/>
  <c r="J57" i="4"/>
  <c r="K76" i="4"/>
  <c r="C92" i="4"/>
  <c r="H8" i="4"/>
  <c r="H51" i="4"/>
  <c r="B76" i="4"/>
  <c r="G119" i="4"/>
  <c r="C148" i="4"/>
  <c r="A163" i="4"/>
  <c r="A177" i="4"/>
  <c r="E191" i="4"/>
  <c r="I205" i="4"/>
  <c r="I219" i="4"/>
  <c r="G76" i="4"/>
  <c r="D120" i="4"/>
  <c r="D148" i="4"/>
  <c r="B163" i="4"/>
  <c r="F177" i="4"/>
  <c r="F191" i="4"/>
  <c r="J205" i="4"/>
  <c r="B220" i="4"/>
  <c r="L76" i="4"/>
  <c r="G120" i="4"/>
  <c r="C149" i="4"/>
  <c r="C163" i="4"/>
  <c r="G177" i="4"/>
  <c r="K191" i="4"/>
  <c r="K205" i="4"/>
  <c r="H122" i="4"/>
  <c r="D193" i="4"/>
  <c r="D232" i="4"/>
  <c r="J246" i="4"/>
  <c r="B260" i="4"/>
  <c r="J270" i="4"/>
  <c r="F281" i="4"/>
  <c r="D139" i="4"/>
  <c r="L186" i="4"/>
  <c r="G222" i="4"/>
  <c r="C238" i="4"/>
  <c r="K248" i="4"/>
  <c r="G259" i="4"/>
  <c r="C270" i="4"/>
  <c r="K280" i="4"/>
  <c r="H134" i="4"/>
  <c r="H184" i="4"/>
  <c r="D221" i="4"/>
  <c r="H237" i="4"/>
  <c r="D248" i="4"/>
  <c r="L258" i="4"/>
  <c r="H269" i="4"/>
  <c r="D280" i="4"/>
  <c r="L129" i="4"/>
  <c r="D182" i="4"/>
  <c r="C220" i="4"/>
  <c r="A237" i="4"/>
  <c r="I247" i="4"/>
  <c r="E263" i="4"/>
  <c r="A277" i="4"/>
  <c r="I273" i="4"/>
  <c r="C10" i="4"/>
  <c r="K11" i="4"/>
  <c r="H37" i="4"/>
  <c r="C28" i="4"/>
  <c r="I39" i="4"/>
  <c r="E44" i="4"/>
  <c r="I61" i="4"/>
  <c r="A76" i="4"/>
  <c r="C44" i="4"/>
  <c r="D63" i="4"/>
  <c r="A82" i="4"/>
  <c r="A96" i="4"/>
  <c r="E110" i="4"/>
  <c r="I124" i="4"/>
  <c r="I138" i="4"/>
  <c r="D28" i="4"/>
  <c r="D56" i="4"/>
  <c r="L74" i="4"/>
  <c r="J90" i="4"/>
  <c r="B105" i="4"/>
  <c r="B119" i="4"/>
  <c r="F133" i="4"/>
  <c r="J147" i="4"/>
  <c r="K48" i="4"/>
  <c r="L67" i="4"/>
  <c r="G85" i="4"/>
  <c r="G99" i="4"/>
  <c r="J41" i="4"/>
  <c r="K61" i="4"/>
  <c r="C106" i="4"/>
  <c r="K134" i="4"/>
  <c r="E156" i="4"/>
  <c r="E170" i="4"/>
  <c r="I184" i="4"/>
  <c r="A199" i="4"/>
  <c r="A213" i="4"/>
  <c r="E227" i="4"/>
  <c r="L106" i="4"/>
  <c r="L134" i="4"/>
  <c r="F156" i="4"/>
  <c r="J170" i="4"/>
  <c r="J184" i="4"/>
  <c r="B199" i="4"/>
  <c r="F213" i="4"/>
  <c r="F227" i="4"/>
  <c r="C107" i="4"/>
  <c r="K135" i="4"/>
  <c r="G156" i="4"/>
  <c r="K170" i="4"/>
  <c r="C185" i="4"/>
  <c r="C199" i="4"/>
  <c r="G213" i="4"/>
  <c r="H166" i="4"/>
  <c r="L218" i="4"/>
  <c r="B240" i="4"/>
  <c r="F254" i="4"/>
  <c r="J265" i="4"/>
  <c r="F276" i="4"/>
  <c r="L92" i="4"/>
  <c r="L166" i="4"/>
  <c r="H209" i="4"/>
  <c r="C233" i="4"/>
  <c r="K243" i="4"/>
  <c r="G254" i="4"/>
  <c r="C265" i="4"/>
  <c r="K275" i="4"/>
  <c r="H83" i="4"/>
  <c r="H164" i="4"/>
  <c r="D207" i="4"/>
  <c r="H232" i="4"/>
  <c r="D243" i="4"/>
  <c r="L253" i="4"/>
  <c r="H264" i="4"/>
  <c r="D275" i="4"/>
  <c r="L285" i="4"/>
  <c r="D162" i="4"/>
  <c r="L204" i="4"/>
  <c r="G231" i="4"/>
  <c r="I242" i="4"/>
  <c r="E253" i="4"/>
  <c r="A257" i="4"/>
  <c r="I270" i="4"/>
  <c r="A267" i="4"/>
  <c r="B20" i="4"/>
  <c r="G24" i="4"/>
  <c r="A12" i="4"/>
  <c r="C14" i="4"/>
  <c r="D24" i="4"/>
  <c r="I53" i="4"/>
  <c r="A68" i="4"/>
  <c r="I13" i="4"/>
  <c r="H52" i="4"/>
  <c r="J71" i="4"/>
  <c r="A88" i="4"/>
  <c r="E102" i="4"/>
  <c r="I116" i="4"/>
  <c r="I130" i="4"/>
  <c r="A145" i="4"/>
  <c r="H45" i="4"/>
  <c r="D64" i="4"/>
  <c r="J82" i="4"/>
  <c r="B97" i="4"/>
  <c r="B111" i="4"/>
  <c r="F125" i="4"/>
  <c r="J139" i="4"/>
  <c r="G31" i="4"/>
  <c r="D57" i="4"/>
  <c r="F76" i="4"/>
  <c r="G91" i="4"/>
  <c r="D6" i="4"/>
  <c r="C3" i="12" s="1"/>
  <c r="C51" i="4"/>
  <c r="G72" i="4"/>
  <c r="K118" i="4"/>
  <c r="G147" i="4"/>
  <c r="E162" i="4"/>
  <c r="I176" i="4"/>
  <c r="A191" i="4"/>
  <c r="A205" i="4"/>
  <c r="E219" i="4"/>
  <c r="J74" i="4"/>
  <c r="L118" i="4"/>
  <c r="H147" i="4"/>
  <c r="J162" i="4"/>
  <c r="J176" i="4"/>
  <c r="B191" i="4"/>
  <c r="F205" i="4"/>
  <c r="F219" i="4"/>
  <c r="C75" i="4"/>
  <c r="K119" i="4"/>
  <c r="K147" i="4"/>
  <c r="K162" i="4"/>
  <c r="C177" i="4"/>
  <c r="C191" i="4"/>
  <c r="G205" i="4"/>
  <c r="L119" i="4"/>
  <c r="H190" i="4"/>
  <c r="H231" i="4"/>
  <c r="F246" i="4"/>
  <c r="J259" i="4"/>
  <c r="F270" i="4"/>
  <c r="B281" i="4"/>
  <c r="H136" i="4"/>
  <c r="H185" i="4"/>
  <c r="K221" i="4"/>
  <c r="K237" i="4"/>
  <c r="G248" i="4"/>
  <c r="C259" i="4"/>
  <c r="K269" i="4"/>
  <c r="G280" i="4"/>
  <c r="L131" i="4"/>
  <c r="D183" i="4"/>
  <c r="H220" i="4"/>
  <c r="D237" i="4"/>
  <c r="J9" i="4"/>
  <c r="L12" i="4"/>
  <c r="A6" i="4"/>
  <c r="H26" i="4"/>
  <c r="I43" i="4"/>
  <c r="E70" i="4"/>
  <c r="B57" i="4"/>
  <c r="A87" i="4"/>
  <c r="A107" i="4"/>
  <c r="A127" i="4"/>
  <c r="A147" i="4"/>
  <c r="G50" i="4"/>
  <c r="B70" i="4"/>
  <c r="F91" i="4"/>
  <c r="B106" i="4"/>
  <c r="B122" i="4"/>
  <c r="F139" i="4"/>
  <c r="C37" i="4"/>
  <c r="L59" i="4"/>
  <c r="K83" i="4"/>
  <c r="G98" i="4"/>
  <c r="G43" i="4"/>
  <c r="J66" i="4"/>
  <c r="G117" i="4"/>
  <c r="K146" i="4"/>
  <c r="I166" i="4"/>
  <c r="E181" i="4"/>
  <c r="E197" i="4"/>
  <c r="A216" i="4"/>
  <c r="I230" i="4"/>
  <c r="D114" i="4"/>
  <c r="F150" i="4"/>
  <c r="F166" i="4"/>
  <c r="B181" i="4"/>
  <c r="J199" i="4"/>
  <c r="F214" i="4"/>
  <c r="F230" i="4"/>
  <c r="C119" i="4"/>
  <c r="C150" i="4"/>
  <c r="K164" i="4"/>
  <c r="G183" i="4"/>
  <c r="C198" i="4"/>
  <c r="C214" i="4"/>
  <c r="D181" i="4"/>
  <c r="D230" i="4"/>
  <c r="B246" i="4"/>
  <c r="B10" i="4"/>
  <c r="B7" i="12" s="1"/>
  <c r="F18" i="4"/>
  <c r="D11" i="4"/>
  <c r="C8" i="12" s="1"/>
  <c r="L31" i="4"/>
  <c r="A9" i="4"/>
  <c r="I27" i="4"/>
  <c r="G30" i="4"/>
  <c r="K19" i="4"/>
  <c r="A44" i="4"/>
  <c r="F9" i="4"/>
  <c r="J25" i="4"/>
  <c r="D31" i="4"/>
  <c r="I19" i="4"/>
  <c r="C22" i="4"/>
  <c r="F31" i="4"/>
  <c r="A56" i="4"/>
  <c r="A70" i="4"/>
  <c r="C26" i="4"/>
  <c r="J55" i="4"/>
  <c r="F74" i="4"/>
  <c r="E90" i="4"/>
  <c r="I104" i="4"/>
  <c r="I118" i="4"/>
  <c r="A133" i="4"/>
  <c r="E147" i="4"/>
  <c r="D48" i="4"/>
  <c r="F67" i="4"/>
  <c r="B85" i="4"/>
  <c r="B99" i="4"/>
  <c r="F113" i="4"/>
  <c r="J127" i="4"/>
  <c r="J141" i="4"/>
  <c r="A39" i="4"/>
  <c r="F60" i="4"/>
  <c r="B79" i="4"/>
  <c r="K93" i="4"/>
  <c r="D20" i="4"/>
  <c r="K53" i="4"/>
  <c r="L83" i="4"/>
  <c r="G123" i="4"/>
  <c r="E150" i="4"/>
  <c r="I164" i="4"/>
  <c r="A179" i="4"/>
  <c r="A193" i="4"/>
  <c r="E207" i="4"/>
  <c r="I221" i="4"/>
  <c r="D84" i="4"/>
  <c r="H123" i="4"/>
  <c r="J150" i="4"/>
  <c r="J164" i="4"/>
  <c r="B179" i="4"/>
  <c r="F193" i="4"/>
  <c r="F207" i="4"/>
  <c r="J221" i="4"/>
  <c r="L85" i="4"/>
  <c r="K123" i="4"/>
  <c r="K150" i="4"/>
  <c r="C165" i="4"/>
  <c r="C179" i="4"/>
  <c r="G193" i="4"/>
  <c r="K207" i="4"/>
  <c r="L135" i="4"/>
  <c r="L199" i="4"/>
  <c r="F234" i="4"/>
  <c r="F248" i="4"/>
  <c r="F261" i="4"/>
  <c r="B272" i="4"/>
  <c r="J282" i="4"/>
  <c r="H149" i="4"/>
  <c r="D192" i="4"/>
  <c r="C225" i="4"/>
  <c r="G239" i="4"/>
  <c r="C250" i="4"/>
  <c r="K260" i="4"/>
  <c r="G271" i="4"/>
  <c r="C282" i="4"/>
  <c r="D145" i="4"/>
  <c r="L189" i="4"/>
  <c r="L223" i="4"/>
  <c r="L238" i="4"/>
  <c r="H249" i="4"/>
  <c r="D260" i="4"/>
  <c r="L270" i="4"/>
  <c r="H281" i="4"/>
  <c r="H140" i="4"/>
  <c r="H187" i="4"/>
  <c r="K222" i="4"/>
  <c r="E238" i="4"/>
  <c r="A249" i="4"/>
  <c r="I268" i="4"/>
  <c r="E282" i="4"/>
  <c r="A279" i="4"/>
  <c r="F13" i="4"/>
  <c r="H15" i="4"/>
  <c r="D40" i="4"/>
  <c r="A31" i="4"/>
  <c r="C43" i="4"/>
  <c r="A47" i="4"/>
  <c r="E63" i="4"/>
  <c r="I77" i="4"/>
  <c r="K46" i="4"/>
  <c r="G65" i="4"/>
  <c r="I83" i="4"/>
  <c r="A98" i="4"/>
  <c r="A112" i="4"/>
  <c r="E126" i="4"/>
  <c r="I140" i="4"/>
  <c r="B35" i="4"/>
  <c r="G58" i="4"/>
  <c r="H77" i="4"/>
  <c r="F92" i="4"/>
  <c r="J106" i="4"/>
  <c r="B121" i="4"/>
  <c r="B135" i="4"/>
  <c r="C8" i="4"/>
  <c r="G51" i="4"/>
  <c r="C70" i="4"/>
  <c r="C87" i="4"/>
  <c r="G101" i="4"/>
  <c r="L44" i="4"/>
  <c r="B64" i="4"/>
  <c r="C110" i="4"/>
  <c r="C138" i="4"/>
  <c r="A158" i="4"/>
  <c r="E172" i="4"/>
  <c r="E186" i="4"/>
  <c r="I200" i="4"/>
  <c r="A215" i="4"/>
  <c r="A229" i="4"/>
  <c r="D110" i="4"/>
  <c r="L138" i="4"/>
  <c r="B158" i="4"/>
  <c r="F172" i="4"/>
  <c r="J186" i="4"/>
  <c r="J200" i="4"/>
  <c r="B215" i="4"/>
  <c r="F229" i="4"/>
  <c r="G110" i="4"/>
  <c r="C139" i="4"/>
  <c r="G158" i="4"/>
  <c r="G172" i="4"/>
  <c r="K186" i="4"/>
  <c r="C201" i="4"/>
  <c r="C215" i="4"/>
  <c r="D173" i="4"/>
  <c r="L222" i="4"/>
  <c r="J241" i="4"/>
  <c r="B256" i="4"/>
  <c r="B267" i="4"/>
  <c r="J277" i="4"/>
  <c r="L109" i="4"/>
  <c r="D172" i="4"/>
  <c r="L214" i="4"/>
  <c r="G234" i="4"/>
  <c r="C245" i="4"/>
  <c r="K255" i="4"/>
  <c r="G266" i="4"/>
  <c r="C277" i="4"/>
  <c r="L104" i="4"/>
  <c r="L169" i="4"/>
  <c r="H212" i="4"/>
  <c r="L233" i="4"/>
  <c r="H244" i="4"/>
  <c r="D255" i="4"/>
  <c r="L265" i="4"/>
  <c r="H276" i="4"/>
  <c r="H95" i="4"/>
  <c r="H167" i="4"/>
  <c r="D210" i="4"/>
  <c r="E233" i="4"/>
  <c r="A244" i="4"/>
  <c r="I254" i="4"/>
  <c r="E262" i="4"/>
  <c r="A276" i="4"/>
  <c r="F6" i="4"/>
  <c r="J22" i="4"/>
  <c r="A28" i="4"/>
  <c r="I15" i="4"/>
  <c r="D21" i="4"/>
  <c r="J30" i="4"/>
  <c r="E55" i="4"/>
  <c r="I69" i="4"/>
  <c r="E24" i="4"/>
  <c r="K54" i="4"/>
  <c r="L73" i="4"/>
  <c r="A90" i="4"/>
  <c r="A104" i="4"/>
  <c r="E118" i="4"/>
  <c r="I132" i="4"/>
  <c r="I146" i="4"/>
  <c r="K47" i="4"/>
  <c r="L66" i="4"/>
  <c r="F84" i="4"/>
  <c r="J98" i="4"/>
  <c r="B113" i="4"/>
  <c r="B127" i="4"/>
  <c r="F141" i="4"/>
  <c r="B38" i="4"/>
  <c r="G59" i="4"/>
  <c r="H78" i="4"/>
  <c r="G93" i="4"/>
  <c r="I16" i="4"/>
  <c r="F53" i="4"/>
  <c r="H82" i="4"/>
  <c r="C122" i="4"/>
  <c r="A150" i="4"/>
  <c r="E164" i="4"/>
  <c r="E178" i="4"/>
  <c r="I192" i="4"/>
  <c r="A207" i="4"/>
  <c r="A221" i="4"/>
  <c r="L82" i="4"/>
  <c r="L122" i="4"/>
  <c r="B150" i="4"/>
  <c r="F164" i="4"/>
  <c r="J178" i="4"/>
  <c r="J192" i="4"/>
  <c r="B207" i="4"/>
  <c r="F221" i="4"/>
  <c r="D83" i="4"/>
  <c r="C123" i="4"/>
  <c r="G150" i="4"/>
  <c r="G164" i="4"/>
  <c r="K178" i="4"/>
  <c r="C193" i="4"/>
  <c r="C207" i="4"/>
  <c r="D133" i="4"/>
  <c r="H198" i="4"/>
  <c r="J233" i="4"/>
  <c r="B248" i="4"/>
  <c r="B261" i="4"/>
  <c r="J271" i="4"/>
  <c r="F282" i="4"/>
  <c r="D147" i="4"/>
  <c r="L190" i="4"/>
  <c r="G224" i="4"/>
  <c r="C239" i="4"/>
  <c r="K249" i="4"/>
  <c r="G260" i="4"/>
  <c r="C271" i="4"/>
  <c r="K281" i="4"/>
  <c r="H142" i="4"/>
  <c r="H188" i="4"/>
  <c r="D223" i="4"/>
  <c r="H238" i="4"/>
  <c r="J10" i="4"/>
  <c r="K31" i="4"/>
  <c r="J36" i="4"/>
  <c r="E107" i="4"/>
  <c r="K51" i="4"/>
  <c r="B116" i="4"/>
  <c r="L63" i="4"/>
  <c r="F57" i="4"/>
  <c r="E167" i="4"/>
  <c r="E224" i="4"/>
  <c r="F167" i="4"/>
  <c r="F224" i="4"/>
  <c r="K167" i="4"/>
  <c r="D153" i="4"/>
  <c r="D9" i="4"/>
  <c r="C6" i="12" s="1"/>
  <c r="A20" i="4"/>
  <c r="H16" i="4"/>
  <c r="C35" i="4"/>
  <c r="I47" i="4"/>
  <c r="A77" i="4"/>
  <c r="F62" i="4"/>
  <c r="E92" i="4"/>
  <c r="E112" i="4"/>
  <c r="E132" i="4"/>
  <c r="K9" i="4"/>
  <c r="B54" i="4"/>
  <c r="L78" i="4"/>
  <c r="B94" i="4"/>
  <c r="J108" i="4"/>
  <c r="F127" i="4"/>
  <c r="F143" i="4"/>
  <c r="L43" i="4"/>
  <c r="K68" i="4"/>
  <c r="G86" i="4"/>
  <c r="G102" i="4"/>
  <c r="J50" i="4"/>
  <c r="D81" i="4"/>
  <c r="K122" i="4"/>
  <c r="I154" i="4"/>
  <c r="E169" i="4"/>
  <c r="E185" i="4"/>
  <c r="I202" i="4"/>
  <c r="I218" i="4"/>
  <c r="L72" i="4"/>
  <c r="H127" i="4"/>
  <c r="B153" i="4"/>
  <c r="B169" i="4"/>
  <c r="J187" i="4"/>
  <c r="F202" i="4"/>
  <c r="B217" i="4"/>
  <c r="H84" i="4"/>
  <c r="C127" i="4"/>
  <c r="K152" i="4"/>
  <c r="G171" i="4"/>
  <c r="C186" i="4"/>
  <c r="C202" i="4"/>
  <c r="D117" i="4"/>
  <c r="D197" i="4"/>
  <c r="B234" i="4"/>
  <c r="F251" i="4"/>
  <c r="C6" i="4"/>
  <c r="B11" i="4"/>
  <c r="A33" i="4"/>
  <c r="L6" i="4"/>
  <c r="A111" i="4"/>
  <c r="C45" i="4"/>
  <c r="F95" i="4"/>
  <c r="J140" i="4"/>
  <c r="L75" i="4"/>
  <c r="G52" i="4"/>
  <c r="A152" i="4"/>
  <c r="I194" i="4"/>
  <c r="L90" i="4"/>
  <c r="J167" i="4"/>
  <c r="J211" i="4"/>
  <c r="K129" i="4"/>
  <c r="K184" i="4"/>
  <c r="L159" i="4"/>
  <c r="J252" i="4"/>
  <c r="G6" i="4"/>
  <c r="H42" i="4"/>
  <c r="K16" i="4"/>
  <c r="I40" i="4"/>
  <c r="F20" i="4"/>
  <c r="H12" i="4"/>
  <c r="A18" i="4"/>
  <c r="I66" i="4"/>
  <c r="K50" i="4"/>
  <c r="I86" i="4"/>
  <c r="E115" i="4"/>
  <c r="I143" i="4"/>
  <c r="G62" i="4"/>
  <c r="J95" i="4"/>
  <c r="B124" i="4"/>
  <c r="D25" i="4"/>
  <c r="H74" i="4"/>
  <c r="G104" i="4"/>
  <c r="B68" i="4"/>
  <c r="K144" i="4"/>
  <c r="E175" i="4"/>
  <c r="I203" i="4"/>
  <c r="E232" i="4"/>
  <c r="L144" i="4"/>
  <c r="F175" i="4"/>
  <c r="B204" i="4"/>
  <c r="F232" i="4"/>
  <c r="C145" i="4"/>
  <c r="K175" i="4"/>
  <c r="C204" i="4"/>
  <c r="D185" i="4"/>
  <c r="B245" i="4"/>
  <c r="F269" i="4"/>
  <c r="H128" i="4"/>
  <c r="K219" i="4"/>
  <c r="G247" i="4"/>
  <c r="K268" i="4"/>
  <c r="L123" i="4"/>
  <c r="H218" i="4"/>
  <c r="L246" i="4"/>
  <c r="D268" i="4"/>
  <c r="D119" i="4"/>
  <c r="G217" i="4"/>
  <c r="E246" i="4"/>
  <c r="I271" i="4"/>
  <c r="H6" i="4"/>
  <c r="L34" i="4"/>
  <c r="B36" i="4"/>
  <c r="A60" i="4"/>
  <c r="E40" i="4"/>
  <c r="J79" i="4"/>
  <c r="I108" i="4"/>
  <c r="A137" i="4"/>
  <c r="H53" i="4"/>
  <c r="B89" i="4"/>
  <c r="F117" i="4"/>
  <c r="J145" i="4"/>
  <c r="J65" i="4"/>
  <c r="K97" i="4"/>
  <c r="C59" i="4"/>
  <c r="G131" i="4"/>
  <c r="I168" i="4"/>
  <c r="A197" i="4"/>
  <c r="I225" i="4"/>
  <c r="H131" i="4"/>
  <c r="J168" i="4"/>
  <c r="F197" i="4"/>
  <c r="J225" i="4"/>
  <c r="K131" i="4"/>
  <c r="C169" i="4"/>
  <c r="G197" i="4"/>
  <c r="H158" i="4"/>
  <c r="F238" i="4"/>
  <c r="F264" i="4"/>
  <c r="J285" i="4"/>
  <c r="D204" i="4"/>
  <c r="G242" i="4"/>
  <c r="K263" i="4"/>
  <c r="C285" i="4"/>
  <c r="L201" i="4"/>
  <c r="L241" i="4"/>
  <c r="D263" i="4"/>
  <c r="H284" i="4"/>
  <c r="H199" i="4"/>
  <c r="E241" i="4"/>
  <c r="I280" i="4"/>
  <c r="I261" i="4"/>
  <c r="L20" i="4"/>
  <c r="A35" i="4"/>
  <c r="A51" i="4"/>
  <c r="E80" i="4"/>
  <c r="B69" i="4"/>
  <c r="I100" i="4"/>
  <c r="A129" i="4"/>
  <c r="C42" i="4"/>
  <c r="B81" i="4"/>
  <c r="F109" i="4"/>
  <c r="J137" i="4"/>
  <c r="B55" i="4"/>
  <c r="G84" i="4"/>
  <c r="E27" i="4"/>
  <c r="J62" i="4"/>
  <c r="G129" i="4"/>
  <c r="I160" i="4"/>
  <c r="I183" i="4"/>
  <c r="I208" i="4"/>
  <c r="E228" i="4"/>
  <c r="H129" i="4"/>
  <c r="J160" i="4"/>
  <c r="B184" i="4"/>
  <c r="J208" i="4"/>
  <c r="F228" i="4"/>
  <c r="G130" i="4"/>
  <c r="C161" i="4"/>
  <c r="C184" i="4"/>
  <c r="C209" i="4"/>
  <c r="D169" i="4"/>
  <c r="F237" i="4"/>
  <c r="F258" i="4"/>
  <c r="J275" i="4"/>
  <c r="H153" i="4"/>
  <c r="D212" i="4"/>
  <c r="K241" i="4"/>
  <c r="K257" i="4"/>
  <c r="C275" i="4"/>
  <c r="D151" i="4"/>
  <c r="L209" i="4"/>
  <c r="D241" i="4"/>
  <c r="H32" i="4"/>
  <c r="A80" i="4"/>
  <c r="E121" i="4"/>
  <c r="J87" i="4"/>
  <c r="C54" i="4"/>
  <c r="H94" i="4"/>
  <c r="I195" i="4"/>
  <c r="F160" i="4"/>
  <c r="H96" i="4"/>
  <c r="C196" i="4"/>
  <c r="B244" i="4"/>
  <c r="D123" i="4"/>
  <c r="K246" i="4"/>
  <c r="H118" i="4"/>
  <c r="D246" i="4"/>
  <c r="L268" i="4"/>
  <c r="H124" i="4"/>
  <c r="K218" i="4"/>
  <c r="A247" i="4"/>
  <c r="E274" i="4"/>
  <c r="B270" i="4"/>
  <c r="G253" i="4"/>
  <c r="H230" i="4"/>
  <c r="L271" i="4"/>
  <c r="H191" i="4"/>
  <c r="E247" i="4"/>
  <c r="E264" i="4"/>
  <c r="F54" i="4"/>
  <c r="B91" i="4"/>
  <c r="C100" i="4"/>
  <c r="H81" i="4"/>
  <c r="C157" i="4"/>
  <c r="J276" i="4"/>
  <c r="D187" i="4"/>
  <c r="L113" i="4"/>
  <c r="I276" i="4"/>
  <c r="H43" i="4"/>
  <c r="I112" i="4"/>
  <c r="F121" i="4"/>
  <c r="L87" i="4"/>
  <c r="D88" i="4"/>
  <c r="H88" i="4"/>
  <c r="L203" i="4"/>
  <c r="G226" i="4"/>
  <c r="D225" i="4"/>
  <c r="L283" i="4"/>
  <c r="C222" i="4"/>
  <c r="I248" i="4"/>
  <c r="A281" i="4"/>
  <c r="B19" i="4"/>
  <c r="H21" i="4"/>
  <c r="C52" i="4"/>
  <c r="A116" i="4"/>
  <c r="K63" i="4"/>
  <c r="B125" i="4"/>
  <c r="G75" i="4"/>
  <c r="J70" i="4"/>
  <c r="E176" i="4"/>
  <c r="C71" i="4"/>
  <c r="F176" i="4"/>
  <c r="F73" i="4"/>
  <c r="G176" i="4"/>
  <c r="D189" i="4"/>
  <c r="H75" i="4"/>
  <c r="D242" i="4"/>
  <c r="D202" i="4"/>
  <c r="A283" i="4"/>
  <c r="B84" i="4"/>
  <c r="K92" i="4"/>
  <c r="B178" i="4"/>
  <c r="B282" i="4"/>
  <c r="D270" i="4"/>
  <c r="E276" i="4"/>
  <c r="J63" i="4"/>
  <c r="G135" i="4"/>
  <c r="F185" i="4"/>
  <c r="H130" i="4"/>
  <c r="K254" i="4"/>
  <c r="D262" i="4"/>
  <c r="G221" i="4"/>
  <c r="I282" i="4"/>
  <c r="I56" i="4"/>
  <c r="A134" i="4"/>
  <c r="J142" i="4"/>
  <c r="K110" i="4"/>
  <c r="L110" i="4"/>
  <c r="K111" i="4"/>
  <c r="H223" i="4"/>
  <c r="K234" i="4"/>
  <c r="D234" i="4"/>
  <c r="D281" i="4"/>
  <c r="F15" i="4"/>
  <c r="K29" i="4"/>
  <c r="H44" i="4"/>
  <c r="A115" i="4"/>
  <c r="D52" i="4"/>
  <c r="F103" i="4"/>
  <c r="J144" i="4"/>
  <c r="C85" i="4"/>
  <c r="H59" i="4"/>
  <c r="A156" i="4"/>
  <c r="A200" i="4"/>
  <c r="L108" i="4"/>
  <c r="J171" i="4"/>
  <c r="J215" i="4"/>
  <c r="C143" i="4"/>
  <c r="G187" i="4"/>
  <c r="L191" i="4"/>
  <c r="J256" i="4"/>
  <c r="C15" i="4"/>
  <c r="E11" i="4"/>
  <c r="C33" i="4"/>
  <c r="I46" i="4"/>
  <c r="F28" i="4"/>
  <c r="D23" i="4"/>
  <c r="C36" i="4"/>
  <c r="A72" i="4"/>
  <c r="L57" i="4"/>
  <c r="A92" i="4"/>
  <c r="I120" i="4"/>
  <c r="A149" i="4"/>
  <c r="H69" i="4"/>
  <c r="B101" i="4"/>
  <c r="F129" i="4"/>
  <c r="F43" i="4"/>
  <c r="G81" i="4"/>
  <c r="B29" i="4"/>
  <c r="H90" i="4"/>
  <c r="E152" i="4"/>
  <c r="I180" i="4"/>
  <c r="A209" i="4"/>
  <c r="D92" i="4"/>
  <c r="F152" i="4"/>
  <c r="J180" i="4"/>
  <c r="F209" i="4"/>
  <c r="H92" i="4"/>
  <c r="G152" i="4"/>
  <c r="C181" i="4"/>
  <c r="G209" i="4"/>
  <c r="H206" i="4"/>
  <c r="F250" i="4"/>
  <c r="F273" i="4"/>
  <c r="L154" i="4"/>
  <c r="K227" i="4"/>
  <c r="G251" i="4"/>
  <c r="K272" i="4"/>
  <c r="H152" i="4"/>
  <c r="H226" i="4"/>
  <c r="L250" i="4"/>
  <c r="D272" i="4"/>
  <c r="D150" i="4"/>
  <c r="G225" i="4"/>
  <c r="E250" i="4"/>
  <c r="I258" i="4"/>
  <c r="B16" i="4"/>
  <c r="L42" i="4"/>
  <c r="H13" i="4"/>
  <c r="E65" i="4"/>
  <c r="B49" i="4"/>
  <c r="E85" i="4"/>
  <c r="A114" i="4"/>
  <c r="E142" i="4"/>
  <c r="J60" i="4"/>
  <c r="F94" i="4"/>
  <c r="J122" i="4"/>
  <c r="C18" i="4"/>
  <c r="K72" i="4"/>
  <c r="C103" i="4"/>
  <c r="D66" i="4"/>
  <c r="C142" i="4"/>
  <c r="A174" i="4"/>
  <c r="E202" i="4"/>
  <c r="A231" i="4"/>
  <c r="D142" i="4"/>
  <c r="B174" i="4"/>
  <c r="J202" i="4"/>
  <c r="B231" i="4"/>
  <c r="G142" i="4"/>
  <c r="G174" i="4"/>
  <c r="K202" i="4"/>
  <c r="L179" i="4"/>
  <c r="J243" i="4"/>
  <c r="F268" i="4"/>
  <c r="H120" i="4"/>
  <c r="K217" i="4"/>
  <c r="G246" i="4"/>
  <c r="K267" i="4"/>
  <c r="L115" i="4"/>
  <c r="H216" i="4"/>
  <c r="L245" i="4"/>
  <c r="D267" i="4"/>
  <c r="D111" i="4"/>
  <c r="G215" i="4"/>
  <c r="E245" i="4"/>
  <c r="I267" i="4"/>
  <c r="B9" i="4"/>
  <c r="B6" i="12" s="1"/>
  <c r="L30" i="4"/>
  <c r="E28" i="4"/>
  <c r="E57" i="4"/>
  <c r="C32" i="4"/>
  <c r="C76" i="4"/>
  <c r="A106" i="4"/>
  <c r="E134" i="4"/>
  <c r="B50" i="4"/>
  <c r="F86" i="4"/>
  <c r="J114" i="4"/>
  <c r="B143" i="4"/>
  <c r="C62" i="4"/>
  <c r="C86" i="4"/>
  <c r="F34" i="4"/>
  <c r="H67" i="4"/>
  <c r="K132" i="4"/>
  <c r="A166" i="4"/>
  <c r="I185" i="4"/>
  <c r="E210" i="4"/>
  <c r="I231" i="4"/>
  <c r="H133" i="4"/>
  <c r="B166" i="4"/>
  <c r="J185" i="4"/>
  <c r="J210" i="4"/>
  <c r="B232" i="4"/>
  <c r="K133" i="4"/>
  <c r="G166" i="4"/>
  <c r="K185" i="4"/>
  <c r="K210" i="4"/>
  <c r="L183" i="4"/>
  <c r="B239" i="4"/>
  <c r="F262" i="4"/>
  <c r="B277" i="4"/>
  <c r="L158" i="4"/>
  <c r="C219" i="4"/>
  <c r="C243" i="4"/>
  <c r="K261" i="4"/>
  <c r="G276" i="4"/>
  <c r="H156" i="4"/>
  <c r="L217" i="4"/>
  <c r="H242" i="4"/>
  <c r="G21" i="4"/>
  <c r="G49" i="4"/>
  <c r="I128" i="4"/>
  <c r="J101" i="4"/>
  <c r="D73" i="4"/>
  <c r="C114" i="4"/>
  <c r="A210" i="4"/>
  <c r="J174" i="4"/>
  <c r="C115" i="4"/>
  <c r="C203" i="4"/>
  <c r="B251" i="4"/>
  <c r="H157" i="4"/>
  <c r="C252" i="4"/>
  <c r="D155" i="4"/>
  <c r="D250" i="4"/>
  <c r="H271" i="4"/>
  <c r="L145" i="4"/>
  <c r="C224" i="4"/>
  <c r="I249" i="4"/>
  <c r="A285" i="4"/>
  <c r="J280" i="4"/>
  <c r="K258" i="4"/>
  <c r="L236" i="4"/>
  <c r="D277" i="4"/>
  <c r="L212" i="4"/>
  <c r="I252" i="4"/>
  <c r="J21" i="4"/>
  <c r="E82" i="4"/>
  <c r="F105" i="4"/>
  <c r="L52" i="4"/>
  <c r="H121" i="4"/>
  <c r="C171" i="4"/>
  <c r="D98" i="4"/>
  <c r="H222" i="4"/>
  <c r="H163" i="4"/>
  <c r="I279" i="4"/>
  <c r="E47" i="4"/>
  <c r="I126" i="4"/>
  <c r="J135" i="4"/>
  <c r="K124" i="4"/>
  <c r="H125" i="4"/>
  <c r="K125" i="4"/>
  <c r="B235" i="4"/>
  <c r="C240" i="4"/>
  <c r="L244" i="4"/>
  <c r="H116" i="4"/>
  <c r="G227" i="4"/>
  <c r="E251" i="4"/>
  <c r="I262" i="4"/>
  <c r="I7" i="4"/>
  <c r="G41" i="4"/>
  <c r="G61" i="4"/>
  <c r="E123" i="4"/>
  <c r="C73" i="4"/>
  <c r="B132" i="4"/>
  <c r="C84" i="4"/>
  <c r="D101" i="4"/>
  <c r="E183" i="4"/>
  <c r="L102" i="4"/>
  <c r="F183" i="4"/>
  <c r="D103" i="4"/>
  <c r="K183" i="4"/>
  <c r="D216" i="4"/>
  <c r="D184" i="4"/>
  <c r="D253" i="4"/>
  <c r="C230" i="4"/>
  <c r="G12" i="4"/>
  <c r="F98" i="4"/>
  <c r="I42" i="4"/>
  <c r="J206" i="4"/>
  <c r="D168" i="4"/>
  <c r="H283" i="4"/>
  <c r="H10" i="4"/>
  <c r="E89" i="4"/>
  <c r="I163" i="4"/>
  <c r="F199" i="4"/>
  <c r="L195" i="4"/>
  <c r="G265" i="4"/>
  <c r="L264" i="4"/>
  <c r="A235" i="4"/>
  <c r="E268" i="4"/>
  <c r="A71" i="4"/>
  <c r="A148" i="4"/>
  <c r="G10" i="4"/>
  <c r="G139" i="4"/>
  <c r="H139" i="4"/>
  <c r="K139" i="4"/>
  <c r="F242" i="4"/>
  <c r="G245" i="4"/>
  <c r="H239" i="4"/>
  <c r="L84" i="4"/>
  <c r="F23" i="4"/>
  <c r="K6" i="4"/>
  <c r="K58" i="4"/>
  <c r="A123" i="4"/>
  <c r="H57" i="4"/>
  <c r="F107" i="4"/>
  <c r="L19" i="4"/>
  <c r="K87" i="4"/>
  <c r="D74" i="4"/>
  <c r="A160" i="4"/>
  <c r="E205" i="4"/>
  <c r="D122" i="4"/>
  <c r="F178" i="4"/>
  <c r="B221" i="4"/>
  <c r="G151" i="4"/>
  <c r="G195" i="4"/>
  <c r="H202" i="4"/>
  <c r="F11" i="4"/>
  <c r="I18" i="4"/>
  <c r="G13" i="4"/>
  <c r="I35" i="4"/>
  <c r="A48" i="4"/>
  <c r="A10" i="4"/>
  <c r="K26" i="4"/>
  <c r="J39" i="4"/>
  <c r="I73" i="4"/>
  <c r="C60" i="4"/>
  <c r="A94" i="4"/>
  <c r="E122" i="4"/>
  <c r="K15" i="4"/>
  <c r="D72" i="4"/>
  <c r="J102" i="4"/>
  <c r="B131" i="4"/>
  <c r="C46" i="4"/>
  <c r="C83" i="4"/>
  <c r="G35" i="4"/>
  <c r="H98" i="4"/>
  <c r="A154" i="4"/>
  <c r="E182" i="4"/>
  <c r="A211" i="4"/>
  <c r="L98" i="4"/>
  <c r="B154" i="4"/>
  <c r="J182" i="4"/>
  <c r="B211" i="4"/>
  <c r="D99" i="4"/>
  <c r="G154" i="4"/>
  <c r="K182" i="4"/>
  <c r="C211" i="4"/>
  <c r="H214" i="4"/>
  <c r="B252" i="4"/>
  <c r="J274" i="4"/>
  <c r="I14" i="4"/>
  <c r="F29" i="4"/>
  <c r="G69" i="4"/>
  <c r="E128" i="4"/>
  <c r="G66" i="4"/>
  <c r="J112" i="4"/>
  <c r="J40" i="4"/>
  <c r="K95" i="4"/>
  <c r="H86" i="4"/>
  <c r="A168" i="4"/>
  <c r="E209" i="4"/>
  <c r="D130" i="4"/>
  <c r="J183" i="4"/>
  <c r="F226" i="4"/>
  <c r="G155" i="4"/>
  <c r="G199" i="4"/>
  <c r="L224" i="4"/>
  <c r="L7" i="4"/>
  <c r="G20" i="4"/>
  <c r="A17" i="4"/>
  <c r="F37" i="4"/>
  <c r="E49" i="4"/>
  <c r="D14" i="4"/>
  <c r="C11" i="12" s="1"/>
  <c r="A30" i="4"/>
  <c r="E43" i="4"/>
  <c r="E75" i="4"/>
  <c r="K62" i="4"/>
  <c r="I95" i="4"/>
  <c r="A124" i="4"/>
  <c r="G26" i="4"/>
  <c r="G74" i="4"/>
  <c r="F104" i="4"/>
  <c r="B133" i="4"/>
  <c r="F48" i="4"/>
  <c r="K84" i="4"/>
  <c r="K40" i="4"/>
  <c r="D105" i="4"/>
  <c r="I155" i="4"/>
  <c r="E184" i="4"/>
  <c r="I212" i="4"/>
  <c r="H105" i="4"/>
  <c r="B156" i="4"/>
  <c r="F184" i="4"/>
  <c r="J212" i="4"/>
  <c r="G106" i="4"/>
  <c r="C156" i="4"/>
  <c r="G184" i="4"/>
  <c r="C213" i="4"/>
  <c r="D218" i="4"/>
  <c r="J253" i="4"/>
  <c r="B276" i="4"/>
  <c r="H165" i="4"/>
  <c r="K232" i="4"/>
  <c r="C254" i="4"/>
  <c r="G275" i="4"/>
  <c r="D163" i="4"/>
  <c r="L231" i="4"/>
  <c r="H253" i="4"/>
  <c r="L274" i="4"/>
  <c r="L160" i="4"/>
  <c r="K230" i="4"/>
  <c r="A253" i="4"/>
  <c r="E269" i="4"/>
  <c r="F21" i="4"/>
  <c r="L13" i="4"/>
  <c r="K27" i="4"/>
  <c r="I68" i="4"/>
  <c r="L53" i="4"/>
  <c r="A89" i="4"/>
  <c r="E117" i="4"/>
  <c r="A146" i="4"/>
  <c r="H65" i="4"/>
  <c r="J97" i="4"/>
  <c r="F126" i="4"/>
  <c r="F35" i="4"/>
  <c r="D77" i="4"/>
  <c r="C13" i="4"/>
  <c r="K77" i="4"/>
  <c r="K148" i="4"/>
  <c r="I177" i="4"/>
  <c r="A206" i="4"/>
  <c r="D78" i="4"/>
  <c r="F149" i="4"/>
  <c r="J177" i="4"/>
  <c r="B206" i="4"/>
  <c r="G80" i="4"/>
  <c r="G149" i="4"/>
  <c r="K177" i="4"/>
  <c r="G206" i="4"/>
  <c r="H194" i="4"/>
  <c r="B247" i="4"/>
  <c r="B271" i="4"/>
  <c r="L141" i="4"/>
  <c r="C223" i="4"/>
  <c r="C249" i="4"/>
  <c r="G270" i="4"/>
  <c r="D137" i="4"/>
  <c r="L221" i="4"/>
  <c r="H248" i="4"/>
  <c r="L269" i="4"/>
  <c r="H132" i="4"/>
  <c r="K220" i="4"/>
  <c r="A248" i="4"/>
  <c r="E278" i="4"/>
  <c r="E8" i="4"/>
  <c r="D36" i="4"/>
  <c r="K37" i="4"/>
  <c r="I60" i="4"/>
  <c r="A43" i="4"/>
  <c r="A81" i="4"/>
  <c r="E109" i="4"/>
  <c r="A138" i="4"/>
  <c r="L54" i="4"/>
  <c r="J89" i="4"/>
  <c r="F118" i="4"/>
  <c r="J146" i="4"/>
  <c r="H66" i="4"/>
  <c r="C95" i="4"/>
  <c r="B44" i="4"/>
  <c r="L95" i="4"/>
  <c r="G143" i="4"/>
  <c r="I169" i="4"/>
  <c r="E194" i="4"/>
  <c r="A214" i="4"/>
  <c r="H97" i="4"/>
  <c r="D144" i="4"/>
  <c r="J169" i="4"/>
  <c r="J194" i="4"/>
  <c r="B214" i="4"/>
  <c r="L97" i="4"/>
  <c r="G144" i="4"/>
  <c r="K169" i="4"/>
  <c r="K194" i="4"/>
  <c r="G214" i="4"/>
  <c r="L211" i="4"/>
  <c r="F244" i="4"/>
  <c r="B265" i="4"/>
  <c r="J283" i="4"/>
  <c r="H169" i="4"/>
  <c r="K229" i="4"/>
  <c r="C247" i="4"/>
  <c r="G264" i="4"/>
  <c r="C283" i="4"/>
  <c r="D167" i="4"/>
  <c r="H228" i="4"/>
  <c r="H246" i="4"/>
  <c r="G14" i="4"/>
  <c r="H68" i="4"/>
  <c r="C12" i="4"/>
  <c r="B123" i="4"/>
  <c r="G89" i="4"/>
  <c r="A153" i="4"/>
  <c r="E231" i="4"/>
  <c r="J188" i="4"/>
  <c r="G153" i="4"/>
  <c r="L96" i="4"/>
  <c r="F263" i="4"/>
  <c r="D200" i="4"/>
  <c r="K262" i="4"/>
  <c r="L197" i="4"/>
  <c r="H255" i="4"/>
  <c r="L276" i="4"/>
  <c r="L168" i="4"/>
  <c r="I233" i="4"/>
  <c r="A255" i="4"/>
  <c r="E277" i="4"/>
  <c r="L162" i="4"/>
  <c r="K274" i="4"/>
  <c r="H250" i="4"/>
  <c r="D285" i="4"/>
  <c r="K224" i="4"/>
  <c r="E283" i="4"/>
  <c r="E14" i="4"/>
  <c r="A118" i="4"/>
  <c r="J133" i="4"/>
  <c r="G121" i="4"/>
  <c r="B171" i="4"/>
  <c r="K206" i="4"/>
  <c r="K238" i="4"/>
  <c r="H251" i="4"/>
  <c r="C216" i="4"/>
  <c r="I257" i="4"/>
  <c r="A78" i="4"/>
  <c r="K36" i="4"/>
  <c r="D61" i="4"/>
  <c r="I165" i="4"/>
  <c r="J165" i="4"/>
  <c r="K165" i="4"/>
  <c r="B262" i="4"/>
  <c r="G261" i="4"/>
  <c r="D257" i="4"/>
  <c r="H175" i="4"/>
  <c r="E235" i="4"/>
  <c r="I256" i="4"/>
  <c r="A284" i="4"/>
  <c r="D35" i="4"/>
  <c r="E60" i="4"/>
  <c r="H80" i="4"/>
  <c r="E137" i="4"/>
  <c r="F89" i="4"/>
  <c r="F146" i="4"/>
  <c r="C98" i="4"/>
  <c r="C132" i="4"/>
  <c r="I197" i="4"/>
  <c r="D132" i="4"/>
  <c r="J197" i="4"/>
  <c r="C133" i="4"/>
  <c r="K197" i="4"/>
  <c r="J245" i="4"/>
  <c r="C248" i="4"/>
  <c r="D269" i="4"/>
  <c r="A250" i="4"/>
  <c r="K20" i="4"/>
  <c r="J126" i="4"/>
  <c r="I149" i="4"/>
  <c r="K149" i="4"/>
  <c r="C244" i="4"/>
  <c r="D206" i="4"/>
  <c r="H28" i="4"/>
  <c r="A125" i="4"/>
  <c r="E206" i="4"/>
  <c r="K107" i="4"/>
  <c r="J254" i="4"/>
  <c r="L139" i="4"/>
  <c r="D278" i="4"/>
  <c r="I245" i="4"/>
  <c r="F24" i="4"/>
  <c r="H56" i="4"/>
  <c r="J68" i="4"/>
  <c r="B71" i="4"/>
  <c r="I172" i="4"/>
  <c r="J172" i="4"/>
  <c r="C173" i="4"/>
  <c r="F267" i="4"/>
  <c r="K266" i="4"/>
  <c r="H254" i="4"/>
  <c r="L164" i="4"/>
  <c r="C27" i="4"/>
  <c r="A45" i="4"/>
  <c r="I81" i="4"/>
  <c r="A135" i="4"/>
  <c r="H73" i="4"/>
  <c r="B118" i="4"/>
  <c r="G47" i="4"/>
  <c r="K99" i="4"/>
  <c r="C112" i="4"/>
  <c r="I170" i="4"/>
  <c r="E217" i="4"/>
  <c r="L140" i="4"/>
  <c r="B189" i="4"/>
  <c r="H71" i="4"/>
  <c r="C162" i="4"/>
  <c r="K204" i="4"/>
  <c r="J232" i="4"/>
  <c r="J15" i="4"/>
  <c r="K25" i="4"/>
  <c r="C24" i="4"/>
  <c r="I12" i="4"/>
  <c r="E53" i="4"/>
  <c r="L24" i="4"/>
  <c r="A15" i="4"/>
  <c r="A12" i="12" s="1"/>
  <c r="E51" i="4"/>
  <c r="I80" i="4"/>
  <c r="L69" i="4"/>
  <c r="A101" i="4"/>
  <c r="E129" i="4"/>
  <c r="K43" i="4"/>
  <c r="F81" i="4"/>
  <c r="J109" i="4"/>
  <c r="F138" i="4"/>
  <c r="G55" i="4"/>
  <c r="C90" i="4"/>
  <c r="F49" i="4"/>
  <c r="C116" i="4"/>
  <c r="A161" i="4"/>
  <c r="I189" i="4"/>
  <c r="A218" i="4"/>
  <c r="D116" i="4"/>
  <c r="F161" i="4"/>
  <c r="J189" i="4"/>
  <c r="B218" i="4"/>
  <c r="C117" i="4"/>
  <c r="G161" i="4"/>
  <c r="K189" i="4"/>
  <c r="D109" i="4"/>
  <c r="L228" i="4"/>
  <c r="J258" i="4"/>
  <c r="B280" i="4"/>
  <c r="H181" i="4"/>
  <c r="K236" i="4"/>
  <c r="C258" i="4"/>
  <c r="G279" i="4"/>
  <c r="D179" i="4"/>
  <c r="D236" i="4"/>
  <c r="H257" i="4"/>
  <c r="L278" i="4"/>
  <c r="L176" i="4"/>
  <c r="I235" i="4"/>
  <c r="A258" i="4"/>
  <c r="E285" i="4"/>
  <c r="C7" i="4"/>
  <c r="H24" i="4"/>
  <c r="B41" i="4"/>
  <c r="A74" i="4"/>
  <c r="B61" i="4"/>
  <c r="E94" i="4"/>
  <c r="I122" i="4"/>
  <c r="E19" i="4"/>
  <c r="J72" i="4"/>
  <c r="B103" i="4"/>
  <c r="J131" i="4"/>
  <c r="H46" i="4"/>
  <c r="G83" i="4"/>
  <c r="E37" i="4"/>
  <c r="L99" i="4"/>
  <c r="E154" i="4"/>
  <c r="A183" i="4"/>
  <c r="E211" i="4"/>
  <c r="D100" i="4"/>
  <c r="J154" i="4"/>
  <c r="B183" i="4"/>
  <c r="F211" i="4"/>
  <c r="L101" i="4"/>
  <c r="K154" i="4"/>
  <c r="C183" i="4"/>
  <c r="K211" i="4"/>
  <c r="H215" i="4"/>
  <c r="F252" i="4"/>
  <c r="B275" i="4"/>
  <c r="H161" i="4"/>
  <c r="C231" i="4"/>
  <c r="C253" i="4"/>
  <c r="G274" i="4"/>
  <c r="D159" i="4"/>
  <c r="L229" i="4"/>
  <c r="H252" i="4"/>
  <c r="L273" i="4"/>
  <c r="L156" i="4"/>
  <c r="K228" i="4"/>
  <c r="A252" i="4"/>
  <c r="E265" i="4"/>
  <c r="F17" i="4"/>
  <c r="D7" i="4"/>
  <c r="C4" i="12" s="1"/>
  <c r="C17" i="4"/>
  <c r="A66" i="4"/>
  <c r="F50" i="4"/>
  <c r="E86" i="4"/>
  <c r="I114" i="4"/>
  <c r="E143" i="4"/>
  <c r="B62" i="4"/>
  <c r="B95" i="4"/>
  <c r="J123" i="4"/>
  <c r="G23" i="4"/>
  <c r="D69" i="4"/>
  <c r="K96" i="4"/>
  <c r="G48" i="4"/>
  <c r="L103" i="4"/>
  <c r="I151" i="4"/>
  <c r="E171" i="4"/>
  <c r="E196" i="4"/>
  <c r="I217" i="4"/>
  <c r="D104" i="4"/>
  <c r="B152" i="4"/>
  <c r="F171" i="4"/>
  <c r="F196" i="4"/>
  <c r="J217" i="4"/>
  <c r="H104" i="4"/>
  <c r="C152" i="4"/>
  <c r="K171" i="4"/>
  <c r="G196" i="4"/>
  <c r="D102" i="4"/>
  <c r="H217" i="4"/>
  <c r="J249" i="4"/>
  <c r="F266" i="4"/>
  <c r="B285" i="4"/>
  <c r="D180" i="4"/>
  <c r="G232" i="4"/>
  <c r="C251" i="4"/>
  <c r="K265" i="4"/>
  <c r="G284" i="4"/>
  <c r="L177" i="4"/>
  <c r="D231" i="4"/>
  <c r="L247" i="4"/>
  <c r="A38" i="4"/>
  <c r="L77" i="4"/>
  <c r="E41" i="4"/>
  <c r="F130" i="4"/>
  <c r="G96" i="4"/>
  <c r="E160" i="4"/>
  <c r="L94" i="4"/>
  <c r="B196" i="4"/>
  <c r="G160" i="4"/>
  <c r="H182" i="4"/>
  <c r="J268" i="4"/>
  <c r="G218" i="4"/>
  <c r="C268" i="4"/>
  <c r="D217" i="4"/>
  <c r="D258" i="4"/>
  <c r="H279" i="4"/>
  <c r="H179" i="4"/>
  <c r="E236" i="4"/>
  <c r="I260" i="4"/>
  <c r="A271" i="4"/>
  <c r="H205" i="4"/>
  <c r="G285" i="4"/>
  <c r="L255" i="4"/>
  <c r="L105" i="4"/>
  <c r="A234" i="4"/>
  <c r="A265" i="4"/>
  <c r="H18" i="4"/>
  <c r="E146" i="4"/>
  <c r="B148" i="4"/>
  <c r="I156" i="4"/>
  <c r="F192" i="4"/>
  <c r="L167" i="4"/>
  <c r="G249" i="4"/>
  <c r="H259" i="4"/>
  <c r="C232" i="4"/>
  <c r="J13" i="4"/>
  <c r="D47" i="4"/>
  <c r="L58" i="4"/>
  <c r="F80" i="4"/>
  <c r="I179" i="4"/>
  <c r="B180" i="4"/>
  <c r="C180" i="4"/>
  <c r="J272" i="4"/>
  <c r="C272" i="4"/>
  <c r="H262" i="4"/>
  <c r="D186" i="4"/>
  <c r="A238" i="4"/>
  <c r="E267" i="4"/>
  <c r="I277" i="4"/>
  <c r="D10" i="4"/>
  <c r="C7" i="12" s="1"/>
  <c r="E67" i="4"/>
  <c r="I87" i="4"/>
  <c r="I144" i="4"/>
  <c r="F96" i="4"/>
  <c r="C30" i="4"/>
  <c r="G105" i="4"/>
  <c r="C146" i="4"/>
  <c r="I204" i="4"/>
  <c r="L146" i="4"/>
  <c r="J204" i="4"/>
  <c r="C147" i="4"/>
  <c r="C205" i="4"/>
  <c r="B253" i="4"/>
  <c r="C264" i="4"/>
  <c r="H274" i="4"/>
  <c r="E255" i="4"/>
  <c r="G73" i="4"/>
  <c r="B141" i="4"/>
  <c r="A178" i="4"/>
  <c r="G178" i="4"/>
  <c r="K270" i="4"/>
  <c r="K226" i="4"/>
  <c r="B40" i="4"/>
  <c r="E139" i="4"/>
  <c r="I220" i="4"/>
  <c r="G136" i="4"/>
  <c r="F271" i="4"/>
  <c r="H208" i="4"/>
  <c r="C79" i="4"/>
  <c r="A251" i="4"/>
  <c r="L29" i="4"/>
  <c r="J75" i="4"/>
  <c r="J85" i="4"/>
  <c r="G87" i="4"/>
  <c r="A187" i="4"/>
  <c r="B187" i="4"/>
  <c r="C187" i="4"/>
  <c r="B278" i="4"/>
  <c r="G277" i="4"/>
  <c r="L259" i="4"/>
  <c r="A13" i="4"/>
  <c r="E62" i="4"/>
  <c r="A95" i="4"/>
  <c r="E148" i="4"/>
  <c r="J84" i="4"/>
  <c r="J128" i="4"/>
  <c r="G63" i="4"/>
  <c r="J31" i="4"/>
  <c r="C128" i="4"/>
  <c r="A184" i="4"/>
  <c r="A228" i="4"/>
  <c r="J155" i="4"/>
  <c r="B201" i="4"/>
  <c r="G108" i="4"/>
  <c r="K172" i="4"/>
  <c r="D86" i="4"/>
  <c r="F243" i="4"/>
  <c r="B21" i="4"/>
  <c r="H34" i="4"/>
  <c r="E33" i="4"/>
  <c r="L26" i="4"/>
  <c r="K8" i="4"/>
  <c r="H36" i="4"/>
  <c r="G34" i="4"/>
  <c r="E59" i="4"/>
  <c r="F39" i="4"/>
  <c r="D79" i="4"/>
  <c r="A108" i="4"/>
  <c r="I136" i="4"/>
  <c r="C53" i="4"/>
  <c r="F88" i="4"/>
  <c r="B117" i="4"/>
  <c r="F145" i="4"/>
  <c r="K64" i="4"/>
  <c r="G97" i="4"/>
  <c r="J58" i="4"/>
  <c r="C130" i="4"/>
  <c r="E168" i="4"/>
  <c r="I196" i="4"/>
  <c r="A225" i="4"/>
  <c r="L130" i="4"/>
  <c r="F168" i="4"/>
  <c r="J196" i="4"/>
  <c r="F225" i="4"/>
  <c r="C131" i="4"/>
  <c r="G168" i="4"/>
  <c r="C197" i="4"/>
  <c r="D157" i="4"/>
  <c r="J237" i="4"/>
  <c r="B264" i="4"/>
  <c r="F285" i="4"/>
  <c r="L202" i="4"/>
  <c r="C242" i="4"/>
  <c r="G263" i="4"/>
  <c r="K284" i="4"/>
  <c r="H200" i="4"/>
  <c r="H241" i="4"/>
  <c r="L262" i="4"/>
  <c r="D284" i="4"/>
  <c r="D198" i="4"/>
  <c r="A241" i="4"/>
  <c r="E279" i="4"/>
  <c r="E260" i="4"/>
  <c r="I22" i="4"/>
  <c r="L9" i="4"/>
  <c r="E52" i="4"/>
  <c r="E9" i="4"/>
  <c r="F70" i="4"/>
  <c r="E101" i="4"/>
  <c r="A130" i="4"/>
  <c r="D44" i="4"/>
  <c r="J81" i="4"/>
  <c r="F110" i="4"/>
  <c r="J138" i="4"/>
  <c r="L55" i="4"/>
  <c r="K90" i="4"/>
  <c r="K49" i="4"/>
  <c r="K116" i="4"/>
  <c r="I161" i="4"/>
  <c r="A190" i="4"/>
  <c r="E218" i="4"/>
  <c r="H117" i="4"/>
  <c r="J161" i="4"/>
  <c r="B190" i="4"/>
  <c r="J218" i="4"/>
  <c r="K117" i="4"/>
  <c r="K161" i="4"/>
  <c r="G190" i="4"/>
  <c r="L111" i="4"/>
  <c r="H229" i="4"/>
  <c r="B259" i="4"/>
  <c r="F280" i="4"/>
  <c r="L182" i="4"/>
  <c r="C237" i="4"/>
  <c r="G258" i="4"/>
  <c r="K279" i="4"/>
  <c r="H180" i="4"/>
  <c r="H236" i="4"/>
  <c r="L257" i="4"/>
  <c r="D279" i="4"/>
  <c r="D178" i="4"/>
  <c r="A236" i="4"/>
  <c r="E259" i="4"/>
  <c r="I269" i="4"/>
  <c r="B28" i="4"/>
  <c r="K22" i="4"/>
  <c r="E39" i="4"/>
  <c r="E73" i="4"/>
  <c r="J59" i="4"/>
  <c r="E93" i="4"/>
  <c r="A122" i="4"/>
  <c r="A14" i="4"/>
  <c r="F71" i="4"/>
  <c r="F102" i="4"/>
  <c r="J130" i="4"/>
  <c r="D45" i="4"/>
  <c r="K80" i="4"/>
  <c r="G100" i="4"/>
  <c r="D58" i="4"/>
  <c r="G115" i="4"/>
  <c r="E155" i="4"/>
  <c r="E180" i="4"/>
  <c r="I199" i="4"/>
  <c r="I224" i="4"/>
  <c r="H115" i="4"/>
  <c r="F155" i="4"/>
  <c r="F180" i="4"/>
  <c r="B200" i="4"/>
  <c r="J224" i="4"/>
  <c r="K115" i="4"/>
  <c r="K155" i="4"/>
  <c r="G180" i="4"/>
  <c r="C200" i="4"/>
  <c r="L155" i="4"/>
  <c r="D228" i="4"/>
  <c r="F253" i="4"/>
  <c r="B273" i="4"/>
  <c r="H103" i="4"/>
  <c r="H201" i="4"/>
  <c r="G236" i="4"/>
  <c r="K253" i="4"/>
  <c r="G272" i="4"/>
  <c r="D94" i="4"/>
  <c r="D199" i="4"/>
  <c r="L235" i="4"/>
  <c r="B27" i="4"/>
  <c r="I58" i="4"/>
  <c r="A100" i="4"/>
  <c r="L70" i="4"/>
  <c r="F144" i="4"/>
  <c r="B48" i="4"/>
  <c r="I181" i="4"/>
  <c r="L128" i="4"/>
  <c r="F217" i="4"/>
  <c r="K181" i="4"/>
  <c r="L226" i="4"/>
  <c r="F279" i="4"/>
  <c r="C236" i="4"/>
  <c r="K278" i="4"/>
  <c r="H235" i="4"/>
  <c r="H263" i="4"/>
  <c r="L284" i="4"/>
  <c r="L200" i="4"/>
  <c r="I241" i="4"/>
  <c r="A282" i="4"/>
  <c r="A263" i="4"/>
  <c r="G237" i="4"/>
  <c r="L181" i="4"/>
  <c r="L263" i="4"/>
  <c r="H159" i="4"/>
  <c r="A242" i="4"/>
  <c r="A268" i="4"/>
  <c r="A62" i="4"/>
  <c r="B66" i="4"/>
  <c r="F68" i="4"/>
  <c r="E192" i="4"/>
  <c r="B228" i="4"/>
  <c r="J247" i="4"/>
  <c r="C276" i="4"/>
  <c r="L272" i="4"/>
  <c r="E248" i="4"/>
  <c r="H40" i="4"/>
  <c r="A84" i="4"/>
  <c r="B93" i="4"/>
  <c r="K23" i="4"/>
  <c r="E208" i="4"/>
  <c r="F208" i="4"/>
  <c r="G208" i="4"/>
  <c r="D152" i="4"/>
  <c r="L149" i="4"/>
  <c r="D273" i="4"/>
  <c r="H207" i="4"/>
  <c r="E243" i="4"/>
  <c r="I259" i="4"/>
  <c r="A7" i="4"/>
  <c r="C11" i="4"/>
  <c r="I11" i="4"/>
  <c r="A102" i="4"/>
  <c r="J44" i="4"/>
  <c r="J110" i="4"/>
  <c r="K56" i="4"/>
  <c r="D50" i="4"/>
  <c r="A162" i="4"/>
  <c r="A219" i="4"/>
  <c r="B162" i="4"/>
  <c r="B219" i="4"/>
  <c r="G162" i="4"/>
  <c r="H114" i="4"/>
  <c r="J264" i="4"/>
  <c r="H160" i="4"/>
  <c r="D127" i="4"/>
  <c r="I275" i="4"/>
  <c r="A132" i="4"/>
  <c r="B59" i="4"/>
  <c r="I227" i="4"/>
  <c r="F233" i="4"/>
  <c r="D238" i="4"/>
  <c r="E256" i="4"/>
  <c r="E69" i="4"/>
  <c r="L14" i="4"/>
  <c r="D136" i="4"/>
  <c r="G185" i="4"/>
  <c r="L210" i="4"/>
  <c r="L248" i="4"/>
  <c r="D174" i="4"/>
  <c r="E258" i="4"/>
  <c r="I25" i="4"/>
  <c r="E105" i="4"/>
  <c r="F114" i="4"/>
  <c r="K45" i="4"/>
  <c r="E215" i="4"/>
  <c r="F215" i="4"/>
  <c r="B72" i="4"/>
  <c r="H173" i="4"/>
  <c r="D171" i="4"/>
  <c r="H270" i="4"/>
  <c r="L21" i="4"/>
  <c r="I71" i="4"/>
  <c r="A103" i="4"/>
  <c r="I24" i="4"/>
  <c r="J92" i="4"/>
  <c r="B134" i="4"/>
  <c r="H70" i="4"/>
  <c r="C47" i="4"/>
  <c r="G141" i="4"/>
  <c r="A188" i="4"/>
  <c r="A232" i="4"/>
  <c r="F162" i="4"/>
  <c r="J203" i="4"/>
  <c r="K121" i="4"/>
  <c r="K176" i="4"/>
  <c r="L127" i="4"/>
  <c r="J248" i="4"/>
  <c r="J23" i="4"/>
  <c r="L35" i="4"/>
  <c r="I34" i="4"/>
  <c r="J32" i="4"/>
  <c r="E12" i="4"/>
  <c r="D39" i="4"/>
  <c r="E38" i="4"/>
  <c r="E61" i="4"/>
  <c r="J43" i="4"/>
  <c r="E81" i="4"/>
  <c r="A110" i="4"/>
  <c r="E138" i="4"/>
  <c r="F55" i="4"/>
  <c r="F90" i="4"/>
  <c r="J118" i="4"/>
  <c r="B147" i="4"/>
  <c r="G67" i="4"/>
  <c r="C99" i="4"/>
  <c r="L60" i="4"/>
  <c r="C134" i="4"/>
  <c r="A170" i="4"/>
  <c r="E198" i="4"/>
  <c r="A227" i="4"/>
  <c r="D134" i="4"/>
  <c r="B170" i="4"/>
  <c r="J198" i="4"/>
  <c r="B227" i="4"/>
  <c r="G134" i="4"/>
  <c r="G170" i="4"/>
  <c r="K198" i="4"/>
  <c r="L163" i="4"/>
  <c r="J239" i="4"/>
  <c r="F265" i="4"/>
  <c r="H87" i="4"/>
  <c r="D208" i="4"/>
  <c r="G243" i="4"/>
  <c r="K264" i="4"/>
  <c r="F77" i="4"/>
  <c r="L205" i="4"/>
  <c r="L242" i="4"/>
  <c r="D264" i="4"/>
  <c r="H285" i="4"/>
  <c r="H203" i="4"/>
  <c r="E242" i="4"/>
  <c r="I284" i="4"/>
  <c r="I265" i="4"/>
  <c r="D26" i="4"/>
  <c r="I17" i="4"/>
  <c r="I54" i="4"/>
  <c r="A19" i="4"/>
  <c r="H72" i="4"/>
  <c r="E103" i="4"/>
  <c r="I131" i="4"/>
  <c r="G46" i="4"/>
  <c r="J83" i="4"/>
  <c r="B112" i="4"/>
  <c r="F140" i="4"/>
  <c r="H58" i="4"/>
  <c r="G92" i="4"/>
  <c r="B52" i="4"/>
  <c r="K120" i="4"/>
  <c r="E163" i="4"/>
  <c r="I191" i="4"/>
  <c r="E220" i="4"/>
  <c r="L120" i="4"/>
  <c r="F163" i="4"/>
  <c r="B192" i="4"/>
  <c r="F220" i="4"/>
  <c r="C121" i="4"/>
  <c r="K163" i="4"/>
  <c r="C192" i="4"/>
  <c r="D125" i="4"/>
  <c r="B233" i="4"/>
  <c r="F260" i="4"/>
  <c r="J281" i="4"/>
  <c r="D188" i="4"/>
  <c r="G238" i="4"/>
  <c r="K259" i="4"/>
  <c r="C281" i="4"/>
  <c r="L185" i="4"/>
  <c r="L237" i="4"/>
  <c r="D259" i="4"/>
  <c r="H280" i="4"/>
  <c r="H183" i="4"/>
  <c r="E237" i="4"/>
  <c r="I264" i="4"/>
  <c r="A275" i="4"/>
  <c r="G9" i="4"/>
  <c r="E26" i="4"/>
  <c r="K42" i="4"/>
  <c r="A75" i="4"/>
  <c r="L61" i="4"/>
  <c r="E95" i="4"/>
  <c r="I123" i="4"/>
  <c r="L22" i="4"/>
  <c r="B74" i="4"/>
  <c r="B104" i="4"/>
  <c r="F132" i="4"/>
  <c r="L47" i="4"/>
  <c r="K82" i="4"/>
  <c r="C104" i="4"/>
  <c r="G60" i="4"/>
  <c r="C126" i="4"/>
  <c r="A157" i="4"/>
  <c r="A182" i="4"/>
  <c r="E203" i="4"/>
  <c r="E226" i="4"/>
  <c r="D126" i="4"/>
  <c r="F157" i="4"/>
  <c r="B182" i="4"/>
  <c r="F203" i="4"/>
  <c r="J226" i="4"/>
  <c r="G126" i="4"/>
  <c r="G157" i="4"/>
  <c r="G182" i="4"/>
  <c r="K203" i="4"/>
  <c r="H162" i="4"/>
  <c r="J235" i="4"/>
  <c r="B255" i="4"/>
  <c r="F274" i="4"/>
  <c r="L125" i="4"/>
  <c r="L206" i="4"/>
  <c r="G240" i="4"/>
  <c r="C255" i="4"/>
  <c r="K273" i="4"/>
  <c r="D121" i="4"/>
  <c r="H204" i="4"/>
  <c r="L239" i="4"/>
  <c r="H19" i="4"/>
  <c r="I72" i="4"/>
  <c r="E114" i="4"/>
  <c r="D80" i="4"/>
  <c r="K44" i="4"/>
  <c r="C67" i="4"/>
  <c r="I188" i="4"/>
  <c r="F153" i="4"/>
  <c r="F231" i="4"/>
  <c r="C189" i="4"/>
  <c r="B237" i="4"/>
  <c r="J80" i="4"/>
  <c r="B193" i="4"/>
  <c r="E23" i="4"/>
  <c r="I134" i="4"/>
  <c r="K126" i="4"/>
  <c r="K127" i="4"/>
  <c r="H197" i="4"/>
  <c r="D195" i="4"/>
  <c r="L192" i="4"/>
  <c r="C19" i="4"/>
  <c r="C68" i="4"/>
  <c r="K79" i="4"/>
  <c r="K88" i="4"/>
  <c r="E188" i="4"/>
  <c r="F188" i="4"/>
  <c r="G188" i="4"/>
  <c r="B279" i="4"/>
  <c r="G278" i="4"/>
  <c r="L277" i="4"/>
  <c r="E281" i="4"/>
  <c r="E71" i="4"/>
  <c r="I148" i="4"/>
  <c r="G42" i="4"/>
  <c r="C108" i="4"/>
  <c r="A223" i="4"/>
  <c r="B198" i="4"/>
  <c r="C175" i="4"/>
  <c r="J251" i="4"/>
  <c r="K233" i="4"/>
  <c r="L193" i="4"/>
  <c r="A93" i="4"/>
  <c r="E174" i="4"/>
  <c r="H210" i="4"/>
  <c r="G273" i="4"/>
  <c r="D274" i="4"/>
  <c r="E244" i="4"/>
  <c r="C221" i="4"/>
  <c r="L279" i="4"/>
  <c r="E272" i="4"/>
  <c r="J49" i="4"/>
  <c r="G192" i="4"/>
  <c r="L280" i="4"/>
  <c r="F66" i="4"/>
  <c r="E151" i="4"/>
  <c r="L143" i="4"/>
  <c r="L267" i="4"/>
  <c r="A254" i="4"/>
  <c r="G36" i="4"/>
  <c r="C21" i="4"/>
  <c r="C91" i="4"/>
  <c r="A226" i="4"/>
  <c r="C155" i="4"/>
  <c r="K231" i="4"/>
  <c r="I278" i="4"/>
  <c r="E199" i="4"/>
  <c r="D135" i="4"/>
  <c r="D62" i="4"/>
  <c r="H144" i="4"/>
  <c r="I237" i="4"/>
  <c r="I119" i="4"/>
  <c r="A201" i="4"/>
  <c r="F256" i="4"/>
  <c r="L275" i="4"/>
  <c r="J124" i="4"/>
  <c r="L89" i="4"/>
  <c r="B12" i="4"/>
  <c r="L50" i="4"/>
  <c r="E166" i="4"/>
  <c r="K166" i="4"/>
  <c r="G230" i="4"/>
  <c r="D229" i="4"/>
  <c r="C228" i="4"/>
  <c r="H9" i="4"/>
  <c r="E87" i="4"/>
  <c r="B96" i="4"/>
  <c r="K104" i="4"/>
  <c r="E204" i="4"/>
  <c r="F204" i="4"/>
  <c r="G204" i="4"/>
  <c r="D131" i="4"/>
  <c r="H126" i="4"/>
  <c r="L121" i="4"/>
  <c r="J11" i="4"/>
  <c r="I37" i="4"/>
  <c r="J52" i="4"/>
  <c r="F64" i="4"/>
  <c r="K136" i="4"/>
  <c r="H89" i="4"/>
  <c r="F212" i="4"/>
  <c r="G189" i="4"/>
  <c r="J263" i="4"/>
  <c r="G244" i="4"/>
  <c r="L225" i="4"/>
  <c r="I135" i="4"/>
  <c r="A217" i="4"/>
  <c r="B258" i="4"/>
  <c r="C284" i="4"/>
  <c r="D282" i="4"/>
  <c r="E252" i="4"/>
  <c r="K242" i="4"/>
  <c r="H148" i="4"/>
  <c r="I26" i="4"/>
  <c r="K85" i="4"/>
  <c r="D220" i="4"/>
  <c r="L184" i="4"/>
  <c r="E98" i="4"/>
  <c r="A194" i="4"/>
  <c r="F249" i="4"/>
  <c r="H278" i="4"/>
  <c r="A278" i="4"/>
  <c r="I52" i="4"/>
  <c r="G54" i="4"/>
  <c r="C38" i="4"/>
  <c r="D118" i="4"/>
  <c r="G169" i="4"/>
  <c r="C280" i="4"/>
  <c r="I28" i="4"/>
  <c r="J156" i="4"/>
  <c r="A243" i="4"/>
  <c r="A185" i="4"/>
  <c r="G233" i="4"/>
  <c r="A266" i="4"/>
  <c r="H49" i="4"/>
  <c r="I229" i="4"/>
  <c r="H112" i="4"/>
  <c r="L137" i="4"/>
  <c r="F56" i="4"/>
  <c r="G167" i="4"/>
  <c r="L33" i="4"/>
  <c r="J86" i="4"/>
  <c r="A195" i="4"/>
  <c r="C195" i="4"/>
  <c r="K240" i="4"/>
  <c r="D240" i="4"/>
  <c r="I239" i="4"/>
  <c r="I33" i="4"/>
  <c r="I99" i="4"/>
  <c r="F108" i="4"/>
  <c r="H47" i="4"/>
  <c r="I216" i="4"/>
  <c r="J216" i="4"/>
  <c r="H91" i="4"/>
  <c r="H177" i="4"/>
  <c r="D175" i="4"/>
  <c r="L172" i="4"/>
  <c r="F25" i="4"/>
  <c r="G57" i="4"/>
  <c r="C69" i="4"/>
  <c r="J73" i="4"/>
  <c r="I153" i="4"/>
  <c r="D108" i="4"/>
  <c r="B223" i="4"/>
  <c r="G198" i="4"/>
  <c r="B269" i="4"/>
  <c r="G252" i="4"/>
  <c r="D233" i="4"/>
  <c r="H61" i="4"/>
  <c r="L114" i="4"/>
  <c r="B274" i="4"/>
  <c r="H176" i="4"/>
  <c r="L100" i="4"/>
  <c r="E271" i="4"/>
  <c r="G269" i="4"/>
  <c r="L180" i="4"/>
  <c r="I44" i="4"/>
  <c r="H79" i="4"/>
  <c r="J260" i="4"/>
  <c r="E240" i="4"/>
  <c r="A141" i="4"/>
  <c r="E222" i="4"/>
  <c r="F283" i="4"/>
  <c r="D154" i="4"/>
  <c r="E270" i="4"/>
  <c r="I74" i="4"/>
  <c r="F82" i="4"/>
  <c r="B60" i="4"/>
  <c r="B155" i="4"/>
  <c r="K190" i="4"/>
  <c r="L219" i="4"/>
  <c r="I110" i="4"/>
  <c r="L81" i="4"/>
  <c r="A269" i="4"/>
  <c r="H107" i="4"/>
  <c r="G281" i="4"/>
  <c r="E261" i="4"/>
  <c r="B100" i="4"/>
  <c r="J158" i="4"/>
  <c r="K215" i="4"/>
  <c r="C105" i="4"/>
  <c r="C210" i="4"/>
  <c r="C29" i="4"/>
  <c r="B115" i="4"/>
  <c r="E223" i="4"/>
  <c r="H150" i="4"/>
  <c r="K252" i="4"/>
  <c r="D252" i="4"/>
  <c r="I251" i="4"/>
  <c r="I20" i="4"/>
  <c r="I115" i="4"/>
  <c r="F124" i="4"/>
  <c r="L68" i="4"/>
  <c r="F69" i="4"/>
  <c r="K69" i="4"/>
  <c r="L187" i="4"/>
  <c r="G220" i="4"/>
  <c r="D219" i="4"/>
  <c r="C218" i="4"/>
  <c r="H33" i="4"/>
  <c r="K78" i="4"/>
  <c r="B88" i="4"/>
  <c r="K89" i="4"/>
  <c r="I167" i="4"/>
  <c r="L136" i="4"/>
  <c r="D91" i="4"/>
  <c r="G212" i="4"/>
  <c r="J279" i="4"/>
  <c r="C263" i="4"/>
  <c r="L243" i="4"/>
  <c r="B109" i="4"/>
  <c r="J181" i="4"/>
  <c r="J284" i="4"/>
  <c r="L227" i="4"/>
  <c r="D158" i="4"/>
  <c r="I263" i="4"/>
  <c r="D129" i="4"/>
  <c r="G219" i="4"/>
  <c r="E76" i="4"/>
  <c r="A171" i="4"/>
  <c r="H189" i="4"/>
  <c r="I253" i="4"/>
  <c r="B78" i="4"/>
  <c r="F151" i="4"/>
  <c r="L194" i="4"/>
  <c r="L196" i="4"/>
  <c r="E273" i="4"/>
  <c r="C41" i="4"/>
  <c r="J103" i="4"/>
  <c r="C118" i="4"/>
  <c r="F169" i="4"/>
  <c r="C212" i="4"/>
  <c r="D261" i="4"/>
  <c r="J56" i="4"/>
  <c r="K213" i="4"/>
  <c r="L37" i="4"/>
  <c r="B164" i="4"/>
  <c r="L232" i="4"/>
  <c r="B8" i="4"/>
  <c r="B5" i="12" s="1"/>
  <c r="F128" i="4"/>
  <c r="F201" i="4"/>
  <c r="C256" i="4"/>
  <c r="L36" i="4"/>
  <c r="C120" i="4"/>
  <c r="J236" i="4"/>
  <c r="I57" i="4"/>
  <c r="J143" i="4"/>
  <c r="L126" i="4"/>
  <c r="B236" i="4"/>
  <c r="C262" i="4"/>
  <c r="H261" i="4"/>
  <c r="A274" i="4"/>
  <c r="I49" i="4"/>
  <c r="A128" i="4"/>
  <c r="B137" i="4"/>
  <c r="G113" i="4"/>
  <c r="H113" i="4"/>
  <c r="G114" i="4"/>
  <c r="D226" i="4"/>
  <c r="K235" i="4"/>
  <c r="D235" i="4"/>
  <c r="I234" i="4"/>
  <c r="D19" i="4"/>
  <c r="I91" i="4"/>
  <c r="F100" i="4"/>
  <c r="K98" i="4"/>
  <c r="A175" i="4"/>
  <c r="J153" i="4"/>
  <c r="C109" i="4"/>
  <c r="H146" i="4"/>
  <c r="D82" i="4"/>
  <c r="G268" i="4"/>
  <c r="F16" i="4"/>
  <c r="F137" i="4"/>
  <c r="B210" i="4"/>
  <c r="L178" i="4"/>
  <c r="L240" i="4"/>
  <c r="D190" i="4"/>
  <c r="I266" i="4"/>
  <c r="D203" i="4"/>
  <c r="I236" i="4"/>
  <c r="I103" i="4"/>
  <c r="I213" i="4"/>
  <c r="C260" i="4"/>
  <c r="A272" i="4"/>
  <c r="B107" i="4"/>
  <c r="B194" i="4"/>
  <c r="K250" i="4"/>
  <c r="K216" i="4"/>
  <c r="A259" i="4"/>
  <c r="K70" i="4"/>
  <c r="J117" i="4"/>
  <c r="A155" i="4"/>
  <c r="J190" i="4"/>
  <c r="D161" i="4"/>
  <c r="H282" i="4"/>
  <c r="F112" i="4"/>
  <c r="B266" i="4"/>
  <c r="A55" i="4"/>
  <c r="J220" i="4"/>
  <c r="D254" i="4"/>
  <c r="L17" i="4"/>
  <c r="L51" i="4"/>
  <c r="J229" i="4"/>
  <c r="L107" i="4"/>
  <c r="I89" i="4"/>
  <c r="A220" i="4"/>
  <c r="D33" i="4"/>
  <c r="B77" i="4"/>
  <c r="G95" i="4"/>
  <c r="B195" i="4"/>
  <c r="B284" i="4"/>
  <c r="G283" i="4"/>
  <c r="L282" i="4"/>
  <c r="E284" i="4"/>
  <c r="E79" i="4"/>
  <c r="F40" i="4"/>
  <c r="J53" i="4"/>
  <c r="I159" i="4"/>
  <c r="B160" i="4"/>
  <c r="C160" i="4"/>
  <c r="J257" i="4"/>
  <c r="C257" i="4"/>
  <c r="H256" i="4"/>
  <c r="A256" i="4"/>
  <c r="J35" i="4"/>
  <c r="A120" i="4"/>
  <c r="B129" i="4"/>
  <c r="H55" i="4"/>
  <c r="A198" i="4"/>
  <c r="B175" i="4"/>
  <c r="K153" i="4"/>
  <c r="L220" i="4"/>
  <c r="D196" i="4"/>
  <c r="K285" i="4"/>
  <c r="A50" i="4"/>
  <c r="B33" i="4"/>
  <c r="K174" i="4"/>
  <c r="G241" i="4"/>
  <c r="L260" i="4"/>
  <c r="G229" i="4"/>
  <c r="J238" i="4"/>
  <c r="H258" i="4"/>
  <c r="A262" i="4"/>
  <c r="K75" i="4"/>
  <c r="J213" i="4"/>
  <c r="H243" i="4"/>
  <c r="E31" i="4"/>
  <c r="K94" i="4"/>
  <c r="K151" i="4"/>
  <c r="H192" i="4"/>
  <c r="I240" i="4"/>
  <c r="C23" i="4"/>
  <c r="A109" i="4"/>
  <c r="B47" i="4"/>
  <c r="E190" i="4"/>
  <c r="B226" i="4"/>
  <c r="F259" i="4"/>
  <c r="E239" i="4"/>
  <c r="C78" i="4"/>
  <c r="L165" i="4"/>
  <c r="I96" i="4"/>
  <c r="K199" i="4"/>
  <c r="L152" i="4"/>
  <c r="K30" i="4"/>
  <c r="G64" i="4"/>
  <c r="G201" i="4"/>
  <c r="D249" i="4"/>
  <c r="I141" i="4"/>
  <c r="J151" i="4"/>
  <c r="I30" i="4"/>
  <c r="E106" i="4"/>
  <c r="G56" i="4"/>
  <c r="F223" i="4"/>
  <c r="D160" i="4"/>
  <c r="L157" i="4"/>
  <c r="H155" i="4"/>
  <c r="J18" i="4"/>
  <c r="D51" i="4"/>
  <c r="F63" i="4"/>
  <c r="B75" i="4"/>
  <c r="I175" i="4"/>
  <c r="B176" i="4"/>
  <c r="C176" i="4"/>
  <c r="J269" i="4"/>
  <c r="C269" i="4"/>
  <c r="H268" i="4"/>
  <c r="A273" i="4"/>
  <c r="A59" i="4"/>
  <c r="A136" i="4"/>
  <c r="B145" i="4"/>
  <c r="D89" i="4"/>
  <c r="E212" i="4"/>
  <c r="F189" i="4"/>
  <c r="C168" i="4"/>
  <c r="B241" i="4"/>
  <c r="C227" i="4"/>
  <c r="L161" i="4"/>
  <c r="D59" i="4"/>
  <c r="K128" i="4"/>
  <c r="G210" i="4"/>
  <c r="G257" i="4"/>
  <c r="D266" i="4"/>
  <c r="A239" i="4"/>
  <c r="L133" i="4"/>
  <c r="H266" i="4"/>
  <c r="E257" i="4"/>
  <c r="J119" i="4"/>
  <c r="G122" i="4"/>
  <c r="H267" i="4"/>
  <c r="A64" i="4"/>
  <c r="C55" i="4"/>
  <c r="G194" i="4"/>
  <c r="L251" i="4"/>
  <c r="A246" i="4"/>
  <c r="A25" i="4"/>
  <c r="E130" i="4"/>
  <c r="C66" i="4"/>
  <c r="I211" i="4"/>
  <c r="G118" i="4"/>
  <c r="F275" i="4"/>
  <c r="I272" i="4"/>
  <c r="G107" i="4"/>
  <c r="L256" i="4"/>
  <c r="J29" i="4"/>
  <c r="F240" i="4"/>
  <c r="H195" i="4"/>
  <c r="E91" i="4"/>
  <c r="E158" i="4"/>
  <c r="H174" i="4"/>
  <c r="D265" i="4"/>
  <c r="C274" i="4"/>
  <c r="G146" i="4"/>
  <c r="B39" i="4"/>
  <c r="C82" i="4"/>
  <c r="F47" i="4"/>
  <c r="K223" i="4"/>
  <c r="E54" i="4"/>
  <c r="H273" i="4"/>
  <c r="F245" i="4"/>
  <c r="A189" i="4"/>
  <c r="C129" i="4"/>
  <c r="J149" i="4"/>
  <c r="I94" i="4"/>
  <c r="B45" i="4"/>
  <c r="I178" i="4"/>
  <c r="A264" i="4"/>
  <c r="K247" i="4"/>
  <c r="B168" i="4"/>
  <c r="C229" i="4"/>
  <c r="L88" i="4"/>
  <c r="B139" i="4"/>
  <c r="C164" i="4"/>
  <c r="J19" i="4"/>
  <c r="A67" i="4"/>
  <c r="D247" i="4"/>
  <c r="C137" i="4"/>
  <c r="L252" i="4"/>
  <c r="A16" i="4"/>
  <c r="A169" i="4"/>
  <c r="H275" i="4"/>
  <c r="G33" i="4"/>
  <c r="A144" i="4"/>
  <c r="I246" i="4"/>
  <c r="D205" i="4"/>
  <c r="H211" i="4"/>
  <c r="I41" i="4"/>
  <c r="B212" i="4"/>
  <c r="B34" i="4"/>
  <c r="J166" i="4"/>
  <c r="G145" i="4"/>
  <c r="I107" i="4"/>
  <c r="C279" i="4"/>
  <c r="H247" i="4"/>
  <c r="K282" i="4"/>
  <c r="D170" i="4"/>
  <c r="K158" i="4"/>
  <c r="J262" i="4"/>
  <c r="I244" i="4"/>
  <c r="K28" i="4"/>
  <c r="J222" i="4"/>
  <c r="H145" i="4"/>
  <c r="I232" i="4"/>
  <c r="K33" i="4"/>
  <c r="L230" i="4"/>
  <c r="D164" i="4"/>
  <c r="F116" i="4"/>
  <c r="E36" i="4"/>
  <c r="A34" i="4"/>
  <c r="L213" i="4"/>
  <c r="H62" i="4"/>
  <c r="I281" i="4"/>
  <c r="K101" i="4"/>
  <c r="A24" i="12"/>
  <c r="B22" i="12"/>
  <c r="B21" i="12"/>
  <c r="B23" i="12"/>
  <c r="A23" i="12"/>
  <c r="A25" i="12"/>
  <c r="A5" i="12" l="1"/>
  <c r="A4" i="12"/>
  <c r="A7" i="12"/>
  <c r="B8" i="12"/>
  <c r="B9" i="12"/>
  <c r="A10" i="12"/>
  <c r="B4" i="12"/>
  <c r="A8" i="12"/>
  <c r="A11" i="12"/>
  <c r="B10" i="12"/>
  <c r="A9" i="12"/>
  <c r="B11" i="12"/>
  <c r="A6" i="12"/>
  <c r="A3" i="12"/>
  <c r="B12" i="12"/>
  <c r="B3" i="12"/>
</calcChain>
</file>

<file path=xl/sharedStrings.xml><?xml version="1.0" encoding="utf-8"?>
<sst xmlns="http://schemas.openxmlformats.org/spreadsheetml/2006/main" count="1891" uniqueCount="322">
  <si>
    <t>Starting Lane</t>
  </si>
  <si>
    <t>Bowler</t>
  </si>
  <si>
    <t>School</t>
  </si>
  <si>
    <t>Game 1</t>
  </si>
  <si>
    <t>Game 2</t>
  </si>
  <si>
    <t>Game 3</t>
  </si>
  <si>
    <t>Game 4</t>
  </si>
  <si>
    <t>Game 5</t>
  </si>
  <si>
    <t>Game 6</t>
  </si>
  <si>
    <t>Total</t>
  </si>
  <si>
    <t>1-A</t>
  </si>
  <si>
    <t>1-D</t>
  </si>
  <si>
    <t>1-B</t>
  </si>
  <si>
    <t>1-C</t>
  </si>
  <si>
    <t>1-E</t>
  </si>
  <si>
    <t>2-AA</t>
  </si>
  <si>
    <t>2-BB</t>
  </si>
  <si>
    <t>2-CC</t>
  </si>
  <si>
    <t>2-DD</t>
  </si>
  <si>
    <t>2-EE</t>
  </si>
  <si>
    <t>3-A</t>
  </si>
  <si>
    <t>3-B</t>
  </si>
  <si>
    <t>3-C</t>
  </si>
  <si>
    <t>3-D</t>
  </si>
  <si>
    <t>3-E</t>
  </si>
  <si>
    <t>4-AA</t>
  </si>
  <si>
    <t>4-BB</t>
  </si>
  <si>
    <t>4-CC</t>
  </si>
  <si>
    <t>4-DD</t>
  </si>
  <si>
    <t>4-EE</t>
  </si>
  <si>
    <t>5-A</t>
  </si>
  <si>
    <t>5-B</t>
  </si>
  <si>
    <t>5-C</t>
  </si>
  <si>
    <t>5-D</t>
  </si>
  <si>
    <t>5-E</t>
  </si>
  <si>
    <t>6-AA</t>
  </si>
  <si>
    <t>6-BB</t>
  </si>
  <si>
    <t>6-CC</t>
  </si>
  <si>
    <t>6-DD</t>
  </si>
  <si>
    <t>6-EE</t>
  </si>
  <si>
    <t>7-A</t>
  </si>
  <si>
    <t>7-B</t>
  </si>
  <si>
    <t>7-C</t>
  </si>
  <si>
    <t>7-D</t>
  </si>
  <si>
    <t>7-E</t>
  </si>
  <si>
    <t>8-AA</t>
  </si>
  <si>
    <t>8-BB</t>
  </si>
  <si>
    <t>8-CC</t>
  </si>
  <si>
    <t>8-DD</t>
  </si>
  <si>
    <t>8-EE</t>
  </si>
  <si>
    <t>9-A</t>
  </si>
  <si>
    <t>9-B</t>
  </si>
  <si>
    <t>9-C</t>
  </si>
  <si>
    <t>9-D</t>
  </si>
  <si>
    <t>9-E</t>
  </si>
  <si>
    <t>10-AA</t>
  </si>
  <si>
    <t>10-BB</t>
  </si>
  <si>
    <t>10-CC</t>
  </si>
  <si>
    <t>10-DD</t>
  </si>
  <si>
    <t>10-EE</t>
  </si>
  <si>
    <t>11-A</t>
  </si>
  <si>
    <t>11-B</t>
  </si>
  <si>
    <t>11-C</t>
  </si>
  <si>
    <t>11-D</t>
  </si>
  <si>
    <t>11-E</t>
  </si>
  <si>
    <t>12-AA</t>
  </si>
  <si>
    <t>12-BB</t>
  </si>
  <si>
    <t>12-CC</t>
  </si>
  <si>
    <t>12-DD</t>
  </si>
  <si>
    <t>12-EE</t>
  </si>
  <si>
    <t>13-A</t>
  </si>
  <si>
    <t>13-B</t>
  </si>
  <si>
    <t>13-C</t>
  </si>
  <si>
    <t>13-D</t>
  </si>
  <si>
    <t>13-E</t>
  </si>
  <si>
    <t>14-AA</t>
  </si>
  <si>
    <t>14-BB</t>
  </si>
  <si>
    <t>14-CC</t>
  </si>
  <si>
    <t>14-DD</t>
  </si>
  <si>
    <t>14-EE</t>
  </si>
  <si>
    <t>15-A</t>
  </si>
  <si>
    <t>15-B</t>
  </si>
  <si>
    <t>15-C</t>
  </si>
  <si>
    <t>15-D</t>
  </si>
  <si>
    <t>15-E</t>
  </si>
  <si>
    <t>16-AA</t>
  </si>
  <si>
    <t>16-BB</t>
  </si>
  <si>
    <t>16-CC</t>
  </si>
  <si>
    <t>16-DD</t>
  </si>
  <si>
    <t>16-EE</t>
  </si>
  <si>
    <t>17-A</t>
  </si>
  <si>
    <t>17-B</t>
  </si>
  <si>
    <t>17-C</t>
  </si>
  <si>
    <t>17-D</t>
  </si>
  <si>
    <t>17-E</t>
  </si>
  <si>
    <t>18-AA</t>
  </si>
  <si>
    <t>18-BB</t>
  </si>
  <si>
    <t>18-CC</t>
  </si>
  <si>
    <t>18-DD</t>
  </si>
  <si>
    <t>18-EE</t>
  </si>
  <si>
    <t>19-A</t>
  </si>
  <si>
    <t>19-B</t>
  </si>
  <si>
    <t>19-C</t>
  </si>
  <si>
    <t>19-D</t>
  </si>
  <si>
    <t>19-E</t>
  </si>
  <si>
    <t>20-AA</t>
  </si>
  <si>
    <t>20-BB</t>
  </si>
  <si>
    <t>20-CC</t>
  </si>
  <si>
    <t>20-DD</t>
  </si>
  <si>
    <t>20-EE</t>
  </si>
  <si>
    <t>21-A</t>
  </si>
  <si>
    <t>21-B</t>
  </si>
  <si>
    <t>21-C</t>
  </si>
  <si>
    <t>21-D</t>
  </si>
  <si>
    <t>21-E</t>
  </si>
  <si>
    <t>22-AA</t>
  </si>
  <si>
    <t>22-BB</t>
  </si>
  <si>
    <t>22-CC</t>
  </si>
  <si>
    <t>22-DD</t>
  </si>
  <si>
    <t>22-EE</t>
  </si>
  <si>
    <t>23-A</t>
  </si>
  <si>
    <t>23-B</t>
  </si>
  <si>
    <t>23-C</t>
  </si>
  <si>
    <t>23-D</t>
  </si>
  <si>
    <t>23-E</t>
  </si>
  <si>
    <t>24-AA</t>
  </si>
  <si>
    <t>24-BB</t>
  </si>
  <si>
    <t>24-CC</t>
  </si>
  <si>
    <t>24-DD</t>
  </si>
  <si>
    <t>24-EE</t>
  </si>
  <si>
    <t>25-A</t>
  </si>
  <si>
    <t>25-B</t>
  </si>
  <si>
    <t>25-C</t>
  </si>
  <si>
    <t>25-D</t>
  </si>
  <si>
    <t>25-E</t>
  </si>
  <si>
    <t>26-AA</t>
  </si>
  <si>
    <t>26-BB</t>
  </si>
  <si>
    <t>26-CC</t>
  </si>
  <si>
    <t>26-DD</t>
  </si>
  <si>
    <t>26-EE</t>
  </si>
  <si>
    <t>27-A</t>
  </si>
  <si>
    <t>27-B</t>
  </si>
  <si>
    <t>27-C</t>
  </si>
  <si>
    <t>27-D</t>
  </si>
  <si>
    <t>27-E</t>
  </si>
  <si>
    <t>28-AA</t>
  </si>
  <si>
    <t>28-BB</t>
  </si>
  <si>
    <t>28-CC</t>
  </si>
  <si>
    <t>28-DD</t>
  </si>
  <si>
    <t>28-EE</t>
  </si>
  <si>
    <t>29-A</t>
  </si>
  <si>
    <t>29-B</t>
  </si>
  <si>
    <t>29-C</t>
  </si>
  <si>
    <t>29-D</t>
  </si>
  <si>
    <t>29-E</t>
  </si>
  <si>
    <t>30-AA</t>
  </si>
  <si>
    <t>30-BB</t>
  </si>
  <si>
    <t>30-CC</t>
  </si>
  <si>
    <t>30-DD</t>
  </si>
  <si>
    <t>30-EE</t>
  </si>
  <si>
    <t>31-A</t>
  </si>
  <si>
    <t>31-B</t>
  </si>
  <si>
    <t>31-C</t>
  </si>
  <si>
    <t>31-D</t>
  </si>
  <si>
    <t>31-E</t>
  </si>
  <si>
    <t>32-AA</t>
  </si>
  <si>
    <t>32-BB</t>
  </si>
  <si>
    <t>32-CC</t>
  </si>
  <si>
    <t>32-DD</t>
  </si>
  <si>
    <t>32-EE</t>
  </si>
  <si>
    <t>33-A</t>
  </si>
  <si>
    <t>33-B</t>
  </si>
  <si>
    <t>33-C</t>
  </si>
  <si>
    <t>33-D</t>
  </si>
  <si>
    <t>33-E</t>
  </si>
  <si>
    <t>34-AA</t>
  </si>
  <si>
    <t>34-BB</t>
  </si>
  <si>
    <t>34-CC</t>
  </si>
  <si>
    <t>34-DD</t>
  </si>
  <si>
    <t>34-EE</t>
  </si>
  <si>
    <t>35-A</t>
  </si>
  <si>
    <t>35-B</t>
  </si>
  <si>
    <t>35-C</t>
  </si>
  <si>
    <t>35-D</t>
  </si>
  <si>
    <t>35-E</t>
  </si>
  <si>
    <t>36-AA</t>
  </si>
  <si>
    <t>36-BB</t>
  </si>
  <si>
    <t>36-CC</t>
  </si>
  <si>
    <t>36-DD</t>
  </si>
  <si>
    <t>36-EE</t>
  </si>
  <si>
    <t>37-A</t>
  </si>
  <si>
    <t>37-B</t>
  </si>
  <si>
    <t>37-C</t>
  </si>
  <si>
    <t>37-D</t>
  </si>
  <si>
    <t>37-E</t>
  </si>
  <si>
    <t>38-AA</t>
  </si>
  <si>
    <t>38-BB</t>
  </si>
  <si>
    <t>38-CC</t>
  </si>
  <si>
    <t>38-DD</t>
  </si>
  <si>
    <t>38-EE</t>
  </si>
  <si>
    <t>39-A</t>
  </si>
  <si>
    <t>39-B</t>
  </si>
  <si>
    <t>39-C</t>
  </si>
  <si>
    <t>39-D</t>
  </si>
  <si>
    <t>39-E</t>
  </si>
  <si>
    <t>40-AA</t>
  </si>
  <si>
    <t>40-BB</t>
  </si>
  <si>
    <t>40-CC</t>
  </si>
  <si>
    <t>40-DD</t>
  </si>
  <si>
    <t>40-EE</t>
  </si>
  <si>
    <t>41-A</t>
  </si>
  <si>
    <t>41-B</t>
  </si>
  <si>
    <t>41-E</t>
  </si>
  <si>
    <t>41-C</t>
  </si>
  <si>
    <t>41-D</t>
  </si>
  <si>
    <t>42-BB</t>
  </si>
  <si>
    <t>42-AA</t>
  </si>
  <si>
    <t>42-CC</t>
  </si>
  <si>
    <t>42-DD</t>
  </si>
  <si>
    <t>42-EE</t>
  </si>
  <si>
    <t>43-A</t>
  </si>
  <si>
    <t>43-B</t>
  </si>
  <si>
    <t>43-D</t>
  </si>
  <si>
    <t>43-C</t>
  </si>
  <si>
    <t>43-E</t>
  </si>
  <si>
    <t>44-AA</t>
  </si>
  <si>
    <t>44-BB</t>
  </si>
  <si>
    <t>44-CC</t>
  </si>
  <si>
    <t>44-DD</t>
  </si>
  <si>
    <t>44-EE</t>
  </si>
  <si>
    <t>45-A</t>
  </si>
  <si>
    <t>45-B</t>
  </si>
  <si>
    <t>45-C</t>
  </si>
  <si>
    <t>45-D</t>
  </si>
  <si>
    <t>45-E</t>
  </si>
  <si>
    <t>46-AA</t>
  </si>
  <si>
    <t>46-BB</t>
  </si>
  <si>
    <t>46-CC</t>
  </si>
  <si>
    <t>46-DD</t>
  </si>
  <si>
    <t>46-EE</t>
  </si>
  <si>
    <t>47-A</t>
  </si>
  <si>
    <t>47-B</t>
  </si>
  <si>
    <t>47-C</t>
  </si>
  <si>
    <t>47-D</t>
  </si>
  <si>
    <t>47-E</t>
  </si>
  <si>
    <t>48-AA</t>
  </si>
  <si>
    <t>48-BB</t>
  </si>
  <si>
    <t>48-CC</t>
  </si>
  <si>
    <t>48-DD</t>
  </si>
  <si>
    <t>48-EE</t>
  </si>
  <si>
    <t>49-A</t>
  </si>
  <si>
    <t>49-B</t>
  </si>
  <si>
    <t>49-C</t>
  </si>
  <si>
    <t>49-D</t>
  </si>
  <si>
    <t>49-E</t>
  </si>
  <si>
    <t>50-AA</t>
  </si>
  <si>
    <t>50-BB</t>
  </si>
  <si>
    <t>50-CC</t>
  </si>
  <si>
    <t>50-DD</t>
  </si>
  <si>
    <t>50-EE</t>
  </si>
  <si>
    <t>Place</t>
  </si>
  <si>
    <t>Coach Signature</t>
  </si>
  <si>
    <t>Name</t>
  </si>
  <si>
    <t>Year:</t>
  </si>
  <si>
    <t>Division:</t>
  </si>
  <si>
    <t>Region #:</t>
  </si>
  <si>
    <t>City:</t>
  </si>
  <si>
    <t>Date:</t>
  </si>
  <si>
    <t>Bowling Lanes:</t>
  </si>
  <si>
    <t>T/B</t>
  </si>
  <si>
    <t>51-A</t>
  </si>
  <si>
    <t>51-B</t>
  </si>
  <si>
    <t>51-C</t>
  </si>
  <si>
    <t>51-D</t>
  </si>
  <si>
    <t>51-E</t>
  </si>
  <si>
    <t>52-AA</t>
  </si>
  <si>
    <t>52-BB</t>
  </si>
  <si>
    <t>52-CC</t>
  </si>
  <si>
    <t>52-DD</t>
  </si>
  <si>
    <t>52-EE</t>
  </si>
  <si>
    <t>53-A</t>
  </si>
  <si>
    <t>53-B</t>
  </si>
  <si>
    <t>53-C</t>
  </si>
  <si>
    <t>53-D</t>
  </si>
  <si>
    <t>53-E</t>
  </si>
  <si>
    <t>54-AA</t>
  </si>
  <si>
    <t>54-BB</t>
  </si>
  <si>
    <t>54-CC</t>
  </si>
  <si>
    <t>54-DD</t>
  </si>
  <si>
    <t>54-EE</t>
  </si>
  <si>
    <t>55-A</t>
  </si>
  <si>
    <t>55-B</t>
  </si>
  <si>
    <t>55-C</t>
  </si>
  <si>
    <t>55-D</t>
  </si>
  <si>
    <t>55-E</t>
  </si>
  <si>
    <t>56-AA</t>
  </si>
  <si>
    <t>56-BB</t>
  </si>
  <si>
    <t>56-CC</t>
  </si>
  <si>
    <t>56-DD</t>
  </si>
  <si>
    <t>56-EE</t>
  </si>
  <si>
    <t>Singles Qualifiers</t>
  </si>
  <si>
    <t>Boys</t>
  </si>
  <si>
    <t>Girls</t>
  </si>
  <si>
    <t>Grade</t>
  </si>
  <si>
    <t>TB Score</t>
  </si>
  <si>
    <t>Rank</t>
  </si>
  <si>
    <t>Gm 1</t>
  </si>
  <si>
    <t>Gm 2</t>
  </si>
  <si>
    <t>Gm 3</t>
  </si>
  <si>
    <t>Gm 4</t>
  </si>
  <si>
    <t>Gm 6</t>
  </si>
  <si>
    <t>Gm 5</t>
  </si>
  <si>
    <t>TOTAL</t>
  </si>
  <si>
    <t>BOYS Bowlers</t>
  </si>
  <si>
    <t>GIRLS Bowlers</t>
  </si>
  <si>
    <t>Boys Singles</t>
  </si>
  <si>
    <t>Girls Singles</t>
  </si>
  <si>
    <t>x</t>
  </si>
  <si>
    <t>xxx</t>
  </si>
  <si>
    <t>Tie-Br</t>
  </si>
  <si>
    <t>Start</t>
  </si>
  <si>
    <t>x/xx/2022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</si>
</sst>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00"/>
    <numFmt numFmtId="166" formatCode="0.000000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textRotation="45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/>
    <xf numFmtId="0" fontId="3" fillId="0" borderId="0" xfId="0" applyFont="1" applyAlignment="1">
      <alignment textRotation="45"/>
    </xf>
    <xf numFmtId="0" fontId="3" fillId="0" borderId="0" xfId="0" applyFont="1" applyBorder="1" applyAlignment="1">
      <alignment textRotation="45"/>
    </xf>
    <xf numFmtId="0" fontId="0" fillId="0" borderId="2" xfId="0" applyBorder="1" applyAlignment="1">
      <alignment textRotation="45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Fill="1"/>
    <xf numFmtId="0" fontId="0" fillId="0" borderId="0" xfId="0" applyBorder="1" applyAlignment="1">
      <alignment horizontal="center"/>
    </xf>
    <xf numFmtId="0" fontId="1" fillId="0" borderId="0" xfId="0" applyFont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/>
    </xf>
    <xf numFmtId="0" fontId="7" fillId="0" borderId="0" xfId="0" applyFont="1"/>
    <xf numFmtId="0" fontId="0" fillId="3" borderId="0" xfId="0" applyFill="1" applyAlignment="1" applyProtection="1">
      <alignment horizontal="left"/>
      <protection locked="0"/>
    </xf>
    <xf numFmtId="0" fontId="5" fillId="0" borderId="0" xfId="0" applyFont="1" applyBorder="1"/>
    <xf numFmtId="0" fontId="0" fillId="0" borderId="0" xfId="0" applyFill="1" applyBorder="1"/>
    <xf numFmtId="0" fontId="1" fillId="0" borderId="2" xfId="0" applyFont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right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/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0" fillId="0" borderId="6" xfId="0" applyBorder="1"/>
    <xf numFmtId="0" fontId="0" fillId="4" borderId="0" xfId="0" applyFill="1" applyBorder="1"/>
    <xf numFmtId="0" fontId="1" fillId="0" borderId="0" xfId="0" applyFont="1" applyBorder="1" applyAlignment="1" applyProtection="1">
      <alignment horizontal="center"/>
      <protection locked="0"/>
    </xf>
    <xf numFmtId="0" fontId="1" fillId="7" borderId="2" xfId="0" applyFont="1" applyFill="1" applyBorder="1" applyAlignment="1" applyProtection="1">
      <alignment horizontal="center"/>
    </xf>
    <xf numFmtId="0" fontId="1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6" borderId="0" xfId="0" applyFont="1" applyFill="1" applyAlignment="1">
      <alignment horizontal="right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1" fillId="4" borderId="0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 applyProtection="1">
      <alignment horizontal="center"/>
    </xf>
    <xf numFmtId="0" fontId="1" fillId="0" borderId="0" xfId="0" applyFont="1" applyBorder="1" applyProtection="1"/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" xfId="0" applyFill="1" applyBorder="1" applyAlignment="1" applyProtection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5" fillId="0" borderId="6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6" xfId="0" applyBorder="1" applyAlignment="1" applyProtection="1">
      <alignment horizontal="center"/>
    </xf>
    <xf numFmtId="0" fontId="5" fillId="0" borderId="1" xfId="0" applyFont="1" applyBorder="1" applyAlignment="1">
      <alignment vertical="center"/>
    </xf>
    <xf numFmtId="165" fontId="1" fillId="7" borderId="2" xfId="0" applyNumberFormat="1" applyFont="1" applyFill="1" applyBorder="1" applyAlignment="1" applyProtection="1">
      <alignment horizontal="center"/>
    </xf>
    <xf numFmtId="166" fontId="0" fillId="7" borderId="0" xfId="0" applyNumberFormat="1" applyFill="1" applyBorder="1" applyAlignment="1" applyProtection="1">
      <alignment horizontal="center"/>
    </xf>
    <xf numFmtId="165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0" xfId="0" applyFill="1" applyBorder="1" applyAlignment="1">
      <alignment horizontal="center"/>
    </xf>
    <xf numFmtId="165" fontId="1" fillId="7" borderId="7" xfId="0" applyNumberFormat="1" applyFont="1" applyFill="1" applyBorder="1" applyAlignment="1" applyProtection="1">
      <alignment horizontal="left"/>
    </xf>
    <xf numFmtId="166" fontId="0" fillId="7" borderId="8" xfId="0" applyNumberFormat="1" applyFill="1" applyBorder="1" applyAlignment="1" applyProtection="1">
      <alignment horizontal="left"/>
    </xf>
    <xf numFmtId="165" fontId="0" fillId="7" borderId="8" xfId="0" applyNumberFormat="1" applyFill="1" applyBorder="1" applyAlignment="1">
      <alignment horizontal="left"/>
    </xf>
    <xf numFmtId="166" fontId="1" fillId="7" borderId="7" xfId="0" applyNumberFormat="1" applyFont="1" applyFill="1" applyBorder="1" applyAlignment="1" applyProtection="1">
      <alignment horizontal="left"/>
    </xf>
    <xf numFmtId="166" fontId="0" fillId="7" borderId="0" xfId="0" applyNumberFormat="1" applyFill="1" applyBorder="1" applyAlignment="1" applyProtection="1">
      <alignment horizontal="left"/>
    </xf>
    <xf numFmtId="166" fontId="1" fillId="7" borderId="2" xfId="0" applyNumberFormat="1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 textRotation="45" wrapText="1"/>
    </xf>
    <xf numFmtId="0" fontId="0" fillId="0" borderId="2" xfId="0" applyBorder="1" applyAlignment="1">
      <alignment vertical="center" textRotation="45" wrapText="1"/>
    </xf>
    <xf numFmtId="164" fontId="5" fillId="3" borderId="0" xfId="0" applyNumberFormat="1" applyFont="1" applyFill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5" fillId="0" borderId="6" xfId="0" applyFont="1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3" fillId="0" borderId="0" xfId="0" applyFont="1" applyAlignment="1">
      <alignment textRotation="45" wrapText="1"/>
    </xf>
    <xf numFmtId="164" fontId="1" fillId="0" borderId="0" xfId="0" applyNumberFormat="1" applyFont="1" applyAlignment="1">
      <alignment horizontal="right" wrapText="1"/>
    </xf>
    <xf numFmtId="0" fontId="0" fillId="0" borderId="0" xfId="0" applyAlignment="1">
      <alignment textRotation="45" wrapText="1"/>
    </xf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297180</xdr:colOff>
          <xdr:row>0</xdr:row>
          <xdr:rowOff>0</xdr:rowOff>
        </xdr:from>
        <xdr:to>
          <xdr:col>13</xdr:col>
          <xdr:colOff>289560</xdr:colOff>
          <xdr:row>45</xdr:row>
          <xdr:rowOff>7620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518160</xdr:colOff>
      <xdr:row>6</xdr:row>
      <xdr:rowOff>22860</xdr:rowOff>
    </xdr:to>
    <xdr:pic>
      <xdr:nvPicPr>
        <xdr:cNvPr id="20629" name="Picture 1">
          <a:extLst>
            <a:ext uri="{FF2B5EF4-FFF2-40B4-BE49-F238E27FC236}">
              <a16:creationId xmlns:a16="http://schemas.microsoft.com/office/drawing/2014/main" id="{00000000-0008-0000-0300-00009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7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17</xdr:col>
      <xdr:colOff>518160</xdr:colOff>
      <xdr:row>6</xdr:row>
      <xdr:rowOff>22860</xdr:rowOff>
    </xdr:to>
    <xdr:pic>
      <xdr:nvPicPr>
        <xdr:cNvPr id="20630" name="Picture 114">
          <a:extLst>
            <a:ext uri="{FF2B5EF4-FFF2-40B4-BE49-F238E27FC236}">
              <a16:creationId xmlns:a16="http://schemas.microsoft.com/office/drawing/2014/main" id="{00000000-0008-0000-0300-00009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27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</xdr:colOff>
      <xdr:row>26</xdr:row>
      <xdr:rowOff>0</xdr:rowOff>
    </xdr:from>
    <xdr:to>
      <xdr:col>6</xdr:col>
      <xdr:colOff>541020</xdr:colOff>
      <xdr:row>30</xdr:row>
      <xdr:rowOff>22860</xdr:rowOff>
    </xdr:to>
    <xdr:pic>
      <xdr:nvPicPr>
        <xdr:cNvPr id="20631" name="Picture 115">
          <a:extLst>
            <a:ext uri="{FF2B5EF4-FFF2-40B4-BE49-F238E27FC236}">
              <a16:creationId xmlns:a16="http://schemas.microsoft.com/office/drawing/2014/main" id="{00000000-0008-0000-0300-00009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" y="52349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26</xdr:row>
      <xdr:rowOff>0</xdr:rowOff>
    </xdr:from>
    <xdr:to>
      <xdr:col>17</xdr:col>
      <xdr:colOff>525780</xdr:colOff>
      <xdr:row>30</xdr:row>
      <xdr:rowOff>22860</xdr:rowOff>
    </xdr:to>
    <xdr:pic>
      <xdr:nvPicPr>
        <xdr:cNvPr id="20632" name="Picture 116">
          <a:extLst>
            <a:ext uri="{FF2B5EF4-FFF2-40B4-BE49-F238E27FC236}">
              <a16:creationId xmlns:a16="http://schemas.microsoft.com/office/drawing/2014/main" id="{00000000-0008-0000-0300-00009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5234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44</xdr:row>
      <xdr:rowOff>0</xdr:rowOff>
    </xdr:from>
    <xdr:to>
      <xdr:col>17</xdr:col>
      <xdr:colOff>525780</xdr:colOff>
      <xdr:row>48</xdr:row>
      <xdr:rowOff>22860</xdr:rowOff>
    </xdr:to>
    <xdr:pic>
      <xdr:nvPicPr>
        <xdr:cNvPr id="20633" name="Picture 117">
          <a:extLst>
            <a:ext uri="{FF2B5EF4-FFF2-40B4-BE49-F238E27FC236}">
              <a16:creationId xmlns:a16="http://schemas.microsoft.com/office/drawing/2014/main" id="{00000000-0008-0000-0300-00009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1363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44</xdr:row>
      <xdr:rowOff>7620</xdr:rowOff>
    </xdr:from>
    <xdr:to>
      <xdr:col>6</xdr:col>
      <xdr:colOff>525780</xdr:colOff>
      <xdr:row>48</xdr:row>
      <xdr:rowOff>30480</xdr:rowOff>
    </xdr:to>
    <xdr:pic>
      <xdr:nvPicPr>
        <xdr:cNvPr id="20634" name="Picture 118">
          <a:extLst>
            <a:ext uri="{FF2B5EF4-FFF2-40B4-BE49-F238E27FC236}">
              <a16:creationId xmlns:a16="http://schemas.microsoft.com/office/drawing/2014/main" id="{00000000-0008-0000-0300-00009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9144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6</xdr:col>
      <xdr:colOff>518160</xdr:colOff>
      <xdr:row>72</xdr:row>
      <xdr:rowOff>22860</xdr:rowOff>
    </xdr:to>
    <xdr:pic>
      <xdr:nvPicPr>
        <xdr:cNvPr id="20635" name="Picture 119">
          <a:extLst>
            <a:ext uri="{FF2B5EF4-FFF2-40B4-BE49-F238E27FC236}">
              <a16:creationId xmlns:a16="http://schemas.microsoft.com/office/drawing/2014/main" id="{00000000-0008-0000-0300-00009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043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68</xdr:row>
      <xdr:rowOff>0</xdr:rowOff>
    </xdr:from>
    <xdr:to>
      <xdr:col>17</xdr:col>
      <xdr:colOff>525780</xdr:colOff>
      <xdr:row>72</xdr:row>
      <xdr:rowOff>22860</xdr:rowOff>
    </xdr:to>
    <xdr:pic>
      <xdr:nvPicPr>
        <xdr:cNvPr id="20636" name="Picture 120">
          <a:extLst>
            <a:ext uri="{FF2B5EF4-FFF2-40B4-BE49-F238E27FC236}">
              <a16:creationId xmlns:a16="http://schemas.microsoft.com/office/drawing/2014/main" id="{00000000-0008-0000-0300-00009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4043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86</xdr:row>
      <xdr:rowOff>7620</xdr:rowOff>
    </xdr:from>
    <xdr:to>
      <xdr:col>6</xdr:col>
      <xdr:colOff>533400</xdr:colOff>
      <xdr:row>90</xdr:row>
      <xdr:rowOff>30480</xdr:rowOff>
    </xdr:to>
    <xdr:pic>
      <xdr:nvPicPr>
        <xdr:cNvPr id="20637" name="Picture 121">
          <a:extLst>
            <a:ext uri="{FF2B5EF4-FFF2-40B4-BE49-F238E27FC236}">
              <a16:creationId xmlns:a16="http://schemas.microsoft.com/office/drawing/2014/main" id="{00000000-0008-0000-0300-00009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79527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7620</xdr:rowOff>
    </xdr:from>
    <xdr:to>
      <xdr:col>17</xdr:col>
      <xdr:colOff>518160</xdr:colOff>
      <xdr:row>90</xdr:row>
      <xdr:rowOff>30480</xdr:rowOff>
    </xdr:to>
    <xdr:pic>
      <xdr:nvPicPr>
        <xdr:cNvPr id="20638" name="Picture 122">
          <a:extLst>
            <a:ext uri="{FF2B5EF4-FFF2-40B4-BE49-F238E27FC236}">
              <a16:creationId xmlns:a16="http://schemas.microsoft.com/office/drawing/2014/main" id="{00000000-0008-0000-0300-00009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7952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110</xdr:row>
      <xdr:rowOff>7620</xdr:rowOff>
    </xdr:from>
    <xdr:to>
      <xdr:col>17</xdr:col>
      <xdr:colOff>533400</xdr:colOff>
      <xdr:row>114</xdr:row>
      <xdr:rowOff>30480</xdr:rowOff>
    </xdr:to>
    <xdr:pic>
      <xdr:nvPicPr>
        <xdr:cNvPr id="20639" name="Picture 123">
          <a:extLst>
            <a:ext uri="{FF2B5EF4-FFF2-40B4-BE49-F238E27FC236}">
              <a16:creationId xmlns:a16="http://schemas.microsoft.com/office/drawing/2014/main" id="{00000000-0008-0000-0300-00009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228600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110</xdr:row>
      <xdr:rowOff>7620</xdr:rowOff>
    </xdr:from>
    <xdr:to>
      <xdr:col>6</xdr:col>
      <xdr:colOff>525780</xdr:colOff>
      <xdr:row>114</xdr:row>
      <xdr:rowOff>30480</xdr:rowOff>
    </xdr:to>
    <xdr:pic>
      <xdr:nvPicPr>
        <xdr:cNvPr id="20640" name="Picture 124">
          <a:extLst>
            <a:ext uri="{FF2B5EF4-FFF2-40B4-BE49-F238E27FC236}">
              <a16:creationId xmlns:a16="http://schemas.microsoft.com/office/drawing/2014/main" id="{00000000-0008-0000-0300-0000A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2860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128</xdr:row>
      <xdr:rowOff>0</xdr:rowOff>
    </xdr:from>
    <xdr:to>
      <xdr:col>6</xdr:col>
      <xdr:colOff>533400</xdr:colOff>
      <xdr:row>132</xdr:row>
      <xdr:rowOff>22860</xdr:rowOff>
    </xdr:to>
    <xdr:pic>
      <xdr:nvPicPr>
        <xdr:cNvPr id="20641" name="Picture 125">
          <a:extLst>
            <a:ext uri="{FF2B5EF4-FFF2-40B4-BE49-F238E27FC236}">
              <a16:creationId xmlns:a16="http://schemas.microsoft.com/office/drawing/2014/main" id="{00000000-0008-0000-0300-0000A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267538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128</xdr:row>
      <xdr:rowOff>7620</xdr:rowOff>
    </xdr:from>
    <xdr:to>
      <xdr:col>17</xdr:col>
      <xdr:colOff>533400</xdr:colOff>
      <xdr:row>132</xdr:row>
      <xdr:rowOff>30480</xdr:rowOff>
    </xdr:to>
    <xdr:pic>
      <xdr:nvPicPr>
        <xdr:cNvPr id="20642" name="Picture 126">
          <a:extLst>
            <a:ext uri="{FF2B5EF4-FFF2-40B4-BE49-F238E27FC236}">
              <a16:creationId xmlns:a16="http://schemas.microsoft.com/office/drawing/2014/main" id="{00000000-0008-0000-0300-0000A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267614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152</xdr:row>
      <xdr:rowOff>0</xdr:rowOff>
    </xdr:from>
    <xdr:to>
      <xdr:col>17</xdr:col>
      <xdr:colOff>525780</xdr:colOff>
      <xdr:row>156</xdr:row>
      <xdr:rowOff>22860</xdr:rowOff>
    </xdr:to>
    <xdr:pic>
      <xdr:nvPicPr>
        <xdr:cNvPr id="20643" name="Picture 127">
          <a:extLst>
            <a:ext uri="{FF2B5EF4-FFF2-40B4-BE49-F238E27FC236}">
              <a16:creationId xmlns:a16="http://schemas.microsoft.com/office/drawing/2014/main" id="{00000000-0008-0000-0300-0000A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316611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152</xdr:row>
      <xdr:rowOff>0</xdr:rowOff>
    </xdr:from>
    <xdr:to>
      <xdr:col>6</xdr:col>
      <xdr:colOff>525780</xdr:colOff>
      <xdr:row>156</xdr:row>
      <xdr:rowOff>22860</xdr:rowOff>
    </xdr:to>
    <xdr:pic>
      <xdr:nvPicPr>
        <xdr:cNvPr id="20644" name="Picture 128">
          <a:extLst>
            <a:ext uri="{FF2B5EF4-FFF2-40B4-BE49-F238E27FC236}">
              <a16:creationId xmlns:a16="http://schemas.microsoft.com/office/drawing/2014/main" id="{00000000-0008-0000-0300-0000A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16611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170</xdr:row>
      <xdr:rowOff>7620</xdr:rowOff>
    </xdr:from>
    <xdr:to>
      <xdr:col>6</xdr:col>
      <xdr:colOff>525780</xdr:colOff>
      <xdr:row>174</xdr:row>
      <xdr:rowOff>30480</xdr:rowOff>
    </xdr:to>
    <xdr:pic>
      <xdr:nvPicPr>
        <xdr:cNvPr id="20645" name="Picture 129">
          <a:extLst>
            <a:ext uri="{FF2B5EF4-FFF2-40B4-BE49-F238E27FC236}">
              <a16:creationId xmlns:a16="http://schemas.microsoft.com/office/drawing/2014/main" id="{00000000-0008-0000-0300-0000A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55701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170</xdr:row>
      <xdr:rowOff>7620</xdr:rowOff>
    </xdr:from>
    <xdr:to>
      <xdr:col>17</xdr:col>
      <xdr:colOff>518160</xdr:colOff>
      <xdr:row>174</xdr:row>
      <xdr:rowOff>30480</xdr:rowOff>
    </xdr:to>
    <xdr:pic>
      <xdr:nvPicPr>
        <xdr:cNvPr id="20646" name="Picture 130">
          <a:extLst>
            <a:ext uri="{FF2B5EF4-FFF2-40B4-BE49-F238E27FC236}">
              <a16:creationId xmlns:a16="http://schemas.microsoft.com/office/drawing/2014/main" id="{00000000-0008-0000-0300-0000A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55701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194</xdr:row>
      <xdr:rowOff>7620</xdr:rowOff>
    </xdr:from>
    <xdr:to>
      <xdr:col>17</xdr:col>
      <xdr:colOff>525780</xdr:colOff>
      <xdr:row>198</xdr:row>
      <xdr:rowOff>30480</xdr:rowOff>
    </xdr:to>
    <xdr:pic>
      <xdr:nvPicPr>
        <xdr:cNvPr id="20647" name="Picture 131">
          <a:extLst>
            <a:ext uri="{FF2B5EF4-FFF2-40B4-BE49-F238E27FC236}">
              <a16:creationId xmlns:a16="http://schemas.microsoft.com/office/drawing/2014/main" id="{00000000-0008-0000-0300-0000A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404774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194</xdr:row>
      <xdr:rowOff>0</xdr:rowOff>
    </xdr:from>
    <xdr:to>
      <xdr:col>6</xdr:col>
      <xdr:colOff>525780</xdr:colOff>
      <xdr:row>198</xdr:row>
      <xdr:rowOff>22860</xdr:rowOff>
    </xdr:to>
    <xdr:pic>
      <xdr:nvPicPr>
        <xdr:cNvPr id="20648" name="Picture 132">
          <a:extLst>
            <a:ext uri="{FF2B5EF4-FFF2-40B4-BE49-F238E27FC236}">
              <a16:creationId xmlns:a16="http://schemas.microsoft.com/office/drawing/2014/main" id="{00000000-0008-0000-0300-0000A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04698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212</xdr:row>
      <xdr:rowOff>0</xdr:rowOff>
    </xdr:from>
    <xdr:to>
      <xdr:col>6</xdr:col>
      <xdr:colOff>525780</xdr:colOff>
      <xdr:row>216</xdr:row>
      <xdr:rowOff>22860</xdr:rowOff>
    </xdr:to>
    <xdr:pic>
      <xdr:nvPicPr>
        <xdr:cNvPr id="20649" name="Picture 133">
          <a:extLst>
            <a:ext uri="{FF2B5EF4-FFF2-40B4-BE49-F238E27FC236}">
              <a16:creationId xmlns:a16="http://schemas.microsoft.com/office/drawing/2014/main" id="{00000000-0008-0000-0300-0000A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43712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212</xdr:row>
      <xdr:rowOff>0</xdr:rowOff>
    </xdr:from>
    <xdr:to>
      <xdr:col>17</xdr:col>
      <xdr:colOff>518160</xdr:colOff>
      <xdr:row>216</xdr:row>
      <xdr:rowOff>22860</xdr:rowOff>
    </xdr:to>
    <xdr:pic>
      <xdr:nvPicPr>
        <xdr:cNvPr id="20650" name="Picture 134">
          <a:extLst>
            <a:ext uri="{FF2B5EF4-FFF2-40B4-BE49-F238E27FC236}">
              <a16:creationId xmlns:a16="http://schemas.microsoft.com/office/drawing/2014/main" id="{00000000-0008-0000-0300-0000A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43712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236</xdr:row>
      <xdr:rowOff>0</xdr:rowOff>
    </xdr:from>
    <xdr:to>
      <xdr:col>17</xdr:col>
      <xdr:colOff>533400</xdr:colOff>
      <xdr:row>240</xdr:row>
      <xdr:rowOff>22860</xdr:rowOff>
    </xdr:to>
    <xdr:pic>
      <xdr:nvPicPr>
        <xdr:cNvPr id="20651" name="Picture 135">
          <a:extLst>
            <a:ext uri="{FF2B5EF4-FFF2-40B4-BE49-F238E27FC236}">
              <a16:creationId xmlns:a16="http://schemas.microsoft.com/office/drawing/2014/main" id="{00000000-0008-0000-0300-0000A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492785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236</xdr:row>
      <xdr:rowOff>0</xdr:rowOff>
    </xdr:from>
    <xdr:to>
      <xdr:col>6</xdr:col>
      <xdr:colOff>525780</xdr:colOff>
      <xdr:row>240</xdr:row>
      <xdr:rowOff>22860</xdr:rowOff>
    </xdr:to>
    <xdr:pic>
      <xdr:nvPicPr>
        <xdr:cNvPr id="20652" name="Picture 136">
          <a:extLst>
            <a:ext uri="{FF2B5EF4-FFF2-40B4-BE49-F238E27FC236}">
              <a16:creationId xmlns:a16="http://schemas.microsoft.com/office/drawing/2014/main" id="{00000000-0008-0000-0300-0000A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92785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254</xdr:row>
      <xdr:rowOff>7620</xdr:rowOff>
    </xdr:from>
    <xdr:to>
      <xdr:col>17</xdr:col>
      <xdr:colOff>525780</xdr:colOff>
      <xdr:row>258</xdr:row>
      <xdr:rowOff>30480</xdr:rowOff>
    </xdr:to>
    <xdr:pic>
      <xdr:nvPicPr>
        <xdr:cNvPr id="20653" name="Picture 137">
          <a:extLst>
            <a:ext uri="{FF2B5EF4-FFF2-40B4-BE49-F238E27FC236}">
              <a16:creationId xmlns:a16="http://schemas.microsoft.com/office/drawing/2014/main" id="{00000000-0008-0000-0300-0000A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531876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254</xdr:row>
      <xdr:rowOff>7620</xdr:rowOff>
    </xdr:from>
    <xdr:to>
      <xdr:col>6</xdr:col>
      <xdr:colOff>518160</xdr:colOff>
      <xdr:row>258</xdr:row>
      <xdr:rowOff>30480</xdr:rowOff>
    </xdr:to>
    <xdr:pic>
      <xdr:nvPicPr>
        <xdr:cNvPr id="20654" name="Picture 138">
          <a:extLst>
            <a:ext uri="{FF2B5EF4-FFF2-40B4-BE49-F238E27FC236}">
              <a16:creationId xmlns:a16="http://schemas.microsoft.com/office/drawing/2014/main" id="{00000000-0008-0000-0300-0000A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31876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278</xdr:row>
      <xdr:rowOff>7620</xdr:rowOff>
    </xdr:from>
    <xdr:to>
      <xdr:col>6</xdr:col>
      <xdr:colOff>525780</xdr:colOff>
      <xdr:row>282</xdr:row>
      <xdr:rowOff>30480</xdr:rowOff>
    </xdr:to>
    <xdr:pic>
      <xdr:nvPicPr>
        <xdr:cNvPr id="20655" name="Picture 139">
          <a:extLst>
            <a:ext uri="{FF2B5EF4-FFF2-40B4-BE49-F238E27FC236}">
              <a16:creationId xmlns:a16="http://schemas.microsoft.com/office/drawing/2014/main" id="{00000000-0008-0000-0300-0000A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580948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278</xdr:row>
      <xdr:rowOff>7620</xdr:rowOff>
    </xdr:from>
    <xdr:to>
      <xdr:col>17</xdr:col>
      <xdr:colOff>533400</xdr:colOff>
      <xdr:row>282</xdr:row>
      <xdr:rowOff>30480</xdr:rowOff>
    </xdr:to>
    <xdr:pic>
      <xdr:nvPicPr>
        <xdr:cNvPr id="20656" name="Picture 140">
          <a:extLst>
            <a:ext uri="{FF2B5EF4-FFF2-40B4-BE49-F238E27FC236}">
              <a16:creationId xmlns:a16="http://schemas.microsoft.com/office/drawing/2014/main" id="{00000000-0008-0000-0300-0000B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580948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296</xdr:row>
      <xdr:rowOff>7620</xdr:rowOff>
    </xdr:from>
    <xdr:to>
      <xdr:col>17</xdr:col>
      <xdr:colOff>518160</xdr:colOff>
      <xdr:row>300</xdr:row>
      <xdr:rowOff>30480</xdr:rowOff>
    </xdr:to>
    <xdr:pic>
      <xdr:nvPicPr>
        <xdr:cNvPr id="20657" name="Picture 141">
          <a:extLst>
            <a:ext uri="{FF2B5EF4-FFF2-40B4-BE49-F238E27FC236}">
              <a16:creationId xmlns:a16="http://schemas.microsoft.com/office/drawing/2014/main" id="{00000000-0008-0000-0300-0000B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19963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296</xdr:row>
      <xdr:rowOff>7620</xdr:rowOff>
    </xdr:from>
    <xdr:to>
      <xdr:col>6</xdr:col>
      <xdr:colOff>533400</xdr:colOff>
      <xdr:row>300</xdr:row>
      <xdr:rowOff>30480</xdr:rowOff>
    </xdr:to>
    <xdr:pic>
      <xdr:nvPicPr>
        <xdr:cNvPr id="20658" name="Picture 142">
          <a:extLst>
            <a:ext uri="{FF2B5EF4-FFF2-40B4-BE49-F238E27FC236}">
              <a16:creationId xmlns:a16="http://schemas.microsoft.com/office/drawing/2014/main" id="{00000000-0008-0000-0300-0000B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619963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320</xdr:row>
      <xdr:rowOff>0</xdr:rowOff>
    </xdr:from>
    <xdr:to>
      <xdr:col>6</xdr:col>
      <xdr:colOff>525780</xdr:colOff>
      <xdr:row>324</xdr:row>
      <xdr:rowOff>22860</xdr:rowOff>
    </xdr:to>
    <xdr:pic>
      <xdr:nvPicPr>
        <xdr:cNvPr id="20659" name="Picture 143">
          <a:extLst>
            <a:ext uri="{FF2B5EF4-FFF2-40B4-BE49-F238E27FC236}">
              <a16:creationId xmlns:a16="http://schemas.microsoft.com/office/drawing/2014/main" id="{00000000-0008-0000-0300-0000B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668959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320</xdr:row>
      <xdr:rowOff>0</xdr:rowOff>
    </xdr:from>
    <xdr:to>
      <xdr:col>17</xdr:col>
      <xdr:colOff>525780</xdr:colOff>
      <xdr:row>324</xdr:row>
      <xdr:rowOff>22860</xdr:rowOff>
    </xdr:to>
    <xdr:pic>
      <xdr:nvPicPr>
        <xdr:cNvPr id="20660" name="Picture 144">
          <a:extLst>
            <a:ext uri="{FF2B5EF4-FFF2-40B4-BE49-F238E27FC236}">
              <a16:creationId xmlns:a16="http://schemas.microsoft.com/office/drawing/2014/main" id="{00000000-0008-0000-0300-0000B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668959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338</xdr:row>
      <xdr:rowOff>0</xdr:rowOff>
    </xdr:from>
    <xdr:to>
      <xdr:col>17</xdr:col>
      <xdr:colOff>525780</xdr:colOff>
      <xdr:row>342</xdr:row>
      <xdr:rowOff>22860</xdr:rowOff>
    </xdr:to>
    <xdr:pic>
      <xdr:nvPicPr>
        <xdr:cNvPr id="20661" name="Picture 145">
          <a:extLst>
            <a:ext uri="{FF2B5EF4-FFF2-40B4-BE49-F238E27FC236}">
              <a16:creationId xmlns:a16="http://schemas.microsoft.com/office/drawing/2014/main" id="{00000000-0008-0000-0300-0000B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70797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338</xdr:row>
      <xdr:rowOff>0</xdr:rowOff>
    </xdr:from>
    <xdr:to>
      <xdr:col>6</xdr:col>
      <xdr:colOff>525780</xdr:colOff>
      <xdr:row>342</xdr:row>
      <xdr:rowOff>22860</xdr:rowOff>
    </xdr:to>
    <xdr:pic>
      <xdr:nvPicPr>
        <xdr:cNvPr id="20662" name="Picture 146">
          <a:extLst>
            <a:ext uri="{FF2B5EF4-FFF2-40B4-BE49-F238E27FC236}">
              <a16:creationId xmlns:a16="http://schemas.microsoft.com/office/drawing/2014/main" id="{00000000-0008-0000-0300-0000B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70797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7620</xdr:rowOff>
    </xdr:from>
    <xdr:to>
      <xdr:col>6</xdr:col>
      <xdr:colOff>518160</xdr:colOff>
      <xdr:row>366</xdr:row>
      <xdr:rowOff>30480</xdr:rowOff>
    </xdr:to>
    <xdr:pic>
      <xdr:nvPicPr>
        <xdr:cNvPr id="20663" name="Picture 147">
          <a:extLst>
            <a:ext uri="{FF2B5EF4-FFF2-40B4-BE49-F238E27FC236}">
              <a16:creationId xmlns:a16="http://schemas.microsoft.com/office/drawing/2014/main" id="{00000000-0008-0000-0300-0000B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57123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362</xdr:row>
      <xdr:rowOff>7620</xdr:rowOff>
    </xdr:from>
    <xdr:to>
      <xdr:col>17</xdr:col>
      <xdr:colOff>533400</xdr:colOff>
      <xdr:row>366</xdr:row>
      <xdr:rowOff>30480</xdr:rowOff>
    </xdr:to>
    <xdr:pic>
      <xdr:nvPicPr>
        <xdr:cNvPr id="20664" name="Picture 148">
          <a:extLst>
            <a:ext uri="{FF2B5EF4-FFF2-40B4-BE49-F238E27FC236}">
              <a16:creationId xmlns:a16="http://schemas.microsoft.com/office/drawing/2014/main" id="{00000000-0008-0000-0300-0000B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757123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380</xdr:row>
      <xdr:rowOff>7620</xdr:rowOff>
    </xdr:from>
    <xdr:to>
      <xdr:col>17</xdr:col>
      <xdr:colOff>518160</xdr:colOff>
      <xdr:row>384</xdr:row>
      <xdr:rowOff>30480</xdr:rowOff>
    </xdr:to>
    <xdr:pic>
      <xdr:nvPicPr>
        <xdr:cNvPr id="20665" name="Picture 149">
          <a:extLst>
            <a:ext uri="{FF2B5EF4-FFF2-40B4-BE49-F238E27FC236}">
              <a16:creationId xmlns:a16="http://schemas.microsoft.com/office/drawing/2014/main" id="{00000000-0008-0000-0300-0000B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9613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380</xdr:row>
      <xdr:rowOff>7620</xdr:rowOff>
    </xdr:from>
    <xdr:to>
      <xdr:col>6</xdr:col>
      <xdr:colOff>518160</xdr:colOff>
      <xdr:row>384</xdr:row>
      <xdr:rowOff>30480</xdr:rowOff>
    </xdr:to>
    <xdr:pic>
      <xdr:nvPicPr>
        <xdr:cNvPr id="20666" name="Picture 150">
          <a:extLst>
            <a:ext uri="{FF2B5EF4-FFF2-40B4-BE49-F238E27FC236}">
              <a16:creationId xmlns:a16="http://schemas.microsoft.com/office/drawing/2014/main" id="{00000000-0008-0000-0300-0000B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9613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404</xdr:row>
      <xdr:rowOff>0</xdr:rowOff>
    </xdr:from>
    <xdr:to>
      <xdr:col>6</xdr:col>
      <xdr:colOff>525780</xdr:colOff>
      <xdr:row>408</xdr:row>
      <xdr:rowOff>22860</xdr:rowOff>
    </xdr:to>
    <xdr:pic>
      <xdr:nvPicPr>
        <xdr:cNvPr id="20667" name="Picture 151">
          <a:extLst>
            <a:ext uri="{FF2B5EF4-FFF2-40B4-BE49-F238E27FC236}">
              <a16:creationId xmlns:a16="http://schemas.microsoft.com/office/drawing/2014/main" id="{00000000-0008-0000-0300-0000B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84513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404</xdr:row>
      <xdr:rowOff>7620</xdr:rowOff>
    </xdr:from>
    <xdr:to>
      <xdr:col>17</xdr:col>
      <xdr:colOff>525780</xdr:colOff>
      <xdr:row>408</xdr:row>
      <xdr:rowOff>30480</xdr:rowOff>
    </xdr:to>
    <xdr:pic>
      <xdr:nvPicPr>
        <xdr:cNvPr id="20668" name="Picture 152">
          <a:extLst>
            <a:ext uri="{FF2B5EF4-FFF2-40B4-BE49-F238E27FC236}">
              <a16:creationId xmlns:a16="http://schemas.microsoft.com/office/drawing/2014/main" id="{00000000-0008-0000-0300-0000B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845210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422</xdr:row>
      <xdr:rowOff>7620</xdr:rowOff>
    </xdr:from>
    <xdr:to>
      <xdr:col>6</xdr:col>
      <xdr:colOff>525780</xdr:colOff>
      <xdr:row>426</xdr:row>
      <xdr:rowOff>30480</xdr:rowOff>
    </xdr:to>
    <xdr:pic>
      <xdr:nvPicPr>
        <xdr:cNvPr id="20669" name="Picture 153">
          <a:extLst>
            <a:ext uri="{FF2B5EF4-FFF2-40B4-BE49-F238E27FC236}">
              <a16:creationId xmlns:a16="http://schemas.microsoft.com/office/drawing/2014/main" id="{00000000-0008-0000-0300-0000B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884224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422</xdr:row>
      <xdr:rowOff>7620</xdr:rowOff>
    </xdr:from>
    <xdr:to>
      <xdr:col>17</xdr:col>
      <xdr:colOff>518160</xdr:colOff>
      <xdr:row>426</xdr:row>
      <xdr:rowOff>30480</xdr:rowOff>
    </xdr:to>
    <xdr:pic>
      <xdr:nvPicPr>
        <xdr:cNvPr id="20670" name="Picture 154">
          <a:extLst>
            <a:ext uri="{FF2B5EF4-FFF2-40B4-BE49-F238E27FC236}">
              <a16:creationId xmlns:a16="http://schemas.microsoft.com/office/drawing/2014/main" id="{00000000-0008-0000-0300-0000B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884224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446</xdr:row>
      <xdr:rowOff>7620</xdr:rowOff>
    </xdr:from>
    <xdr:to>
      <xdr:col>17</xdr:col>
      <xdr:colOff>525780</xdr:colOff>
      <xdr:row>450</xdr:row>
      <xdr:rowOff>30480</xdr:rowOff>
    </xdr:to>
    <xdr:pic>
      <xdr:nvPicPr>
        <xdr:cNvPr id="20671" name="Picture 155">
          <a:extLst>
            <a:ext uri="{FF2B5EF4-FFF2-40B4-BE49-F238E27FC236}">
              <a16:creationId xmlns:a16="http://schemas.microsoft.com/office/drawing/2014/main" id="{00000000-0008-0000-0300-0000B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3329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446</xdr:row>
      <xdr:rowOff>0</xdr:rowOff>
    </xdr:from>
    <xdr:to>
      <xdr:col>6</xdr:col>
      <xdr:colOff>518160</xdr:colOff>
      <xdr:row>450</xdr:row>
      <xdr:rowOff>22860</xdr:rowOff>
    </xdr:to>
    <xdr:pic>
      <xdr:nvPicPr>
        <xdr:cNvPr id="20672" name="Picture 156">
          <a:extLst>
            <a:ext uri="{FF2B5EF4-FFF2-40B4-BE49-F238E27FC236}">
              <a16:creationId xmlns:a16="http://schemas.microsoft.com/office/drawing/2014/main" id="{00000000-0008-0000-0300-0000C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33221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464</xdr:row>
      <xdr:rowOff>0</xdr:rowOff>
    </xdr:from>
    <xdr:to>
      <xdr:col>6</xdr:col>
      <xdr:colOff>518160</xdr:colOff>
      <xdr:row>468</xdr:row>
      <xdr:rowOff>22860</xdr:rowOff>
    </xdr:to>
    <xdr:pic>
      <xdr:nvPicPr>
        <xdr:cNvPr id="20673" name="Picture 157">
          <a:extLst>
            <a:ext uri="{FF2B5EF4-FFF2-40B4-BE49-F238E27FC236}">
              <a16:creationId xmlns:a16="http://schemas.microsoft.com/office/drawing/2014/main" id="{00000000-0008-0000-0300-0000C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7223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464</xdr:row>
      <xdr:rowOff>0</xdr:rowOff>
    </xdr:from>
    <xdr:to>
      <xdr:col>17</xdr:col>
      <xdr:colOff>525780</xdr:colOff>
      <xdr:row>468</xdr:row>
      <xdr:rowOff>22860</xdr:rowOff>
    </xdr:to>
    <xdr:pic>
      <xdr:nvPicPr>
        <xdr:cNvPr id="20674" name="Picture 158">
          <a:extLst>
            <a:ext uri="{FF2B5EF4-FFF2-40B4-BE49-F238E27FC236}">
              <a16:creationId xmlns:a16="http://schemas.microsoft.com/office/drawing/2014/main" id="{00000000-0008-0000-0300-0000C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7223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488</xdr:row>
      <xdr:rowOff>0</xdr:rowOff>
    </xdr:from>
    <xdr:to>
      <xdr:col>17</xdr:col>
      <xdr:colOff>525780</xdr:colOff>
      <xdr:row>492</xdr:row>
      <xdr:rowOff>22860</xdr:rowOff>
    </xdr:to>
    <xdr:pic>
      <xdr:nvPicPr>
        <xdr:cNvPr id="20675" name="Picture 159">
          <a:extLst>
            <a:ext uri="{FF2B5EF4-FFF2-40B4-BE49-F238E27FC236}">
              <a16:creationId xmlns:a16="http://schemas.microsoft.com/office/drawing/2014/main" id="{00000000-0008-0000-0300-0000C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021308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6</xdr:col>
      <xdr:colOff>518160</xdr:colOff>
      <xdr:row>492</xdr:row>
      <xdr:rowOff>22860</xdr:rowOff>
    </xdr:to>
    <xdr:pic>
      <xdr:nvPicPr>
        <xdr:cNvPr id="20676" name="Picture 160">
          <a:extLst>
            <a:ext uri="{FF2B5EF4-FFF2-40B4-BE49-F238E27FC236}">
              <a16:creationId xmlns:a16="http://schemas.microsoft.com/office/drawing/2014/main" id="{00000000-0008-0000-0300-0000C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21308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506</xdr:row>
      <xdr:rowOff>0</xdr:rowOff>
    </xdr:from>
    <xdr:to>
      <xdr:col>6</xdr:col>
      <xdr:colOff>525780</xdr:colOff>
      <xdr:row>510</xdr:row>
      <xdr:rowOff>22860</xdr:rowOff>
    </xdr:to>
    <xdr:pic>
      <xdr:nvPicPr>
        <xdr:cNvPr id="20677" name="Picture 161">
          <a:extLst>
            <a:ext uri="{FF2B5EF4-FFF2-40B4-BE49-F238E27FC236}">
              <a16:creationId xmlns:a16="http://schemas.microsoft.com/office/drawing/2014/main" id="{00000000-0008-0000-0300-0000C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06032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506</xdr:row>
      <xdr:rowOff>0</xdr:rowOff>
    </xdr:from>
    <xdr:to>
      <xdr:col>17</xdr:col>
      <xdr:colOff>502920</xdr:colOff>
      <xdr:row>510</xdr:row>
      <xdr:rowOff>22860</xdr:rowOff>
    </xdr:to>
    <xdr:pic>
      <xdr:nvPicPr>
        <xdr:cNvPr id="20678" name="Picture 162">
          <a:extLst>
            <a:ext uri="{FF2B5EF4-FFF2-40B4-BE49-F238E27FC236}">
              <a16:creationId xmlns:a16="http://schemas.microsoft.com/office/drawing/2014/main" id="{00000000-0008-0000-0300-0000C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1060323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530</xdr:row>
      <xdr:rowOff>7620</xdr:rowOff>
    </xdr:from>
    <xdr:to>
      <xdr:col>17</xdr:col>
      <xdr:colOff>518160</xdr:colOff>
      <xdr:row>534</xdr:row>
      <xdr:rowOff>30480</xdr:rowOff>
    </xdr:to>
    <xdr:pic>
      <xdr:nvPicPr>
        <xdr:cNvPr id="20679" name="Picture 163">
          <a:extLst>
            <a:ext uri="{FF2B5EF4-FFF2-40B4-BE49-F238E27FC236}">
              <a16:creationId xmlns:a16="http://schemas.microsoft.com/office/drawing/2014/main" id="{00000000-0008-0000-0300-0000C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09472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530</xdr:row>
      <xdr:rowOff>0</xdr:rowOff>
    </xdr:from>
    <xdr:to>
      <xdr:col>6</xdr:col>
      <xdr:colOff>525780</xdr:colOff>
      <xdr:row>534</xdr:row>
      <xdr:rowOff>22860</xdr:rowOff>
    </xdr:to>
    <xdr:pic>
      <xdr:nvPicPr>
        <xdr:cNvPr id="20680" name="Picture 164">
          <a:extLst>
            <a:ext uri="{FF2B5EF4-FFF2-40B4-BE49-F238E27FC236}">
              <a16:creationId xmlns:a16="http://schemas.microsoft.com/office/drawing/2014/main" id="{00000000-0008-0000-0300-0000C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0939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548</xdr:row>
      <xdr:rowOff>0</xdr:rowOff>
    </xdr:from>
    <xdr:to>
      <xdr:col>17</xdr:col>
      <xdr:colOff>518160</xdr:colOff>
      <xdr:row>552</xdr:row>
      <xdr:rowOff>22860</xdr:rowOff>
    </xdr:to>
    <xdr:pic>
      <xdr:nvPicPr>
        <xdr:cNvPr id="20681" name="Picture 165">
          <a:extLst>
            <a:ext uri="{FF2B5EF4-FFF2-40B4-BE49-F238E27FC236}">
              <a16:creationId xmlns:a16="http://schemas.microsoft.com/office/drawing/2014/main" id="{00000000-0008-0000-0300-0000C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8410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548</xdr:row>
      <xdr:rowOff>0</xdr:rowOff>
    </xdr:from>
    <xdr:to>
      <xdr:col>6</xdr:col>
      <xdr:colOff>525780</xdr:colOff>
      <xdr:row>552</xdr:row>
      <xdr:rowOff>22860</xdr:rowOff>
    </xdr:to>
    <xdr:pic>
      <xdr:nvPicPr>
        <xdr:cNvPr id="20682" name="Picture 166">
          <a:extLst>
            <a:ext uri="{FF2B5EF4-FFF2-40B4-BE49-F238E27FC236}">
              <a16:creationId xmlns:a16="http://schemas.microsoft.com/office/drawing/2014/main" id="{00000000-0008-0000-0300-0000C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48410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572</xdr:row>
      <xdr:rowOff>0</xdr:rowOff>
    </xdr:from>
    <xdr:to>
      <xdr:col>17</xdr:col>
      <xdr:colOff>525780</xdr:colOff>
      <xdr:row>576</xdr:row>
      <xdr:rowOff>22860</xdr:rowOff>
    </xdr:to>
    <xdr:pic>
      <xdr:nvPicPr>
        <xdr:cNvPr id="20683" name="Picture 167">
          <a:extLst>
            <a:ext uri="{FF2B5EF4-FFF2-40B4-BE49-F238E27FC236}">
              <a16:creationId xmlns:a16="http://schemas.microsoft.com/office/drawing/2014/main" id="{00000000-0008-0000-0300-0000C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19748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572</xdr:row>
      <xdr:rowOff>0</xdr:rowOff>
    </xdr:from>
    <xdr:to>
      <xdr:col>6</xdr:col>
      <xdr:colOff>525780</xdr:colOff>
      <xdr:row>576</xdr:row>
      <xdr:rowOff>22860</xdr:rowOff>
    </xdr:to>
    <xdr:pic>
      <xdr:nvPicPr>
        <xdr:cNvPr id="20684" name="Picture 168">
          <a:extLst>
            <a:ext uri="{FF2B5EF4-FFF2-40B4-BE49-F238E27FC236}">
              <a16:creationId xmlns:a16="http://schemas.microsoft.com/office/drawing/2014/main" id="{00000000-0008-0000-0300-0000C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9748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590</xdr:row>
      <xdr:rowOff>0</xdr:rowOff>
    </xdr:from>
    <xdr:to>
      <xdr:col>17</xdr:col>
      <xdr:colOff>518160</xdr:colOff>
      <xdr:row>594</xdr:row>
      <xdr:rowOff>22860</xdr:rowOff>
    </xdr:to>
    <xdr:pic>
      <xdr:nvPicPr>
        <xdr:cNvPr id="20685" name="Picture 169">
          <a:extLst>
            <a:ext uri="{FF2B5EF4-FFF2-40B4-BE49-F238E27FC236}">
              <a16:creationId xmlns:a16="http://schemas.microsoft.com/office/drawing/2014/main" id="{00000000-0008-0000-0300-0000C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36497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590</xdr:row>
      <xdr:rowOff>7620</xdr:rowOff>
    </xdr:from>
    <xdr:to>
      <xdr:col>6</xdr:col>
      <xdr:colOff>502920</xdr:colOff>
      <xdr:row>594</xdr:row>
      <xdr:rowOff>30480</xdr:rowOff>
    </xdr:to>
    <xdr:pic>
      <xdr:nvPicPr>
        <xdr:cNvPr id="20686" name="Picture 170">
          <a:extLst>
            <a:ext uri="{FF2B5EF4-FFF2-40B4-BE49-F238E27FC236}">
              <a16:creationId xmlns:a16="http://schemas.microsoft.com/office/drawing/2014/main" id="{00000000-0008-0000-0300-0000C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236573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614</xdr:row>
      <xdr:rowOff>7620</xdr:rowOff>
    </xdr:from>
    <xdr:to>
      <xdr:col>17</xdr:col>
      <xdr:colOff>525780</xdr:colOff>
      <xdr:row>618</xdr:row>
      <xdr:rowOff>30480</xdr:rowOff>
    </xdr:to>
    <xdr:pic>
      <xdr:nvPicPr>
        <xdr:cNvPr id="20687" name="Picture 171">
          <a:extLst>
            <a:ext uri="{FF2B5EF4-FFF2-40B4-BE49-F238E27FC236}">
              <a16:creationId xmlns:a16="http://schemas.microsoft.com/office/drawing/2014/main" id="{00000000-0008-0000-0300-0000C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285646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614</xdr:row>
      <xdr:rowOff>7620</xdr:rowOff>
    </xdr:from>
    <xdr:to>
      <xdr:col>6</xdr:col>
      <xdr:colOff>525780</xdr:colOff>
      <xdr:row>618</xdr:row>
      <xdr:rowOff>30480</xdr:rowOff>
    </xdr:to>
    <xdr:pic>
      <xdr:nvPicPr>
        <xdr:cNvPr id="20688" name="Picture 172">
          <a:extLst>
            <a:ext uri="{FF2B5EF4-FFF2-40B4-BE49-F238E27FC236}">
              <a16:creationId xmlns:a16="http://schemas.microsoft.com/office/drawing/2014/main" id="{00000000-0008-0000-0300-0000D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285646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632</xdr:row>
      <xdr:rowOff>0</xdr:rowOff>
    </xdr:from>
    <xdr:to>
      <xdr:col>17</xdr:col>
      <xdr:colOff>502920</xdr:colOff>
      <xdr:row>636</xdr:row>
      <xdr:rowOff>22860</xdr:rowOff>
    </xdr:to>
    <xdr:pic>
      <xdr:nvPicPr>
        <xdr:cNvPr id="20689" name="Picture 173">
          <a:extLst>
            <a:ext uri="{FF2B5EF4-FFF2-40B4-BE49-F238E27FC236}">
              <a16:creationId xmlns:a16="http://schemas.microsoft.com/office/drawing/2014/main" id="{00000000-0008-0000-0300-0000D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1324584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632</xdr:row>
      <xdr:rowOff>7620</xdr:rowOff>
    </xdr:from>
    <xdr:to>
      <xdr:col>6</xdr:col>
      <xdr:colOff>518160</xdr:colOff>
      <xdr:row>636</xdr:row>
      <xdr:rowOff>30480</xdr:rowOff>
    </xdr:to>
    <xdr:pic>
      <xdr:nvPicPr>
        <xdr:cNvPr id="20690" name="Picture 174">
          <a:extLst>
            <a:ext uri="{FF2B5EF4-FFF2-40B4-BE49-F238E27FC236}">
              <a16:creationId xmlns:a16="http://schemas.microsoft.com/office/drawing/2014/main" id="{00000000-0008-0000-0300-0000D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24660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656</xdr:row>
      <xdr:rowOff>7620</xdr:rowOff>
    </xdr:from>
    <xdr:to>
      <xdr:col>17</xdr:col>
      <xdr:colOff>525780</xdr:colOff>
      <xdr:row>660</xdr:row>
      <xdr:rowOff>30480</xdr:rowOff>
    </xdr:to>
    <xdr:pic>
      <xdr:nvPicPr>
        <xdr:cNvPr id="20691" name="Picture 175">
          <a:extLst>
            <a:ext uri="{FF2B5EF4-FFF2-40B4-BE49-F238E27FC236}">
              <a16:creationId xmlns:a16="http://schemas.microsoft.com/office/drawing/2014/main" id="{00000000-0008-0000-0300-0000D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373733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656</xdr:row>
      <xdr:rowOff>7620</xdr:rowOff>
    </xdr:from>
    <xdr:to>
      <xdr:col>6</xdr:col>
      <xdr:colOff>502920</xdr:colOff>
      <xdr:row>660</xdr:row>
      <xdr:rowOff>30480</xdr:rowOff>
    </xdr:to>
    <xdr:pic>
      <xdr:nvPicPr>
        <xdr:cNvPr id="20692" name="Picture 176">
          <a:extLst>
            <a:ext uri="{FF2B5EF4-FFF2-40B4-BE49-F238E27FC236}">
              <a16:creationId xmlns:a16="http://schemas.microsoft.com/office/drawing/2014/main" id="{00000000-0008-0000-0300-0000D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373733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674</xdr:row>
      <xdr:rowOff>7620</xdr:rowOff>
    </xdr:from>
    <xdr:to>
      <xdr:col>6</xdr:col>
      <xdr:colOff>525780</xdr:colOff>
      <xdr:row>678</xdr:row>
      <xdr:rowOff>30480</xdr:rowOff>
    </xdr:to>
    <xdr:pic>
      <xdr:nvPicPr>
        <xdr:cNvPr id="20693" name="Picture 177">
          <a:extLst>
            <a:ext uri="{FF2B5EF4-FFF2-40B4-BE49-F238E27FC236}">
              <a16:creationId xmlns:a16="http://schemas.microsoft.com/office/drawing/2014/main" id="{00000000-0008-0000-0300-0000D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41274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674</xdr:row>
      <xdr:rowOff>7620</xdr:rowOff>
    </xdr:from>
    <xdr:to>
      <xdr:col>17</xdr:col>
      <xdr:colOff>533400</xdr:colOff>
      <xdr:row>678</xdr:row>
      <xdr:rowOff>30480</xdr:rowOff>
    </xdr:to>
    <xdr:pic>
      <xdr:nvPicPr>
        <xdr:cNvPr id="20694" name="Picture 178">
          <a:extLst>
            <a:ext uri="{FF2B5EF4-FFF2-40B4-BE49-F238E27FC236}">
              <a16:creationId xmlns:a16="http://schemas.microsoft.com/office/drawing/2014/main" id="{00000000-0008-0000-0300-0000D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1412748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698</xdr:row>
      <xdr:rowOff>7620</xdr:rowOff>
    </xdr:from>
    <xdr:to>
      <xdr:col>17</xdr:col>
      <xdr:colOff>525780</xdr:colOff>
      <xdr:row>702</xdr:row>
      <xdr:rowOff>30480</xdr:rowOff>
    </xdr:to>
    <xdr:pic>
      <xdr:nvPicPr>
        <xdr:cNvPr id="20695" name="Picture 179">
          <a:extLst>
            <a:ext uri="{FF2B5EF4-FFF2-40B4-BE49-F238E27FC236}">
              <a16:creationId xmlns:a16="http://schemas.microsoft.com/office/drawing/2014/main" id="{00000000-0008-0000-0300-0000D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461820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698</xdr:row>
      <xdr:rowOff>0</xdr:rowOff>
    </xdr:from>
    <xdr:to>
      <xdr:col>6</xdr:col>
      <xdr:colOff>525780</xdr:colOff>
      <xdr:row>702</xdr:row>
      <xdr:rowOff>22860</xdr:rowOff>
    </xdr:to>
    <xdr:pic>
      <xdr:nvPicPr>
        <xdr:cNvPr id="20696" name="Picture 180">
          <a:extLst>
            <a:ext uri="{FF2B5EF4-FFF2-40B4-BE49-F238E27FC236}">
              <a16:creationId xmlns:a16="http://schemas.microsoft.com/office/drawing/2014/main" id="{00000000-0008-0000-0300-0000D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461744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716</xdr:row>
      <xdr:rowOff>0</xdr:rowOff>
    </xdr:from>
    <xdr:to>
      <xdr:col>17</xdr:col>
      <xdr:colOff>525780</xdr:colOff>
      <xdr:row>720</xdr:row>
      <xdr:rowOff>22860</xdr:rowOff>
    </xdr:to>
    <xdr:pic>
      <xdr:nvPicPr>
        <xdr:cNvPr id="20697" name="Picture 181">
          <a:extLst>
            <a:ext uri="{FF2B5EF4-FFF2-40B4-BE49-F238E27FC236}">
              <a16:creationId xmlns:a16="http://schemas.microsoft.com/office/drawing/2014/main" id="{00000000-0008-0000-0300-0000D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500759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716</xdr:row>
      <xdr:rowOff>0</xdr:rowOff>
    </xdr:from>
    <xdr:to>
      <xdr:col>6</xdr:col>
      <xdr:colOff>525780</xdr:colOff>
      <xdr:row>720</xdr:row>
      <xdr:rowOff>22860</xdr:rowOff>
    </xdr:to>
    <xdr:pic>
      <xdr:nvPicPr>
        <xdr:cNvPr id="20698" name="Picture 182">
          <a:extLst>
            <a:ext uri="{FF2B5EF4-FFF2-40B4-BE49-F238E27FC236}">
              <a16:creationId xmlns:a16="http://schemas.microsoft.com/office/drawing/2014/main" id="{00000000-0008-0000-0300-0000D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500759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740</xdr:row>
      <xdr:rowOff>7620</xdr:rowOff>
    </xdr:from>
    <xdr:to>
      <xdr:col>6</xdr:col>
      <xdr:colOff>525780</xdr:colOff>
      <xdr:row>744</xdr:row>
      <xdr:rowOff>30480</xdr:rowOff>
    </xdr:to>
    <xdr:pic>
      <xdr:nvPicPr>
        <xdr:cNvPr id="20699" name="Picture 183">
          <a:extLst>
            <a:ext uri="{FF2B5EF4-FFF2-40B4-BE49-F238E27FC236}">
              <a16:creationId xmlns:a16="http://schemas.microsoft.com/office/drawing/2014/main" id="{00000000-0008-0000-0300-0000D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54990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740</xdr:row>
      <xdr:rowOff>7620</xdr:rowOff>
    </xdr:from>
    <xdr:to>
      <xdr:col>17</xdr:col>
      <xdr:colOff>525780</xdr:colOff>
      <xdr:row>744</xdr:row>
      <xdr:rowOff>30480</xdr:rowOff>
    </xdr:to>
    <xdr:pic>
      <xdr:nvPicPr>
        <xdr:cNvPr id="20700" name="Picture 184">
          <a:extLst>
            <a:ext uri="{FF2B5EF4-FFF2-40B4-BE49-F238E27FC236}">
              <a16:creationId xmlns:a16="http://schemas.microsoft.com/office/drawing/2014/main" id="{00000000-0008-0000-0300-0000D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54990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758</xdr:row>
      <xdr:rowOff>7620</xdr:rowOff>
    </xdr:from>
    <xdr:to>
      <xdr:col>17</xdr:col>
      <xdr:colOff>518160</xdr:colOff>
      <xdr:row>762</xdr:row>
      <xdr:rowOff>30480</xdr:rowOff>
    </xdr:to>
    <xdr:pic>
      <xdr:nvPicPr>
        <xdr:cNvPr id="20701" name="Picture 185">
          <a:extLst>
            <a:ext uri="{FF2B5EF4-FFF2-40B4-BE49-F238E27FC236}">
              <a16:creationId xmlns:a16="http://schemas.microsoft.com/office/drawing/2014/main" id="{00000000-0008-0000-0300-0000D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58892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758</xdr:row>
      <xdr:rowOff>7620</xdr:rowOff>
    </xdr:from>
    <xdr:to>
      <xdr:col>6</xdr:col>
      <xdr:colOff>518160</xdr:colOff>
      <xdr:row>762</xdr:row>
      <xdr:rowOff>30480</xdr:rowOff>
    </xdr:to>
    <xdr:pic>
      <xdr:nvPicPr>
        <xdr:cNvPr id="20702" name="Picture 186">
          <a:extLst>
            <a:ext uri="{FF2B5EF4-FFF2-40B4-BE49-F238E27FC236}">
              <a16:creationId xmlns:a16="http://schemas.microsoft.com/office/drawing/2014/main" id="{00000000-0008-0000-0300-0000D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8892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782</xdr:row>
      <xdr:rowOff>7620</xdr:rowOff>
    </xdr:from>
    <xdr:to>
      <xdr:col>6</xdr:col>
      <xdr:colOff>518160</xdr:colOff>
      <xdr:row>786</xdr:row>
      <xdr:rowOff>30480</xdr:rowOff>
    </xdr:to>
    <xdr:pic>
      <xdr:nvPicPr>
        <xdr:cNvPr id="20703" name="Picture 187">
          <a:extLst>
            <a:ext uri="{FF2B5EF4-FFF2-40B4-BE49-F238E27FC236}">
              <a16:creationId xmlns:a16="http://schemas.microsoft.com/office/drawing/2014/main" id="{00000000-0008-0000-0300-0000D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37995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782</xdr:row>
      <xdr:rowOff>7620</xdr:rowOff>
    </xdr:from>
    <xdr:to>
      <xdr:col>17</xdr:col>
      <xdr:colOff>525780</xdr:colOff>
      <xdr:row>786</xdr:row>
      <xdr:rowOff>30480</xdr:rowOff>
    </xdr:to>
    <xdr:pic>
      <xdr:nvPicPr>
        <xdr:cNvPr id="20704" name="Picture 188">
          <a:extLst>
            <a:ext uri="{FF2B5EF4-FFF2-40B4-BE49-F238E27FC236}">
              <a16:creationId xmlns:a16="http://schemas.microsoft.com/office/drawing/2014/main" id="{00000000-0008-0000-0300-0000E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637995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800</xdr:row>
      <xdr:rowOff>7620</xdr:rowOff>
    </xdr:from>
    <xdr:to>
      <xdr:col>17</xdr:col>
      <xdr:colOff>525780</xdr:colOff>
      <xdr:row>804</xdr:row>
      <xdr:rowOff>30480</xdr:rowOff>
    </xdr:to>
    <xdr:pic>
      <xdr:nvPicPr>
        <xdr:cNvPr id="20705" name="Picture 189">
          <a:extLst>
            <a:ext uri="{FF2B5EF4-FFF2-40B4-BE49-F238E27FC236}">
              <a16:creationId xmlns:a16="http://schemas.microsoft.com/office/drawing/2014/main" id="{00000000-0008-0000-0300-0000E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67700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800</xdr:row>
      <xdr:rowOff>7620</xdr:rowOff>
    </xdr:from>
    <xdr:to>
      <xdr:col>6</xdr:col>
      <xdr:colOff>518160</xdr:colOff>
      <xdr:row>804</xdr:row>
      <xdr:rowOff>30480</xdr:rowOff>
    </xdr:to>
    <xdr:pic>
      <xdr:nvPicPr>
        <xdr:cNvPr id="20706" name="Picture 190">
          <a:extLst>
            <a:ext uri="{FF2B5EF4-FFF2-40B4-BE49-F238E27FC236}">
              <a16:creationId xmlns:a16="http://schemas.microsoft.com/office/drawing/2014/main" id="{00000000-0008-0000-0300-0000E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7700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824</xdr:row>
      <xdr:rowOff>0</xdr:rowOff>
    </xdr:from>
    <xdr:to>
      <xdr:col>6</xdr:col>
      <xdr:colOff>525780</xdr:colOff>
      <xdr:row>828</xdr:row>
      <xdr:rowOff>22860</xdr:rowOff>
    </xdr:to>
    <xdr:pic>
      <xdr:nvPicPr>
        <xdr:cNvPr id="20707" name="Picture 191">
          <a:extLst>
            <a:ext uri="{FF2B5EF4-FFF2-40B4-BE49-F238E27FC236}">
              <a16:creationId xmlns:a16="http://schemas.microsoft.com/office/drawing/2014/main" id="{00000000-0008-0000-0300-0000E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726006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824</xdr:row>
      <xdr:rowOff>7620</xdr:rowOff>
    </xdr:from>
    <xdr:to>
      <xdr:col>17</xdr:col>
      <xdr:colOff>525780</xdr:colOff>
      <xdr:row>828</xdr:row>
      <xdr:rowOff>30480</xdr:rowOff>
    </xdr:to>
    <xdr:pic>
      <xdr:nvPicPr>
        <xdr:cNvPr id="20708" name="Picture 192">
          <a:extLst>
            <a:ext uri="{FF2B5EF4-FFF2-40B4-BE49-F238E27FC236}">
              <a16:creationId xmlns:a16="http://schemas.microsoft.com/office/drawing/2014/main" id="{00000000-0008-0000-0300-0000E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72608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842</xdr:row>
      <xdr:rowOff>0</xdr:rowOff>
    </xdr:from>
    <xdr:to>
      <xdr:col>17</xdr:col>
      <xdr:colOff>525780</xdr:colOff>
      <xdr:row>846</xdr:row>
      <xdr:rowOff>22860</xdr:rowOff>
    </xdr:to>
    <xdr:pic>
      <xdr:nvPicPr>
        <xdr:cNvPr id="20709" name="Picture 193">
          <a:extLst>
            <a:ext uri="{FF2B5EF4-FFF2-40B4-BE49-F238E27FC236}">
              <a16:creationId xmlns:a16="http://schemas.microsoft.com/office/drawing/2014/main" id="{00000000-0008-0000-0300-0000E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76502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842</xdr:row>
      <xdr:rowOff>0</xdr:rowOff>
    </xdr:from>
    <xdr:to>
      <xdr:col>6</xdr:col>
      <xdr:colOff>518160</xdr:colOff>
      <xdr:row>846</xdr:row>
      <xdr:rowOff>22860</xdr:rowOff>
    </xdr:to>
    <xdr:pic>
      <xdr:nvPicPr>
        <xdr:cNvPr id="20710" name="Picture 194">
          <a:extLst>
            <a:ext uri="{FF2B5EF4-FFF2-40B4-BE49-F238E27FC236}">
              <a16:creationId xmlns:a16="http://schemas.microsoft.com/office/drawing/2014/main" id="{00000000-0008-0000-0300-0000E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6502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866</xdr:row>
      <xdr:rowOff>0</xdr:rowOff>
    </xdr:from>
    <xdr:to>
      <xdr:col>6</xdr:col>
      <xdr:colOff>525780</xdr:colOff>
      <xdr:row>870</xdr:row>
      <xdr:rowOff>22860</xdr:rowOff>
    </xdr:to>
    <xdr:pic>
      <xdr:nvPicPr>
        <xdr:cNvPr id="20711" name="Picture 195">
          <a:extLst>
            <a:ext uri="{FF2B5EF4-FFF2-40B4-BE49-F238E27FC236}">
              <a16:creationId xmlns:a16="http://schemas.microsoft.com/office/drawing/2014/main" id="{00000000-0008-0000-0300-0000E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814093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866</xdr:row>
      <xdr:rowOff>7620</xdr:rowOff>
    </xdr:from>
    <xdr:to>
      <xdr:col>17</xdr:col>
      <xdr:colOff>525780</xdr:colOff>
      <xdr:row>870</xdr:row>
      <xdr:rowOff>30480</xdr:rowOff>
    </xdr:to>
    <xdr:pic>
      <xdr:nvPicPr>
        <xdr:cNvPr id="20712" name="Picture 196">
          <a:extLst>
            <a:ext uri="{FF2B5EF4-FFF2-40B4-BE49-F238E27FC236}">
              <a16:creationId xmlns:a16="http://schemas.microsoft.com/office/drawing/2014/main" id="{00000000-0008-0000-0300-0000E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81416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884</xdr:row>
      <xdr:rowOff>0</xdr:rowOff>
    </xdr:from>
    <xdr:to>
      <xdr:col>17</xdr:col>
      <xdr:colOff>518160</xdr:colOff>
      <xdr:row>888</xdr:row>
      <xdr:rowOff>22860</xdr:rowOff>
    </xdr:to>
    <xdr:pic>
      <xdr:nvPicPr>
        <xdr:cNvPr id="20713" name="Picture 197">
          <a:extLst>
            <a:ext uri="{FF2B5EF4-FFF2-40B4-BE49-F238E27FC236}">
              <a16:creationId xmlns:a16="http://schemas.microsoft.com/office/drawing/2014/main" id="{00000000-0008-0000-0300-0000E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853107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884</xdr:row>
      <xdr:rowOff>0</xdr:rowOff>
    </xdr:from>
    <xdr:to>
      <xdr:col>6</xdr:col>
      <xdr:colOff>502920</xdr:colOff>
      <xdr:row>888</xdr:row>
      <xdr:rowOff>22860</xdr:rowOff>
    </xdr:to>
    <xdr:pic>
      <xdr:nvPicPr>
        <xdr:cNvPr id="20714" name="Picture 198">
          <a:extLst>
            <a:ext uri="{FF2B5EF4-FFF2-40B4-BE49-F238E27FC236}">
              <a16:creationId xmlns:a16="http://schemas.microsoft.com/office/drawing/2014/main" id="{00000000-0008-0000-0300-0000E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853107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908</xdr:row>
      <xdr:rowOff>0</xdr:rowOff>
    </xdr:from>
    <xdr:to>
      <xdr:col>6</xdr:col>
      <xdr:colOff>533400</xdr:colOff>
      <xdr:row>912</xdr:row>
      <xdr:rowOff>22860</xdr:rowOff>
    </xdr:to>
    <xdr:pic>
      <xdr:nvPicPr>
        <xdr:cNvPr id="20715" name="Picture 199">
          <a:extLst>
            <a:ext uri="{FF2B5EF4-FFF2-40B4-BE49-F238E27FC236}">
              <a16:creationId xmlns:a16="http://schemas.microsoft.com/office/drawing/2014/main" id="{00000000-0008-0000-0300-0000E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902180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908</xdr:row>
      <xdr:rowOff>0</xdr:rowOff>
    </xdr:from>
    <xdr:to>
      <xdr:col>17</xdr:col>
      <xdr:colOff>525780</xdr:colOff>
      <xdr:row>912</xdr:row>
      <xdr:rowOff>22860</xdr:rowOff>
    </xdr:to>
    <xdr:pic>
      <xdr:nvPicPr>
        <xdr:cNvPr id="20716" name="Picture 200">
          <a:extLst>
            <a:ext uri="{FF2B5EF4-FFF2-40B4-BE49-F238E27FC236}">
              <a16:creationId xmlns:a16="http://schemas.microsoft.com/office/drawing/2014/main" id="{00000000-0008-0000-0300-0000E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90218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926</xdr:row>
      <xdr:rowOff>0</xdr:rowOff>
    </xdr:from>
    <xdr:to>
      <xdr:col>17</xdr:col>
      <xdr:colOff>518160</xdr:colOff>
      <xdr:row>930</xdr:row>
      <xdr:rowOff>22860</xdr:rowOff>
    </xdr:to>
    <xdr:pic>
      <xdr:nvPicPr>
        <xdr:cNvPr id="20717" name="Picture 201">
          <a:extLst>
            <a:ext uri="{FF2B5EF4-FFF2-40B4-BE49-F238E27FC236}">
              <a16:creationId xmlns:a16="http://schemas.microsoft.com/office/drawing/2014/main" id="{00000000-0008-0000-0300-0000E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941195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926</xdr:row>
      <xdr:rowOff>7620</xdr:rowOff>
    </xdr:from>
    <xdr:to>
      <xdr:col>6</xdr:col>
      <xdr:colOff>518160</xdr:colOff>
      <xdr:row>930</xdr:row>
      <xdr:rowOff>30480</xdr:rowOff>
    </xdr:to>
    <xdr:pic>
      <xdr:nvPicPr>
        <xdr:cNvPr id="20718" name="Picture 202">
          <a:extLst>
            <a:ext uri="{FF2B5EF4-FFF2-40B4-BE49-F238E27FC236}">
              <a16:creationId xmlns:a16="http://schemas.microsoft.com/office/drawing/2014/main" id="{00000000-0008-0000-0300-0000E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4127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950</xdr:row>
      <xdr:rowOff>7620</xdr:rowOff>
    </xdr:from>
    <xdr:to>
      <xdr:col>6</xdr:col>
      <xdr:colOff>533400</xdr:colOff>
      <xdr:row>954</xdr:row>
      <xdr:rowOff>30480</xdr:rowOff>
    </xdr:to>
    <xdr:pic>
      <xdr:nvPicPr>
        <xdr:cNvPr id="20719" name="Picture 203">
          <a:extLst>
            <a:ext uri="{FF2B5EF4-FFF2-40B4-BE49-F238E27FC236}">
              <a16:creationId xmlns:a16="http://schemas.microsoft.com/office/drawing/2014/main" id="{00000000-0008-0000-0300-0000E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990344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950</xdr:row>
      <xdr:rowOff>0</xdr:rowOff>
    </xdr:from>
    <xdr:to>
      <xdr:col>17</xdr:col>
      <xdr:colOff>518160</xdr:colOff>
      <xdr:row>954</xdr:row>
      <xdr:rowOff>22860</xdr:rowOff>
    </xdr:to>
    <xdr:pic>
      <xdr:nvPicPr>
        <xdr:cNvPr id="20720" name="Picture 204">
          <a:extLst>
            <a:ext uri="{FF2B5EF4-FFF2-40B4-BE49-F238E27FC236}">
              <a16:creationId xmlns:a16="http://schemas.microsoft.com/office/drawing/2014/main" id="{00000000-0008-0000-0300-0000F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990267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968</xdr:row>
      <xdr:rowOff>7620</xdr:rowOff>
    </xdr:from>
    <xdr:to>
      <xdr:col>17</xdr:col>
      <xdr:colOff>518160</xdr:colOff>
      <xdr:row>972</xdr:row>
      <xdr:rowOff>30480</xdr:rowOff>
    </xdr:to>
    <xdr:pic>
      <xdr:nvPicPr>
        <xdr:cNvPr id="20721" name="Picture 205">
          <a:extLst>
            <a:ext uri="{FF2B5EF4-FFF2-40B4-BE49-F238E27FC236}">
              <a16:creationId xmlns:a16="http://schemas.microsoft.com/office/drawing/2014/main" id="{00000000-0008-0000-0300-0000F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2935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968</xdr:row>
      <xdr:rowOff>7620</xdr:rowOff>
    </xdr:from>
    <xdr:to>
      <xdr:col>6</xdr:col>
      <xdr:colOff>525780</xdr:colOff>
      <xdr:row>972</xdr:row>
      <xdr:rowOff>30480</xdr:rowOff>
    </xdr:to>
    <xdr:pic>
      <xdr:nvPicPr>
        <xdr:cNvPr id="20722" name="Picture 206">
          <a:extLst>
            <a:ext uri="{FF2B5EF4-FFF2-40B4-BE49-F238E27FC236}">
              <a16:creationId xmlns:a16="http://schemas.microsoft.com/office/drawing/2014/main" id="{00000000-0008-0000-0300-0000F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02935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992</xdr:row>
      <xdr:rowOff>7620</xdr:rowOff>
    </xdr:from>
    <xdr:to>
      <xdr:col>6</xdr:col>
      <xdr:colOff>525780</xdr:colOff>
      <xdr:row>996</xdr:row>
      <xdr:rowOff>30480</xdr:rowOff>
    </xdr:to>
    <xdr:pic>
      <xdr:nvPicPr>
        <xdr:cNvPr id="20723" name="Picture 207">
          <a:extLst>
            <a:ext uri="{FF2B5EF4-FFF2-40B4-BE49-F238E27FC236}">
              <a16:creationId xmlns:a16="http://schemas.microsoft.com/office/drawing/2014/main" id="{00000000-0008-0000-0300-0000F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07843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992</xdr:row>
      <xdr:rowOff>7620</xdr:rowOff>
    </xdr:from>
    <xdr:to>
      <xdr:col>17</xdr:col>
      <xdr:colOff>518160</xdr:colOff>
      <xdr:row>996</xdr:row>
      <xdr:rowOff>30480</xdr:rowOff>
    </xdr:to>
    <xdr:pic>
      <xdr:nvPicPr>
        <xdr:cNvPr id="20724" name="Picture 208">
          <a:extLst>
            <a:ext uri="{FF2B5EF4-FFF2-40B4-BE49-F238E27FC236}">
              <a16:creationId xmlns:a16="http://schemas.microsoft.com/office/drawing/2014/main" id="{00000000-0008-0000-0300-0000F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7843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1010</xdr:row>
      <xdr:rowOff>22860</xdr:rowOff>
    </xdr:from>
    <xdr:to>
      <xdr:col>17</xdr:col>
      <xdr:colOff>518160</xdr:colOff>
      <xdr:row>1014</xdr:row>
      <xdr:rowOff>38100</xdr:rowOff>
    </xdr:to>
    <xdr:pic>
      <xdr:nvPicPr>
        <xdr:cNvPr id="20725" name="Picture 209">
          <a:extLst>
            <a:ext uri="{FF2B5EF4-FFF2-40B4-BE49-F238E27FC236}">
              <a16:creationId xmlns:a16="http://schemas.microsoft.com/office/drawing/2014/main" id="{00000000-0008-0000-0300-0000F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11759800"/>
          <a:ext cx="23469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1010</xdr:row>
      <xdr:rowOff>7620</xdr:rowOff>
    </xdr:from>
    <xdr:to>
      <xdr:col>6</xdr:col>
      <xdr:colOff>525780</xdr:colOff>
      <xdr:row>1014</xdr:row>
      <xdr:rowOff>30480</xdr:rowOff>
    </xdr:to>
    <xdr:pic>
      <xdr:nvPicPr>
        <xdr:cNvPr id="20726" name="Picture 210">
          <a:extLst>
            <a:ext uri="{FF2B5EF4-FFF2-40B4-BE49-F238E27FC236}">
              <a16:creationId xmlns:a16="http://schemas.microsoft.com/office/drawing/2014/main" id="{00000000-0008-0000-0300-0000F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117445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1034</xdr:row>
      <xdr:rowOff>7620</xdr:rowOff>
    </xdr:from>
    <xdr:to>
      <xdr:col>17</xdr:col>
      <xdr:colOff>502920</xdr:colOff>
      <xdr:row>1038</xdr:row>
      <xdr:rowOff>30480</xdr:rowOff>
    </xdr:to>
    <xdr:pic>
      <xdr:nvPicPr>
        <xdr:cNvPr id="20727" name="Picture 211">
          <a:extLst>
            <a:ext uri="{FF2B5EF4-FFF2-40B4-BE49-F238E27FC236}">
              <a16:creationId xmlns:a16="http://schemas.microsoft.com/office/drawing/2014/main" id="{00000000-0008-0000-0300-0000F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2166518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1034</xdr:row>
      <xdr:rowOff>7620</xdr:rowOff>
    </xdr:from>
    <xdr:to>
      <xdr:col>6</xdr:col>
      <xdr:colOff>518160</xdr:colOff>
      <xdr:row>1038</xdr:row>
      <xdr:rowOff>30480</xdr:rowOff>
    </xdr:to>
    <xdr:pic>
      <xdr:nvPicPr>
        <xdr:cNvPr id="20728" name="Picture 212">
          <a:extLst>
            <a:ext uri="{FF2B5EF4-FFF2-40B4-BE49-F238E27FC236}">
              <a16:creationId xmlns:a16="http://schemas.microsoft.com/office/drawing/2014/main" id="{00000000-0008-0000-0300-0000F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6651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1052</xdr:row>
      <xdr:rowOff>7620</xdr:rowOff>
    </xdr:from>
    <xdr:to>
      <xdr:col>6</xdr:col>
      <xdr:colOff>502920</xdr:colOff>
      <xdr:row>1056</xdr:row>
      <xdr:rowOff>30480</xdr:rowOff>
    </xdr:to>
    <xdr:pic>
      <xdr:nvPicPr>
        <xdr:cNvPr id="20729" name="Picture 213">
          <a:extLst>
            <a:ext uri="{FF2B5EF4-FFF2-40B4-BE49-F238E27FC236}">
              <a16:creationId xmlns:a16="http://schemas.microsoft.com/office/drawing/2014/main" id="{00000000-0008-0000-0300-0000F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2205532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1052</xdr:row>
      <xdr:rowOff>0</xdr:rowOff>
    </xdr:from>
    <xdr:to>
      <xdr:col>17</xdr:col>
      <xdr:colOff>525780</xdr:colOff>
      <xdr:row>1056</xdr:row>
      <xdr:rowOff>22860</xdr:rowOff>
    </xdr:to>
    <xdr:pic>
      <xdr:nvPicPr>
        <xdr:cNvPr id="20730" name="Picture 214">
          <a:extLst>
            <a:ext uri="{FF2B5EF4-FFF2-40B4-BE49-F238E27FC236}">
              <a16:creationId xmlns:a16="http://schemas.microsoft.com/office/drawing/2014/main" id="{00000000-0008-0000-0300-0000F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20545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1076</xdr:row>
      <xdr:rowOff>0</xdr:rowOff>
    </xdr:from>
    <xdr:to>
      <xdr:col>17</xdr:col>
      <xdr:colOff>518160</xdr:colOff>
      <xdr:row>1080</xdr:row>
      <xdr:rowOff>22860</xdr:rowOff>
    </xdr:to>
    <xdr:pic>
      <xdr:nvPicPr>
        <xdr:cNvPr id="20731" name="Picture 215">
          <a:extLst>
            <a:ext uri="{FF2B5EF4-FFF2-40B4-BE49-F238E27FC236}">
              <a16:creationId xmlns:a16="http://schemas.microsoft.com/office/drawing/2014/main" id="{00000000-0008-0000-0300-0000F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25452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1076</xdr:row>
      <xdr:rowOff>0</xdr:rowOff>
    </xdr:from>
    <xdr:to>
      <xdr:col>6</xdr:col>
      <xdr:colOff>525780</xdr:colOff>
      <xdr:row>1080</xdr:row>
      <xdr:rowOff>22860</xdr:rowOff>
    </xdr:to>
    <xdr:pic>
      <xdr:nvPicPr>
        <xdr:cNvPr id="20732" name="Picture 216">
          <a:extLst>
            <a:ext uri="{FF2B5EF4-FFF2-40B4-BE49-F238E27FC236}">
              <a16:creationId xmlns:a16="http://schemas.microsoft.com/office/drawing/2014/main" id="{00000000-0008-0000-0300-0000F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25452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1094</xdr:row>
      <xdr:rowOff>7620</xdr:rowOff>
    </xdr:from>
    <xdr:to>
      <xdr:col>17</xdr:col>
      <xdr:colOff>525780</xdr:colOff>
      <xdr:row>1098</xdr:row>
      <xdr:rowOff>30480</xdr:rowOff>
    </xdr:to>
    <xdr:pic>
      <xdr:nvPicPr>
        <xdr:cNvPr id="20733" name="Picture 217">
          <a:extLst>
            <a:ext uri="{FF2B5EF4-FFF2-40B4-BE49-F238E27FC236}">
              <a16:creationId xmlns:a16="http://schemas.microsoft.com/office/drawing/2014/main" id="{00000000-0008-0000-0300-0000F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29362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1094</xdr:row>
      <xdr:rowOff>0</xdr:rowOff>
    </xdr:from>
    <xdr:to>
      <xdr:col>6</xdr:col>
      <xdr:colOff>518160</xdr:colOff>
      <xdr:row>1098</xdr:row>
      <xdr:rowOff>22860</xdr:rowOff>
    </xdr:to>
    <xdr:pic>
      <xdr:nvPicPr>
        <xdr:cNvPr id="20734" name="Picture 218">
          <a:extLst>
            <a:ext uri="{FF2B5EF4-FFF2-40B4-BE49-F238E27FC236}">
              <a16:creationId xmlns:a16="http://schemas.microsoft.com/office/drawing/2014/main" id="{00000000-0008-0000-0300-0000F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93543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1118</xdr:row>
      <xdr:rowOff>0</xdr:rowOff>
    </xdr:from>
    <xdr:to>
      <xdr:col>17</xdr:col>
      <xdr:colOff>502920</xdr:colOff>
      <xdr:row>1122</xdr:row>
      <xdr:rowOff>22860</xdr:rowOff>
    </xdr:to>
    <xdr:pic>
      <xdr:nvPicPr>
        <xdr:cNvPr id="20735" name="Picture 219">
          <a:extLst>
            <a:ext uri="{FF2B5EF4-FFF2-40B4-BE49-F238E27FC236}">
              <a16:creationId xmlns:a16="http://schemas.microsoft.com/office/drawing/2014/main" id="{00000000-0008-0000-0300-0000F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2342616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1118</xdr:row>
      <xdr:rowOff>7620</xdr:rowOff>
    </xdr:from>
    <xdr:to>
      <xdr:col>6</xdr:col>
      <xdr:colOff>525780</xdr:colOff>
      <xdr:row>1122</xdr:row>
      <xdr:rowOff>30480</xdr:rowOff>
    </xdr:to>
    <xdr:pic>
      <xdr:nvPicPr>
        <xdr:cNvPr id="20736" name="Picture 220">
          <a:extLst>
            <a:ext uri="{FF2B5EF4-FFF2-40B4-BE49-F238E27FC236}">
              <a16:creationId xmlns:a16="http://schemas.microsoft.com/office/drawing/2014/main" id="{00000000-0008-0000-0300-000000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342692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1136</xdr:row>
      <xdr:rowOff>7620</xdr:rowOff>
    </xdr:from>
    <xdr:to>
      <xdr:col>6</xdr:col>
      <xdr:colOff>518160</xdr:colOff>
      <xdr:row>1140</xdr:row>
      <xdr:rowOff>30480</xdr:rowOff>
    </xdr:to>
    <xdr:pic>
      <xdr:nvPicPr>
        <xdr:cNvPr id="20737" name="Picture 221">
          <a:extLst>
            <a:ext uri="{FF2B5EF4-FFF2-40B4-BE49-F238E27FC236}">
              <a16:creationId xmlns:a16="http://schemas.microsoft.com/office/drawing/2014/main" id="{00000000-0008-0000-03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8170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1136</xdr:row>
      <xdr:rowOff>7620</xdr:rowOff>
    </xdr:from>
    <xdr:to>
      <xdr:col>17</xdr:col>
      <xdr:colOff>525780</xdr:colOff>
      <xdr:row>1140</xdr:row>
      <xdr:rowOff>30480</xdr:rowOff>
    </xdr:to>
    <xdr:pic>
      <xdr:nvPicPr>
        <xdr:cNvPr id="20738" name="Picture 222">
          <a:extLst>
            <a:ext uri="{FF2B5EF4-FFF2-40B4-BE49-F238E27FC236}">
              <a16:creationId xmlns:a16="http://schemas.microsoft.com/office/drawing/2014/main" id="{00000000-0008-0000-0300-000002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38170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1160</xdr:row>
      <xdr:rowOff>7620</xdr:rowOff>
    </xdr:from>
    <xdr:to>
      <xdr:col>6</xdr:col>
      <xdr:colOff>525780</xdr:colOff>
      <xdr:row>1164</xdr:row>
      <xdr:rowOff>30480</xdr:rowOff>
    </xdr:to>
    <xdr:pic>
      <xdr:nvPicPr>
        <xdr:cNvPr id="20739" name="Picture 223">
          <a:extLst>
            <a:ext uri="{FF2B5EF4-FFF2-40B4-BE49-F238E27FC236}">
              <a16:creationId xmlns:a16="http://schemas.microsoft.com/office/drawing/2014/main" id="{00000000-0008-0000-0300-000003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43078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1160</xdr:row>
      <xdr:rowOff>7620</xdr:rowOff>
    </xdr:from>
    <xdr:to>
      <xdr:col>17</xdr:col>
      <xdr:colOff>525780</xdr:colOff>
      <xdr:row>1164</xdr:row>
      <xdr:rowOff>30480</xdr:rowOff>
    </xdr:to>
    <xdr:pic>
      <xdr:nvPicPr>
        <xdr:cNvPr id="20740" name="Picture 224">
          <a:extLst>
            <a:ext uri="{FF2B5EF4-FFF2-40B4-BE49-F238E27FC236}">
              <a16:creationId xmlns:a16="http://schemas.microsoft.com/office/drawing/2014/main" id="{00000000-0008-0000-0300-000004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43078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workbookViewId="0">
      <selection activeCell="P31" sqref="P31"/>
    </sheetView>
  </sheetViews>
  <sheetFormatPr defaultRowHeight="13.2" x14ac:dyDescent="0.25"/>
  <cols>
    <col min="7" max="7" width="16.88671875" bestFit="1" customWidth="1"/>
  </cols>
  <sheetData/>
  <phoneticPr fontId="4" type="noConversion"/>
  <printOptions horizontalCentered="1"/>
  <pageMargins left="0.75" right="0.75" top="1" bottom="1" header="0.5" footer="0.5"/>
  <pageSetup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297180</xdr:colOff>
                <xdr:row>0</xdr:row>
                <xdr:rowOff>0</xdr:rowOff>
              </from>
              <to>
                <xdr:col>13</xdr:col>
                <xdr:colOff>289560</xdr:colOff>
                <xdr:row>45</xdr:row>
                <xdr:rowOff>7620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P281"/>
  <sheetViews>
    <sheetView workbookViewId="0">
      <selection activeCell="G16" sqref="G16"/>
    </sheetView>
  </sheetViews>
  <sheetFormatPr defaultColWidth="9.109375" defaultRowHeight="13.2" x14ac:dyDescent="0.25"/>
  <cols>
    <col min="1" max="1" width="6.5546875" style="76" customWidth="1"/>
    <col min="2" max="2" width="15.109375" style="82" customWidth="1"/>
    <col min="3" max="3" width="6.109375" style="74" bestFit="1" customWidth="1"/>
    <col min="4" max="4" width="6.109375" style="52" bestFit="1" customWidth="1"/>
    <col min="5" max="5" width="25.88671875" style="51" customWidth="1"/>
    <col min="6" max="6" width="6.5546875" style="51" customWidth="1"/>
    <col min="7" max="7" width="30" style="51" bestFit="1" customWidth="1"/>
    <col min="8" max="13" width="8" style="52" bestFit="1" customWidth="1"/>
    <col min="14" max="14" width="4" style="52" customWidth="1"/>
    <col min="15" max="15" width="5.5546875" style="51" customWidth="1"/>
    <col min="16" max="16" width="2.88671875" style="59" bestFit="1" customWidth="1"/>
    <col min="17" max="16384" width="9.109375" style="51"/>
  </cols>
  <sheetData>
    <row r="1" spans="1:16" x14ac:dyDescent="0.25">
      <c r="A1" s="46" t="s">
        <v>305</v>
      </c>
      <c r="B1" s="81" t="s">
        <v>304</v>
      </c>
      <c r="C1" s="83" t="s">
        <v>320</v>
      </c>
      <c r="D1" s="33" t="s">
        <v>260</v>
      </c>
      <c r="E1" s="34" t="s">
        <v>1</v>
      </c>
      <c r="F1" s="34" t="s">
        <v>303</v>
      </c>
      <c r="G1" s="34" t="s">
        <v>2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269</v>
      </c>
      <c r="O1" s="36" t="s">
        <v>9</v>
      </c>
    </row>
    <row r="2" spans="1:16" x14ac:dyDescent="0.25">
      <c r="A2" s="76">
        <f>RANK(B2,B:B,0)</f>
        <v>280</v>
      </c>
      <c r="B2" s="82">
        <f>IF(O2&gt;0,O2+N2*0.001+M2*0.000001+L2*0.000000001+ROW()*0.000000000001,ROW()*0.001)</f>
        <v>2E-3</v>
      </c>
      <c r="C2" s="74" t="str">
        <f>Input!N2</f>
        <v>1-A</v>
      </c>
      <c r="D2" s="50">
        <f>RANK(O2,$O$2:$O$281)</f>
        <v>1</v>
      </c>
      <c r="E2" s="51">
        <f>VLOOKUP($C2,Input!$N:$Y,2,0)</f>
        <v>0</v>
      </c>
      <c r="F2" s="51">
        <f>VLOOKUP($C2,Input!$N:$Y,3,0)</f>
        <v>0</v>
      </c>
      <c r="G2" s="51">
        <f>VLOOKUP($C2,Input!$N:$Y,4,0)</f>
        <v>0</v>
      </c>
      <c r="H2" s="51">
        <f>VLOOKUP($C2,Input!$N:$Y,5,0)</f>
        <v>0</v>
      </c>
      <c r="I2" s="51">
        <f>VLOOKUP($C2,Input!$N:$Y,6,0)</f>
        <v>0</v>
      </c>
      <c r="J2" s="51">
        <f>VLOOKUP($C2,Input!$N:$Y,7,0)</f>
        <v>0</v>
      </c>
      <c r="K2" s="51">
        <f>VLOOKUP($C2,Input!$N:$Y,8,0)</f>
        <v>0</v>
      </c>
      <c r="L2" s="51">
        <f>VLOOKUP($C2,Input!$N:$Y,9,0)</f>
        <v>0</v>
      </c>
      <c r="M2" s="51">
        <f>VLOOKUP($C2,Input!$N:$Y,10,0)</f>
        <v>0</v>
      </c>
      <c r="N2" s="51">
        <f>VLOOKUP($C2,Input!$N:$Y,11,0)</f>
        <v>0</v>
      </c>
      <c r="O2" s="51">
        <f>VLOOKUP($C2,Input!$N:$Y,12,0)</f>
        <v>0</v>
      </c>
    </row>
    <row r="3" spans="1:16" x14ac:dyDescent="0.25">
      <c r="A3" s="76">
        <f t="shared" ref="A3:A66" si="0">RANK(B3,B:B,0)</f>
        <v>279</v>
      </c>
      <c r="B3" s="82">
        <f t="shared" ref="B3:B66" si="1">IF(O3&gt;0,O3+N3*0.001+M3*0.000001+L3*0.000000001+ROW()*0.000000000001,ROW()*0.001)</f>
        <v>3.0000000000000001E-3</v>
      </c>
      <c r="C3" s="74" t="str">
        <f>Input!N3</f>
        <v>1-B</v>
      </c>
      <c r="D3" s="50">
        <f t="shared" ref="D3:D66" si="2">RANK(O3,$O$2:$O$281)</f>
        <v>1</v>
      </c>
      <c r="E3" s="51">
        <f>VLOOKUP($C3,Input!$N:$Y,2,0)</f>
        <v>0</v>
      </c>
      <c r="F3" s="51">
        <f>VLOOKUP($C3,Input!$N:$Y,3,0)</f>
        <v>0</v>
      </c>
      <c r="G3" s="51">
        <f>VLOOKUP($C3,Input!$N:$Y,4,0)</f>
        <v>0</v>
      </c>
      <c r="H3" s="51">
        <f>VLOOKUP($C3,Input!$N:$Y,5,0)</f>
        <v>0</v>
      </c>
      <c r="I3" s="51">
        <f>VLOOKUP($C3,Input!$N:$Y,6,0)</f>
        <v>0</v>
      </c>
      <c r="J3" s="51">
        <f>VLOOKUP($C3,Input!$N:$Y,7,0)</f>
        <v>0</v>
      </c>
      <c r="K3" s="51">
        <f>VLOOKUP($C3,Input!$N:$Y,8,0)</f>
        <v>0</v>
      </c>
      <c r="L3" s="51">
        <f>VLOOKUP($C3,Input!$N:$Y,9,0)</f>
        <v>0</v>
      </c>
      <c r="M3" s="51">
        <f>VLOOKUP($C3,Input!$N:$Y,10,0)</f>
        <v>0</v>
      </c>
      <c r="N3" s="51">
        <f>VLOOKUP($C3,Input!$N:$Y,11,0)</f>
        <v>0</v>
      </c>
      <c r="O3" s="51">
        <f>VLOOKUP($C3,Input!$N:$Y,12,0)</f>
        <v>0</v>
      </c>
    </row>
    <row r="4" spans="1:16" x14ac:dyDescent="0.25">
      <c r="A4" s="76">
        <f t="shared" si="0"/>
        <v>278</v>
      </c>
      <c r="B4" s="82">
        <f t="shared" si="1"/>
        <v>4.0000000000000001E-3</v>
      </c>
      <c r="C4" s="74" t="str">
        <f>Input!N4</f>
        <v>1-C</v>
      </c>
      <c r="D4" s="50">
        <f t="shared" si="2"/>
        <v>1</v>
      </c>
      <c r="E4" s="51">
        <f>VLOOKUP($C4,Input!$N:$Y,2,0)</f>
        <v>0</v>
      </c>
      <c r="F4" s="51">
        <f>VLOOKUP($C4,Input!$N:$Y,3,0)</f>
        <v>0</v>
      </c>
      <c r="G4" s="51">
        <f>VLOOKUP($C4,Input!$N:$Y,4,0)</f>
        <v>0</v>
      </c>
      <c r="H4" s="51">
        <f>VLOOKUP($C4,Input!$N:$Y,5,0)</f>
        <v>0</v>
      </c>
      <c r="I4" s="51">
        <f>VLOOKUP($C4,Input!$N:$Y,6,0)</f>
        <v>0</v>
      </c>
      <c r="J4" s="51">
        <f>VLOOKUP($C4,Input!$N:$Y,7,0)</f>
        <v>0</v>
      </c>
      <c r="K4" s="51">
        <f>VLOOKUP($C4,Input!$N:$Y,8,0)</f>
        <v>0</v>
      </c>
      <c r="L4" s="51">
        <f>VLOOKUP($C4,Input!$N:$Y,9,0)</f>
        <v>0</v>
      </c>
      <c r="M4" s="51">
        <f>VLOOKUP($C4,Input!$N:$Y,10,0)</f>
        <v>0</v>
      </c>
      <c r="N4" s="51">
        <f>VLOOKUP($C4,Input!$N:$Y,11,0)</f>
        <v>0</v>
      </c>
      <c r="O4" s="51">
        <f>VLOOKUP($C4,Input!$N:$Y,12,0)</f>
        <v>0</v>
      </c>
    </row>
    <row r="5" spans="1:16" x14ac:dyDescent="0.25">
      <c r="A5" s="76">
        <f t="shared" si="0"/>
        <v>277</v>
      </c>
      <c r="B5" s="82">
        <f t="shared" si="1"/>
        <v>5.0000000000000001E-3</v>
      </c>
      <c r="C5" s="74" t="str">
        <f>Input!N5</f>
        <v>1-D</v>
      </c>
      <c r="D5" s="50">
        <f t="shared" si="2"/>
        <v>1</v>
      </c>
      <c r="E5" s="51">
        <f>VLOOKUP($C5,Input!$N:$Y,2,0)</f>
        <v>0</v>
      </c>
      <c r="F5" s="51">
        <f>VLOOKUP($C5,Input!$N:$Y,3,0)</f>
        <v>0</v>
      </c>
      <c r="G5" s="51">
        <f>VLOOKUP($C5,Input!$N:$Y,4,0)</f>
        <v>0</v>
      </c>
      <c r="H5" s="51">
        <f>VLOOKUP($C5,Input!$N:$Y,5,0)</f>
        <v>0</v>
      </c>
      <c r="I5" s="51">
        <f>VLOOKUP($C5,Input!$N:$Y,6,0)</f>
        <v>0</v>
      </c>
      <c r="J5" s="51">
        <f>VLOOKUP($C5,Input!$N:$Y,7,0)</f>
        <v>0</v>
      </c>
      <c r="K5" s="51">
        <f>VLOOKUP($C5,Input!$N:$Y,8,0)</f>
        <v>0</v>
      </c>
      <c r="L5" s="51">
        <f>VLOOKUP($C5,Input!$N:$Y,9,0)</f>
        <v>0</v>
      </c>
      <c r="M5" s="51">
        <f>VLOOKUP($C5,Input!$N:$Y,10,0)</f>
        <v>0</v>
      </c>
      <c r="N5" s="51">
        <f>VLOOKUP($C5,Input!$N:$Y,11,0)</f>
        <v>0</v>
      </c>
      <c r="O5" s="51">
        <f>VLOOKUP($C5,Input!$N:$Y,12,0)</f>
        <v>0</v>
      </c>
    </row>
    <row r="6" spans="1:16" x14ac:dyDescent="0.25">
      <c r="A6" s="76">
        <f t="shared" si="0"/>
        <v>276</v>
      </c>
      <c r="B6" s="82">
        <f t="shared" si="1"/>
        <v>6.0000000000000001E-3</v>
      </c>
      <c r="C6" s="74" t="str">
        <f>Input!N6</f>
        <v>1-E</v>
      </c>
      <c r="D6" s="50">
        <f t="shared" si="2"/>
        <v>1</v>
      </c>
      <c r="E6" s="51">
        <f>VLOOKUP($C6,Input!$N:$Y,2,0)</f>
        <v>0</v>
      </c>
      <c r="F6" s="51">
        <f>VLOOKUP($C6,Input!$N:$Y,3,0)</f>
        <v>0</v>
      </c>
      <c r="G6" s="51">
        <f>VLOOKUP($C6,Input!$N:$Y,4,0)</f>
        <v>0</v>
      </c>
      <c r="H6" s="51">
        <f>VLOOKUP($C6,Input!$N:$Y,5,0)</f>
        <v>0</v>
      </c>
      <c r="I6" s="51">
        <f>VLOOKUP($C6,Input!$N:$Y,6,0)</f>
        <v>0</v>
      </c>
      <c r="J6" s="51">
        <f>VLOOKUP($C6,Input!$N:$Y,7,0)</f>
        <v>0</v>
      </c>
      <c r="K6" s="51">
        <f>VLOOKUP($C6,Input!$N:$Y,8,0)</f>
        <v>0</v>
      </c>
      <c r="L6" s="51">
        <f>VLOOKUP($C6,Input!$N:$Y,9,0)</f>
        <v>0</v>
      </c>
      <c r="M6" s="51">
        <f>VLOOKUP($C6,Input!$N:$Y,10,0)</f>
        <v>0</v>
      </c>
      <c r="N6" s="51">
        <f>VLOOKUP($C6,Input!$N:$Y,11,0)</f>
        <v>0</v>
      </c>
      <c r="O6" s="51">
        <f>VLOOKUP($C6,Input!$N:$Y,12,0)</f>
        <v>0</v>
      </c>
    </row>
    <row r="7" spans="1:16" x14ac:dyDescent="0.25">
      <c r="A7" s="76">
        <f t="shared" si="0"/>
        <v>275</v>
      </c>
      <c r="B7" s="82">
        <f t="shared" si="1"/>
        <v>7.0000000000000001E-3</v>
      </c>
      <c r="C7" s="74" t="str">
        <f>Input!N7</f>
        <v>2-AA</v>
      </c>
      <c r="D7" s="50">
        <f t="shared" si="2"/>
        <v>1</v>
      </c>
      <c r="E7" s="51">
        <f>VLOOKUP($C7,Input!$N:$Y,2,0)</f>
        <v>0</v>
      </c>
      <c r="F7" s="51">
        <f>VLOOKUP($C7,Input!$N:$Y,3,0)</f>
        <v>0</v>
      </c>
      <c r="G7" s="51">
        <f>VLOOKUP($C7,Input!$N:$Y,4,0)</f>
        <v>0</v>
      </c>
      <c r="H7" s="51">
        <f>VLOOKUP($C7,Input!$N:$Y,5,0)</f>
        <v>0</v>
      </c>
      <c r="I7" s="51">
        <f>VLOOKUP($C7,Input!$N:$Y,6,0)</f>
        <v>0</v>
      </c>
      <c r="J7" s="51">
        <f>VLOOKUP($C7,Input!$N:$Y,7,0)</f>
        <v>0</v>
      </c>
      <c r="K7" s="51">
        <f>VLOOKUP($C7,Input!$N:$Y,8,0)</f>
        <v>0</v>
      </c>
      <c r="L7" s="51">
        <f>VLOOKUP($C7,Input!$N:$Y,9,0)</f>
        <v>0</v>
      </c>
      <c r="M7" s="51">
        <f>VLOOKUP($C7,Input!$N:$Y,10,0)</f>
        <v>0</v>
      </c>
      <c r="N7" s="51">
        <f>VLOOKUP($C7,Input!$N:$Y,11,0)</f>
        <v>0</v>
      </c>
      <c r="O7" s="51">
        <f>VLOOKUP($C7,Input!$N:$Y,12,0)</f>
        <v>0</v>
      </c>
    </row>
    <row r="8" spans="1:16" x14ac:dyDescent="0.25">
      <c r="A8" s="76">
        <f t="shared" si="0"/>
        <v>274</v>
      </c>
      <c r="B8" s="82">
        <f t="shared" si="1"/>
        <v>8.0000000000000002E-3</v>
      </c>
      <c r="C8" s="74" t="str">
        <f>Input!N8</f>
        <v>2-BB</v>
      </c>
      <c r="D8" s="50">
        <f t="shared" si="2"/>
        <v>1</v>
      </c>
      <c r="E8" s="51">
        <f>VLOOKUP($C8,Input!$N:$Y,2,0)</f>
        <v>0</v>
      </c>
      <c r="F8" s="51">
        <f>VLOOKUP($C8,Input!$N:$Y,3,0)</f>
        <v>0</v>
      </c>
      <c r="G8" s="51">
        <f>VLOOKUP($C8,Input!$N:$Y,4,0)</f>
        <v>0</v>
      </c>
      <c r="H8" s="51">
        <f>VLOOKUP($C8,Input!$N:$Y,5,0)</f>
        <v>0</v>
      </c>
      <c r="I8" s="51">
        <f>VLOOKUP($C8,Input!$N:$Y,6,0)</f>
        <v>0</v>
      </c>
      <c r="J8" s="51">
        <f>VLOOKUP($C8,Input!$N:$Y,7,0)</f>
        <v>0</v>
      </c>
      <c r="K8" s="51">
        <f>VLOOKUP($C8,Input!$N:$Y,8,0)</f>
        <v>0</v>
      </c>
      <c r="L8" s="51">
        <f>VLOOKUP($C8,Input!$N:$Y,9,0)</f>
        <v>0</v>
      </c>
      <c r="M8" s="51">
        <f>VLOOKUP($C8,Input!$N:$Y,10,0)</f>
        <v>0</v>
      </c>
      <c r="N8" s="51">
        <f>VLOOKUP($C8,Input!$N:$Y,11,0)</f>
        <v>0</v>
      </c>
      <c r="O8" s="51">
        <f>VLOOKUP($C8,Input!$N:$Y,12,0)</f>
        <v>0</v>
      </c>
    </row>
    <row r="9" spans="1:16" x14ac:dyDescent="0.25">
      <c r="A9" s="76">
        <f t="shared" si="0"/>
        <v>273</v>
      </c>
      <c r="B9" s="82">
        <f t="shared" si="1"/>
        <v>9.0000000000000011E-3</v>
      </c>
      <c r="C9" s="74" t="str">
        <f>Input!N9</f>
        <v>2-CC</v>
      </c>
      <c r="D9" s="50">
        <f t="shared" si="2"/>
        <v>1</v>
      </c>
      <c r="E9" s="51">
        <f>VLOOKUP($C9,Input!$N:$Y,2,0)</f>
        <v>0</v>
      </c>
      <c r="F9" s="51">
        <f>VLOOKUP($C9,Input!$N:$Y,3,0)</f>
        <v>0</v>
      </c>
      <c r="G9" s="51">
        <f>VLOOKUP($C9,Input!$N:$Y,4,0)</f>
        <v>0</v>
      </c>
      <c r="H9" s="51">
        <f>VLOOKUP($C9,Input!$N:$Y,5,0)</f>
        <v>0</v>
      </c>
      <c r="I9" s="51">
        <f>VLOOKUP($C9,Input!$N:$Y,6,0)</f>
        <v>0</v>
      </c>
      <c r="J9" s="51">
        <f>VLOOKUP($C9,Input!$N:$Y,7,0)</f>
        <v>0</v>
      </c>
      <c r="K9" s="51">
        <f>VLOOKUP($C9,Input!$N:$Y,8,0)</f>
        <v>0</v>
      </c>
      <c r="L9" s="51">
        <f>VLOOKUP($C9,Input!$N:$Y,9,0)</f>
        <v>0</v>
      </c>
      <c r="M9" s="51">
        <f>VLOOKUP($C9,Input!$N:$Y,10,0)</f>
        <v>0</v>
      </c>
      <c r="N9" s="51">
        <f>VLOOKUP($C9,Input!$N:$Y,11,0)</f>
        <v>0</v>
      </c>
      <c r="O9" s="51">
        <f>VLOOKUP($C9,Input!$N:$Y,12,0)</f>
        <v>0</v>
      </c>
    </row>
    <row r="10" spans="1:16" x14ac:dyDescent="0.25">
      <c r="A10" s="76">
        <f t="shared" si="0"/>
        <v>272</v>
      </c>
      <c r="B10" s="82">
        <f t="shared" si="1"/>
        <v>0.01</v>
      </c>
      <c r="C10" s="74" t="str">
        <f>Input!N10</f>
        <v>2-DD</v>
      </c>
      <c r="D10" s="50">
        <f t="shared" si="2"/>
        <v>1</v>
      </c>
      <c r="E10" s="51">
        <f>VLOOKUP($C10,Input!$N:$Y,2,0)</f>
        <v>0</v>
      </c>
      <c r="F10" s="51">
        <f>VLOOKUP($C10,Input!$N:$Y,3,0)</f>
        <v>0</v>
      </c>
      <c r="G10" s="51">
        <f>VLOOKUP($C10,Input!$N:$Y,4,0)</f>
        <v>0</v>
      </c>
      <c r="H10" s="51">
        <f>VLOOKUP($C10,Input!$N:$Y,5,0)</f>
        <v>0</v>
      </c>
      <c r="I10" s="51">
        <f>VLOOKUP($C10,Input!$N:$Y,6,0)</f>
        <v>0</v>
      </c>
      <c r="J10" s="51">
        <f>VLOOKUP($C10,Input!$N:$Y,7,0)</f>
        <v>0</v>
      </c>
      <c r="K10" s="51">
        <f>VLOOKUP($C10,Input!$N:$Y,8,0)</f>
        <v>0</v>
      </c>
      <c r="L10" s="51">
        <f>VLOOKUP($C10,Input!$N:$Y,9,0)</f>
        <v>0</v>
      </c>
      <c r="M10" s="51">
        <f>VLOOKUP($C10,Input!$N:$Y,10,0)</f>
        <v>0</v>
      </c>
      <c r="N10" s="51">
        <f>VLOOKUP($C10,Input!$N:$Y,11,0)</f>
        <v>0</v>
      </c>
      <c r="O10" s="51">
        <f>VLOOKUP($C10,Input!$N:$Y,12,0)</f>
        <v>0</v>
      </c>
    </row>
    <row r="11" spans="1:16" s="61" customFormat="1" x14ac:dyDescent="0.25">
      <c r="A11" s="76">
        <f t="shared" si="0"/>
        <v>271</v>
      </c>
      <c r="B11" s="82">
        <f t="shared" si="1"/>
        <v>1.0999999999999999E-2</v>
      </c>
      <c r="C11" s="74" t="str">
        <f>Input!N11</f>
        <v>2-EE</v>
      </c>
      <c r="D11" s="50">
        <f t="shared" si="2"/>
        <v>1</v>
      </c>
      <c r="E11" s="51">
        <f>VLOOKUP($C11,Input!$N:$Y,2,0)</f>
        <v>0</v>
      </c>
      <c r="F11" s="51">
        <f>VLOOKUP($C11,Input!$N:$Y,3,0)</f>
        <v>0</v>
      </c>
      <c r="G11" s="51">
        <f>VLOOKUP($C11,Input!$N:$Y,4,0)</f>
        <v>0</v>
      </c>
      <c r="H11" s="51">
        <f>VLOOKUP($C11,Input!$N:$Y,5,0)</f>
        <v>0</v>
      </c>
      <c r="I11" s="51">
        <f>VLOOKUP($C11,Input!$N:$Y,6,0)</f>
        <v>0</v>
      </c>
      <c r="J11" s="51">
        <f>VLOOKUP($C11,Input!$N:$Y,7,0)</f>
        <v>0</v>
      </c>
      <c r="K11" s="51">
        <f>VLOOKUP($C11,Input!$N:$Y,8,0)</f>
        <v>0</v>
      </c>
      <c r="L11" s="51">
        <f>VLOOKUP($C11,Input!$N:$Y,9,0)</f>
        <v>0</v>
      </c>
      <c r="M11" s="51">
        <f>VLOOKUP($C11,Input!$N:$Y,10,0)</f>
        <v>0</v>
      </c>
      <c r="N11" s="51">
        <f>VLOOKUP($C11,Input!$N:$Y,11,0)</f>
        <v>0</v>
      </c>
      <c r="O11" s="51">
        <f>VLOOKUP($C11,Input!$N:$Y,12,0)</f>
        <v>0</v>
      </c>
      <c r="P11" s="60"/>
    </row>
    <row r="12" spans="1:16" x14ac:dyDescent="0.25">
      <c r="A12" s="76">
        <f t="shared" si="0"/>
        <v>270</v>
      </c>
      <c r="B12" s="82">
        <f t="shared" si="1"/>
        <v>1.2E-2</v>
      </c>
      <c r="C12" s="74" t="str">
        <f>Input!N12</f>
        <v>3-A</v>
      </c>
      <c r="D12" s="50">
        <f t="shared" si="2"/>
        <v>1</v>
      </c>
      <c r="E12" s="51">
        <f>VLOOKUP($C12,Input!$N:$Y,2,0)</f>
        <v>0</v>
      </c>
      <c r="F12" s="51">
        <f>VLOOKUP($C12,Input!$N:$Y,3,0)</f>
        <v>0</v>
      </c>
      <c r="G12" s="51">
        <f>VLOOKUP($C12,Input!$N:$Y,4,0)</f>
        <v>0</v>
      </c>
      <c r="H12" s="51">
        <f>VLOOKUP($C12,Input!$N:$Y,5,0)</f>
        <v>0</v>
      </c>
      <c r="I12" s="51">
        <f>VLOOKUP($C12,Input!$N:$Y,6,0)</f>
        <v>0</v>
      </c>
      <c r="J12" s="51">
        <f>VLOOKUP($C12,Input!$N:$Y,7,0)</f>
        <v>0</v>
      </c>
      <c r="K12" s="51">
        <f>VLOOKUP($C12,Input!$N:$Y,8,0)</f>
        <v>0</v>
      </c>
      <c r="L12" s="51">
        <f>VLOOKUP($C12,Input!$N:$Y,9,0)</f>
        <v>0</v>
      </c>
      <c r="M12" s="51">
        <f>VLOOKUP($C12,Input!$N:$Y,10,0)</f>
        <v>0</v>
      </c>
      <c r="N12" s="51">
        <f>VLOOKUP($C12,Input!$N:$Y,11,0)</f>
        <v>0</v>
      </c>
      <c r="O12" s="51">
        <f>VLOOKUP($C12,Input!$N:$Y,12,0)</f>
        <v>0</v>
      </c>
    </row>
    <row r="13" spans="1:16" x14ac:dyDescent="0.25">
      <c r="A13" s="76">
        <f t="shared" si="0"/>
        <v>269</v>
      </c>
      <c r="B13" s="82">
        <f t="shared" si="1"/>
        <v>1.3000000000000001E-2</v>
      </c>
      <c r="C13" s="74" t="str">
        <f>Input!N13</f>
        <v>3-B</v>
      </c>
      <c r="D13" s="50">
        <f t="shared" si="2"/>
        <v>1</v>
      </c>
      <c r="E13" s="51">
        <f>VLOOKUP($C13,Input!$N:$Y,2,0)</f>
        <v>0</v>
      </c>
      <c r="F13" s="51">
        <f>VLOOKUP($C13,Input!$N:$Y,3,0)</f>
        <v>0</v>
      </c>
      <c r="G13" s="51">
        <f>VLOOKUP($C13,Input!$N:$Y,4,0)</f>
        <v>0</v>
      </c>
      <c r="H13" s="51">
        <f>VLOOKUP($C13,Input!$N:$Y,5,0)</f>
        <v>0</v>
      </c>
      <c r="I13" s="51">
        <f>VLOOKUP($C13,Input!$N:$Y,6,0)</f>
        <v>0</v>
      </c>
      <c r="J13" s="51">
        <f>VLOOKUP($C13,Input!$N:$Y,7,0)</f>
        <v>0</v>
      </c>
      <c r="K13" s="51">
        <f>VLOOKUP($C13,Input!$N:$Y,8,0)</f>
        <v>0</v>
      </c>
      <c r="L13" s="51">
        <f>VLOOKUP($C13,Input!$N:$Y,9,0)</f>
        <v>0</v>
      </c>
      <c r="M13" s="51">
        <f>VLOOKUP($C13,Input!$N:$Y,10,0)</f>
        <v>0</v>
      </c>
      <c r="N13" s="51">
        <f>VLOOKUP($C13,Input!$N:$Y,11,0)</f>
        <v>0</v>
      </c>
      <c r="O13" s="51">
        <f>VLOOKUP($C13,Input!$N:$Y,12,0)</f>
        <v>0</v>
      </c>
    </row>
    <row r="14" spans="1:16" x14ac:dyDescent="0.25">
      <c r="A14" s="76">
        <f t="shared" si="0"/>
        <v>268</v>
      </c>
      <c r="B14" s="82">
        <f t="shared" si="1"/>
        <v>1.4E-2</v>
      </c>
      <c r="C14" s="74" t="str">
        <f>Input!N14</f>
        <v>3-C</v>
      </c>
      <c r="D14" s="50">
        <f t="shared" si="2"/>
        <v>1</v>
      </c>
      <c r="E14" s="51">
        <f>VLOOKUP($C14,Input!$N:$Y,2,0)</f>
        <v>0</v>
      </c>
      <c r="F14" s="51">
        <f>VLOOKUP($C14,Input!$N:$Y,3,0)</f>
        <v>0</v>
      </c>
      <c r="G14" s="51">
        <f>VLOOKUP($C14,Input!$N:$Y,4,0)</f>
        <v>0</v>
      </c>
      <c r="H14" s="51">
        <f>VLOOKUP($C14,Input!$N:$Y,5,0)</f>
        <v>0</v>
      </c>
      <c r="I14" s="51">
        <f>VLOOKUP($C14,Input!$N:$Y,6,0)</f>
        <v>0</v>
      </c>
      <c r="J14" s="51">
        <f>VLOOKUP($C14,Input!$N:$Y,7,0)</f>
        <v>0</v>
      </c>
      <c r="K14" s="51">
        <f>VLOOKUP($C14,Input!$N:$Y,8,0)</f>
        <v>0</v>
      </c>
      <c r="L14" s="51">
        <f>VLOOKUP($C14,Input!$N:$Y,9,0)</f>
        <v>0</v>
      </c>
      <c r="M14" s="51">
        <f>VLOOKUP($C14,Input!$N:$Y,10,0)</f>
        <v>0</v>
      </c>
      <c r="N14" s="51">
        <f>VLOOKUP($C14,Input!$N:$Y,11,0)</f>
        <v>0</v>
      </c>
      <c r="O14" s="51">
        <f>VLOOKUP($C14,Input!$N:$Y,12,0)</f>
        <v>0</v>
      </c>
    </row>
    <row r="15" spans="1:16" x14ac:dyDescent="0.25">
      <c r="A15" s="76">
        <f t="shared" si="0"/>
        <v>267</v>
      </c>
      <c r="B15" s="82">
        <f t="shared" si="1"/>
        <v>1.4999999999999999E-2</v>
      </c>
      <c r="C15" s="74" t="str">
        <f>Input!N15</f>
        <v>3-D</v>
      </c>
      <c r="D15" s="50">
        <f t="shared" si="2"/>
        <v>1</v>
      </c>
      <c r="E15" s="51">
        <f>VLOOKUP($C15,Input!$N:$Y,2,0)</f>
        <v>0</v>
      </c>
      <c r="F15" s="51">
        <f>VLOOKUP($C15,Input!$N:$Y,3,0)</f>
        <v>0</v>
      </c>
      <c r="G15" s="51">
        <f>VLOOKUP($C15,Input!$N:$Y,4,0)</f>
        <v>0</v>
      </c>
      <c r="H15" s="51">
        <f>VLOOKUP($C15,Input!$N:$Y,5,0)</f>
        <v>0</v>
      </c>
      <c r="I15" s="51">
        <f>VLOOKUP($C15,Input!$N:$Y,6,0)</f>
        <v>0</v>
      </c>
      <c r="J15" s="51">
        <f>VLOOKUP($C15,Input!$N:$Y,7,0)</f>
        <v>0</v>
      </c>
      <c r="K15" s="51">
        <f>VLOOKUP($C15,Input!$N:$Y,8,0)</f>
        <v>0</v>
      </c>
      <c r="L15" s="51">
        <f>VLOOKUP($C15,Input!$N:$Y,9,0)</f>
        <v>0</v>
      </c>
      <c r="M15" s="51">
        <f>VLOOKUP($C15,Input!$N:$Y,10,0)</f>
        <v>0</v>
      </c>
      <c r="N15" s="51">
        <f>VLOOKUP($C15,Input!$N:$Y,11,0)</f>
        <v>0</v>
      </c>
      <c r="O15" s="51">
        <f>VLOOKUP($C15,Input!$N:$Y,12,0)</f>
        <v>0</v>
      </c>
    </row>
    <row r="16" spans="1:16" x14ac:dyDescent="0.25">
      <c r="A16" s="76">
        <f t="shared" si="0"/>
        <v>266</v>
      </c>
      <c r="B16" s="82">
        <f t="shared" si="1"/>
        <v>1.6E-2</v>
      </c>
      <c r="C16" s="74" t="str">
        <f>Input!N16</f>
        <v>3-E</v>
      </c>
      <c r="D16" s="50">
        <f t="shared" si="2"/>
        <v>1</v>
      </c>
      <c r="E16" s="51">
        <f>VLOOKUP($C16,Input!$N:$Y,2,0)</f>
        <v>0</v>
      </c>
      <c r="F16" s="51">
        <f>VLOOKUP($C16,Input!$N:$Y,3,0)</f>
        <v>0</v>
      </c>
      <c r="G16" s="51">
        <f>VLOOKUP($C16,Input!$N:$Y,4,0)</f>
        <v>0</v>
      </c>
      <c r="H16" s="51">
        <f>VLOOKUP($C16,Input!$N:$Y,5,0)</f>
        <v>0</v>
      </c>
      <c r="I16" s="51">
        <f>VLOOKUP($C16,Input!$N:$Y,6,0)</f>
        <v>0</v>
      </c>
      <c r="J16" s="51">
        <f>VLOOKUP($C16,Input!$N:$Y,7,0)</f>
        <v>0</v>
      </c>
      <c r="K16" s="51">
        <f>VLOOKUP($C16,Input!$N:$Y,8,0)</f>
        <v>0</v>
      </c>
      <c r="L16" s="51">
        <f>VLOOKUP($C16,Input!$N:$Y,9,0)</f>
        <v>0</v>
      </c>
      <c r="M16" s="51">
        <f>VLOOKUP($C16,Input!$N:$Y,10,0)</f>
        <v>0</v>
      </c>
      <c r="N16" s="51">
        <f>VLOOKUP($C16,Input!$N:$Y,11,0)</f>
        <v>0</v>
      </c>
      <c r="O16" s="51">
        <f>VLOOKUP($C16,Input!$N:$Y,12,0)</f>
        <v>0</v>
      </c>
    </row>
    <row r="17" spans="1:15" x14ac:dyDescent="0.25">
      <c r="A17" s="76">
        <f t="shared" si="0"/>
        <v>265</v>
      </c>
      <c r="B17" s="82">
        <f t="shared" si="1"/>
        <v>1.7000000000000001E-2</v>
      </c>
      <c r="C17" s="74" t="str">
        <f>Input!N17</f>
        <v>4-AA</v>
      </c>
      <c r="D17" s="50">
        <f t="shared" si="2"/>
        <v>1</v>
      </c>
      <c r="E17" s="51">
        <f>VLOOKUP($C17,Input!$N:$Y,2,0)</f>
        <v>0</v>
      </c>
      <c r="F17" s="51">
        <f>VLOOKUP($C17,Input!$N:$Y,3,0)</f>
        <v>0</v>
      </c>
      <c r="G17" s="51">
        <f>VLOOKUP($C17,Input!$N:$Y,4,0)</f>
        <v>0</v>
      </c>
      <c r="H17" s="51">
        <f>VLOOKUP($C17,Input!$N:$Y,5,0)</f>
        <v>0</v>
      </c>
      <c r="I17" s="51">
        <f>VLOOKUP($C17,Input!$N:$Y,6,0)</f>
        <v>0</v>
      </c>
      <c r="J17" s="51">
        <f>VLOOKUP($C17,Input!$N:$Y,7,0)</f>
        <v>0</v>
      </c>
      <c r="K17" s="51">
        <f>VLOOKUP($C17,Input!$N:$Y,8,0)</f>
        <v>0</v>
      </c>
      <c r="L17" s="51">
        <f>VLOOKUP($C17,Input!$N:$Y,9,0)</f>
        <v>0</v>
      </c>
      <c r="M17" s="51">
        <f>VLOOKUP($C17,Input!$N:$Y,10,0)</f>
        <v>0</v>
      </c>
      <c r="N17" s="51">
        <f>VLOOKUP($C17,Input!$N:$Y,11,0)</f>
        <v>0</v>
      </c>
      <c r="O17" s="51">
        <f>VLOOKUP($C17,Input!$N:$Y,12,0)</f>
        <v>0</v>
      </c>
    </row>
    <row r="18" spans="1:15" x14ac:dyDescent="0.25">
      <c r="A18" s="76">
        <f t="shared" si="0"/>
        <v>264</v>
      </c>
      <c r="B18" s="82">
        <f t="shared" si="1"/>
        <v>1.8000000000000002E-2</v>
      </c>
      <c r="C18" s="74" t="str">
        <f>Input!N18</f>
        <v>4-BB</v>
      </c>
      <c r="D18" s="50">
        <f t="shared" si="2"/>
        <v>1</v>
      </c>
      <c r="E18" s="51">
        <f>VLOOKUP($C18,Input!$N:$Y,2,0)</f>
        <v>0</v>
      </c>
      <c r="F18" s="51">
        <f>VLOOKUP($C18,Input!$N:$Y,3,0)</f>
        <v>0</v>
      </c>
      <c r="G18" s="51">
        <f>VLOOKUP($C18,Input!$N:$Y,4,0)</f>
        <v>0</v>
      </c>
      <c r="H18" s="51">
        <f>VLOOKUP($C18,Input!$N:$Y,5,0)</f>
        <v>0</v>
      </c>
      <c r="I18" s="51">
        <f>VLOOKUP($C18,Input!$N:$Y,6,0)</f>
        <v>0</v>
      </c>
      <c r="J18" s="51">
        <f>VLOOKUP($C18,Input!$N:$Y,7,0)</f>
        <v>0</v>
      </c>
      <c r="K18" s="51">
        <f>VLOOKUP($C18,Input!$N:$Y,8,0)</f>
        <v>0</v>
      </c>
      <c r="L18" s="51">
        <f>VLOOKUP($C18,Input!$N:$Y,9,0)</f>
        <v>0</v>
      </c>
      <c r="M18" s="51">
        <f>VLOOKUP($C18,Input!$N:$Y,10,0)</f>
        <v>0</v>
      </c>
      <c r="N18" s="51">
        <f>VLOOKUP($C18,Input!$N:$Y,11,0)</f>
        <v>0</v>
      </c>
      <c r="O18" s="51">
        <f>VLOOKUP($C18,Input!$N:$Y,12,0)</f>
        <v>0</v>
      </c>
    </row>
    <row r="19" spans="1:15" x14ac:dyDescent="0.25">
      <c r="A19" s="76">
        <f t="shared" si="0"/>
        <v>263</v>
      </c>
      <c r="B19" s="82">
        <f t="shared" si="1"/>
        <v>1.9E-2</v>
      </c>
      <c r="C19" s="74" t="str">
        <f>Input!N19</f>
        <v>4-CC</v>
      </c>
      <c r="D19" s="50">
        <f t="shared" si="2"/>
        <v>1</v>
      </c>
      <c r="E19" s="51">
        <f>VLOOKUP($C19,Input!$N:$Y,2,0)</f>
        <v>0</v>
      </c>
      <c r="F19" s="51">
        <f>VLOOKUP($C19,Input!$N:$Y,3,0)</f>
        <v>0</v>
      </c>
      <c r="G19" s="51">
        <f>VLOOKUP($C19,Input!$N:$Y,4,0)</f>
        <v>0</v>
      </c>
      <c r="H19" s="51">
        <f>VLOOKUP($C19,Input!$N:$Y,5,0)</f>
        <v>0</v>
      </c>
      <c r="I19" s="51">
        <f>VLOOKUP($C19,Input!$N:$Y,6,0)</f>
        <v>0</v>
      </c>
      <c r="J19" s="51">
        <f>VLOOKUP($C19,Input!$N:$Y,7,0)</f>
        <v>0</v>
      </c>
      <c r="K19" s="51">
        <f>VLOOKUP($C19,Input!$N:$Y,8,0)</f>
        <v>0</v>
      </c>
      <c r="L19" s="51">
        <f>VLOOKUP($C19,Input!$N:$Y,9,0)</f>
        <v>0</v>
      </c>
      <c r="M19" s="51">
        <f>VLOOKUP($C19,Input!$N:$Y,10,0)</f>
        <v>0</v>
      </c>
      <c r="N19" s="51">
        <f>VLOOKUP($C19,Input!$N:$Y,11,0)</f>
        <v>0</v>
      </c>
      <c r="O19" s="51">
        <f>VLOOKUP($C19,Input!$N:$Y,12,0)</f>
        <v>0</v>
      </c>
    </row>
    <row r="20" spans="1:15" x14ac:dyDescent="0.25">
      <c r="A20" s="76">
        <f t="shared" si="0"/>
        <v>262</v>
      </c>
      <c r="B20" s="82">
        <f t="shared" si="1"/>
        <v>0.02</v>
      </c>
      <c r="C20" s="74" t="str">
        <f>Input!N20</f>
        <v>4-DD</v>
      </c>
      <c r="D20" s="50">
        <f t="shared" si="2"/>
        <v>1</v>
      </c>
      <c r="E20" s="51">
        <f>VLOOKUP($C20,Input!$N:$Y,2,0)</f>
        <v>0</v>
      </c>
      <c r="F20" s="51">
        <f>VLOOKUP($C20,Input!$N:$Y,3,0)</f>
        <v>0</v>
      </c>
      <c r="G20" s="51">
        <f>VLOOKUP($C20,Input!$N:$Y,4,0)</f>
        <v>0</v>
      </c>
      <c r="H20" s="51">
        <f>VLOOKUP($C20,Input!$N:$Y,5,0)</f>
        <v>0</v>
      </c>
      <c r="I20" s="51">
        <f>VLOOKUP($C20,Input!$N:$Y,6,0)</f>
        <v>0</v>
      </c>
      <c r="J20" s="51">
        <f>VLOOKUP($C20,Input!$N:$Y,7,0)</f>
        <v>0</v>
      </c>
      <c r="K20" s="51">
        <f>VLOOKUP($C20,Input!$N:$Y,8,0)</f>
        <v>0</v>
      </c>
      <c r="L20" s="51">
        <f>VLOOKUP($C20,Input!$N:$Y,9,0)</f>
        <v>0</v>
      </c>
      <c r="M20" s="51">
        <f>VLOOKUP($C20,Input!$N:$Y,10,0)</f>
        <v>0</v>
      </c>
      <c r="N20" s="51">
        <f>VLOOKUP($C20,Input!$N:$Y,11,0)</f>
        <v>0</v>
      </c>
      <c r="O20" s="51">
        <f>VLOOKUP($C20,Input!$N:$Y,12,0)</f>
        <v>0</v>
      </c>
    </row>
    <row r="21" spans="1:15" x14ac:dyDescent="0.25">
      <c r="A21" s="76">
        <f t="shared" si="0"/>
        <v>261</v>
      </c>
      <c r="B21" s="82">
        <f t="shared" si="1"/>
        <v>2.1000000000000001E-2</v>
      </c>
      <c r="C21" s="74" t="str">
        <f>Input!N21</f>
        <v>4-EE</v>
      </c>
      <c r="D21" s="50">
        <f t="shared" si="2"/>
        <v>1</v>
      </c>
      <c r="E21" s="51">
        <f>VLOOKUP($C21,Input!$N:$Y,2,0)</f>
        <v>0</v>
      </c>
      <c r="F21" s="51">
        <f>VLOOKUP($C21,Input!$N:$Y,3,0)</f>
        <v>0</v>
      </c>
      <c r="G21" s="51">
        <f>VLOOKUP($C21,Input!$N:$Y,4,0)</f>
        <v>0</v>
      </c>
      <c r="H21" s="51">
        <f>VLOOKUP($C21,Input!$N:$Y,5,0)</f>
        <v>0</v>
      </c>
      <c r="I21" s="51">
        <f>VLOOKUP($C21,Input!$N:$Y,6,0)</f>
        <v>0</v>
      </c>
      <c r="J21" s="51">
        <f>VLOOKUP($C21,Input!$N:$Y,7,0)</f>
        <v>0</v>
      </c>
      <c r="K21" s="51">
        <f>VLOOKUP($C21,Input!$N:$Y,8,0)</f>
        <v>0</v>
      </c>
      <c r="L21" s="51">
        <f>VLOOKUP($C21,Input!$N:$Y,9,0)</f>
        <v>0</v>
      </c>
      <c r="M21" s="51">
        <f>VLOOKUP($C21,Input!$N:$Y,10,0)</f>
        <v>0</v>
      </c>
      <c r="N21" s="51">
        <f>VLOOKUP($C21,Input!$N:$Y,11,0)</f>
        <v>0</v>
      </c>
      <c r="O21" s="51">
        <f>VLOOKUP($C21,Input!$N:$Y,12,0)</f>
        <v>0</v>
      </c>
    </row>
    <row r="22" spans="1:15" x14ac:dyDescent="0.25">
      <c r="A22" s="76">
        <f t="shared" si="0"/>
        <v>260</v>
      </c>
      <c r="B22" s="82">
        <f t="shared" si="1"/>
        <v>2.1999999999999999E-2</v>
      </c>
      <c r="C22" s="74" t="str">
        <f>Input!N22</f>
        <v>5-A</v>
      </c>
      <c r="D22" s="50">
        <f t="shared" si="2"/>
        <v>1</v>
      </c>
      <c r="E22" s="51">
        <f>VLOOKUP($C22,Input!$N:$Y,2,0)</f>
        <v>0</v>
      </c>
      <c r="F22" s="51">
        <f>VLOOKUP($C22,Input!$N:$Y,3,0)</f>
        <v>0</v>
      </c>
      <c r="G22" s="51">
        <f>VLOOKUP($C22,Input!$N:$Y,4,0)</f>
        <v>0</v>
      </c>
      <c r="H22" s="51">
        <f>VLOOKUP($C22,Input!$N:$Y,5,0)</f>
        <v>0</v>
      </c>
      <c r="I22" s="51">
        <f>VLOOKUP($C22,Input!$N:$Y,6,0)</f>
        <v>0</v>
      </c>
      <c r="J22" s="51">
        <f>VLOOKUP($C22,Input!$N:$Y,7,0)</f>
        <v>0</v>
      </c>
      <c r="K22" s="51">
        <f>VLOOKUP($C22,Input!$N:$Y,8,0)</f>
        <v>0</v>
      </c>
      <c r="L22" s="51">
        <f>VLOOKUP($C22,Input!$N:$Y,9,0)</f>
        <v>0</v>
      </c>
      <c r="M22" s="51">
        <f>VLOOKUP($C22,Input!$N:$Y,10,0)</f>
        <v>0</v>
      </c>
      <c r="N22" s="51">
        <f>VLOOKUP($C22,Input!$N:$Y,11,0)</f>
        <v>0</v>
      </c>
      <c r="O22" s="51">
        <f>VLOOKUP($C22,Input!$N:$Y,12,0)</f>
        <v>0</v>
      </c>
    </row>
    <row r="23" spans="1:15" x14ac:dyDescent="0.25">
      <c r="A23" s="76">
        <f t="shared" si="0"/>
        <v>259</v>
      </c>
      <c r="B23" s="82">
        <f t="shared" si="1"/>
        <v>2.3E-2</v>
      </c>
      <c r="C23" s="74" t="str">
        <f>Input!N23</f>
        <v>5-B</v>
      </c>
      <c r="D23" s="50">
        <f t="shared" si="2"/>
        <v>1</v>
      </c>
      <c r="E23" s="51">
        <f>VLOOKUP($C23,Input!$N:$Y,2,0)</f>
        <v>0</v>
      </c>
      <c r="F23" s="51">
        <f>VLOOKUP($C23,Input!$N:$Y,3,0)</f>
        <v>0</v>
      </c>
      <c r="G23" s="51">
        <f>VLOOKUP($C23,Input!$N:$Y,4,0)</f>
        <v>0</v>
      </c>
      <c r="H23" s="51">
        <f>VLOOKUP($C23,Input!$N:$Y,5,0)</f>
        <v>0</v>
      </c>
      <c r="I23" s="51">
        <f>VLOOKUP($C23,Input!$N:$Y,6,0)</f>
        <v>0</v>
      </c>
      <c r="J23" s="51">
        <f>VLOOKUP($C23,Input!$N:$Y,7,0)</f>
        <v>0</v>
      </c>
      <c r="K23" s="51">
        <f>VLOOKUP($C23,Input!$N:$Y,8,0)</f>
        <v>0</v>
      </c>
      <c r="L23" s="51">
        <f>VLOOKUP($C23,Input!$N:$Y,9,0)</f>
        <v>0</v>
      </c>
      <c r="M23" s="51">
        <f>VLOOKUP($C23,Input!$N:$Y,10,0)</f>
        <v>0</v>
      </c>
      <c r="N23" s="51">
        <f>VLOOKUP($C23,Input!$N:$Y,11,0)</f>
        <v>0</v>
      </c>
      <c r="O23" s="51">
        <f>VLOOKUP($C23,Input!$N:$Y,12,0)</f>
        <v>0</v>
      </c>
    </row>
    <row r="24" spans="1:15" x14ac:dyDescent="0.25">
      <c r="A24" s="76">
        <f t="shared" si="0"/>
        <v>258</v>
      </c>
      <c r="B24" s="82">
        <f t="shared" si="1"/>
        <v>2.4E-2</v>
      </c>
      <c r="C24" s="74" t="str">
        <f>Input!N24</f>
        <v>5-C</v>
      </c>
      <c r="D24" s="50">
        <f t="shared" si="2"/>
        <v>1</v>
      </c>
      <c r="E24" s="51">
        <f>VLOOKUP($C24,Input!$N:$Y,2,0)</f>
        <v>0</v>
      </c>
      <c r="F24" s="51">
        <f>VLOOKUP($C24,Input!$N:$Y,3,0)</f>
        <v>0</v>
      </c>
      <c r="G24" s="51">
        <f>VLOOKUP($C24,Input!$N:$Y,4,0)</f>
        <v>0</v>
      </c>
      <c r="H24" s="51">
        <f>VLOOKUP($C24,Input!$N:$Y,5,0)</f>
        <v>0</v>
      </c>
      <c r="I24" s="51">
        <f>VLOOKUP($C24,Input!$N:$Y,6,0)</f>
        <v>0</v>
      </c>
      <c r="J24" s="51">
        <f>VLOOKUP($C24,Input!$N:$Y,7,0)</f>
        <v>0</v>
      </c>
      <c r="K24" s="51">
        <f>VLOOKUP($C24,Input!$N:$Y,8,0)</f>
        <v>0</v>
      </c>
      <c r="L24" s="51">
        <f>VLOOKUP($C24,Input!$N:$Y,9,0)</f>
        <v>0</v>
      </c>
      <c r="M24" s="51">
        <f>VLOOKUP($C24,Input!$N:$Y,10,0)</f>
        <v>0</v>
      </c>
      <c r="N24" s="51">
        <f>VLOOKUP($C24,Input!$N:$Y,11,0)</f>
        <v>0</v>
      </c>
      <c r="O24" s="51">
        <f>VLOOKUP($C24,Input!$N:$Y,12,0)</f>
        <v>0</v>
      </c>
    </row>
    <row r="25" spans="1:15" x14ac:dyDescent="0.25">
      <c r="A25" s="76">
        <f t="shared" si="0"/>
        <v>257</v>
      </c>
      <c r="B25" s="82">
        <f t="shared" si="1"/>
        <v>2.5000000000000001E-2</v>
      </c>
      <c r="C25" s="74" t="str">
        <f>Input!N25</f>
        <v>5-D</v>
      </c>
      <c r="D25" s="50">
        <f t="shared" si="2"/>
        <v>1</v>
      </c>
      <c r="E25" s="51">
        <f>VLOOKUP($C25,Input!$N:$Y,2,0)</f>
        <v>0</v>
      </c>
      <c r="F25" s="51">
        <f>VLOOKUP($C25,Input!$N:$Y,3,0)</f>
        <v>0</v>
      </c>
      <c r="G25" s="51">
        <f>VLOOKUP($C25,Input!$N:$Y,4,0)</f>
        <v>0</v>
      </c>
      <c r="H25" s="51">
        <f>VLOOKUP($C25,Input!$N:$Y,5,0)</f>
        <v>0</v>
      </c>
      <c r="I25" s="51">
        <f>VLOOKUP($C25,Input!$N:$Y,6,0)</f>
        <v>0</v>
      </c>
      <c r="J25" s="51">
        <f>VLOOKUP($C25,Input!$N:$Y,7,0)</f>
        <v>0</v>
      </c>
      <c r="K25" s="51">
        <f>VLOOKUP($C25,Input!$N:$Y,8,0)</f>
        <v>0</v>
      </c>
      <c r="L25" s="51">
        <f>VLOOKUP($C25,Input!$N:$Y,9,0)</f>
        <v>0</v>
      </c>
      <c r="M25" s="51">
        <f>VLOOKUP($C25,Input!$N:$Y,10,0)</f>
        <v>0</v>
      </c>
      <c r="N25" s="51">
        <f>VLOOKUP($C25,Input!$N:$Y,11,0)</f>
        <v>0</v>
      </c>
      <c r="O25" s="51">
        <f>VLOOKUP($C25,Input!$N:$Y,12,0)</f>
        <v>0</v>
      </c>
    </row>
    <row r="26" spans="1:15" x14ac:dyDescent="0.25">
      <c r="A26" s="76">
        <f t="shared" si="0"/>
        <v>256</v>
      </c>
      <c r="B26" s="82">
        <f t="shared" si="1"/>
        <v>2.6000000000000002E-2</v>
      </c>
      <c r="C26" s="74" t="str">
        <f>Input!N26</f>
        <v>5-E</v>
      </c>
      <c r="D26" s="50">
        <f t="shared" si="2"/>
        <v>1</v>
      </c>
      <c r="E26" s="51">
        <f>VLOOKUP($C26,Input!$N:$Y,2,0)</f>
        <v>0</v>
      </c>
      <c r="F26" s="51">
        <f>VLOOKUP($C26,Input!$N:$Y,3,0)</f>
        <v>0</v>
      </c>
      <c r="G26" s="51">
        <f>VLOOKUP($C26,Input!$N:$Y,4,0)</f>
        <v>0</v>
      </c>
      <c r="H26" s="51">
        <f>VLOOKUP($C26,Input!$N:$Y,5,0)</f>
        <v>0</v>
      </c>
      <c r="I26" s="51">
        <f>VLOOKUP($C26,Input!$N:$Y,6,0)</f>
        <v>0</v>
      </c>
      <c r="J26" s="51">
        <f>VLOOKUP($C26,Input!$N:$Y,7,0)</f>
        <v>0</v>
      </c>
      <c r="K26" s="51">
        <f>VLOOKUP($C26,Input!$N:$Y,8,0)</f>
        <v>0</v>
      </c>
      <c r="L26" s="51">
        <f>VLOOKUP($C26,Input!$N:$Y,9,0)</f>
        <v>0</v>
      </c>
      <c r="M26" s="51">
        <f>VLOOKUP($C26,Input!$N:$Y,10,0)</f>
        <v>0</v>
      </c>
      <c r="N26" s="51">
        <f>VLOOKUP($C26,Input!$N:$Y,11,0)</f>
        <v>0</v>
      </c>
      <c r="O26" s="51">
        <f>VLOOKUP($C26,Input!$N:$Y,12,0)</f>
        <v>0</v>
      </c>
    </row>
    <row r="27" spans="1:15" x14ac:dyDescent="0.25">
      <c r="A27" s="76">
        <f t="shared" si="0"/>
        <v>255</v>
      </c>
      <c r="B27" s="82">
        <f t="shared" si="1"/>
        <v>2.7E-2</v>
      </c>
      <c r="C27" s="74" t="str">
        <f>Input!N27</f>
        <v>6-AA</v>
      </c>
      <c r="D27" s="50">
        <f t="shared" si="2"/>
        <v>1</v>
      </c>
      <c r="E27" s="51">
        <f>VLOOKUP($C27,Input!$N:$Y,2,0)</f>
        <v>0</v>
      </c>
      <c r="F27" s="51">
        <f>VLOOKUP($C27,Input!$N:$Y,3,0)</f>
        <v>0</v>
      </c>
      <c r="G27" s="51">
        <f>VLOOKUP($C27,Input!$N:$Y,4,0)</f>
        <v>0</v>
      </c>
      <c r="H27" s="51">
        <f>VLOOKUP($C27,Input!$N:$Y,5,0)</f>
        <v>0</v>
      </c>
      <c r="I27" s="51">
        <f>VLOOKUP($C27,Input!$N:$Y,6,0)</f>
        <v>0</v>
      </c>
      <c r="J27" s="51">
        <f>VLOOKUP($C27,Input!$N:$Y,7,0)</f>
        <v>0</v>
      </c>
      <c r="K27" s="51">
        <f>VLOOKUP($C27,Input!$N:$Y,8,0)</f>
        <v>0</v>
      </c>
      <c r="L27" s="51">
        <f>VLOOKUP($C27,Input!$N:$Y,9,0)</f>
        <v>0</v>
      </c>
      <c r="M27" s="51">
        <f>VLOOKUP($C27,Input!$N:$Y,10,0)</f>
        <v>0</v>
      </c>
      <c r="N27" s="51">
        <f>VLOOKUP($C27,Input!$N:$Y,11,0)</f>
        <v>0</v>
      </c>
      <c r="O27" s="51">
        <f>VLOOKUP($C27,Input!$N:$Y,12,0)</f>
        <v>0</v>
      </c>
    </row>
    <row r="28" spans="1:15" x14ac:dyDescent="0.25">
      <c r="A28" s="76">
        <f t="shared" si="0"/>
        <v>254</v>
      </c>
      <c r="B28" s="82">
        <f t="shared" si="1"/>
        <v>2.8000000000000001E-2</v>
      </c>
      <c r="C28" s="74" t="str">
        <f>Input!N28</f>
        <v>6-BB</v>
      </c>
      <c r="D28" s="50">
        <f t="shared" si="2"/>
        <v>1</v>
      </c>
      <c r="E28" s="51">
        <f>VLOOKUP($C28,Input!$N:$Y,2,0)</f>
        <v>0</v>
      </c>
      <c r="F28" s="51">
        <f>VLOOKUP($C28,Input!$N:$Y,3,0)</f>
        <v>0</v>
      </c>
      <c r="G28" s="51">
        <f>VLOOKUP($C28,Input!$N:$Y,4,0)</f>
        <v>0</v>
      </c>
      <c r="H28" s="51">
        <f>VLOOKUP($C28,Input!$N:$Y,5,0)</f>
        <v>0</v>
      </c>
      <c r="I28" s="51">
        <f>VLOOKUP($C28,Input!$N:$Y,6,0)</f>
        <v>0</v>
      </c>
      <c r="J28" s="51">
        <f>VLOOKUP($C28,Input!$N:$Y,7,0)</f>
        <v>0</v>
      </c>
      <c r="K28" s="51">
        <f>VLOOKUP($C28,Input!$N:$Y,8,0)</f>
        <v>0</v>
      </c>
      <c r="L28" s="51">
        <f>VLOOKUP($C28,Input!$N:$Y,9,0)</f>
        <v>0</v>
      </c>
      <c r="M28" s="51">
        <f>VLOOKUP($C28,Input!$N:$Y,10,0)</f>
        <v>0</v>
      </c>
      <c r="N28" s="51">
        <f>VLOOKUP($C28,Input!$N:$Y,11,0)</f>
        <v>0</v>
      </c>
      <c r="O28" s="51">
        <f>VLOOKUP($C28,Input!$N:$Y,12,0)</f>
        <v>0</v>
      </c>
    </row>
    <row r="29" spans="1:15" x14ac:dyDescent="0.25">
      <c r="A29" s="76">
        <f t="shared" si="0"/>
        <v>253</v>
      </c>
      <c r="B29" s="82">
        <f t="shared" si="1"/>
        <v>2.9000000000000001E-2</v>
      </c>
      <c r="C29" s="74" t="str">
        <f>Input!N29</f>
        <v>6-CC</v>
      </c>
      <c r="D29" s="50">
        <f t="shared" si="2"/>
        <v>1</v>
      </c>
      <c r="E29" s="51">
        <f>VLOOKUP($C29,Input!$N:$Y,2,0)</f>
        <v>0</v>
      </c>
      <c r="F29" s="51">
        <f>VLOOKUP($C29,Input!$N:$Y,3,0)</f>
        <v>0</v>
      </c>
      <c r="G29" s="51">
        <f>VLOOKUP($C29,Input!$N:$Y,4,0)</f>
        <v>0</v>
      </c>
      <c r="H29" s="51">
        <f>VLOOKUP($C29,Input!$N:$Y,5,0)</f>
        <v>0</v>
      </c>
      <c r="I29" s="51">
        <f>VLOOKUP($C29,Input!$N:$Y,6,0)</f>
        <v>0</v>
      </c>
      <c r="J29" s="51">
        <f>VLOOKUP($C29,Input!$N:$Y,7,0)</f>
        <v>0</v>
      </c>
      <c r="K29" s="51">
        <f>VLOOKUP($C29,Input!$N:$Y,8,0)</f>
        <v>0</v>
      </c>
      <c r="L29" s="51">
        <f>VLOOKUP($C29,Input!$N:$Y,9,0)</f>
        <v>0</v>
      </c>
      <c r="M29" s="51">
        <f>VLOOKUP($C29,Input!$N:$Y,10,0)</f>
        <v>0</v>
      </c>
      <c r="N29" s="51">
        <f>VLOOKUP($C29,Input!$N:$Y,11,0)</f>
        <v>0</v>
      </c>
      <c r="O29" s="51">
        <f>VLOOKUP($C29,Input!$N:$Y,12,0)</f>
        <v>0</v>
      </c>
    </row>
    <row r="30" spans="1:15" x14ac:dyDescent="0.25">
      <c r="A30" s="76">
        <f t="shared" si="0"/>
        <v>252</v>
      </c>
      <c r="B30" s="82">
        <f t="shared" si="1"/>
        <v>0.03</v>
      </c>
      <c r="C30" s="74" t="str">
        <f>Input!N30</f>
        <v>6-DD</v>
      </c>
      <c r="D30" s="50">
        <f t="shared" si="2"/>
        <v>1</v>
      </c>
      <c r="E30" s="51">
        <f>VLOOKUP($C30,Input!$N:$Y,2,0)</f>
        <v>0</v>
      </c>
      <c r="F30" s="51">
        <f>VLOOKUP($C30,Input!$N:$Y,3,0)</f>
        <v>0</v>
      </c>
      <c r="G30" s="51">
        <f>VLOOKUP($C30,Input!$N:$Y,4,0)</f>
        <v>0</v>
      </c>
      <c r="H30" s="51">
        <f>VLOOKUP($C30,Input!$N:$Y,5,0)</f>
        <v>0</v>
      </c>
      <c r="I30" s="51">
        <f>VLOOKUP($C30,Input!$N:$Y,6,0)</f>
        <v>0</v>
      </c>
      <c r="J30" s="51">
        <f>VLOOKUP($C30,Input!$N:$Y,7,0)</f>
        <v>0</v>
      </c>
      <c r="K30" s="51">
        <f>VLOOKUP($C30,Input!$N:$Y,8,0)</f>
        <v>0</v>
      </c>
      <c r="L30" s="51">
        <f>VLOOKUP($C30,Input!$N:$Y,9,0)</f>
        <v>0</v>
      </c>
      <c r="M30" s="51">
        <f>VLOOKUP($C30,Input!$N:$Y,10,0)</f>
        <v>0</v>
      </c>
      <c r="N30" s="51">
        <f>VLOOKUP($C30,Input!$N:$Y,11,0)</f>
        <v>0</v>
      </c>
      <c r="O30" s="51">
        <f>VLOOKUP($C30,Input!$N:$Y,12,0)</f>
        <v>0</v>
      </c>
    </row>
    <row r="31" spans="1:15" x14ac:dyDescent="0.25">
      <c r="A31" s="76">
        <f t="shared" si="0"/>
        <v>251</v>
      </c>
      <c r="B31" s="82">
        <f t="shared" si="1"/>
        <v>3.1E-2</v>
      </c>
      <c r="C31" s="74" t="str">
        <f>Input!N31</f>
        <v>6-EE</v>
      </c>
      <c r="D31" s="50">
        <f t="shared" si="2"/>
        <v>1</v>
      </c>
      <c r="E31" s="51">
        <f>VLOOKUP($C31,Input!$N:$Y,2,0)</f>
        <v>0</v>
      </c>
      <c r="F31" s="51">
        <f>VLOOKUP($C31,Input!$N:$Y,3,0)</f>
        <v>0</v>
      </c>
      <c r="G31" s="51">
        <f>VLOOKUP($C31,Input!$N:$Y,4,0)</f>
        <v>0</v>
      </c>
      <c r="H31" s="51">
        <f>VLOOKUP($C31,Input!$N:$Y,5,0)</f>
        <v>0</v>
      </c>
      <c r="I31" s="51">
        <f>VLOOKUP($C31,Input!$N:$Y,6,0)</f>
        <v>0</v>
      </c>
      <c r="J31" s="51">
        <f>VLOOKUP($C31,Input!$N:$Y,7,0)</f>
        <v>0</v>
      </c>
      <c r="K31" s="51">
        <f>VLOOKUP($C31,Input!$N:$Y,8,0)</f>
        <v>0</v>
      </c>
      <c r="L31" s="51">
        <f>VLOOKUP($C31,Input!$N:$Y,9,0)</f>
        <v>0</v>
      </c>
      <c r="M31" s="51">
        <f>VLOOKUP($C31,Input!$N:$Y,10,0)</f>
        <v>0</v>
      </c>
      <c r="N31" s="51">
        <f>VLOOKUP($C31,Input!$N:$Y,11,0)</f>
        <v>0</v>
      </c>
      <c r="O31" s="51">
        <f>VLOOKUP($C31,Input!$N:$Y,12,0)</f>
        <v>0</v>
      </c>
    </row>
    <row r="32" spans="1:15" x14ac:dyDescent="0.25">
      <c r="A32" s="76">
        <f t="shared" si="0"/>
        <v>250</v>
      </c>
      <c r="B32" s="82">
        <f t="shared" si="1"/>
        <v>3.2000000000000001E-2</v>
      </c>
      <c r="C32" s="74" t="str">
        <f>Input!N32</f>
        <v>7-A</v>
      </c>
      <c r="D32" s="50">
        <f t="shared" si="2"/>
        <v>1</v>
      </c>
      <c r="E32" s="51">
        <f>VLOOKUP($C32,Input!$N:$Y,2,0)</f>
        <v>0</v>
      </c>
      <c r="F32" s="51">
        <f>VLOOKUP($C32,Input!$N:$Y,3,0)</f>
        <v>0</v>
      </c>
      <c r="G32" s="51">
        <f>VLOOKUP($C32,Input!$N:$Y,4,0)</f>
        <v>0</v>
      </c>
      <c r="H32" s="51">
        <f>VLOOKUP($C32,Input!$N:$Y,5,0)</f>
        <v>0</v>
      </c>
      <c r="I32" s="51">
        <f>VLOOKUP($C32,Input!$N:$Y,6,0)</f>
        <v>0</v>
      </c>
      <c r="J32" s="51">
        <f>VLOOKUP($C32,Input!$N:$Y,7,0)</f>
        <v>0</v>
      </c>
      <c r="K32" s="51">
        <f>VLOOKUP($C32,Input!$N:$Y,8,0)</f>
        <v>0</v>
      </c>
      <c r="L32" s="51">
        <f>VLOOKUP($C32,Input!$N:$Y,9,0)</f>
        <v>0</v>
      </c>
      <c r="M32" s="51">
        <f>VLOOKUP($C32,Input!$N:$Y,10,0)</f>
        <v>0</v>
      </c>
      <c r="N32" s="51">
        <f>VLOOKUP($C32,Input!$N:$Y,11,0)</f>
        <v>0</v>
      </c>
      <c r="O32" s="51">
        <f>VLOOKUP($C32,Input!$N:$Y,12,0)</f>
        <v>0</v>
      </c>
    </row>
    <row r="33" spans="1:15" x14ac:dyDescent="0.25">
      <c r="A33" s="76">
        <f t="shared" si="0"/>
        <v>249</v>
      </c>
      <c r="B33" s="82">
        <f t="shared" si="1"/>
        <v>3.3000000000000002E-2</v>
      </c>
      <c r="C33" s="74" t="str">
        <f>Input!N33</f>
        <v>7-B</v>
      </c>
      <c r="D33" s="50">
        <f t="shared" si="2"/>
        <v>1</v>
      </c>
      <c r="E33" s="51">
        <f>VLOOKUP($C33,Input!$N:$Y,2,0)</f>
        <v>0</v>
      </c>
      <c r="F33" s="51">
        <f>VLOOKUP($C33,Input!$N:$Y,3,0)</f>
        <v>0</v>
      </c>
      <c r="G33" s="51">
        <f>VLOOKUP($C33,Input!$N:$Y,4,0)</f>
        <v>0</v>
      </c>
      <c r="H33" s="51">
        <f>VLOOKUP($C33,Input!$N:$Y,5,0)</f>
        <v>0</v>
      </c>
      <c r="I33" s="51">
        <f>VLOOKUP($C33,Input!$N:$Y,6,0)</f>
        <v>0</v>
      </c>
      <c r="J33" s="51">
        <f>VLOOKUP($C33,Input!$N:$Y,7,0)</f>
        <v>0</v>
      </c>
      <c r="K33" s="51">
        <f>VLOOKUP($C33,Input!$N:$Y,8,0)</f>
        <v>0</v>
      </c>
      <c r="L33" s="51">
        <f>VLOOKUP($C33,Input!$N:$Y,9,0)</f>
        <v>0</v>
      </c>
      <c r="M33" s="51">
        <f>VLOOKUP($C33,Input!$N:$Y,10,0)</f>
        <v>0</v>
      </c>
      <c r="N33" s="51">
        <f>VLOOKUP($C33,Input!$N:$Y,11,0)</f>
        <v>0</v>
      </c>
      <c r="O33" s="51">
        <f>VLOOKUP($C33,Input!$N:$Y,12,0)</f>
        <v>0</v>
      </c>
    </row>
    <row r="34" spans="1:15" x14ac:dyDescent="0.25">
      <c r="A34" s="76">
        <f t="shared" si="0"/>
        <v>248</v>
      </c>
      <c r="B34" s="82">
        <f t="shared" si="1"/>
        <v>3.4000000000000002E-2</v>
      </c>
      <c r="C34" s="74" t="str">
        <f>Input!N34</f>
        <v>7-C</v>
      </c>
      <c r="D34" s="50">
        <f t="shared" si="2"/>
        <v>1</v>
      </c>
      <c r="E34" s="51">
        <f>VLOOKUP($C34,Input!$N:$Y,2,0)</f>
        <v>0</v>
      </c>
      <c r="F34" s="51">
        <f>VLOOKUP($C34,Input!$N:$Y,3,0)</f>
        <v>0</v>
      </c>
      <c r="G34" s="51">
        <f>VLOOKUP($C34,Input!$N:$Y,4,0)</f>
        <v>0</v>
      </c>
      <c r="H34" s="51">
        <f>VLOOKUP($C34,Input!$N:$Y,5,0)</f>
        <v>0</v>
      </c>
      <c r="I34" s="51">
        <f>VLOOKUP($C34,Input!$N:$Y,6,0)</f>
        <v>0</v>
      </c>
      <c r="J34" s="51">
        <f>VLOOKUP($C34,Input!$N:$Y,7,0)</f>
        <v>0</v>
      </c>
      <c r="K34" s="51">
        <f>VLOOKUP($C34,Input!$N:$Y,8,0)</f>
        <v>0</v>
      </c>
      <c r="L34" s="51">
        <f>VLOOKUP($C34,Input!$N:$Y,9,0)</f>
        <v>0</v>
      </c>
      <c r="M34" s="51">
        <f>VLOOKUP($C34,Input!$N:$Y,10,0)</f>
        <v>0</v>
      </c>
      <c r="N34" s="51">
        <f>VLOOKUP($C34,Input!$N:$Y,11,0)</f>
        <v>0</v>
      </c>
      <c r="O34" s="51">
        <f>VLOOKUP($C34,Input!$N:$Y,12,0)</f>
        <v>0</v>
      </c>
    </row>
    <row r="35" spans="1:15" x14ac:dyDescent="0.25">
      <c r="A35" s="76">
        <f t="shared" si="0"/>
        <v>247</v>
      </c>
      <c r="B35" s="82">
        <f t="shared" si="1"/>
        <v>3.5000000000000003E-2</v>
      </c>
      <c r="C35" s="74" t="str">
        <f>Input!N35</f>
        <v>7-D</v>
      </c>
      <c r="D35" s="50">
        <f t="shared" si="2"/>
        <v>1</v>
      </c>
      <c r="E35" s="51">
        <f>VLOOKUP($C35,Input!$N:$Y,2,0)</f>
        <v>0</v>
      </c>
      <c r="F35" s="51">
        <f>VLOOKUP($C35,Input!$N:$Y,3,0)</f>
        <v>0</v>
      </c>
      <c r="G35" s="51">
        <f>VLOOKUP($C35,Input!$N:$Y,4,0)</f>
        <v>0</v>
      </c>
      <c r="H35" s="51">
        <f>VLOOKUP($C35,Input!$N:$Y,5,0)</f>
        <v>0</v>
      </c>
      <c r="I35" s="51">
        <f>VLOOKUP($C35,Input!$N:$Y,6,0)</f>
        <v>0</v>
      </c>
      <c r="J35" s="51">
        <f>VLOOKUP($C35,Input!$N:$Y,7,0)</f>
        <v>0</v>
      </c>
      <c r="K35" s="51">
        <f>VLOOKUP($C35,Input!$N:$Y,8,0)</f>
        <v>0</v>
      </c>
      <c r="L35" s="51">
        <f>VLOOKUP($C35,Input!$N:$Y,9,0)</f>
        <v>0</v>
      </c>
      <c r="M35" s="51">
        <f>VLOOKUP($C35,Input!$N:$Y,10,0)</f>
        <v>0</v>
      </c>
      <c r="N35" s="51">
        <f>VLOOKUP($C35,Input!$N:$Y,11,0)</f>
        <v>0</v>
      </c>
      <c r="O35" s="51">
        <f>VLOOKUP($C35,Input!$N:$Y,12,0)</f>
        <v>0</v>
      </c>
    </row>
    <row r="36" spans="1:15" x14ac:dyDescent="0.25">
      <c r="A36" s="76">
        <f t="shared" si="0"/>
        <v>246</v>
      </c>
      <c r="B36" s="82">
        <f t="shared" si="1"/>
        <v>3.6000000000000004E-2</v>
      </c>
      <c r="C36" s="74" t="str">
        <f>Input!N36</f>
        <v>7-E</v>
      </c>
      <c r="D36" s="50">
        <f t="shared" si="2"/>
        <v>1</v>
      </c>
      <c r="E36" s="51">
        <f>VLOOKUP($C36,Input!$N:$Y,2,0)</f>
        <v>0</v>
      </c>
      <c r="F36" s="51">
        <f>VLOOKUP($C36,Input!$N:$Y,3,0)</f>
        <v>0</v>
      </c>
      <c r="G36" s="51">
        <f>VLOOKUP($C36,Input!$N:$Y,4,0)</f>
        <v>0</v>
      </c>
      <c r="H36" s="51">
        <f>VLOOKUP($C36,Input!$N:$Y,5,0)</f>
        <v>0</v>
      </c>
      <c r="I36" s="51">
        <f>VLOOKUP($C36,Input!$N:$Y,6,0)</f>
        <v>0</v>
      </c>
      <c r="J36" s="51">
        <f>VLOOKUP($C36,Input!$N:$Y,7,0)</f>
        <v>0</v>
      </c>
      <c r="K36" s="51">
        <f>VLOOKUP($C36,Input!$N:$Y,8,0)</f>
        <v>0</v>
      </c>
      <c r="L36" s="51">
        <f>VLOOKUP($C36,Input!$N:$Y,9,0)</f>
        <v>0</v>
      </c>
      <c r="M36" s="51">
        <f>VLOOKUP($C36,Input!$N:$Y,10,0)</f>
        <v>0</v>
      </c>
      <c r="N36" s="51">
        <f>VLOOKUP($C36,Input!$N:$Y,11,0)</f>
        <v>0</v>
      </c>
      <c r="O36" s="51">
        <f>VLOOKUP($C36,Input!$N:$Y,12,0)</f>
        <v>0</v>
      </c>
    </row>
    <row r="37" spans="1:15" x14ac:dyDescent="0.25">
      <c r="A37" s="76">
        <f t="shared" si="0"/>
        <v>245</v>
      </c>
      <c r="B37" s="82">
        <f t="shared" si="1"/>
        <v>3.6999999999999998E-2</v>
      </c>
      <c r="C37" s="74" t="str">
        <f>Input!N37</f>
        <v>8-AA</v>
      </c>
      <c r="D37" s="50">
        <f t="shared" si="2"/>
        <v>1</v>
      </c>
      <c r="E37" s="51">
        <f>VLOOKUP($C37,Input!$N:$Y,2,0)</f>
        <v>0</v>
      </c>
      <c r="F37" s="51">
        <f>VLOOKUP($C37,Input!$N:$Y,3,0)</f>
        <v>0</v>
      </c>
      <c r="G37" s="51">
        <f>VLOOKUP($C37,Input!$N:$Y,4,0)</f>
        <v>0</v>
      </c>
      <c r="H37" s="51">
        <f>VLOOKUP($C37,Input!$N:$Y,5,0)</f>
        <v>0</v>
      </c>
      <c r="I37" s="51">
        <f>VLOOKUP($C37,Input!$N:$Y,6,0)</f>
        <v>0</v>
      </c>
      <c r="J37" s="51">
        <f>VLOOKUP($C37,Input!$N:$Y,7,0)</f>
        <v>0</v>
      </c>
      <c r="K37" s="51">
        <f>VLOOKUP($C37,Input!$N:$Y,8,0)</f>
        <v>0</v>
      </c>
      <c r="L37" s="51">
        <f>VLOOKUP($C37,Input!$N:$Y,9,0)</f>
        <v>0</v>
      </c>
      <c r="M37" s="51">
        <f>VLOOKUP($C37,Input!$N:$Y,10,0)</f>
        <v>0</v>
      </c>
      <c r="N37" s="51">
        <f>VLOOKUP($C37,Input!$N:$Y,11,0)</f>
        <v>0</v>
      </c>
      <c r="O37" s="51">
        <f>VLOOKUP($C37,Input!$N:$Y,12,0)</f>
        <v>0</v>
      </c>
    </row>
    <row r="38" spans="1:15" x14ac:dyDescent="0.25">
      <c r="A38" s="76">
        <f t="shared" si="0"/>
        <v>244</v>
      </c>
      <c r="B38" s="82">
        <f t="shared" si="1"/>
        <v>3.7999999999999999E-2</v>
      </c>
      <c r="C38" s="74" t="str">
        <f>Input!N38</f>
        <v>8-BB</v>
      </c>
      <c r="D38" s="50">
        <f t="shared" si="2"/>
        <v>1</v>
      </c>
      <c r="E38" s="51">
        <f>VLOOKUP($C38,Input!$N:$Y,2,0)</f>
        <v>0</v>
      </c>
      <c r="F38" s="51">
        <f>VLOOKUP($C38,Input!$N:$Y,3,0)</f>
        <v>0</v>
      </c>
      <c r="G38" s="51">
        <f>VLOOKUP($C38,Input!$N:$Y,4,0)</f>
        <v>0</v>
      </c>
      <c r="H38" s="51">
        <f>VLOOKUP($C38,Input!$N:$Y,5,0)</f>
        <v>0</v>
      </c>
      <c r="I38" s="51">
        <f>VLOOKUP($C38,Input!$N:$Y,6,0)</f>
        <v>0</v>
      </c>
      <c r="J38" s="51">
        <f>VLOOKUP($C38,Input!$N:$Y,7,0)</f>
        <v>0</v>
      </c>
      <c r="K38" s="51">
        <f>VLOOKUP($C38,Input!$N:$Y,8,0)</f>
        <v>0</v>
      </c>
      <c r="L38" s="51">
        <f>VLOOKUP($C38,Input!$N:$Y,9,0)</f>
        <v>0</v>
      </c>
      <c r="M38" s="51">
        <f>VLOOKUP($C38,Input!$N:$Y,10,0)</f>
        <v>0</v>
      </c>
      <c r="N38" s="51">
        <f>VLOOKUP($C38,Input!$N:$Y,11,0)</f>
        <v>0</v>
      </c>
      <c r="O38" s="51">
        <f>VLOOKUP($C38,Input!$N:$Y,12,0)</f>
        <v>0</v>
      </c>
    </row>
    <row r="39" spans="1:15" x14ac:dyDescent="0.25">
      <c r="A39" s="76">
        <f t="shared" si="0"/>
        <v>243</v>
      </c>
      <c r="B39" s="82">
        <f t="shared" si="1"/>
        <v>3.9E-2</v>
      </c>
      <c r="C39" s="74" t="str">
        <f>Input!N39</f>
        <v>8-CC</v>
      </c>
      <c r="D39" s="50">
        <f t="shared" si="2"/>
        <v>1</v>
      </c>
      <c r="E39" s="51">
        <f>VLOOKUP($C39,Input!$N:$Y,2,0)</f>
        <v>0</v>
      </c>
      <c r="F39" s="51">
        <f>VLOOKUP($C39,Input!$N:$Y,3,0)</f>
        <v>0</v>
      </c>
      <c r="G39" s="51">
        <f>VLOOKUP($C39,Input!$N:$Y,4,0)</f>
        <v>0</v>
      </c>
      <c r="H39" s="51">
        <f>VLOOKUP($C39,Input!$N:$Y,5,0)</f>
        <v>0</v>
      </c>
      <c r="I39" s="51">
        <f>VLOOKUP($C39,Input!$N:$Y,6,0)</f>
        <v>0</v>
      </c>
      <c r="J39" s="51">
        <f>VLOOKUP($C39,Input!$N:$Y,7,0)</f>
        <v>0</v>
      </c>
      <c r="K39" s="51">
        <f>VLOOKUP($C39,Input!$N:$Y,8,0)</f>
        <v>0</v>
      </c>
      <c r="L39" s="51">
        <f>VLOOKUP($C39,Input!$N:$Y,9,0)</f>
        <v>0</v>
      </c>
      <c r="M39" s="51">
        <f>VLOOKUP($C39,Input!$N:$Y,10,0)</f>
        <v>0</v>
      </c>
      <c r="N39" s="51">
        <f>VLOOKUP($C39,Input!$N:$Y,11,0)</f>
        <v>0</v>
      </c>
      <c r="O39" s="51">
        <f>VLOOKUP($C39,Input!$N:$Y,12,0)</f>
        <v>0</v>
      </c>
    </row>
    <row r="40" spans="1:15" x14ac:dyDescent="0.25">
      <c r="A40" s="76">
        <f t="shared" si="0"/>
        <v>242</v>
      </c>
      <c r="B40" s="82">
        <f t="shared" si="1"/>
        <v>0.04</v>
      </c>
      <c r="C40" s="74" t="str">
        <f>Input!N40</f>
        <v>8-DD</v>
      </c>
      <c r="D40" s="50">
        <f t="shared" si="2"/>
        <v>1</v>
      </c>
      <c r="E40" s="51">
        <f>VLOOKUP($C40,Input!$N:$Y,2,0)</f>
        <v>0</v>
      </c>
      <c r="F40" s="51">
        <f>VLOOKUP($C40,Input!$N:$Y,3,0)</f>
        <v>0</v>
      </c>
      <c r="G40" s="51">
        <f>VLOOKUP($C40,Input!$N:$Y,4,0)</f>
        <v>0</v>
      </c>
      <c r="H40" s="51">
        <f>VLOOKUP($C40,Input!$N:$Y,5,0)</f>
        <v>0</v>
      </c>
      <c r="I40" s="51">
        <f>VLOOKUP($C40,Input!$N:$Y,6,0)</f>
        <v>0</v>
      </c>
      <c r="J40" s="51">
        <f>VLOOKUP($C40,Input!$N:$Y,7,0)</f>
        <v>0</v>
      </c>
      <c r="K40" s="51">
        <f>VLOOKUP($C40,Input!$N:$Y,8,0)</f>
        <v>0</v>
      </c>
      <c r="L40" s="51">
        <f>VLOOKUP($C40,Input!$N:$Y,9,0)</f>
        <v>0</v>
      </c>
      <c r="M40" s="51">
        <f>VLOOKUP($C40,Input!$N:$Y,10,0)</f>
        <v>0</v>
      </c>
      <c r="N40" s="51">
        <f>VLOOKUP($C40,Input!$N:$Y,11,0)</f>
        <v>0</v>
      </c>
      <c r="O40" s="51">
        <f>VLOOKUP($C40,Input!$N:$Y,12,0)</f>
        <v>0</v>
      </c>
    </row>
    <row r="41" spans="1:15" x14ac:dyDescent="0.25">
      <c r="A41" s="76">
        <f t="shared" si="0"/>
        <v>241</v>
      </c>
      <c r="B41" s="82">
        <f t="shared" si="1"/>
        <v>4.1000000000000002E-2</v>
      </c>
      <c r="C41" s="74" t="str">
        <f>Input!N41</f>
        <v>8-EE</v>
      </c>
      <c r="D41" s="50">
        <f t="shared" si="2"/>
        <v>1</v>
      </c>
      <c r="E41" s="51">
        <f>VLOOKUP($C41,Input!$N:$Y,2,0)</f>
        <v>0</v>
      </c>
      <c r="F41" s="51">
        <f>VLOOKUP($C41,Input!$N:$Y,3,0)</f>
        <v>0</v>
      </c>
      <c r="G41" s="51">
        <f>VLOOKUP($C41,Input!$N:$Y,4,0)</f>
        <v>0</v>
      </c>
      <c r="H41" s="51">
        <f>VLOOKUP($C41,Input!$N:$Y,5,0)</f>
        <v>0</v>
      </c>
      <c r="I41" s="51">
        <f>VLOOKUP($C41,Input!$N:$Y,6,0)</f>
        <v>0</v>
      </c>
      <c r="J41" s="51">
        <f>VLOOKUP($C41,Input!$N:$Y,7,0)</f>
        <v>0</v>
      </c>
      <c r="K41" s="51">
        <f>VLOOKUP($C41,Input!$N:$Y,8,0)</f>
        <v>0</v>
      </c>
      <c r="L41" s="51">
        <f>VLOOKUP($C41,Input!$N:$Y,9,0)</f>
        <v>0</v>
      </c>
      <c r="M41" s="51">
        <f>VLOOKUP($C41,Input!$N:$Y,10,0)</f>
        <v>0</v>
      </c>
      <c r="N41" s="51">
        <f>VLOOKUP($C41,Input!$N:$Y,11,0)</f>
        <v>0</v>
      </c>
      <c r="O41" s="51">
        <f>VLOOKUP($C41,Input!$N:$Y,12,0)</f>
        <v>0</v>
      </c>
    </row>
    <row r="42" spans="1:15" x14ac:dyDescent="0.25">
      <c r="A42" s="76">
        <f t="shared" si="0"/>
        <v>240</v>
      </c>
      <c r="B42" s="82">
        <f t="shared" si="1"/>
        <v>4.2000000000000003E-2</v>
      </c>
      <c r="C42" s="74" t="str">
        <f>Input!N42</f>
        <v>9-A</v>
      </c>
      <c r="D42" s="50">
        <f t="shared" si="2"/>
        <v>1</v>
      </c>
      <c r="E42" s="51">
        <f>VLOOKUP($C42,Input!$N:$Y,2,0)</f>
        <v>0</v>
      </c>
      <c r="F42" s="51">
        <f>VLOOKUP($C42,Input!$N:$Y,3,0)</f>
        <v>0</v>
      </c>
      <c r="G42" s="51">
        <f>VLOOKUP($C42,Input!$N:$Y,4,0)</f>
        <v>0</v>
      </c>
      <c r="H42" s="51">
        <f>VLOOKUP($C42,Input!$N:$Y,5,0)</f>
        <v>0</v>
      </c>
      <c r="I42" s="51">
        <f>VLOOKUP($C42,Input!$N:$Y,6,0)</f>
        <v>0</v>
      </c>
      <c r="J42" s="51">
        <f>VLOOKUP($C42,Input!$N:$Y,7,0)</f>
        <v>0</v>
      </c>
      <c r="K42" s="51">
        <f>VLOOKUP($C42,Input!$N:$Y,8,0)</f>
        <v>0</v>
      </c>
      <c r="L42" s="51">
        <f>VLOOKUP($C42,Input!$N:$Y,9,0)</f>
        <v>0</v>
      </c>
      <c r="M42" s="51">
        <f>VLOOKUP($C42,Input!$N:$Y,10,0)</f>
        <v>0</v>
      </c>
      <c r="N42" s="51">
        <f>VLOOKUP($C42,Input!$N:$Y,11,0)</f>
        <v>0</v>
      </c>
      <c r="O42" s="51">
        <f>VLOOKUP($C42,Input!$N:$Y,12,0)</f>
        <v>0</v>
      </c>
    </row>
    <row r="43" spans="1:15" x14ac:dyDescent="0.25">
      <c r="A43" s="76">
        <f t="shared" si="0"/>
        <v>239</v>
      </c>
      <c r="B43" s="82">
        <f t="shared" si="1"/>
        <v>4.3000000000000003E-2</v>
      </c>
      <c r="C43" s="74" t="str">
        <f>Input!N43</f>
        <v>9-B</v>
      </c>
      <c r="D43" s="50">
        <f t="shared" si="2"/>
        <v>1</v>
      </c>
      <c r="E43" s="51">
        <f>VLOOKUP($C43,Input!$N:$Y,2,0)</f>
        <v>0</v>
      </c>
      <c r="F43" s="51">
        <f>VLOOKUP($C43,Input!$N:$Y,3,0)</f>
        <v>0</v>
      </c>
      <c r="G43" s="51">
        <f>VLOOKUP($C43,Input!$N:$Y,4,0)</f>
        <v>0</v>
      </c>
      <c r="H43" s="51">
        <f>VLOOKUP($C43,Input!$N:$Y,5,0)</f>
        <v>0</v>
      </c>
      <c r="I43" s="51">
        <f>VLOOKUP($C43,Input!$N:$Y,6,0)</f>
        <v>0</v>
      </c>
      <c r="J43" s="51">
        <f>VLOOKUP($C43,Input!$N:$Y,7,0)</f>
        <v>0</v>
      </c>
      <c r="K43" s="51">
        <f>VLOOKUP($C43,Input!$N:$Y,8,0)</f>
        <v>0</v>
      </c>
      <c r="L43" s="51">
        <f>VLOOKUP($C43,Input!$N:$Y,9,0)</f>
        <v>0</v>
      </c>
      <c r="M43" s="51">
        <f>VLOOKUP($C43,Input!$N:$Y,10,0)</f>
        <v>0</v>
      </c>
      <c r="N43" s="51">
        <f>VLOOKUP($C43,Input!$N:$Y,11,0)</f>
        <v>0</v>
      </c>
      <c r="O43" s="51">
        <f>VLOOKUP($C43,Input!$N:$Y,12,0)</f>
        <v>0</v>
      </c>
    </row>
    <row r="44" spans="1:15" x14ac:dyDescent="0.25">
      <c r="A44" s="76">
        <f t="shared" si="0"/>
        <v>238</v>
      </c>
      <c r="B44" s="82">
        <f t="shared" si="1"/>
        <v>4.3999999999999997E-2</v>
      </c>
      <c r="C44" s="74" t="str">
        <f>Input!N44</f>
        <v>9-C</v>
      </c>
      <c r="D44" s="50">
        <f t="shared" si="2"/>
        <v>1</v>
      </c>
      <c r="E44" s="51">
        <f>VLOOKUP($C44,Input!$N:$Y,2,0)</f>
        <v>0</v>
      </c>
      <c r="F44" s="51">
        <f>VLOOKUP($C44,Input!$N:$Y,3,0)</f>
        <v>0</v>
      </c>
      <c r="G44" s="51">
        <f>VLOOKUP($C44,Input!$N:$Y,4,0)</f>
        <v>0</v>
      </c>
      <c r="H44" s="51">
        <f>VLOOKUP($C44,Input!$N:$Y,5,0)</f>
        <v>0</v>
      </c>
      <c r="I44" s="51">
        <f>VLOOKUP($C44,Input!$N:$Y,6,0)</f>
        <v>0</v>
      </c>
      <c r="J44" s="51">
        <f>VLOOKUP($C44,Input!$N:$Y,7,0)</f>
        <v>0</v>
      </c>
      <c r="K44" s="51">
        <f>VLOOKUP($C44,Input!$N:$Y,8,0)</f>
        <v>0</v>
      </c>
      <c r="L44" s="51">
        <f>VLOOKUP($C44,Input!$N:$Y,9,0)</f>
        <v>0</v>
      </c>
      <c r="M44" s="51">
        <f>VLOOKUP($C44,Input!$N:$Y,10,0)</f>
        <v>0</v>
      </c>
      <c r="N44" s="51">
        <f>VLOOKUP($C44,Input!$N:$Y,11,0)</f>
        <v>0</v>
      </c>
      <c r="O44" s="51">
        <f>VLOOKUP($C44,Input!$N:$Y,12,0)</f>
        <v>0</v>
      </c>
    </row>
    <row r="45" spans="1:15" x14ac:dyDescent="0.25">
      <c r="A45" s="76">
        <f t="shared" si="0"/>
        <v>237</v>
      </c>
      <c r="B45" s="82">
        <f t="shared" si="1"/>
        <v>4.4999999999999998E-2</v>
      </c>
      <c r="C45" s="74" t="str">
        <f>Input!N45</f>
        <v>9-D</v>
      </c>
      <c r="D45" s="50">
        <f t="shared" si="2"/>
        <v>1</v>
      </c>
      <c r="E45" s="51">
        <f>VLOOKUP($C45,Input!$N:$Y,2,0)</f>
        <v>0</v>
      </c>
      <c r="F45" s="51">
        <f>VLOOKUP($C45,Input!$N:$Y,3,0)</f>
        <v>0</v>
      </c>
      <c r="G45" s="51">
        <f>VLOOKUP($C45,Input!$N:$Y,4,0)</f>
        <v>0</v>
      </c>
      <c r="H45" s="51">
        <f>VLOOKUP($C45,Input!$N:$Y,5,0)</f>
        <v>0</v>
      </c>
      <c r="I45" s="51">
        <f>VLOOKUP($C45,Input!$N:$Y,6,0)</f>
        <v>0</v>
      </c>
      <c r="J45" s="51">
        <f>VLOOKUP($C45,Input!$N:$Y,7,0)</f>
        <v>0</v>
      </c>
      <c r="K45" s="51">
        <f>VLOOKUP($C45,Input!$N:$Y,8,0)</f>
        <v>0</v>
      </c>
      <c r="L45" s="51">
        <f>VLOOKUP($C45,Input!$N:$Y,9,0)</f>
        <v>0</v>
      </c>
      <c r="M45" s="51">
        <f>VLOOKUP($C45,Input!$N:$Y,10,0)</f>
        <v>0</v>
      </c>
      <c r="N45" s="51">
        <f>VLOOKUP($C45,Input!$N:$Y,11,0)</f>
        <v>0</v>
      </c>
      <c r="O45" s="51">
        <f>VLOOKUP($C45,Input!$N:$Y,12,0)</f>
        <v>0</v>
      </c>
    </row>
    <row r="46" spans="1:15" x14ac:dyDescent="0.25">
      <c r="A46" s="76">
        <f t="shared" si="0"/>
        <v>236</v>
      </c>
      <c r="B46" s="82">
        <f t="shared" si="1"/>
        <v>4.5999999999999999E-2</v>
      </c>
      <c r="C46" s="74" t="str">
        <f>Input!N46</f>
        <v>9-E</v>
      </c>
      <c r="D46" s="50">
        <f t="shared" si="2"/>
        <v>1</v>
      </c>
      <c r="E46" s="51">
        <f>VLOOKUP($C46,Input!$N:$Y,2,0)</f>
        <v>0</v>
      </c>
      <c r="F46" s="51">
        <f>VLOOKUP($C46,Input!$N:$Y,3,0)</f>
        <v>0</v>
      </c>
      <c r="G46" s="51">
        <f>VLOOKUP($C46,Input!$N:$Y,4,0)</f>
        <v>0</v>
      </c>
      <c r="H46" s="51">
        <f>VLOOKUP($C46,Input!$N:$Y,5,0)</f>
        <v>0</v>
      </c>
      <c r="I46" s="51">
        <f>VLOOKUP($C46,Input!$N:$Y,6,0)</f>
        <v>0</v>
      </c>
      <c r="J46" s="51">
        <f>VLOOKUP($C46,Input!$N:$Y,7,0)</f>
        <v>0</v>
      </c>
      <c r="K46" s="51">
        <f>VLOOKUP($C46,Input!$N:$Y,8,0)</f>
        <v>0</v>
      </c>
      <c r="L46" s="51">
        <f>VLOOKUP($C46,Input!$N:$Y,9,0)</f>
        <v>0</v>
      </c>
      <c r="M46" s="51">
        <f>VLOOKUP($C46,Input!$N:$Y,10,0)</f>
        <v>0</v>
      </c>
      <c r="N46" s="51">
        <f>VLOOKUP($C46,Input!$N:$Y,11,0)</f>
        <v>0</v>
      </c>
      <c r="O46" s="51">
        <f>VLOOKUP($C46,Input!$N:$Y,12,0)</f>
        <v>0</v>
      </c>
    </row>
    <row r="47" spans="1:15" x14ac:dyDescent="0.25">
      <c r="A47" s="76">
        <f t="shared" si="0"/>
        <v>235</v>
      </c>
      <c r="B47" s="82">
        <f t="shared" si="1"/>
        <v>4.7E-2</v>
      </c>
      <c r="C47" s="74" t="str">
        <f>Input!N47</f>
        <v>10-AA</v>
      </c>
      <c r="D47" s="50">
        <f t="shared" si="2"/>
        <v>1</v>
      </c>
      <c r="E47" s="51">
        <f>VLOOKUP($C47,Input!$N:$Y,2,0)</f>
        <v>0</v>
      </c>
      <c r="F47" s="51">
        <f>VLOOKUP($C47,Input!$N:$Y,3,0)</f>
        <v>0</v>
      </c>
      <c r="G47" s="51">
        <f>VLOOKUP($C47,Input!$N:$Y,4,0)</f>
        <v>0</v>
      </c>
      <c r="H47" s="51">
        <f>VLOOKUP($C47,Input!$N:$Y,5,0)</f>
        <v>0</v>
      </c>
      <c r="I47" s="51">
        <f>VLOOKUP($C47,Input!$N:$Y,6,0)</f>
        <v>0</v>
      </c>
      <c r="J47" s="51">
        <f>VLOOKUP($C47,Input!$N:$Y,7,0)</f>
        <v>0</v>
      </c>
      <c r="K47" s="51">
        <f>VLOOKUP($C47,Input!$N:$Y,8,0)</f>
        <v>0</v>
      </c>
      <c r="L47" s="51">
        <f>VLOOKUP($C47,Input!$N:$Y,9,0)</f>
        <v>0</v>
      </c>
      <c r="M47" s="51">
        <f>VLOOKUP($C47,Input!$N:$Y,10,0)</f>
        <v>0</v>
      </c>
      <c r="N47" s="51">
        <f>VLOOKUP($C47,Input!$N:$Y,11,0)</f>
        <v>0</v>
      </c>
      <c r="O47" s="51">
        <f>VLOOKUP($C47,Input!$N:$Y,12,0)</f>
        <v>0</v>
      </c>
    </row>
    <row r="48" spans="1:15" x14ac:dyDescent="0.25">
      <c r="A48" s="76">
        <f t="shared" si="0"/>
        <v>234</v>
      </c>
      <c r="B48" s="82">
        <f t="shared" si="1"/>
        <v>4.8000000000000001E-2</v>
      </c>
      <c r="C48" s="74" t="str">
        <f>Input!N48</f>
        <v>10-BB</v>
      </c>
      <c r="D48" s="50">
        <f t="shared" si="2"/>
        <v>1</v>
      </c>
      <c r="E48" s="51">
        <f>VLOOKUP($C48,Input!$N:$Y,2,0)</f>
        <v>0</v>
      </c>
      <c r="F48" s="51">
        <f>VLOOKUP($C48,Input!$N:$Y,3,0)</f>
        <v>0</v>
      </c>
      <c r="G48" s="51">
        <f>VLOOKUP($C48,Input!$N:$Y,4,0)</f>
        <v>0</v>
      </c>
      <c r="H48" s="51">
        <f>VLOOKUP($C48,Input!$N:$Y,5,0)</f>
        <v>0</v>
      </c>
      <c r="I48" s="51">
        <f>VLOOKUP($C48,Input!$N:$Y,6,0)</f>
        <v>0</v>
      </c>
      <c r="J48" s="51">
        <f>VLOOKUP($C48,Input!$N:$Y,7,0)</f>
        <v>0</v>
      </c>
      <c r="K48" s="51">
        <f>VLOOKUP($C48,Input!$N:$Y,8,0)</f>
        <v>0</v>
      </c>
      <c r="L48" s="51">
        <f>VLOOKUP($C48,Input!$N:$Y,9,0)</f>
        <v>0</v>
      </c>
      <c r="M48" s="51">
        <f>VLOOKUP($C48,Input!$N:$Y,10,0)</f>
        <v>0</v>
      </c>
      <c r="N48" s="51">
        <f>VLOOKUP($C48,Input!$N:$Y,11,0)</f>
        <v>0</v>
      </c>
      <c r="O48" s="51">
        <f>VLOOKUP($C48,Input!$N:$Y,12,0)</f>
        <v>0</v>
      </c>
    </row>
    <row r="49" spans="1:15" x14ac:dyDescent="0.25">
      <c r="A49" s="76">
        <f t="shared" si="0"/>
        <v>233</v>
      </c>
      <c r="B49" s="82">
        <f t="shared" si="1"/>
        <v>4.9000000000000002E-2</v>
      </c>
      <c r="C49" s="74" t="str">
        <f>Input!N49</f>
        <v>10-CC</v>
      </c>
      <c r="D49" s="50">
        <f t="shared" si="2"/>
        <v>1</v>
      </c>
      <c r="E49" s="51">
        <f>VLOOKUP($C49,Input!$N:$Y,2,0)</f>
        <v>0</v>
      </c>
      <c r="F49" s="51">
        <f>VLOOKUP($C49,Input!$N:$Y,3,0)</f>
        <v>0</v>
      </c>
      <c r="G49" s="51">
        <f>VLOOKUP($C49,Input!$N:$Y,4,0)</f>
        <v>0</v>
      </c>
      <c r="H49" s="51">
        <f>VLOOKUP($C49,Input!$N:$Y,5,0)</f>
        <v>0</v>
      </c>
      <c r="I49" s="51">
        <f>VLOOKUP($C49,Input!$N:$Y,6,0)</f>
        <v>0</v>
      </c>
      <c r="J49" s="51">
        <f>VLOOKUP($C49,Input!$N:$Y,7,0)</f>
        <v>0</v>
      </c>
      <c r="K49" s="51">
        <f>VLOOKUP($C49,Input!$N:$Y,8,0)</f>
        <v>0</v>
      </c>
      <c r="L49" s="51">
        <f>VLOOKUP($C49,Input!$N:$Y,9,0)</f>
        <v>0</v>
      </c>
      <c r="M49" s="51">
        <f>VLOOKUP($C49,Input!$N:$Y,10,0)</f>
        <v>0</v>
      </c>
      <c r="N49" s="51">
        <f>VLOOKUP($C49,Input!$N:$Y,11,0)</f>
        <v>0</v>
      </c>
      <c r="O49" s="51">
        <f>VLOOKUP($C49,Input!$N:$Y,12,0)</f>
        <v>0</v>
      </c>
    </row>
    <row r="50" spans="1:15" x14ac:dyDescent="0.25">
      <c r="A50" s="76">
        <f t="shared" si="0"/>
        <v>232</v>
      </c>
      <c r="B50" s="82">
        <f t="shared" si="1"/>
        <v>0.05</v>
      </c>
      <c r="C50" s="74" t="str">
        <f>Input!N50</f>
        <v>10-DD</v>
      </c>
      <c r="D50" s="50">
        <f t="shared" si="2"/>
        <v>1</v>
      </c>
      <c r="E50" s="51">
        <f>VLOOKUP($C50,Input!$N:$Y,2,0)</f>
        <v>0</v>
      </c>
      <c r="F50" s="51">
        <f>VLOOKUP($C50,Input!$N:$Y,3,0)</f>
        <v>0</v>
      </c>
      <c r="G50" s="51">
        <f>VLOOKUP($C50,Input!$N:$Y,4,0)</f>
        <v>0</v>
      </c>
      <c r="H50" s="51">
        <f>VLOOKUP($C50,Input!$N:$Y,5,0)</f>
        <v>0</v>
      </c>
      <c r="I50" s="51">
        <f>VLOOKUP($C50,Input!$N:$Y,6,0)</f>
        <v>0</v>
      </c>
      <c r="J50" s="51">
        <f>VLOOKUP($C50,Input!$N:$Y,7,0)</f>
        <v>0</v>
      </c>
      <c r="K50" s="51">
        <f>VLOOKUP($C50,Input!$N:$Y,8,0)</f>
        <v>0</v>
      </c>
      <c r="L50" s="51">
        <f>VLOOKUP($C50,Input!$N:$Y,9,0)</f>
        <v>0</v>
      </c>
      <c r="M50" s="51">
        <f>VLOOKUP($C50,Input!$N:$Y,10,0)</f>
        <v>0</v>
      </c>
      <c r="N50" s="51">
        <f>VLOOKUP($C50,Input!$N:$Y,11,0)</f>
        <v>0</v>
      </c>
      <c r="O50" s="51">
        <f>VLOOKUP($C50,Input!$N:$Y,12,0)</f>
        <v>0</v>
      </c>
    </row>
    <row r="51" spans="1:15" x14ac:dyDescent="0.25">
      <c r="A51" s="76">
        <f t="shared" si="0"/>
        <v>231</v>
      </c>
      <c r="B51" s="82">
        <f t="shared" si="1"/>
        <v>5.1000000000000004E-2</v>
      </c>
      <c r="C51" s="74" t="str">
        <f>Input!N51</f>
        <v>10-EE</v>
      </c>
      <c r="D51" s="50">
        <f t="shared" si="2"/>
        <v>1</v>
      </c>
      <c r="E51" s="51">
        <f>VLOOKUP($C51,Input!$N:$Y,2,0)</f>
        <v>0</v>
      </c>
      <c r="F51" s="51">
        <f>VLOOKUP($C51,Input!$N:$Y,3,0)</f>
        <v>0</v>
      </c>
      <c r="G51" s="51">
        <f>VLOOKUP($C51,Input!$N:$Y,4,0)</f>
        <v>0</v>
      </c>
      <c r="H51" s="51">
        <f>VLOOKUP($C51,Input!$N:$Y,5,0)</f>
        <v>0</v>
      </c>
      <c r="I51" s="51">
        <f>VLOOKUP($C51,Input!$N:$Y,6,0)</f>
        <v>0</v>
      </c>
      <c r="J51" s="51">
        <f>VLOOKUP($C51,Input!$N:$Y,7,0)</f>
        <v>0</v>
      </c>
      <c r="K51" s="51">
        <f>VLOOKUP($C51,Input!$N:$Y,8,0)</f>
        <v>0</v>
      </c>
      <c r="L51" s="51">
        <f>VLOOKUP($C51,Input!$N:$Y,9,0)</f>
        <v>0</v>
      </c>
      <c r="M51" s="51">
        <f>VLOOKUP($C51,Input!$N:$Y,10,0)</f>
        <v>0</v>
      </c>
      <c r="N51" s="51">
        <f>VLOOKUP($C51,Input!$N:$Y,11,0)</f>
        <v>0</v>
      </c>
      <c r="O51" s="51">
        <f>VLOOKUP($C51,Input!$N:$Y,12,0)</f>
        <v>0</v>
      </c>
    </row>
    <row r="52" spans="1:15" x14ac:dyDescent="0.25">
      <c r="A52" s="76">
        <f t="shared" si="0"/>
        <v>230</v>
      </c>
      <c r="B52" s="82">
        <f t="shared" si="1"/>
        <v>5.2000000000000005E-2</v>
      </c>
      <c r="C52" s="74" t="str">
        <f>Input!N52</f>
        <v>11-A</v>
      </c>
      <c r="D52" s="50">
        <f t="shared" si="2"/>
        <v>1</v>
      </c>
      <c r="E52" s="51">
        <f>VLOOKUP($C52,Input!$N:$Y,2,0)</f>
        <v>0</v>
      </c>
      <c r="F52" s="51">
        <f>VLOOKUP($C52,Input!$N:$Y,3,0)</f>
        <v>0</v>
      </c>
      <c r="G52" s="51">
        <f>VLOOKUP($C52,Input!$N:$Y,4,0)</f>
        <v>0</v>
      </c>
      <c r="H52" s="51">
        <f>VLOOKUP($C52,Input!$N:$Y,5,0)</f>
        <v>0</v>
      </c>
      <c r="I52" s="51">
        <f>VLOOKUP($C52,Input!$N:$Y,6,0)</f>
        <v>0</v>
      </c>
      <c r="J52" s="51">
        <f>VLOOKUP($C52,Input!$N:$Y,7,0)</f>
        <v>0</v>
      </c>
      <c r="K52" s="51">
        <f>VLOOKUP($C52,Input!$N:$Y,8,0)</f>
        <v>0</v>
      </c>
      <c r="L52" s="51">
        <f>VLOOKUP($C52,Input!$N:$Y,9,0)</f>
        <v>0</v>
      </c>
      <c r="M52" s="51">
        <f>VLOOKUP($C52,Input!$N:$Y,10,0)</f>
        <v>0</v>
      </c>
      <c r="N52" s="51">
        <f>VLOOKUP($C52,Input!$N:$Y,11,0)</f>
        <v>0</v>
      </c>
      <c r="O52" s="51">
        <f>VLOOKUP($C52,Input!$N:$Y,12,0)</f>
        <v>0</v>
      </c>
    </row>
    <row r="53" spans="1:15" x14ac:dyDescent="0.25">
      <c r="A53" s="76">
        <f t="shared" si="0"/>
        <v>229</v>
      </c>
      <c r="B53" s="82">
        <f t="shared" si="1"/>
        <v>5.2999999999999999E-2</v>
      </c>
      <c r="C53" s="74" t="str">
        <f>Input!N53</f>
        <v>11-B</v>
      </c>
      <c r="D53" s="50">
        <f t="shared" si="2"/>
        <v>1</v>
      </c>
      <c r="E53" s="51">
        <f>VLOOKUP($C53,Input!$N:$Y,2,0)</f>
        <v>0</v>
      </c>
      <c r="F53" s="51">
        <f>VLOOKUP($C53,Input!$N:$Y,3,0)</f>
        <v>0</v>
      </c>
      <c r="G53" s="51">
        <f>VLOOKUP($C53,Input!$N:$Y,4,0)</f>
        <v>0</v>
      </c>
      <c r="H53" s="51">
        <f>VLOOKUP($C53,Input!$N:$Y,5,0)</f>
        <v>0</v>
      </c>
      <c r="I53" s="51">
        <f>VLOOKUP($C53,Input!$N:$Y,6,0)</f>
        <v>0</v>
      </c>
      <c r="J53" s="51">
        <f>VLOOKUP($C53,Input!$N:$Y,7,0)</f>
        <v>0</v>
      </c>
      <c r="K53" s="51">
        <f>VLOOKUP($C53,Input!$N:$Y,8,0)</f>
        <v>0</v>
      </c>
      <c r="L53" s="51">
        <f>VLOOKUP($C53,Input!$N:$Y,9,0)</f>
        <v>0</v>
      </c>
      <c r="M53" s="51">
        <f>VLOOKUP($C53,Input!$N:$Y,10,0)</f>
        <v>0</v>
      </c>
      <c r="N53" s="51">
        <f>VLOOKUP($C53,Input!$N:$Y,11,0)</f>
        <v>0</v>
      </c>
      <c r="O53" s="51">
        <f>VLOOKUP($C53,Input!$N:$Y,12,0)</f>
        <v>0</v>
      </c>
    </row>
    <row r="54" spans="1:15" x14ac:dyDescent="0.25">
      <c r="A54" s="76">
        <f t="shared" si="0"/>
        <v>228</v>
      </c>
      <c r="B54" s="82">
        <f t="shared" si="1"/>
        <v>5.3999999999999999E-2</v>
      </c>
      <c r="C54" s="74" t="str">
        <f>Input!N54</f>
        <v>11-C</v>
      </c>
      <c r="D54" s="50">
        <f t="shared" si="2"/>
        <v>1</v>
      </c>
      <c r="E54" s="51">
        <f>VLOOKUP($C54,Input!$N:$Y,2,0)</f>
        <v>0</v>
      </c>
      <c r="F54" s="51">
        <f>VLOOKUP($C54,Input!$N:$Y,3,0)</f>
        <v>0</v>
      </c>
      <c r="G54" s="51">
        <f>VLOOKUP($C54,Input!$N:$Y,4,0)</f>
        <v>0</v>
      </c>
      <c r="H54" s="51">
        <f>VLOOKUP($C54,Input!$N:$Y,5,0)</f>
        <v>0</v>
      </c>
      <c r="I54" s="51">
        <f>VLOOKUP($C54,Input!$N:$Y,6,0)</f>
        <v>0</v>
      </c>
      <c r="J54" s="51">
        <f>VLOOKUP($C54,Input!$N:$Y,7,0)</f>
        <v>0</v>
      </c>
      <c r="K54" s="51">
        <f>VLOOKUP($C54,Input!$N:$Y,8,0)</f>
        <v>0</v>
      </c>
      <c r="L54" s="51">
        <f>VLOOKUP($C54,Input!$N:$Y,9,0)</f>
        <v>0</v>
      </c>
      <c r="M54" s="51">
        <f>VLOOKUP($C54,Input!$N:$Y,10,0)</f>
        <v>0</v>
      </c>
      <c r="N54" s="51">
        <f>VLOOKUP($C54,Input!$N:$Y,11,0)</f>
        <v>0</v>
      </c>
      <c r="O54" s="51">
        <f>VLOOKUP($C54,Input!$N:$Y,12,0)</f>
        <v>0</v>
      </c>
    </row>
    <row r="55" spans="1:15" x14ac:dyDescent="0.25">
      <c r="A55" s="76">
        <f t="shared" si="0"/>
        <v>227</v>
      </c>
      <c r="B55" s="82">
        <f t="shared" si="1"/>
        <v>5.5E-2</v>
      </c>
      <c r="C55" s="74" t="str">
        <f>Input!N55</f>
        <v>11-D</v>
      </c>
      <c r="D55" s="50">
        <f t="shared" si="2"/>
        <v>1</v>
      </c>
      <c r="E55" s="51">
        <f>VLOOKUP($C55,Input!$N:$Y,2,0)</f>
        <v>0</v>
      </c>
      <c r="F55" s="51">
        <f>VLOOKUP($C55,Input!$N:$Y,3,0)</f>
        <v>0</v>
      </c>
      <c r="G55" s="51">
        <f>VLOOKUP($C55,Input!$N:$Y,4,0)</f>
        <v>0</v>
      </c>
      <c r="H55" s="51">
        <f>VLOOKUP($C55,Input!$N:$Y,5,0)</f>
        <v>0</v>
      </c>
      <c r="I55" s="51">
        <f>VLOOKUP($C55,Input!$N:$Y,6,0)</f>
        <v>0</v>
      </c>
      <c r="J55" s="51">
        <f>VLOOKUP($C55,Input!$N:$Y,7,0)</f>
        <v>0</v>
      </c>
      <c r="K55" s="51">
        <f>VLOOKUP($C55,Input!$N:$Y,8,0)</f>
        <v>0</v>
      </c>
      <c r="L55" s="51">
        <f>VLOOKUP($C55,Input!$N:$Y,9,0)</f>
        <v>0</v>
      </c>
      <c r="M55" s="51">
        <f>VLOOKUP($C55,Input!$N:$Y,10,0)</f>
        <v>0</v>
      </c>
      <c r="N55" s="51">
        <f>VLOOKUP($C55,Input!$N:$Y,11,0)</f>
        <v>0</v>
      </c>
      <c r="O55" s="51">
        <f>VLOOKUP($C55,Input!$N:$Y,12,0)</f>
        <v>0</v>
      </c>
    </row>
    <row r="56" spans="1:15" x14ac:dyDescent="0.25">
      <c r="A56" s="76">
        <f t="shared" si="0"/>
        <v>226</v>
      </c>
      <c r="B56" s="82">
        <f t="shared" si="1"/>
        <v>5.6000000000000001E-2</v>
      </c>
      <c r="C56" s="74" t="str">
        <f>Input!N56</f>
        <v>11-E</v>
      </c>
      <c r="D56" s="50">
        <f t="shared" si="2"/>
        <v>1</v>
      </c>
      <c r="E56" s="51">
        <f>VLOOKUP($C56,Input!$N:$Y,2,0)</f>
        <v>0</v>
      </c>
      <c r="F56" s="51">
        <f>VLOOKUP($C56,Input!$N:$Y,3,0)</f>
        <v>0</v>
      </c>
      <c r="G56" s="51">
        <f>VLOOKUP($C56,Input!$N:$Y,4,0)</f>
        <v>0</v>
      </c>
      <c r="H56" s="51">
        <f>VLOOKUP($C56,Input!$N:$Y,5,0)</f>
        <v>0</v>
      </c>
      <c r="I56" s="51">
        <f>VLOOKUP($C56,Input!$N:$Y,6,0)</f>
        <v>0</v>
      </c>
      <c r="J56" s="51">
        <f>VLOOKUP($C56,Input!$N:$Y,7,0)</f>
        <v>0</v>
      </c>
      <c r="K56" s="51">
        <f>VLOOKUP($C56,Input!$N:$Y,8,0)</f>
        <v>0</v>
      </c>
      <c r="L56" s="51">
        <f>VLOOKUP($C56,Input!$N:$Y,9,0)</f>
        <v>0</v>
      </c>
      <c r="M56" s="51">
        <f>VLOOKUP($C56,Input!$N:$Y,10,0)</f>
        <v>0</v>
      </c>
      <c r="N56" s="51">
        <f>VLOOKUP($C56,Input!$N:$Y,11,0)</f>
        <v>0</v>
      </c>
      <c r="O56" s="51">
        <f>VLOOKUP($C56,Input!$N:$Y,12,0)</f>
        <v>0</v>
      </c>
    </row>
    <row r="57" spans="1:15" x14ac:dyDescent="0.25">
      <c r="A57" s="76">
        <f t="shared" si="0"/>
        <v>225</v>
      </c>
      <c r="B57" s="82">
        <f t="shared" si="1"/>
        <v>5.7000000000000002E-2</v>
      </c>
      <c r="C57" s="74" t="str">
        <f>Input!N57</f>
        <v>12-AA</v>
      </c>
      <c r="D57" s="50">
        <f t="shared" si="2"/>
        <v>1</v>
      </c>
      <c r="E57" s="51">
        <f>VLOOKUP($C57,Input!$N:$Y,2,0)</f>
        <v>0</v>
      </c>
      <c r="F57" s="51">
        <f>VLOOKUP($C57,Input!$N:$Y,3,0)</f>
        <v>0</v>
      </c>
      <c r="G57" s="51">
        <f>VLOOKUP($C57,Input!$N:$Y,4,0)</f>
        <v>0</v>
      </c>
      <c r="H57" s="51">
        <f>VLOOKUP($C57,Input!$N:$Y,5,0)</f>
        <v>0</v>
      </c>
      <c r="I57" s="51">
        <f>VLOOKUP($C57,Input!$N:$Y,6,0)</f>
        <v>0</v>
      </c>
      <c r="J57" s="51">
        <f>VLOOKUP($C57,Input!$N:$Y,7,0)</f>
        <v>0</v>
      </c>
      <c r="K57" s="51">
        <f>VLOOKUP($C57,Input!$N:$Y,8,0)</f>
        <v>0</v>
      </c>
      <c r="L57" s="51">
        <f>VLOOKUP($C57,Input!$N:$Y,9,0)</f>
        <v>0</v>
      </c>
      <c r="M57" s="51">
        <f>VLOOKUP($C57,Input!$N:$Y,10,0)</f>
        <v>0</v>
      </c>
      <c r="N57" s="51">
        <f>VLOOKUP($C57,Input!$N:$Y,11,0)</f>
        <v>0</v>
      </c>
      <c r="O57" s="51">
        <f>VLOOKUP($C57,Input!$N:$Y,12,0)</f>
        <v>0</v>
      </c>
    </row>
    <row r="58" spans="1:15" x14ac:dyDescent="0.25">
      <c r="A58" s="76">
        <f t="shared" si="0"/>
        <v>224</v>
      </c>
      <c r="B58" s="82">
        <f t="shared" si="1"/>
        <v>5.8000000000000003E-2</v>
      </c>
      <c r="C58" s="74" t="str">
        <f>Input!N58</f>
        <v>12-BB</v>
      </c>
      <c r="D58" s="50">
        <f t="shared" si="2"/>
        <v>1</v>
      </c>
      <c r="E58" s="51">
        <f>VLOOKUP($C58,Input!$N:$Y,2,0)</f>
        <v>0</v>
      </c>
      <c r="F58" s="51">
        <f>VLOOKUP($C58,Input!$N:$Y,3,0)</f>
        <v>0</v>
      </c>
      <c r="G58" s="51">
        <f>VLOOKUP($C58,Input!$N:$Y,4,0)</f>
        <v>0</v>
      </c>
      <c r="H58" s="51">
        <f>VLOOKUP($C58,Input!$N:$Y,5,0)</f>
        <v>0</v>
      </c>
      <c r="I58" s="51">
        <f>VLOOKUP($C58,Input!$N:$Y,6,0)</f>
        <v>0</v>
      </c>
      <c r="J58" s="51">
        <f>VLOOKUP($C58,Input!$N:$Y,7,0)</f>
        <v>0</v>
      </c>
      <c r="K58" s="51">
        <f>VLOOKUP($C58,Input!$N:$Y,8,0)</f>
        <v>0</v>
      </c>
      <c r="L58" s="51">
        <f>VLOOKUP($C58,Input!$N:$Y,9,0)</f>
        <v>0</v>
      </c>
      <c r="M58" s="51">
        <f>VLOOKUP($C58,Input!$N:$Y,10,0)</f>
        <v>0</v>
      </c>
      <c r="N58" s="51">
        <f>VLOOKUP($C58,Input!$N:$Y,11,0)</f>
        <v>0</v>
      </c>
      <c r="O58" s="51">
        <f>VLOOKUP($C58,Input!$N:$Y,12,0)</f>
        <v>0</v>
      </c>
    </row>
    <row r="59" spans="1:15" x14ac:dyDescent="0.25">
      <c r="A59" s="76">
        <f t="shared" si="0"/>
        <v>223</v>
      </c>
      <c r="B59" s="82">
        <f t="shared" si="1"/>
        <v>5.9000000000000004E-2</v>
      </c>
      <c r="C59" s="74" t="str">
        <f>Input!N59</f>
        <v>12-CC</v>
      </c>
      <c r="D59" s="50">
        <f t="shared" si="2"/>
        <v>1</v>
      </c>
      <c r="E59" s="51">
        <f>VLOOKUP($C59,Input!$N:$Y,2,0)</f>
        <v>0</v>
      </c>
      <c r="F59" s="51">
        <f>VLOOKUP($C59,Input!$N:$Y,3,0)</f>
        <v>0</v>
      </c>
      <c r="G59" s="51">
        <f>VLOOKUP($C59,Input!$N:$Y,4,0)</f>
        <v>0</v>
      </c>
      <c r="H59" s="51">
        <f>VLOOKUP($C59,Input!$N:$Y,5,0)</f>
        <v>0</v>
      </c>
      <c r="I59" s="51">
        <f>VLOOKUP($C59,Input!$N:$Y,6,0)</f>
        <v>0</v>
      </c>
      <c r="J59" s="51">
        <f>VLOOKUP($C59,Input!$N:$Y,7,0)</f>
        <v>0</v>
      </c>
      <c r="K59" s="51">
        <f>VLOOKUP($C59,Input!$N:$Y,8,0)</f>
        <v>0</v>
      </c>
      <c r="L59" s="51">
        <f>VLOOKUP($C59,Input!$N:$Y,9,0)</f>
        <v>0</v>
      </c>
      <c r="M59" s="51">
        <f>VLOOKUP($C59,Input!$N:$Y,10,0)</f>
        <v>0</v>
      </c>
      <c r="N59" s="51">
        <f>VLOOKUP($C59,Input!$N:$Y,11,0)</f>
        <v>0</v>
      </c>
      <c r="O59" s="51">
        <f>VLOOKUP($C59,Input!$N:$Y,12,0)</f>
        <v>0</v>
      </c>
    </row>
    <row r="60" spans="1:15" x14ac:dyDescent="0.25">
      <c r="A60" s="76">
        <f t="shared" si="0"/>
        <v>222</v>
      </c>
      <c r="B60" s="82">
        <f t="shared" si="1"/>
        <v>0.06</v>
      </c>
      <c r="C60" s="74" t="str">
        <f>Input!N60</f>
        <v>12-DD</v>
      </c>
      <c r="D60" s="50">
        <f t="shared" si="2"/>
        <v>1</v>
      </c>
      <c r="E60" s="51">
        <f>VLOOKUP($C60,Input!$N:$Y,2,0)</f>
        <v>0</v>
      </c>
      <c r="F60" s="51">
        <f>VLOOKUP($C60,Input!$N:$Y,3,0)</f>
        <v>0</v>
      </c>
      <c r="G60" s="51">
        <f>VLOOKUP($C60,Input!$N:$Y,4,0)</f>
        <v>0</v>
      </c>
      <c r="H60" s="51">
        <f>VLOOKUP($C60,Input!$N:$Y,5,0)</f>
        <v>0</v>
      </c>
      <c r="I60" s="51">
        <f>VLOOKUP($C60,Input!$N:$Y,6,0)</f>
        <v>0</v>
      </c>
      <c r="J60" s="51">
        <f>VLOOKUP($C60,Input!$N:$Y,7,0)</f>
        <v>0</v>
      </c>
      <c r="K60" s="51">
        <f>VLOOKUP($C60,Input!$N:$Y,8,0)</f>
        <v>0</v>
      </c>
      <c r="L60" s="51">
        <f>VLOOKUP($C60,Input!$N:$Y,9,0)</f>
        <v>0</v>
      </c>
      <c r="M60" s="51">
        <f>VLOOKUP($C60,Input!$N:$Y,10,0)</f>
        <v>0</v>
      </c>
      <c r="N60" s="51">
        <f>VLOOKUP($C60,Input!$N:$Y,11,0)</f>
        <v>0</v>
      </c>
      <c r="O60" s="51">
        <f>VLOOKUP($C60,Input!$N:$Y,12,0)</f>
        <v>0</v>
      </c>
    </row>
    <row r="61" spans="1:15" x14ac:dyDescent="0.25">
      <c r="A61" s="76">
        <f t="shared" si="0"/>
        <v>221</v>
      </c>
      <c r="B61" s="82">
        <f t="shared" si="1"/>
        <v>6.0999999999999999E-2</v>
      </c>
      <c r="C61" s="74" t="str">
        <f>Input!N61</f>
        <v>12-EE</v>
      </c>
      <c r="D61" s="50">
        <f t="shared" si="2"/>
        <v>1</v>
      </c>
      <c r="E61" s="51">
        <f>VLOOKUP($C61,Input!$N:$Y,2,0)</f>
        <v>0</v>
      </c>
      <c r="F61" s="51">
        <f>VLOOKUP($C61,Input!$N:$Y,3,0)</f>
        <v>0</v>
      </c>
      <c r="G61" s="51">
        <f>VLOOKUP($C61,Input!$N:$Y,4,0)</f>
        <v>0</v>
      </c>
      <c r="H61" s="51">
        <f>VLOOKUP($C61,Input!$N:$Y,5,0)</f>
        <v>0</v>
      </c>
      <c r="I61" s="51">
        <f>VLOOKUP($C61,Input!$N:$Y,6,0)</f>
        <v>0</v>
      </c>
      <c r="J61" s="51">
        <f>VLOOKUP($C61,Input!$N:$Y,7,0)</f>
        <v>0</v>
      </c>
      <c r="K61" s="51">
        <f>VLOOKUP($C61,Input!$N:$Y,8,0)</f>
        <v>0</v>
      </c>
      <c r="L61" s="51">
        <f>VLOOKUP($C61,Input!$N:$Y,9,0)</f>
        <v>0</v>
      </c>
      <c r="M61" s="51">
        <f>VLOOKUP($C61,Input!$N:$Y,10,0)</f>
        <v>0</v>
      </c>
      <c r="N61" s="51">
        <f>VLOOKUP($C61,Input!$N:$Y,11,0)</f>
        <v>0</v>
      </c>
      <c r="O61" s="51">
        <f>VLOOKUP($C61,Input!$N:$Y,12,0)</f>
        <v>0</v>
      </c>
    </row>
    <row r="62" spans="1:15" x14ac:dyDescent="0.25">
      <c r="A62" s="76">
        <f t="shared" si="0"/>
        <v>220</v>
      </c>
      <c r="B62" s="82">
        <f t="shared" si="1"/>
        <v>6.2E-2</v>
      </c>
      <c r="C62" s="74" t="str">
        <f>Input!N62</f>
        <v>13-A</v>
      </c>
      <c r="D62" s="50">
        <f t="shared" si="2"/>
        <v>1</v>
      </c>
      <c r="E62" s="51">
        <f>VLOOKUP($C62,Input!$N:$Y,2,0)</f>
        <v>0</v>
      </c>
      <c r="F62" s="51">
        <f>VLOOKUP($C62,Input!$N:$Y,3,0)</f>
        <v>0</v>
      </c>
      <c r="G62" s="51">
        <f>VLOOKUP($C62,Input!$N:$Y,4,0)</f>
        <v>0</v>
      </c>
      <c r="H62" s="51">
        <f>VLOOKUP($C62,Input!$N:$Y,5,0)</f>
        <v>0</v>
      </c>
      <c r="I62" s="51">
        <f>VLOOKUP($C62,Input!$N:$Y,6,0)</f>
        <v>0</v>
      </c>
      <c r="J62" s="51">
        <f>VLOOKUP($C62,Input!$N:$Y,7,0)</f>
        <v>0</v>
      </c>
      <c r="K62" s="51">
        <f>VLOOKUP($C62,Input!$N:$Y,8,0)</f>
        <v>0</v>
      </c>
      <c r="L62" s="51">
        <f>VLOOKUP($C62,Input!$N:$Y,9,0)</f>
        <v>0</v>
      </c>
      <c r="M62" s="51">
        <f>VLOOKUP($C62,Input!$N:$Y,10,0)</f>
        <v>0</v>
      </c>
      <c r="N62" s="51">
        <f>VLOOKUP($C62,Input!$N:$Y,11,0)</f>
        <v>0</v>
      </c>
      <c r="O62" s="51">
        <f>VLOOKUP($C62,Input!$N:$Y,12,0)</f>
        <v>0</v>
      </c>
    </row>
    <row r="63" spans="1:15" x14ac:dyDescent="0.25">
      <c r="A63" s="76">
        <f t="shared" si="0"/>
        <v>219</v>
      </c>
      <c r="B63" s="82">
        <f t="shared" si="1"/>
        <v>6.3E-2</v>
      </c>
      <c r="C63" s="74" t="str">
        <f>Input!N63</f>
        <v>13-B</v>
      </c>
      <c r="D63" s="50">
        <f t="shared" si="2"/>
        <v>1</v>
      </c>
      <c r="E63" s="51">
        <f>VLOOKUP($C63,Input!$N:$Y,2,0)</f>
        <v>0</v>
      </c>
      <c r="F63" s="51">
        <f>VLOOKUP($C63,Input!$N:$Y,3,0)</f>
        <v>0</v>
      </c>
      <c r="G63" s="51">
        <f>VLOOKUP($C63,Input!$N:$Y,4,0)</f>
        <v>0</v>
      </c>
      <c r="H63" s="51">
        <f>VLOOKUP($C63,Input!$N:$Y,5,0)</f>
        <v>0</v>
      </c>
      <c r="I63" s="51">
        <f>VLOOKUP($C63,Input!$N:$Y,6,0)</f>
        <v>0</v>
      </c>
      <c r="J63" s="51">
        <f>VLOOKUP($C63,Input!$N:$Y,7,0)</f>
        <v>0</v>
      </c>
      <c r="K63" s="51">
        <f>VLOOKUP($C63,Input!$N:$Y,8,0)</f>
        <v>0</v>
      </c>
      <c r="L63" s="51">
        <f>VLOOKUP($C63,Input!$N:$Y,9,0)</f>
        <v>0</v>
      </c>
      <c r="M63" s="51">
        <f>VLOOKUP($C63,Input!$N:$Y,10,0)</f>
        <v>0</v>
      </c>
      <c r="N63" s="51">
        <f>VLOOKUP($C63,Input!$N:$Y,11,0)</f>
        <v>0</v>
      </c>
      <c r="O63" s="51">
        <f>VLOOKUP($C63,Input!$N:$Y,12,0)</f>
        <v>0</v>
      </c>
    </row>
    <row r="64" spans="1:15" x14ac:dyDescent="0.25">
      <c r="A64" s="76">
        <f t="shared" si="0"/>
        <v>218</v>
      </c>
      <c r="B64" s="82">
        <f t="shared" si="1"/>
        <v>6.4000000000000001E-2</v>
      </c>
      <c r="C64" s="74" t="str">
        <f>Input!N64</f>
        <v>13-C</v>
      </c>
      <c r="D64" s="50">
        <f t="shared" si="2"/>
        <v>1</v>
      </c>
      <c r="E64" s="51">
        <f>VLOOKUP($C64,Input!$N:$Y,2,0)</f>
        <v>0</v>
      </c>
      <c r="F64" s="51">
        <f>VLOOKUP($C64,Input!$N:$Y,3,0)</f>
        <v>0</v>
      </c>
      <c r="G64" s="51">
        <f>VLOOKUP($C64,Input!$N:$Y,4,0)</f>
        <v>0</v>
      </c>
      <c r="H64" s="51">
        <f>VLOOKUP($C64,Input!$N:$Y,5,0)</f>
        <v>0</v>
      </c>
      <c r="I64" s="51">
        <f>VLOOKUP($C64,Input!$N:$Y,6,0)</f>
        <v>0</v>
      </c>
      <c r="J64" s="51">
        <f>VLOOKUP($C64,Input!$N:$Y,7,0)</f>
        <v>0</v>
      </c>
      <c r="K64" s="51">
        <f>VLOOKUP($C64,Input!$N:$Y,8,0)</f>
        <v>0</v>
      </c>
      <c r="L64" s="51">
        <f>VLOOKUP($C64,Input!$N:$Y,9,0)</f>
        <v>0</v>
      </c>
      <c r="M64" s="51">
        <f>VLOOKUP($C64,Input!$N:$Y,10,0)</f>
        <v>0</v>
      </c>
      <c r="N64" s="51">
        <f>VLOOKUP($C64,Input!$N:$Y,11,0)</f>
        <v>0</v>
      </c>
      <c r="O64" s="51">
        <f>VLOOKUP($C64,Input!$N:$Y,12,0)</f>
        <v>0</v>
      </c>
    </row>
    <row r="65" spans="1:15" x14ac:dyDescent="0.25">
      <c r="A65" s="76">
        <f t="shared" si="0"/>
        <v>217</v>
      </c>
      <c r="B65" s="82">
        <f t="shared" si="1"/>
        <v>6.5000000000000002E-2</v>
      </c>
      <c r="C65" s="74" t="str">
        <f>Input!N65</f>
        <v>13-D</v>
      </c>
      <c r="D65" s="50">
        <f t="shared" si="2"/>
        <v>1</v>
      </c>
      <c r="E65" s="51">
        <f>VLOOKUP($C65,Input!$N:$Y,2,0)</f>
        <v>0</v>
      </c>
      <c r="F65" s="51">
        <f>VLOOKUP($C65,Input!$N:$Y,3,0)</f>
        <v>0</v>
      </c>
      <c r="G65" s="51">
        <f>VLOOKUP($C65,Input!$N:$Y,4,0)</f>
        <v>0</v>
      </c>
      <c r="H65" s="51">
        <f>VLOOKUP($C65,Input!$N:$Y,5,0)</f>
        <v>0</v>
      </c>
      <c r="I65" s="51">
        <f>VLOOKUP($C65,Input!$N:$Y,6,0)</f>
        <v>0</v>
      </c>
      <c r="J65" s="51">
        <f>VLOOKUP($C65,Input!$N:$Y,7,0)</f>
        <v>0</v>
      </c>
      <c r="K65" s="51">
        <f>VLOOKUP($C65,Input!$N:$Y,8,0)</f>
        <v>0</v>
      </c>
      <c r="L65" s="51">
        <f>VLOOKUP($C65,Input!$N:$Y,9,0)</f>
        <v>0</v>
      </c>
      <c r="M65" s="51">
        <f>VLOOKUP($C65,Input!$N:$Y,10,0)</f>
        <v>0</v>
      </c>
      <c r="N65" s="51">
        <f>VLOOKUP($C65,Input!$N:$Y,11,0)</f>
        <v>0</v>
      </c>
      <c r="O65" s="51">
        <f>VLOOKUP($C65,Input!$N:$Y,12,0)</f>
        <v>0</v>
      </c>
    </row>
    <row r="66" spans="1:15" x14ac:dyDescent="0.25">
      <c r="A66" s="76">
        <f t="shared" si="0"/>
        <v>216</v>
      </c>
      <c r="B66" s="82">
        <f t="shared" si="1"/>
        <v>6.6000000000000003E-2</v>
      </c>
      <c r="C66" s="74" t="str">
        <f>Input!N66</f>
        <v>13-E</v>
      </c>
      <c r="D66" s="50">
        <f t="shared" si="2"/>
        <v>1</v>
      </c>
      <c r="E66" s="51">
        <f>VLOOKUP($C66,Input!$N:$Y,2,0)</f>
        <v>0</v>
      </c>
      <c r="F66" s="51">
        <f>VLOOKUP($C66,Input!$N:$Y,3,0)</f>
        <v>0</v>
      </c>
      <c r="G66" s="51">
        <f>VLOOKUP($C66,Input!$N:$Y,4,0)</f>
        <v>0</v>
      </c>
      <c r="H66" s="51">
        <f>VLOOKUP($C66,Input!$N:$Y,5,0)</f>
        <v>0</v>
      </c>
      <c r="I66" s="51">
        <f>VLOOKUP($C66,Input!$N:$Y,6,0)</f>
        <v>0</v>
      </c>
      <c r="J66" s="51">
        <f>VLOOKUP($C66,Input!$N:$Y,7,0)</f>
        <v>0</v>
      </c>
      <c r="K66" s="51">
        <f>VLOOKUP($C66,Input!$N:$Y,8,0)</f>
        <v>0</v>
      </c>
      <c r="L66" s="51">
        <f>VLOOKUP($C66,Input!$N:$Y,9,0)</f>
        <v>0</v>
      </c>
      <c r="M66" s="51">
        <f>VLOOKUP($C66,Input!$N:$Y,10,0)</f>
        <v>0</v>
      </c>
      <c r="N66" s="51">
        <f>VLOOKUP($C66,Input!$N:$Y,11,0)</f>
        <v>0</v>
      </c>
      <c r="O66" s="51">
        <f>VLOOKUP($C66,Input!$N:$Y,12,0)</f>
        <v>0</v>
      </c>
    </row>
    <row r="67" spans="1:15" x14ac:dyDescent="0.25">
      <c r="A67" s="76">
        <f t="shared" ref="A67:A130" si="3">RANK(B67,B:B,0)</f>
        <v>215</v>
      </c>
      <c r="B67" s="82">
        <f t="shared" ref="B67:B130" si="4">IF(O67&gt;0,O67+N67*0.001+M67*0.000001+L67*0.000000001+ROW()*0.000000000001,ROW()*0.001)</f>
        <v>6.7000000000000004E-2</v>
      </c>
      <c r="C67" s="74" t="str">
        <f>Input!N67</f>
        <v>14-AA</v>
      </c>
      <c r="D67" s="50">
        <f t="shared" ref="D67:D130" si="5">RANK(O67,$O$2:$O$281)</f>
        <v>1</v>
      </c>
      <c r="E67" s="51">
        <f>VLOOKUP($C67,Input!$N:$Y,2,0)</f>
        <v>0</v>
      </c>
      <c r="F67" s="51">
        <f>VLOOKUP($C67,Input!$N:$Y,3,0)</f>
        <v>0</v>
      </c>
      <c r="G67" s="51">
        <f>VLOOKUP($C67,Input!$N:$Y,4,0)</f>
        <v>0</v>
      </c>
      <c r="H67" s="51">
        <f>VLOOKUP($C67,Input!$N:$Y,5,0)</f>
        <v>0</v>
      </c>
      <c r="I67" s="51">
        <f>VLOOKUP($C67,Input!$N:$Y,6,0)</f>
        <v>0</v>
      </c>
      <c r="J67" s="51">
        <f>VLOOKUP($C67,Input!$N:$Y,7,0)</f>
        <v>0</v>
      </c>
      <c r="K67" s="51">
        <f>VLOOKUP($C67,Input!$N:$Y,8,0)</f>
        <v>0</v>
      </c>
      <c r="L67" s="51">
        <f>VLOOKUP($C67,Input!$N:$Y,9,0)</f>
        <v>0</v>
      </c>
      <c r="M67" s="51">
        <f>VLOOKUP($C67,Input!$N:$Y,10,0)</f>
        <v>0</v>
      </c>
      <c r="N67" s="51">
        <f>VLOOKUP($C67,Input!$N:$Y,11,0)</f>
        <v>0</v>
      </c>
      <c r="O67" s="51">
        <f>VLOOKUP($C67,Input!$N:$Y,12,0)</f>
        <v>0</v>
      </c>
    </row>
    <row r="68" spans="1:15" x14ac:dyDescent="0.25">
      <c r="A68" s="76">
        <f t="shared" si="3"/>
        <v>214</v>
      </c>
      <c r="B68" s="82">
        <f t="shared" si="4"/>
        <v>6.8000000000000005E-2</v>
      </c>
      <c r="C68" s="74" t="str">
        <f>Input!N68</f>
        <v>14-BB</v>
      </c>
      <c r="D68" s="50">
        <f t="shared" si="5"/>
        <v>1</v>
      </c>
      <c r="E68" s="51">
        <f>VLOOKUP($C68,Input!$N:$Y,2,0)</f>
        <v>0</v>
      </c>
      <c r="F68" s="51">
        <f>VLOOKUP($C68,Input!$N:$Y,3,0)</f>
        <v>0</v>
      </c>
      <c r="G68" s="51">
        <f>VLOOKUP($C68,Input!$N:$Y,4,0)</f>
        <v>0</v>
      </c>
      <c r="H68" s="51">
        <f>VLOOKUP($C68,Input!$N:$Y,5,0)</f>
        <v>0</v>
      </c>
      <c r="I68" s="51">
        <f>VLOOKUP($C68,Input!$N:$Y,6,0)</f>
        <v>0</v>
      </c>
      <c r="J68" s="51">
        <f>VLOOKUP($C68,Input!$N:$Y,7,0)</f>
        <v>0</v>
      </c>
      <c r="K68" s="51">
        <f>VLOOKUP($C68,Input!$N:$Y,8,0)</f>
        <v>0</v>
      </c>
      <c r="L68" s="51">
        <f>VLOOKUP($C68,Input!$N:$Y,9,0)</f>
        <v>0</v>
      </c>
      <c r="M68" s="51">
        <f>VLOOKUP($C68,Input!$N:$Y,10,0)</f>
        <v>0</v>
      </c>
      <c r="N68" s="51">
        <f>VLOOKUP($C68,Input!$N:$Y,11,0)</f>
        <v>0</v>
      </c>
      <c r="O68" s="51">
        <f>VLOOKUP($C68,Input!$N:$Y,12,0)</f>
        <v>0</v>
      </c>
    </row>
    <row r="69" spans="1:15" x14ac:dyDescent="0.25">
      <c r="A69" s="76">
        <f t="shared" si="3"/>
        <v>213</v>
      </c>
      <c r="B69" s="82">
        <f t="shared" si="4"/>
        <v>6.9000000000000006E-2</v>
      </c>
      <c r="C69" s="74" t="str">
        <f>Input!N69</f>
        <v>14-CC</v>
      </c>
      <c r="D69" s="50">
        <f t="shared" si="5"/>
        <v>1</v>
      </c>
      <c r="E69" s="51">
        <f>VLOOKUP($C69,Input!$N:$Y,2,0)</f>
        <v>0</v>
      </c>
      <c r="F69" s="51">
        <f>VLOOKUP($C69,Input!$N:$Y,3,0)</f>
        <v>0</v>
      </c>
      <c r="G69" s="51">
        <f>VLOOKUP($C69,Input!$N:$Y,4,0)</f>
        <v>0</v>
      </c>
      <c r="H69" s="51">
        <f>VLOOKUP($C69,Input!$N:$Y,5,0)</f>
        <v>0</v>
      </c>
      <c r="I69" s="51">
        <f>VLOOKUP($C69,Input!$N:$Y,6,0)</f>
        <v>0</v>
      </c>
      <c r="J69" s="51">
        <f>VLOOKUP($C69,Input!$N:$Y,7,0)</f>
        <v>0</v>
      </c>
      <c r="K69" s="51">
        <f>VLOOKUP($C69,Input!$N:$Y,8,0)</f>
        <v>0</v>
      </c>
      <c r="L69" s="51">
        <f>VLOOKUP($C69,Input!$N:$Y,9,0)</f>
        <v>0</v>
      </c>
      <c r="M69" s="51">
        <f>VLOOKUP($C69,Input!$N:$Y,10,0)</f>
        <v>0</v>
      </c>
      <c r="N69" s="51">
        <f>VLOOKUP($C69,Input!$N:$Y,11,0)</f>
        <v>0</v>
      </c>
      <c r="O69" s="51">
        <f>VLOOKUP($C69,Input!$N:$Y,12,0)</f>
        <v>0</v>
      </c>
    </row>
    <row r="70" spans="1:15" x14ac:dyDescent="0.25">
      <c r="A70" s="76">
        <f t="shared" si="3"/>
        <v>212</v>
      </c>
      <c r="B70" s="82">
        <f t="shared" si="4"/>
        <v>7.0000000000000007E-2</v>
      </c>
      <c r="C70" s="74" t="str">
        <f>Input!N70</f>
        <v>14-DD</v>
      </c>
      <c r="D70" s="50">
        <f t="shared" si="5"/>
        <v>1</v>
      </c>
      <c r="E70" s="51">
        <f>VLOOKUP($C70,Input!$N:$Y,2,0)</f>
        <v>0</v>
      </c>
      <c r="F70" s="51">
        <f>VLOOKUP($C70,Input!$N:$Y,3,0)</f>
        <v>0</v>
      </c>
      <c r="G70" s="51">
        <f>VLOOKUP($C70,Input!$N:$Y,4,0)</f>
        <v>0</v>
      </c>
      <c r="H70" s="51">
        <f>VLOOKUP($C70,Input!$N:$Y,5,0)</f>
        <v>0</v>
      </c>
      <c r="I70" s="51">
        <f>VLOOKUP($C70,Input!$N:$Y,6,0)</f>
        <v>0</v>
      </c>
      <c r="J70" s="51">
        <f>VLOOKUP($C70,Input!$N:$Y,7,0)</f>
        <v>0</v>
      </c>
      <c r="K70" s="51">
        <f>VLOOKUP($C70,Input!$N:$Y,8,0)</f>
        <v>0</v>
      </c>
      <c r="L70" s="51">
        <f>VLOOKUP($C70,Input!$N:$Y,9,0)</f>
        <v>0</v>
      </c>
      <c r="M70" s="51">
        <f>VLOOKUP($C70,Input!$N:$Y,10,0)</f>
        <v>0</v>
      </c>
      <c r="N70" s="51">
        <f>VLOOKUP($C70,Input!$N:$Y,11,0)</f>
        <v>0</v>
      </c>
      <c r="O70" s="51">
        <f>VLOOKUP($C70,Input!$N:$Y,12,0)</f>
        <v>0</v>
      </c>
    </row>
    <row r="71" spans="1:15" x14ac:dyDescent="0.25">
      <c r="A71" s="76">
        <f t="shared" si="3"/>
        <v>211</v>
      </c>
      <c r="B71" s="82">
        <f t="shared" si="4"/>
        <v>7.1000000000000008E-2</v>
      </c>
      <c r="C71" s="74" t="str">
        <f>Input!N71</f>
        <v>14-EE</v>
      </c>
      <c r="D71" s="50">
        <f t="shared" si="5"/>
        <v>1</v>
      </c>
      <c r="E71" s="51">
        <f>VLOOKUP($C71,Input!$N:$Y,2,0)</f>
        <v>0</v>
      </c>
      <c r="F71" s="51">
        <f>VLOOKUP($C71,Input!$N:$Y,3,0)</f>
        <v>0</v>
      </c>
      <c r="G71" s="51">
        <f>VLOOKUP($C71,Input!$N:$Y,4,0)</f>
        <v>0</v>
      </c>
      <c r="H71" s="51">
        <f>VLOOKUP($C71,Input!$N:$Y,5,0)</f>
        <v>0</v>
      </c>
      <c r="I71" s="51">
        <f>VLOOKUP($C71,Input!$N:$Y,6,0)</f>
        <v>0</v>
      </c>
      <c r="J71" s="51">
        <f>VLOOKUP($C71,Input!$N:$Y,7,0)</f>
        <v>0</v>
      </c>
      <c r="K71" s="51">
        <f>VLOOKUP($C71,Input!$N:$Y,8,0)</f>
        <v>0</v>
      </c>
      <c r="L71" s="51">
        <f>VLOOKUP($C71,Input!$N:$Y,9,0)</f>
        <v>0</v>
      </c>
      <c r="M71" s="51">
        <f>VLOOKUP($C71,Input!$N:$Y,10,0)</f>
        <v>0</v>
      </c>
      <c r="N71" s="51">
        <f>VLOOKUP($C71,Input!$N:$Y,11,0)</f>
        <v>0</v>
      </c>
      <c r="O71" s="51">
        <f>VLOOKUP($C71,Input!$N:$Y,12,0)</f>
        <v>0</v>
      </c>
    </row>
    <row r="72" spans="1:15" x14ac:dyDescent="0.25">
      <c r="A72" s="76">
        <f t="shared" si="3"/>
        <v>210</v>
      </c>
      <c r="B72" s="82">
        <f t="shared" si="4"/>
        <v>7.2000000000000008E-2</v>
      </c>
      <c r="C72" s="74" t="str">
        <f>Input!N72</f>
        <v>15-A</v>
      </c>
      <c r="D72" s="50">
        <f t="shared" si="5"/>
        <v>1</v>
      </c>
      <c r="E72" s="51">
        <f>VLOOKUP($C72,Input!$N:$Y,2,0)</f>
        <v>0</v>
      </c>
      <c r="F72" s="51">
        <f>VLOOKUP($C72,Input!$N:$Y,3,0)</f>
        <v>0</v>
      </c>
      <c r="G72" s="51">
        <f>VLOOKUP($C72,Input!$N:$Y,4,0)</f>
        <v>0</v>
      </c>
      <c r="H72" s="51">
        <f>VLOOKUP($C72,Input!$N:$Y,5,0)</f>
        <v>0</v>
      </c>
      <c r="I72" s="51">
        <f>VLOOKUP($C72,Input!$N:$Y,6,0)</f>
        <v>0</v>
      </c>
      <c r="J72" s="51">
        <f>VLOOKUP($C72,Input!$N:$Y,7,0)</f>
        <v>0</v>
      </c>
      <c r="K72" s="51">
        <f>VLOOKUP($C72,Input!$N:$Y,8,0)</f>
        <v>0</v>
      </c>
      <c r="L72" s="51">
        <f>VLOOKUP($C72,Input!$N:$Y,9,0)</f>
        <v>0</v>
      </c>
      <c r="M72" s="51">
        <f>VLOOKUP($C72,Input!$N:$Y,10,0)</f>
        <v>0</v>
      </c>
      <c r="N72" s="51">
        <f>VLOOKUP($C72,Input!$N:$Y,11,0)</f>
        <v>0</v>
      </c>
      <c r="O72" s="51">
        <f>VLOOKUP($C72,Input!$N:$Y,12,0)</f>
        <v>0</v>
      </c>
    </row>
    <row r="73" spans="1:15" x14ac:dyDescent="0.25">
      <c r="A73" s="76">
        <f t="shared" si="3"/>
        <v>209</v>
      </c>
      <c r="B73" s="82">
        <f t="shared" si="4"/>
        <v>7.2999999999999995E-2</v>
      </c>
      <c r="C73" s="74" t="str">
        <f>Input!N73</f>
        <v>15-B</v>
      </c>
      <c r="D73" s="50">
        <f t="shared" si="5"/>
        <v>1</v>
      </c>
      <c r="E73" s="51">
        <f>VLOOKUP($C73,Input!$N:$Y,2,0)</f>
        <v>0</v>
      </c>
      <c r="F73" s="51">
        <f>VLOOKUP($C73,Input!$N:$Y,3,0)</f>
        <v>0</v>
      </c>
      <c r="G73" s="51">
        <f>VLOOKUP($C73,Input!$N:$Y,4,0)</f>
        <v>0</v>
      </c>
      <c r="H73" s="51">
        <f>VLOOKUP($C73,Input!$N:$Y,5,0)</f>
        <v>0</v>
      </c>
      <c r="I73" s="51">
        <f>VLOOKUP($C73,Input!$N:$Y,6,0)</f>
        <v>0</v>
      </c>
      <c r="J73" s="51">
        <f>VLOOKUP($C73,Input!$N:$Y,7,0)</f>
        <v>0</v>
      </c>
      <c r="K73" s="51">
        <f>VLOOKUP($C73,Input!$N:$Y,8,0)</f>
        <v>0</v>
      </c>
      <c r="L73" s="51">
        <f>VLOOKUP($C73,Input!$N:$Y,9,0)</f>
        <v>0</v>
      </c>
      <c r="M73" s="51">
        <f>VLOOKUP($C73,Input!$N:$Y,10,0)</f>
        <v>0</v>
      </c>
      <c r="N73" s="51">
        <f>VLOOKUP($C73,Input!$N:$Y,11,0)</f>
        <v>0</v>
      </c>
      <c r="O73" s="51">
        <f>VLOOKUP($C73,Input!$N:$Y,12,0)</f>
        <v>0</v>
      </c>
    </row>
    <row r="74" spans="1:15" x14ac:dyDescent="0.25">
      <c r="A74" s="76">
        <f t="shared" si="3"/>
        <v>208</v>
      </c>
      <c r="B74" s="82">
        <f t="shared" si="4"/>
        <v>7.3999999999999996E-2</v>
      </c>
      <c r="C74" s="74" t="str">
        <f>Input!N74</f>
        <v>15-C</v>
      </c>
      <c r="D74" s="50">
        <f t="shared" si="5"/>
        <v>1</v>
      </c>
      <c r="E74" s="51">
        <f>VLOOKUP($C74,Input!$N:$Y,2,0)</f>
        <v>0</v>
      </c>
      <c r="F74" s="51">
        <f>VLOOKUP($C74,Input!$N:$Y,3,0)</f>
        <v>0</v>
      </c>
      <c r="G74" s="51">
        <f>VLOOKUP($C74,Input!$N:$Y,4,0)</f>
        <v>0</v>
      </c>
      <c r="H74" s="51">
        <f>VLOOKUP($C74,Input!$N:$Y,5,0)</f>
        <v>0</v>
      </c>
      <c r="I74" s="51">
        <f>VLOOKUP($C74,Input!$N:$Y,6,0)</f>
        <v>0</v>
      </c>
      <c r="J74" s="51">
        <f>VLOOKUP($C74,Input!$N:$Y,7,0)</f>
        <v>0</v>
      </c>
      <c r="K74" s="51">
        <f>VLOOKUP($C74,Input!$N:$Y,8,0)</f>
        <v>0</v>
      </c>
      <c r="L74" s="51">
        <f>VLOOKUP($C74,Input!$N:$Y,9,0)</f>
        <v>0</v>
      </c>
      <c r="M74" s="51">
        <f>VLOOKUP($C74,Input!$N:$Y,10,0)</f>
        <v>0</v>
      </c>
      <c r="N74" s="51">
        <f>VLOOKUP($C74,Input!$N:$Y,11,0)</f>
        <v>0</v>
      </c>
      <c r="O74" s="51">
        <f>VLOOKUP($C74,Input!$N:$Y,12,0)</f>
        <v>0</v>
      </c>
    </row>
    <row r="75" spans="1:15" x14ac:dyDescent="0.25">
      <c r="A75" s="76">
        <f t="shared" si="3"/>
        <v>207</v>
      </c>
      <c r="B75" s="82">
        <f t="shared" si="4"/>
        <v>7.4999999999999997E-2</v>
      </c>
      <c r="C75" s="74" t="str">
        <f>Input!N75</f>
        <v>15-D</v>
      </c>
      <c r="D75" s="50">
        <f t="shared" si="5"/>
        <v>1</v>
      </c>
      <c r="E75" s="51">
        <f>VLOOKUP($C75,Input!$N:$Y,2,0)</f>
        <v>0</v>
      </c>
      <c r="F75" s="51">
        <f>VLOOKUP($C75,Input!$N:$Y,3,0)</f>
        <v>0</v>
      </c>
      <c r="G75" s="51">
        <f>VLOOKUP($C75,Input!$N:$Y,4,0)</f>
        <v>0</v>
      </c>
      <c r="H75" s="51">
        <f>VLOOKUP($C75,Input!$N:$Y,5,0)</f>
        <v>0</v>
      </c>
      <c r="I75" s="51">
        <f>VLOOKUP($C75,Input!$N:$Y,6,0)</f>
        <v>0</v>
      </c>
      <c r="J75" s="51">
        <f>VLOOKUP($C75,Input!$N:$Y,7,0)</f>
        <v>0</v>
      </c>
      <c r="K75" s="51">
        <f>VLOOKUP($C75,Input!$N:$Y,8,0)</f>
        <v>0</v>
      </c>
      <c r="L75" s="51">
        <f>VLOOKUP($C75,Input!$N:$Y,9,0)</f>
        <v>0</v>
      </c>
      <c r="M75" s="51">
        <f>VLOOKUP($C75,Input!$N:$Y,10,0)</f>
        <v>0</v>
      </c>
      <c r="N75" s="51">
        <f>VLOOKUP($C75,Input!$N:$Y,11,0)</f>
        <v>0</v>
      </c>
      <c r="O75" s="51">
        <f>VLOOKUP($C75,Input!$N:$Y,12,0)</f>
        <v>0</v>
      </c>
    </row>
    <row r="76" spans="1:15" x14ac:dyDescent="0.25">
      <c r="A76" s="76">
        <f t="shared" si="3"/>
        <v>206</v>
      </c>
      <c r="B76" s="82">
        <f t="shared" si="4"/>
        <v>7.5999999999999998E-2</v>
      </c>
      <c r="C76" s="74" t="str">
        <f>Input!N76</f>
        <v>15-E</v>
      </c>
      <c r="D76" s="50">
        <f t="shared" si="5"/>
        <v>1</v>
      </c>
      <c r="E76" s="51">
        <f>VLOOKUP($C76,Input!$N:$Y,2,0)</f>
        <v>0</v>
      </c>
      <c r="F76" s="51">
        <f>VLOOKUP($C76,Input!$N:$Y,3,0)</f>
        <v>0</v>
      </c>
      <c r="G76" s="51">
        <f>VLOOKUP($C76,Input!$N:$Y,4,0)</f>
        <v>0</v>
      </c>
      <c r="H76" s="51">
        <f>VLOOKUP($C76,Input!$N:$Y,5,0)</f>
        <v>0</v>
      </c>
      <c r="I76" s="51">
        <f>VLOOKUP($C76,Input!$N:$Y,6,0)</f>
        <v>0</v>
      </c>
      <c r="J76" s="51">
        <f>VLOOKUP($C76,Input!$N:$Y,7,0)</f>
        <v>0</v>
      </c>
      <c r="K76" s="51">
        <f>VLOOKUP($C76,Input!$N:$Y,8,0)</f>
        <v>0</v>
      </c>
      <c r="L76" s="51">
        <f>VLOOKUP($C76,Input!$N:$Y,9,0)</f>
        <v>0</v>
      </c>
      <c r="M76" s="51">
        <f>VLOOKUP($C76,Input!$N:$Y,10,0)</f>
        <v>0</v>
      </c>
      <c r="N76" s="51">
        <f>VLOOKUP($C76,Input!$N:$Y,11,0)</f>
        <v>0</v>
      </c>
      <c r="O76" s="51">
        <f>VLOOKUP($C76,Input!$N:$Y,12,0)</f>
        <v>0</v>
      </c>
    </row>
    <row r="77" spans="1:15" x14ac:dyDescent="0.25">
      <c r="A77" s="76">
        <f t="shared" si="3"/>
        <v>205</v>
      </c>
      <c r="B77" s="82">
        <f t="shared" si="4"/>
        <v>7.6999999999999999E-2</v>
      </c>
      <c r="C77" s="74" t="str">
        <f>Input!N77</f>
        <v>16-AA</v>
      </c>
      <c r="D77" s="50">
        <f t="shared" si="5"/>
        <v>1</v>
      </c>
      <c r="E77" s="51">
        <f>VLOOKUP($C77,Input!$N:$Y,2,0)</f>
        <v>0</v>
      </c>
      <c r="F77" s="51">
        <f>VLOOKUP($C77,Input!$N:$Y,3,0)</f>
        <v>0</v>
      </c>
      <c r="G77" s="51">
        <f>VLOOKUP($C77,Input!$N:$Y,4,0)</f>
        <v>0</v>
      </c>
      <c r="H77" s="51">
        <f>VLOOKUP($C77,Input!$N:$Y,5,0)</f>
        <v>0</v>
      </c>
      <c r="I77" s="51">
        <f>VLOOKUP($C77,Input!$N:$Y,6,0)</f>
        <v>0</v>
      </c>
      <c r="J77" s="51">
        <f>VLOOKUP($C77,Input!$N:$Y,7,0)</f>
        <v>0</v>
      </c>
      <c r="K77" s="51">
        <f>VLOOKUP($C77,Input!$N:$Y,8,0)</f>
        <v>0</v>
      </c>
      <c r="L77" s="51">
        <f>VLOOKUP($C77,Input!$N:$Y,9,0)</f>
        <v>0</v>
      </c>
      <c r="M77" s="51">
        <f>VLOOKUP($C77,Input!$N:$Y,10,0)</f>
        <v>0</v>
      </c>
      <c r="N77" s="51">
        <f>VLOOKUP($C77,Input!$N:$Y,11,0)</f>
        <v>0</v>
      </c>
      <c r="O77" s="51">
        <f>VLOOKUP($C77,Input!$N:$Y,12,0)</f>
        <v>0</v>
      </c>
    </row>
    <row r="78" spans="1:15" x14ac:dyDescent="0.25">
      <c r="A78" s="76">
        <f t="shared" si="3"/>
        <v>204</v>
      </c>
      <c r="B78" s="82">
        <f t="shared" si="4"/>
        <v>7.8E-2</v>
      </c>
      <c r="C78" s="74" t="str">
        <f>Input!N78</f>
        <v>16-BB</v>
      </c>
      <c r="D78" s="50">
        <f t="shared" si="5"/>
        <v>1</v>
      </c>
      <c r="E78" s="51">
        <f>VLOOKUP($C78,Input!$N:$Y,2,0)</f>
        <v>0</v>
      </c>
      <c r="F78" s="51">
        <f>VLOOKUP($C78,Input!$N:$Y,3,0)</f>
        <v>0</v>
      </c>
      <c r="G78" s="51">
        <f>VLOOKUP($C78,Input!$N:$Y,4,0)</f>
        <v>0</v>
      </c>
      <c r="H78" s="51">
        <f>VLOOKUP($C78,Input!$N:$Y,5,0)</f>
        <v>0</v>
      </c>
      <c r="I78" s="51">
        <f>VLOOKUP($C78,Input!$N:$Y,6,0)</f>
        <v>0</v>
      </c>
      <c r="J78" s="51">
        <f>VLOOKUP($C78,Input!$N:$Y,7,0)</f>
        <v>0</v>
      </c>
      <c r="K78" s="51">
        <f>VLOOKUP($C78,Input!$N:$Y,8,0)</f>
        <v>0</v>
      </c>
      <c r="L78" s="51">
        <f>VLOOKUP($C78,Input!$N:$Y,9,0)</f>
        <v>0</v>
      </c>
      <c r="M78" s="51">
        <f>VLOOKUP($C78,Input!$N:$Y,10,0)</f>
        <v>0</v>
      </c>
      <c r="N78" s="51">
        <f>VLOOKUP($C78,Input!$N:$Y,11,0)</f>
        <v>0</v>
      </c>
      <c r="O78" s="51">
        <f>VLOOKUP($C78,Input!$N:$Y,12,0)</f>
        <v>0</v>
      </c>
    </row>
    <row r="79" spans="1:15" x14ac:dyDescent="0.25">
      <c r="A79" s="76">
        <f t="shared" si="3"/>
        <v>203</v>
      </c>
      <c r="B79" s="82">
        <f t="shared" si="4"/>
        <v>7.9000000000000001E-2</v>
      </c>
      <c r="C79" s="74" t="str">
        <f>Input!N79</f>
        <v>16-CC</v>
      </c>
      <c r="D79" s="50">
        <f t="shared" si="5"/>
        <v>1</v>
      </c>
      <c r="E79" s="51">
        <f>VLOOKUP($C79,Input!$N:$Y,2,0)</f>
        <v>0</v>
      </c>
      <c r="F79" s="51">
        <f>VLOOKUP($C79,Input!$N:$Y,3,0)</f>
        <v>0</v>
      </c>
      <c r="G79" s="51">
        <f>VLOOKUP($C79,Input!$N:$Y,4,0)</f>
        <v>0</v>
      </c>
      <c r="H79" s="51">
        <f>VLOOKUP($C79,Input!$N:$Y,5,0)</f>
        <v>0</v>
      </c>
      <c r="I79" s="51">
        <f>VLOOKUP($C79,Input!$N:$Y,6,0)</f>
        <v>0</v>
      </c>
      <c r="J79" s="51">
        <f>VLOOKUP($C79,Input!$N:$Y,7,0)</f>
        <v>0</v>
      </c>
      <c r="K79" s="51">
        <f>VLOOKUP($C79,Input!$N:$Y,8,0)</f>
        <v>0</v>
      </c>
      <c r="L79" s="51">
        <f>VLOOKUP($C79,Input!$N:$Y,9,0)</f>
        <v>0</v>
      </c>
      <c r="M79" s="51">
        <f>VLOOKUP($C79,Input!$N:$Y,10,0)</f>
        <v>0</v>
      </c>
      <c r="N79" s="51">
        <f>VLOOKUP($C79,Input!$N:$Y,11,0)</f>
        <v>0</v>
      </c>
      <c r="O79" s="51">
        <f>VLOOKUP($C79,Input!$N:$Y,12,0)</f>
        <v>0</v>
      </c>
    </row>
    <row r="80" spans="1:15" x14ac:dyDescent="0.25">
      <c r="A80" s="76">
        <f t="shared" si="3"/>
        <v>202</v>
      </c>
      <c r="B80" s="82">
        <f t="shared" si="4"/>
        <v>0.08</v>
      </c>
      <c r="C80" s="74" t="str">
        <f>Input!N80</f>
        <v>16-DD</v>
      </c>
      <c r="D80" s="50">
        <f t="shared" si="5"/>
        <v>1</v>
      </c>
      <c r="E80" s="51">
        <f>VLOOKUP($C80,Input!$N:$Y,2,0)</f>
        <v>0</v>
      </c>
      <c r="F80" s="51">
        <f>VLOOKUP($C80,Input!$N:$Y,3,0)</f>
        <v>0</v>
      </c>
      <c r="G80" s="51">
        <f>VLOOKUP($C80,Input!$N:$Y,4,0)</f>
        <v>0</v>
      </c>
      <c r="H80" s="51">
        <f>VLOOKUP($C80,Input!$N:$Y,5,0)</f>
        <v>0</v>
      </c>
      <c r="I80" s="51">
        <f>VLOOKUP($C80,Input!$N:$Y,6,0)</f>
        <v>0</v>
      </c>
      <c r="J80" s="51">
        <f>VLOOKUP($C80,Input!$N:$Y,7,0)</f>
        <v>0</v>
      </c>
      <c r="K80" s="51">
        <f>VLOOKUP($C80,Input!$N:$Y,8,0)</f>
        <v>0</v>
      </c>
      <c r="L80" s="51">
        <f>VLOOKUP($C80,Input!$N:$Y,9,0)</f>
        <v>0</v>
      </c>
      <c r="M80" s="51">
        <f>VLOOKUP($C80,Input!$N:$Y,10,0)</f>
        <v>0</v>
      </c>
      <c r="N80" s="51">
        <f>VLOOKUP($C80,Input!$N:$Y,11,0)</f>
        <v>0</v>
      </c>
      <c r="O80" s="51">
        <f>VLOOKUP($C80,Input!$N:$Y,12,0)</f>
        <v>0</v>
      </c>
    </row>
    <row r="81" spans="1:15" x14ac:dyDescent="0.25">
      <c r="A81" s="76">
        <f t="shared" si="3"/>
        <v>201</v>
      </c>
      <c r="B81" s="82">
        <f t="shared" si="4"/>
        <v>8.1000000000000003E-2</v>
      </c>
      <c r="C81" s="74" t="str">
        <f>Input!N81</f>
        <v>16-EE</v>
      </c>
      <c r="D81" s="50">
        <f t="shared" si="5"/>
        <v>1</v>
      </c>
      <c r="E81" s="51">
        <f>VLOOKUP($C81,Input!$N:$Y,2,0)</f>
        <v>0</v>
      </c>
      <c r="F81" s="51">
        <f>VLOOKUP($C81,Input!$N:$Y,3,0)</f>
        <v>0</v>
      </c>
      <c r="G81" s="51">
        <f>VLOOKUP($C81,Input!$N:$Y,4,0)</f>
        <v>0</v>
      </c>
      <c r="H81" s="51">
        <f>VLOOKUP($C81,Input!$N:$Y,5,0)</f>
        <v>0</v>
      </c>
      <c r="I81" s="51">
        <f>VLOOKUP($C81,Input!$N:$Y,6,0)</f>
        <v>0</v>
      </c>
      <c r="J81" s="51">
        <f>VLOOKUP($C81,Input!$N:$Y,7,0)</f>
        <v>0</v>
      </c>
      <c r="K81" s="51">
        <f>VLOOKUP($C81,Input!$N:$Y,8,0)</f>
        <v>0</v>
      </c>
      <c r="L81" s="51">
        <f>VLOOKUP($C81,Input!$N:$Y,9,0)</f>
        <v>0</v>
      </c>
      <c r="M81" s="51">
        <f>VLOOKUP($C81,Input!$N:$Y,10,0)</f>
        <v>0</v>
      </c>
      <c r="N81" s="51">
        <f>VLOOKUP($C81,Input!$N:$Y,11,0)</f>
        <v>0</v>
      </c>
      <c r="O81" s="51">
        <f>VLOOKUP($C81,Input!$N:$Y,12,0)</f>
        <v>0</v>
      </c>
    </row>
    <row r="82" spans="1:15" x14ac:dyDescent="0.25">
      <c r="A82" s="76">
        <f t="shared" si="3"/>
        <v>200</v>
      </c>
      <c r="B82" s="82">
        <f t="shared" si="4"/>
        <v>8.2000000000000003E-2</v>
      </c>
      <c r="C82" s="74" t="str">
        <f>Input!N82</f>
        <v>17-A</v>
      </c>
      <c r="D82" s="50">
        <f t="shared" si="5"/>
        <v>1</v>
      </c>
      <c r="E82" s="51">
        <f>VLOOKUP($C82,Input!$N:$Y,2,0)</f>
        <v>0</v>
      </c>
      <c r="F82" s="51">
        <f>VLOOKUP($C82,Input!$N:$Y,3,0)</f>
        <v>0</v>
      </c>
      <c r="G82" s="51">
        <f>VLOOKUP($C82,Input!$N:$Y,4,0)</f>
        <v>0</v>
      </c>
      <c r="H82" s="51">
        <f>VLOOKUP($C82,Input!$N:$Y,5,0)</f>
        <v>0</v>
      </c>
      <c r="I82" s="51">
        <f>VLOOKUP($C82,Input!$N:$Y,6,0)</f>
        <v>0</v>
      </c>
      <c r="J82" s="51">
        <f>VLOOKUP($C82,Input!$N:$Y,7,0)</f>
        <v>0</v>
      </c>
      <c r="K82" s="51">
        <f>VLOOKUP($C82,Input!$N:$Y,8,0)</f>
        <v>0</v>
      </c>
      <c r="L82" s="51">
        <f>VLOOKUP($C82,Input!$N:$Y,9,0)</f>
        <v>0</v>
      </c>
      <c r="M82" s="51">
        <f>VLOOKUP($C82,Input!$N:$Y,10,0)</f>
        <v>0</v>
      </c>
      <c r="N82" s="51">
        <f>VLOOKUP($C82,Input!$N:$Y,11,0)</f>
        <v>0</v>
      </c>
      <c r="O82" s="51">
        <f>VLOOKUP($C82,Input!$N:$Y,12,0)</f>
        <v>0</v>
      </c>
    </row>
    <row r="83" spans="1:15" x14ac:dyDescent="0.25">
      <c r="A83" s="76">
        <f t="shared" si="3"/>
        <v>199</v>
      </c>
      <c r="B83" s="82">
        <f t="shared" si="4"/>
        <v>8.3000000000000004E-2</v>
      </c>
      <c r="C83" s="74" t="str">
        <f>Input!N83</f>
        <v>17-B</v>
      </c>
      <c r="D83" s="50">
        <f t="shared" si="5"/>
        <v>1</v>
      </c>
      <c r="E83" s="51">
        <f>VLOOKUP($C83,Input!$N:$Y,2,0)</f>
        <v>0</v>
      </c>
      <c r="F83" s="51">
        <f>VLOOKUP($C83,Input!$N:$Y,3,0)</f>
        <v>0</v>
      </c>
      <c r="G83" s="51">
        <f>VLOOKUP($C83,Input!$N:$Y,4,0)</f>
        <v>0</v>
      </c>
      <c r="H83" s="51">
        <f>VLOOKUP($C83,Input!$N:$Y,5,0)</f>
        <v>0</v>
      </c>
      <c r="I83" s="51">
        <f>VLOOKUP($C83,Input!$N:$Y,6,0)</f>
        <v>0</v>
      </c>
      <c r="J83" s="51">
        <f>VLOOKUP($C83,Input!$N:$Y,7,0)</f>
        <v>0</v>
      </c>
      <c r="K83" s="51">
        <f>VLOOKUP($C83,Input!$N:$Y,8,0)</f>
        <v>0</v>
      </c>
      <c r="L83" s="51">
        <f>VLOOKUP($C83,Input!$N:$Y,9,0)</f>
        <v>0</v>
      </c>
      <c r="M83" s="51">
        <f>VLOOKUP($C83,Input!$N:$Y,10,0)</f>
        <v>0</v>
      </c>
      <c r="N83" s="51">
        <f>VLOOKUP($C83,Input!$N:$Y,11,0)</f>
        <v>0</v>
      </c>
      <c r="O83" s="51">
        <f>VLOOKUP($C83,Input!$N:$Y,12,0)</f>
        <v>0</v>
      </c>
    </row>
    <row r="84" spans="1:15" x14ac:dyDescent="0.25">
      <c r="A84" s="76">
        <f t="shared" si="3"/>
        <v>198</v>
      </c>
      <c r="B84" s="82">
        <f t="shared" si="4"/>
        <v>8.4000000000000005E-2</v>
      </c>
      <c r="C84" s="74" t="str">
        <f>Input!N84</f>
        <v>17-C</v>
      </c>
      <c r="D84" s="50">
        <f t="shared" si="5"/>
        <v>1</v>
      </c>
      <c r="E84" s="51">
        <f>VLOOKUP($C84,Input!$N:$Y,2,0)</f>
        <v>0</v>
      </c>
      <c r="F84" s="51">
        <f>VLOOKUP($C84,Input!$N:$Y,3,0)</f>
        <v>0</v>
      </c>
      <c r="G84" s="51">
        <f>VLOOKUP($C84,Input!$N:$Y,4,0)</f>
        <v>0</v>
      </c>
      <c r="H84" s="51">
        <f>VLOOKUP($C84,Input!$N:$Y,5,0)</f>
        <v>0</v>
      </c>
      <c r="I84" s="51">
        <f>VLOOKUP($C84,Input!$N:$Y,6,0)</f>
        <v>0</v>
      </c>
      <c r="J84" s="51">
        <f>VLOOKUP($C84,Input!$N:$Y,7,0)</f>
        <v>0</v>
      </c>
      <c r="K84" s="51">
        <f>VLOOKUP($C84,Input!$N:$Y,8,0)</f>
        <v>0</v>
      </c>
      <c r="L84" s="51">
        <f>VLOOKUP($C84,Input!$N:$Y,9,0)</f>
        <v>0</v>
      </c>
      <c r="M84" s="51">
        <f>VLOOKUP($C84,Input!$N:$Y,10,0)</f>
        <v>0</v>
      </c>
      <c r="N84" s="51">
        <f>VLOOKUP($C84,Input!$N:$Y,11,0)</f>
        <v>0</v>
      </c>
      <c r="O84" s="51">
        <f>VLOOKUP($C84,Input!$N:$Y,12,0)</f>
        <v>0</v>
      </c>
    </row>
    <row r="85" spans="1:15" x14ac:dyDescent="0.25">
      <c r="A85" s="76">
        <f t="shared" si="3"/>
        <v>197</v>
      </c>
      <c r="B85" s="82">
        <f t="shared" si="4"/>
        <v>8.5000000000000006E-2</v>
      </c>
      <c r="C85" s="74" t="str">
        <f>Input!N85</f>
        <v>17-D</v>
      </c>
      <c r="D85" s="50">
        <f t="shared" si="5"/>
        <v>1</v>
      </c>
      <c r="E85" s="51">
        <f>VLOOKUP($C85,Input!$N:$Y,2,0)</f>
        <v>0</v>
      </c>
      <c r="F85" s="51">
        <f>VLOOKUP($C85,Input!$N:$Y,3,0)</f>
        <v>0</v>
      </c>
      <c r="G85" s="51">
        <f>VLOOKUP($C85,Input!$N:$Y,4,0)</f>
        <v>0</v>
      </c>
      <c r="H85" s="51">
        <f>VLOOKUP($C85,Input!$N:$Y,5,0)</f>
        <v>0</v>
      </c>
      <c r="I85" s="51">
        <f>VLOOKUP($C85,Input!$N:$Y,6,0)</f>
        <v>0</v>
      </c>
      <c r="J85" s="51">
        <f>VLOOKUP($C85,Input!$N:$Y,7,0)</f>
        <v>0</v>
      </c>
      <c r="K85" s="51">
        <f>VLOOKUP($C85,Input!$N:$Y,8,0)</f>
        <v>0</v>
      </c>
      <c r="L85" s="51">
        <f>VLOOKUP($C85,Input!$N:$Y,9,0)</f>
        <v>0</v>
      </c>
      <c r="M85" s="51">
        <f>VLOOKUP($C85,Input!$N:$Y,10,0)</f>
        <v>0</v>
      </c>
      <c r="N85" s="51">
        <f>VLOOKUP($C85,Input!$N:$Y,11,0)</f>
        <v>0</v>
      </c>
      <c r="O85" s="51">
        <f>VLOOKUP($C85,Input!$N:$Y,12,0)</f>
        <v>0</v>
      </c>
    </row>
    <row r="86" spans="1:15" x14ac:dyDescent="0.25">
      <c r="A86" s="76">
        <f t="shared" si="3"/>
        <v>196</v>
      </c>
      <c r="B86" s="82">
        <f t="shared" si="4"/>
        <v>8.6000000000000007E-2</v>
      </c>
      <c r="C86" s="74" t="str">
        <f>Input!N86</f>
        <v>17-E</v>
      </c>
      <c r="D86" s="50">
        <f t="shared" si="5"/>
        <v>1</v>
      </c>
      <c r="E86" s="51">
        <f>VLOOKUP($C86,Input!$N:$Y,2,0)</f>
        <v>0</v>
      </c>
      <c r="F86" s="51">
        <f>VLOOKUP($C86,Input!$N:$Y,3,0)</f>
        <v>0</v>
      </c>
      <c r="G86" s="51">
        <f>VLOOKUP($C86,Input!$N:$Y,4,0)</f>
        <v>0</v>
      </c>
      <c r="H86" s="51">
        <f>VLOOKUP($C86,Input!$N:$Y,5,0)</f>
        <v>0</v>
      </c>
      <c r="I86" s="51">
        <f>VLOOKUP($C86,Input!$N:$Y,6,0)</f>
        <v>0</v>
      </c>
      <c r="J86" s="51">
        <f>VLOOKUP($C86,Input!$N:$Y,7,0)</f>
        <v>0</v>
      </c>
      <c r="K86" s="51">
        <f>VLOOKUP($C86,Input!$N:$Y,8,0)</f>
        <v>0</v>
      </c>
      <c r="L86" s="51">
        <f>VLOOKUP($C86,Input!$N:$Y,9,0)</f>
        <v>0</v>
      </c>
      <c r="M86" s="51">
        <f>VLOOKUP($C86,Input!$N:$Y,10,0)</f>
        <v>0</v>
      </c>
      <c r="N86" s="51">
        <f>VLOOKUP($C86,Input!$N:$Y,11,0)</f>
        <v>0</v>
      </c>
      <c r="O86" s="51">
        <f>VLOOKUP($C86,Input!$N:$Y,12,0)</f>
        <v>0</v>
      </c>
    </row>
    <row r="87" spans="1:15" x14ac:dyDescent="0.25">
      <c r="A87" s="76">
        <f t="shared" si="3"/>
        <v>195</v>
      </c>
      <c r="B87" s="82">
        <f t="shared" si="4"/>
        <v>8.7000000000000008E-2</v>
      </c>
      <c r="C87" s="74" t="str">
        <f>Input!N87</f>
        <v>18-AA</v>
      </c>
      <c r="D87" s="50">
        <f t="shared" si="5"/>
        <v>1</v>
      </c>
      <c r="E87" s="51">
        <f>VLOOKUP($C87,Input!$N:$Y,2,0)</f>
        <v>0</v>
      </c>
      <c r="F87" s="51">
        <f>VLOOKUP($C87,Input!$N:$Y,3,0)</f>
        <v>0</v>
      </c>
      <c r="G87" s="51">
        <f>VLOOKUP($C87,Input!$N:$Y,4,0)</f>
        <v>0</v>
      </c>
      <c r="H87" s="51">
        <f>VLOOKUP($C87,Input!$N:$Y,5,0)</f>
        <v>0</v>
      </c>
      <c r="I87" s="51">
        <f>VLOOKUP($C87,Input!$N:$Y,6,0)</f>
        <v>0</v>
      </c>
      <c r="J87" s="51">
        <f>VLOOKUP($C87,Input!$N:$Y,7,0)</f>
        <v>0</v>
      </c>
      <c r="K87" s="51">
        <f>VLOOKUP($C87,Input!$N:$Y,8,0)</f>
        <v>0</v>
      </c>
      <c r="L87" s="51">
        <f>VLOOKUP($C87,Input!$N:$Y,9,0)</f>
        <v>0</v>
      </c>
      <c r="M87" s="51">
        <f>VLOOKUP($C87,Input!$N:$Y,10,0)</f>
        <v>0</v>
      </c>
      <c r="N87" s="51">
        <f>VLOOKUP($C87,Input!$N:$Y,11,0)</f>
        <v>0</v>
      </c>
      <c r="O87" s="51">
        <f>VLOOKUP($C87,Input!$N:$Y,12,0)</f>
        <v>0</v>
      </c>
    </row>
    <row r="88" spans="1:15" x14ac:dyDescent="0.25">
      <c r="A88" s="76">
        <f t="shared" si="3"/>
        <v>194</v>
      </c>
      <c r="B88" s="82">
        <f t="shared" si="4"/>
        <v>8.7999999999999995E-2</v>
      </c>
      <c r="C88" s="74" t="str">
        <f>Input!N88</f>
        <v>18-BB</v>
      </c>
      <c r="D88" s="50">
        <f t="shared" si="5"/>
        <v>1</v>
      </c>
      <c r="E88" s="51">
        <f>VLOOKUP($C88,Input!$N:$Y,2,0)</f>
        <v>0</v>
      </c>
      <c r="F88" s="51">
        <f>VLOOKUP($C88,Input!$N:$Y,3,0)</f>
        <v>0</v>
      </c>
      <c r="G88" s="51">
        <f>VLOOKUP($C88,Input!$N:$Y,4,0)</f>
        <v>0</v>
      </c>
      <c r="H88" s="51">
        <f>VLOOKUP($C88,Input!$N:$Y,5,0)</f>
        <v>0</v>
      </c>
      <c r="I88" s="51">
        <f>VLOOKUP($C88,Input!$N:$Y,6,0)</f>
        <v>0</v>
      </c>
      <c r="J88" s="51">
        <f>VLOOKUP($C88,Input!$N:$Y,7,0)</f>
        <v>0</v>
      </c>
      <c r="K88" s="51">
        <f>VLOOKUP($C88,Input!$N:$Y,8,0)</f>
        <v>0</v>
      </c>
      <c r="L88" s="51">
        <f>VLOOKUP($C88,Input!$N:$Y,9,0)</f>
        <v>0</v>
      </c>
      <c r="M88" s="51">
        <f>VLOOKUP($C88,Input!$N:$Y,10,0)</f>
        <v>0</v>
      </c>
      <c r="N88" s="51">
        <f>VLOOKUP($C88,Input!$N:$Y,11,0)</f>
        <v>0</v>
      </c>
      <c r="O88" s="51">
        <f>VLOOKUP($C88,Input!$N:$Y,12,0)</f>
        <v>0</v>
      </c>
    </row>
    <row r="89" spans="1:15" x14ac:dyDescent="0.25">
      <c r="A89" s="76">
        <f t="shared" si="3"/>
        <v>193</v>
      </c>
      <c r="B89" s="82">
        <f t="shared" si="4"/>
        <v>8.8999999999999996E-2</v>
      </c>
      <c r="C89" s="74" t="str">
        <f>Input!N89</f>
        <v>18-CC</v>
      </c>
      <c r="D89" s="50">
        <f t="shared" si="5"/>
        <v>1</v>
      </c>
      <c r="E89" s="51">
        <f>VLOOKUP($C89,Input!$N:$Y,2,0)</f>
        <v>0</v>
      </c>
      <c r="F89" s="51">
        <f>VLOOKUP($C89,Input!$N:$Y,3,0)</f>
        <v>0</v>
      </c>
      <c r="G89" s="51">
        <f>VLOOKUP($C89,Input!$N:$Y,4,0)</f>
        <v>0</v>
      </c>
      <c r="H89" s="51">
        <f>VLOOKUP($C89,Input!$N:$Y,5,0)</f>
        <v>0</v>
      </c>
      <c r="I89" s="51">
        <f>VLOOKUP($C89,Input!$N:$Y,6,0)</f>
        <v>0</v>
      </c>
      <c r="J89" s="51">
        <f>VLOOKUP($C89,Input!$N:$Y,7,0)</f>
        <v>0</v>
      </c>
      <c r="K89" s="51">
        <f>VLOOKUP($C89,Input!$N:$Y,8,0)</f>
        <v>0</v>
      </c>
      <c r="L89" s="51">
        <f>VLOOKUP($C89,Input!$N:$Y,9,0)</f>
        <v>0</v>
      </c>
      <c r="M89" s="51">
        <f>VLOOKUP($C89,Input!$N:$Y,10,0)</f>
        <v>0</v>
      </c>
      <c r="N89" s="51">
        <f>VLOOKUP($C89,Input!$N:$Y,11,0)</f>
        <v>0</v>
      </c>
      <c r="O89" s="51">
        <f>VLOOKUP($C89,Input!$N:$Y,12,0)</f>
        <v>0</v>
      </c>
    </row>
    <row r="90" spans="1:15" x14ac:dyDescent="0.25">
      <c r="A90" s="76">
        <f t="shared" si="3"/>
        <v>192</v>
      </c>
      <c r="B90" s="82">
        <f t="shared" si="4"/>
        <v>0.09</v>
      </c>
      <c r="C90" s="74" t="str">
        <f>Input!N90</f>
        <v>18-DD</v>
      </c>
      <c r="D90" s="50">
        <f t="shared" si="5"/>
        <v>1</v>
      </c>
      <c r="E90" s="51">
        <f>VLOOKUP($C90,Input!$N:$Y,2,0)</f>
        <v>0</v>
      </c>
      <c r="F90" s="51">
        <f>VLOOKUP($C90,Input!$N:$Y,3,0)</f>
        <v>0</v>
      </c>
      <c r="G90" s="51">
        <f>VLOOKUP($C90,Input!$N:$Y,4,0)</f>
        <v>0</v>
      </c>
      <c r="H90" s="51">
        <f>VLOOKUP($C90,Input!$N:$Y,5,0)</f>
        <v>0</v>
      </c>
      <c r="I90" s="51">
        <f>VLOOKUP($C90,Input!$N:$Y,6,0)</f>
        <v>0</v>
      </c>
      <c r="J90" s="51">
        <f>VLOOKUP($C90,Input!$N:$Y,7,0)</f>
        <v>0</v>
      </c>
      <c r="K90" s="51">
        <f>VLOOKUP($C90,Input!$N:$Y,8,0)</f>
        <v>0</v>
      </c>
      <c r="L90" s="51">
        <f>VLOOKUP($C90,Input!$N:$Y,9,0)</f>
        <v>0</v>
      </c>
      <c r="M90" s="51">
        <f>VLOOKUP($C90,Input!$N:$Y,10,0)</f>
        <v>0</v>
      </c>
      <c r="N90" s="51">
        <f>VLOOKUP($C90,Input!$N:$Y,11,0)</f>
        <v>0</v>
      </c>
      <c r="O90" s="51">
        <f>VLOOKUP($C90,Input!$N:$Y,12,0)</f>
        <v>0</v>
      </c>
    </row>
    <row r="91" spans="1:15" x14ac:dyDescent="0.25">
      <c r="A91" s="76">
        <f t="shared" si="3"/>
        <v>191</v>
      </c>
      <c r="B91" s="82">
        <f t="shared" si="4"/>
        <v>9.0999999999999998E-2</v>
      </c>
      <c r="C91" s="74" t="str">
        <f>Input!N91</f>
        <v>18-EE</v>
      </c>
      <c r="D91" s="50">
        <f t="shared" si="5"/>
        <v>1</v>
      </c>
      <c r="E91" s="51">
        <f>VLOOKUP($C91,Input!$N:$Y,2,0)</f>
        <v>0</v>
      </c>
      <c r="F91" s="51">
        <f>VLOOKUP($C91,Input!$N:$Y,3,0)</f>
        <v>0</v>
      </c>
      <c r="G91" s="51">
        <f>VLOOKUP($C91,Input!$N:$Y,4,0)</f>
        <v>0</v>
      </c>
      <c r="H91" s="51">
        <f>VLOOKUP($C91,Input!$N:$Y,5,0)</f>
        <v>0</v>
      </c>
      <c r="I91" s="51">
        <f>VLOOKUP($C91,Input!$N:$Y,6,0)</f>
        <v>0</v>
      </c>
      <c r="J91" s="51">
        <f>VLOOKUP($C91,Input!$N:$Y,7,0)</f>
        <v>0</v>
      </c>
      <c r="K91" s="51">
        <f>VLOOKUP($C91,Input!$N:$Y,8,0)</f>
        <v>0</v>
      </c>
      <c r="L91" s="51">
        <f>VLOOKUP($C91,Input!$N:$Y,9,0)</f>
        <v>0</v>
      </c>
      <c r="M91" s="51">
        <f>VLOOKUP($C91,Input!$N:$Y,10,0)</f>
        <v>0</v>
      </c>
      <c r="N91" s="51">
        <f>VLOOKUP($C91,Input!$N:$Y,11,0)</f>
        <v>0</v>
      </c>
      <c r="O91" s="51">
        <f>VLOOKUP($C91,Input!$N:$Y,12,0)</f>
        <v>0</v>
      </c>
    </row>
    <row r="92" spans="1:15" x14ac:dyDescent="0.25">
      <c r="A92" s="76">
        <f t="shared" si="3"/>
        <v>190</v>
      </c>
      <c r="B92" s="82">
        <f t="shared" si="4"/>
        <v>9.1999999999999998E-2</v>
      </c>
      <c r="C92" s="74" t="str">
        <f>Input!N92</f>
        <v>19-A</v>
      </c>
      <c r="D92" s="50">
        <f t="shared" si="5"/>
        <v>1</v>
      </c>
      <c r="E92" s="51">
        <f>VLOOKUP($C92,Input!$N:$Y,2,0)</f>
        <v>0</v>
      </c>
      <c r="F92" s="51">
        <f>VLOOKUP($C92,Input!$N:$Y,3,0)</f>
        <v>0</v>
      </c>
      <c r="G92" s="51">
        <f>VLOOKUP($C92,Input!$N:$Y,4,0)</f>
        <v>0</v>
      </c>
      <c r="H92" s="51">
        <f>VLOOKUP($C92,Input!$N:$Y,5,0)</f>
        <v>0</v>
      </c>
      <c r="I92" s="51">
        <f>VLOOKUP($C92,Input!$N:$Y,6,0)</f>
        <v>0</v>
      </c>
      <c r="J92" s="51">
        <f>VLOOKUP($C92,Input!$N:$Y,7,0)</f>
        <v>0</v>
      </c>
      <c r="K92" s="51">
        <f>VLOOKUP($C92,Input!$N:$Y,8,0)</f>
        <v>0</v>
      </c>
      <c r="L92" s="51">
        <f>VLOOKUP($C92,Input!$N:$Y,9,0)</f>
        <v>0</v>
      </c>
      <c r="M92" s="51">
        <f>VLOOKUP($C92,Input!$N:$Y,10,0)</f>
        <v>0</v>
      </c>
      <c r="N92" s="51">
        <f>VLOOKUP($C92,Input!$N:$Y,11,0)</f>
        <v>0</v>
      </c>
      <c r="O92" s="51">
        <f>VLOOKUP($C92,Input!$N:$Y,12,0)</f>
        <v>0</v>
      </c>
    </row>
    <row r="93" spans="1:15" x14ac:dyDescent="0.25">
      <c r="A93" s="76">
        <f t="shared" si="3"/>
        <v>189</v>
      </c>
      <c r="B93" s="82">
        <f t="shared" si="4"/>
        <v>9.2999999999999999E-2</v>
      </c>
      <c r="C93" s="74" t="str">
        <f>Input!N93</f>
        <v>19-B</v>
      </c>
      <c r="D93" s="50">
        <f t="shared" si="5"/>
        <v>1</v>
      </c>
      <c r="E93" s="51">
        <f>VLOOKUP($C93,Input!$N:$Y,2,0)</f>
        <v>0</v>
      </c>
      <c r="F93" s="51">
        <f>VLOOKUP($C93,Input!$N:$Y,3,0)</f>
        <v>0</v>
      </c>
      <c r="G93" s="51">
        <f>VLOOKUP($C93,Input!$N:$Y,4,0)</f>
        <v>0</v>
      </c>
      <c r="H93" s="51">
        <f>VLOOKUP($C93,Input!$N:$Y,5,0)</f>
        <v>0</v>
      </c>
      <c r="I93" s="51">
        <f>VLOOKUP($C93,Input!$N:$Y,6,0)</f>
        <v>0</v>
      </c>
      <c r="J93" s="51">
        <f>VLOOKUP($C93,Input!$N:$Y,7,0)</f>
        <v>0</v>
      </c>
      <c r="K93" s="51">
        <f>VLOOKUP($C93,Input!$N:$Y,8,0)</f>
        <v>0</v>
      </c>
      <c r="L93" s="51">
        <f>VLOOKUP($C93,Input!$N:$Y,9,0)</f>
        <v>0</v>
      </c>
      <c r="M93" s="51">
        <f>VLOOKUP($C93,Input!$N:$Y,10,0)</f>
        <v>0</v>
      </c>
      <c r="N93" s="51">
        <f>VLOOKUP($C93,Input!$N:$Y,11,0)</f>
        <v>0</v>
      </c>
      <c r="O93" s="51">
        <f>VLOOKUP($C93,Input!$N:$Y,12,0)</f>
        <v>0</v>
      </c>
    </row>
    <row r="94" spans="1:15" x14ac:dyDescent="0.25">
      <c r="A94" s="76">
        <f t="shared" si="3"/>
        <v>188</v>
      </c>
      <c r="B94" s="82">
        <f t="shared" si="4"/>
        <v>9.4E-2</v>
      </c>
      <c r="C94" s="74" t="str">
        <f>Input!N94</f>
        <v>19-C</v>
      </c>
      <c r="D94" s="50">
        <f t="shared" si="5"/>
        <v>1</v>
      </c>
      <c r="E94" s="51">
        <f>VLOOKUP($C94,Input!$N:$Y,2,0)</f>
        <v>0</v>
      </c>
      <c r="F94" s="51">
        <f>VLOOKUP($C94,Input!$N:$Y,3,0)</f>
        <v>0</v>
      </c>
      <c r="G94" s="51">
        <f>VLOOKUP($C94,Input!$N:$Y,4,0)</f>
        <v>0</v>
      </c>
      <c r="H94" s="51">
        <f>VLOOKUP($C94,Input!$N:$Y,5,0)</f>
        <v>0</v>
      </c>
      <c r="I94" s="51">
        <f>VLOOKUP($C94,Input!$N:$Y,6,0)</f>
        <v>0</v>
      </c>
      <c r="J94" s="51">
        <f>VLOOKUP($C94,Input!$N:$Y,7,0)</f>
        <v>0</v>
      </c>
      <c r="K94" s="51">
        <f>VLOOKUP($C94,Input!$N:$Y,8,0)</f>
        <v>0</v>
      </c>
      <c r="L94" s="51">
        <f>VLOOKUP($C94,Input!$N:$Y,9,0)</f>
        <v>0</v>
      </c>
      <c r="M94" s="51">
        <f>VLOOKUP($C94,Input!$N:$Y,10,0)</f>
        <v>0</v>
      </c>
      <c r="N94" s="51">
        <f>VLOOKUP($C94,Input!$N:$Y,11,0)</f>
        <v>0</v>
      </c>
      <c r="O94" s="51">
        <f>VLOOKUP($C94,Input!$N:$Y,12,0)</f>
        <v>0</v>
      </c>
    </row>
    <row r="95" spans="1:15" x14ac:dyDescent="0.25">
      <c r="A95" s="76">
        <f t="shared" si="3"/>
        <v>187</v>
      </c>
      <c r="B95" s="82">
        <f t="shared" si="4"/>
        <v>9.5000000000000001E-2</v>
      </c>
      <c r="C95" s="74" t="str">
        <f>Input!N95</f>
        <v>19-D</v>
      </c>
      <c r="D95" s="50">
        <f t="shared" si="5"/>
        <v>1</v>
      </c>
      <c r="E95" s="51">
        <f>VLOOKUP($C95,Input!$N:$Y,2,0)</f>
        <v>0</v>
      </c>
      <c r="F95" s="51">
        <f>VLOOKUP($C95,Input!$N:$Y,3,0)</f>
        <v>0</v>
      </c>
      <c r="G95" s="51">
        <f>VLOOKUP($C95,Input!$N:$Y,4,0)</f>
        <v>0</v>
      </c>
      <c r="H95" s="51">
        <f>VLOOKUP($C95,Input!$N:$Y,5,0)</f>
        <v>0</v>
      </c>
      <c r="I95" s="51">
        <f>VLOOKUP($C95,Input!$N:$Y,6,0)</f>
        <v>0</v>
      </c>
      <c r="J95" s="51">
        <f>VLOOKUP($C95,Input!$N:$Y,7,0)</f>
        <v>0</v>
      </c>
      <c r="K95" s="51">
        <f>VLOOKUP($C95,Input!$N:$Y,8,0)</f>
        <v>0</v>
      </c>
      <c r="L95" s="51">
        <f>VLOOKUP($C95,Input!$N:$Y,9,0)</f>
        <v>0</v>
      </c>
      <c r="M95" s="51">
        <f>VLOOKUP($C95,Input!$N:$Y,10,0)</f>
        <v>0</v>
      </c>
      <c r="N95" s="51">
        <f>VLOOKUP($C95,Input!$N:$Y,11,0)</f>
        <v>0</v>
      </c>
      <c r="O95" s="51">
        <f>VLOOKUP($C95,Input!$N:$Y,12,0)</f>
        <v>0</v>
      </c>
    </row>
    <row r="96" spans="1:15" x14ac:dyDescent="0.25">
      <c r="A96" s="76">
        <f t="shared" si="3"/>
        <v>186</v>
      </c>
      <c r="B96" s="82">
        <f t="shared" si="4"/>
        <v>9.6000000000000002E-2</v>
      </c>
      <c r="C96" s="74" t="str">
        <f>Input!N96</f>
        <v>19-E</v>
      </c>
      <c r="D96" s="50">
        <f t="shared" si="5"/>
        <v>1</v>
      </c>
      <c r="E96" s="51">
        <f>VLOOKUP($C96,Input!$N:$Y,2,0)</f>
        <v>0</v>
      </c>
      <c r="F96" s="51">
        <f>VLOOKUP($C96,Input!$N:$Y,3,0)</f>
        <v>0</v>
      </c>
      <c r="G96" s="51">
        <f>VLOOKUP($C96,Input!$N:$Y,4,0)</f>
        <v>0</v>
      </c>
      <c r="H96" s="51">
        <f>VLOOKUP($C96,Input!$N:$Y,5,0)</f>
        <v>0</v>
      </c>
      <c r="I96" s="51">
        <f>VLOOKUP($C96,Input!$N:$Y,6,0)</f>
        <v>0</v>
      </c>
      <c r="J96" s="51">
        <f>VLOOKUP($C96,Input!$N:$Y,7,0)</f>
        <v>0</v>
      </c>
      <c r="K96" s="51">
        <f>VLOOKUP($C96,Input!$N:$Y,8,0)</f>
        <v>0</v>
      </c>
      <c r="L96" s="51">
        <f>VLOOKUP($C96,Input!$N:$Y,9,0)</f>
        <v>0</v>
      </c>
      <c r="M96" s="51">
        <f>VLOOKUP($C96,Input!$N:$Y,10,0)</f>
        <v>0</v>
      </c>
      <c r="N96" s="51">
        <f>VLOOKUP($C96,Input!$N:$Y,11,0)</f>
        <v>0</v>
      </c>
      <c r="O96" s="51">
        <f>VLOOKUP($C96,Input!$N:$Y,12,0)</f>
        <v>0</v>
      </c>
    </row>
    <row r="97" spans="1:15" x14ac:dyDescent="0.25">
      <c r="A97" s="76">
        <f t="shared" si="3"/>
        <v>185</v>
      </c>
      <c r="B97" s="82">
        <f t="shared" si="4"/>
        <v>9.7000000000000003E-2</v>
      </c>
      <c r="C97" s="74" t="str">
        <f>Input!N97</f>
        <v>20-AA</v>
      </c>
      <c r="D97" s="50">
        <f t="shared" si="5"/>
        <v>1</v>
      </c>
      <c r="E97" s="51">
        <f>VLOOKUP($C97,Input!$N:$Y,2,0)</f>
        <v>0</v>
      </c>
      <c r="F97" s="51">
        <f>VLOOKUP($C97,Input!$N:$Y,3,0)</f>
        <v>0</v>
      </c>
      <c r="G97" s="51">
        <f>VLOOKUP($C97,Input!$N:$Y,4,0)</f>
        <v>0</v>
      </c>
      <c r="H97" s="51">
        <f>VLOOKUP($C97,Input!$N:$Y,5,0)</f>
        <v>0</v>
      </c>
      <c r="I97" s="51">
        <f>VLOOKUP($C97,Input!$N:$Y,6,0)</f>
        <v>0</v>
      </c>
      <c r="J97" s="51">
        <f>VLOOKUP($C97,Input!$N:$Y,7,0)</f>
        <v>0</v>
      </c>
      <c r="K97" s="51">
        <f>VLOOKUP($C97,Input!$N:$Y,8,0)</f>
        <v>0</v>
      </c>
      <c r="L97" s="51">
        <f>VLOOKUP($C97,Input!$N:$Y,9,0)</f>
        <v>0</v>
      </c>
      <c r="M97" s="51">
        <f>VLOOKUP($C97,Input!$N:$Y,10,0)</f>
        <v>0</v>
      </c>
      <c r="N97" s="51">
        <f>VLOOKUP($C97,Input!$N:$Y,11,0)</f>
        <v>0</v>
      </c>
      <c r="O97" s="51">
        <f>VLOOKUP($C97,Input!$N:$Y,12,0)</f>
        <v>0</v>
      </c>
    </row>
    <row r="98" spans="1:15" x14ac:dyDescent="0.25">
      <c r="A98" s="76">
        <f t="shared" si="3"/>
        <v>184</v>
      </c>
      <c r="B98" s="82">
        <f t="shared" si="4"/>
        <v>9.8000000000000004E-2</v>
      </c>
      <c r="C98" s="74" t="str">
        <f>Input!N98</f>
        <v>20-BB</v>
      </c>
      <c r="D98" s="50">
        <f t="shared" si="5"/>
        <v>1</v>
      </c>
      <c r="E98" s="51">
        <f>VLOOKUP($C98,Input!$N:$Y,2,0)</f>
        <v>0</v>
      </c>
      <c r="F98" s="51">
        <f>VLOOKUP($C98,Input!$N:$Y,3,0)</f>
        <v>0</v>
      </c>
      <c r="G98" s="51">
        <f>VLOOKUP($C98,Input!$N:$Y,4,0)</f>
        <v>0</v>
      </c>
      <c r="H98" s="51">
        <f>VLOOKUP($C98,Input!$N:$Y,5,0)</f>
        <v>0</v>
      </c>
      <c r="I98" s="51">
        <f>VLOOKUP($C98,Input!$N:$Y,6,0)</f>
        <v>0</v>
      </c>
      <c r="J98" s="51">
        <f>VLOOKUP($C98,Input!$N:$Y,7,0)</f>
        <v>0</v>
      </c>
      <c r="K98" s="51">
        <f>VLOOKUP($C98,Input!$N:$Y,8,0)</f>
        <v>0</v>
      </c>
      <c r="L98" s="51">
        <f>VLOOKUP($C98,Input!$N:$Y,9,0)</f>
        <v>0</v>
      </c>
      <c r="M98" s="51">
        <f>VLOOKUP($C98,Input!$N:$Y,10,0)</f>
        <v>0</v>
      </c>
      <c r="N98" s="51">
        <f>VLOOKUP($C98,Input!$N:$Y,11,0)</f>
        <v>0</v>
      </c>
      <c r="O98" s="51">
        <f>VLOOKUP($C98,Input!$N:$Y,12,0)</f>
        <v>0</v>
      </c>
    </row>
    <row r="99" spans="1:15" x14ac:dyDescent="0.25">
      <c r="A99" s="76">
        <f t="shared" si="3"/>
        <v>183</v>
      </c>
      <c r="B99" s="82">
        <f t="shared" si="4"/>
        <v>9.9000000000000005E-2</v>
      </c>
      <c r="C99" s="74" t="str">
        <f>Input!N99</f>
        <v>20-CC</v>
      </c>
      <c r="D99" s="50">
        <f t="shared" si="5"/>
        <v>1</v>
      </c>
      <c r="E99" s="51">
        <f>VLOOKUP($C99,Input!$N:$Y,2,0)</f>
        <v>0</v>
      </c>
      <c r="F99" s="51">
        <f>VLOOKUP($C99,Input!$N:$Y,3,0)</f>
        <v>0</v>
      </c>
      <c r="G99" s="51">
        <f>VLOOKUP($C99,Input!$N:$Y,4,0)</f>
        <v>0</v>
      </c>
      <c r="H99" s="51">
        <f>VLOOKUP($C99,Input!$N:$Y,5,0)</f>
        <v>0</v>
      </c>
      <c r="I99" s="51">
        <f>VLOOKUP($C99,Input!$N:$Y,6,0)</f>
        <v>0</v>
      </c>
      <c r="J99" s="51">
        <f>VLOOKUP($C99,Input!$N:$Y,7,0)</f>
        <v>0</v>
      </c>
      <c r="K99" s="51">
        <f>VLOOKUP($C99,Input!$N:$Y,8,0)</f>
        <v>0</v>
      </c>
      <c r="L99" s="51">
        <f>VLOOKUP($C99,Input!$N:$Y,9,0)</f>
        <v>0</v>
      </c>
      <c r="M99" s="51">
        <f>VLOOKUP($C99,Input!$N:$Y,10,0)</f>
        <v>0</v>
      </c>
      <c r="N99" s="51">
        <f>VLOOKUP($C99,Input!$N:$Y,11,0)</f>
        <v>0</v>
      </c>
      <c r="O99" s="51">
        <f>VLOOKUP($C99,Input!$N:$Y,12,0)</f>
        <v>0</v>
      </c>
    </row>
    <row r="100" spans="1:15" x14ac:dyDescent="0.25">
      <c r="A100" s="76">
        <f t="shared" si="3"/>
        <v>182</v>
      </c>
      <c r="B100" s="82">
        <f t="shared" si="4"/>
        <v>0.1</v>
      </c>
      <c r="C100" s="74" t="str">
        <f>Input!N100</f>
        <v>20-DD</v>
      </c>
      <c r="D100" s="50">
        <f t="shared" si="5"/>
        <v>1</v>
      </c>
      <c r="E100" s="51">
        <f>VLOOKUP($C100,Input!$N:$Y,2,0)</f>
        <v>0</v>
      </c>
      <c r="F100" s="51">
        <f>VLOOKUP($C100,Input!$N:$Y,3,0)</f>
        <v>0</v>
      </c>
      <c r="G100" s="51">
        <f>VLOOKUP($C100,Input!$N:$Y,4,0)</f>
        <v>0</v>
      </c>
      <c r="H100" s="51">
        <f>VLOOKUP($C100,Input!$N:$Y,5,0)</f>
        <v>0</v>
      </c>
      <c r="I100" s="51">
        <f>VLOOKUP($C100,Input!$N:$Y,6,0)</f>
        <v>0</v>
      </c>
      <c r="J100" s="51">
        <f>VLOOKUP($C100,Input!$N:$Y,7,0)</f>
        <v>0</v>
      </c>
      <c r="K100" s="51">
        <f>VLOOKUP($C100,Input!$N:$Y,8,0)</f>
        <v>0</v>
      </c>
      <c r="L100" s="51">
        <f>VLOOKUP($C100,Input!$N:$Y,9,0)</f>
        <v>0</v>
      </c>
      <c r="M100" s="51">
        <f>VLOOKUP($C100,Input!$N:$Y,10,0)</f>
        <v>0</v>
      </c>
      <c r="N100" s="51">
        <f>VLOOKUP($C100,Input!$N:$Y,11,0)</f>
        <v>0</v>
      </c>
      <c r="O100" s="51">
        <f>VLOOKUP($C100,Input!$N:$Y,12,0)</f>
        <v>0</v>
      </c>
    </row>
    <row r="101" spans="1:15" x14ac:dyDescent="0.25">
      <c r="A101" s="76">
        <f t="shared" si="3"/>
        <v>181</v>
      </c>
      <c r="B101" s="82">
        <f t="shared" si="4"/>
        <v>0.10100000000000001</v>
      </c>
      <c r="C101" s="74" t="str">
        <f>Input!N101</f>
        <v>20-EE</v>
      </c>
      <c r="D101" s="50">
        <f t="shared" si="5"/>
        <v>1</v>
      </c>
      <c r="E101" s="51">
        <f>VLOOKUP($C101,Input!$N:$Y,2,0)</f>
        <v>0</v>
      </c>
      <c r="F101" s="51">
        <f>VLOOKUP($C101,Input!$N:$Y,3,0)</f>
        <v>0</v>
      </c>
      <c r="G101" s="51">
        <f>VLOOKUP($C101,Input!$N:$Y,4,0)</f>
        <v>0</v>
      </c>
      <c r="H101" s="51">
        <f>VLOOKUP($C101,Input!$N:$Y,5,0)</f>
        <v>0</v>
      </c>
      <c r="I101" s="51">
        <f>VLOOKUP($C101,Input!$N:$Y,6,0)</f>
        <v>0</v>
      </c>
      <c r="J101" s="51">
        <f>VLOOKUP($C101,Input!$N:$Y,7,0)</f>
        <v>0</v>
      </c>
      <c r="K101" s="51">
        <f>VLOOKUP($C101,Input!$N:$Y,8,0)</f>
        <v>0</v>
      </c>
      <c r="L101" s="51">
        <f>VLOOKUP($C101,Input!$N:$Y,9,0)</f>
        <v>0</v>
      </c>
      <c r="M101" s="51">
        <f>VLOOKUP($C101,Input!$N:$Y,10,0)</f>
        <v>0</v>
      </c>
      <c r="N101" s="51">
        <f>VLOOKUP($C101,Input!$N:$Y,11,0)</f>
        <v>0</v>
      </c>
      <c r="O101" s="51">
        <f>VLOOKUP($C101,Input!$N:$Y,12,0)</f>
        <v>0</v>
      </c>
    </row>
    <row r="102" spans="1:15" x14ac:dyDescent="0.25">
      <c r="A102" s="76">
        <f t="shared" si="3"/>
        <v>180</v>
      </c>
      <c r="B102" s="82">
        <f t="shared" si="4"/>
        <v>0.10200000000000001</v>
      </c>
      <c r="C102" s="74" t="str">
        <f>Input!N102</f>
        <v>21-A</v>
      </c>
      <c r="D102" s="50">
        <f t="shared" si="5"/>
        <v>1</v>
      </c>
      <c r="E102" s="51">
        <f>VLOOKUP($C102,Input!$N:$Y,2,0)</f>
        <v>0</v>
      </c>
      <c r="F102" s="51">
        <f>VLOOKUP($C102,Input!$N:$Y,3,0)</f>
        <v>0</v>
      </c>
      <c r="G102" s="51">
        <f>VLOOKUP($C102,Input!$N:$Y,4,0)</f>
        <v>0</v>
      </c>
      <c r="H102" s="51">
        <f>VLOOKUP($C102,Input!$N:$Y,5,0)</f>
        <v>0</v>
      </c>
      <c r="I102" s="51">
        <f>VLOOKUP($C102,Input!$N:$Y,6,0)</f>
        <v>0</v>
      </c>
      <c r="J102" s="51">
        <f>VLOOKUP($C102,Input!$N:$Y,7,0)</f>
        <v>0</v>
      </c>
      <c r="K102" s="51">
        <f>VLOOKUP($C102,Input!$N:$Y,8,0)</f>
        <v>0</v>
      </c>
      <c r="L102" s="51">
        <f>VLOOKUP($C102,Input!$N:$Y,9,0)</f>
        <v>0</v>
      </c>
      <c r="M102" s="51">
        <f>VLOOKUP($C102,Input!$N:$Y,10,0)</f>
        <v>0</v>
      </c>
      <c r="N102" s="51">
        <f>VLOOKUP($C102,Input!$N:$Y,11,0)</f>
        <v>0</v>
      </c>
      <c r="O102" s="51">
        <f>VLOOKUP($C102,Input!$N:$Y,12,0)</f>
        <v>0</v>
      </c>
    </row>
    <row r="103" spans="1:15" x14ac:dyDescent="0.25">
      <c r="A103" s="76">
        <f t="shared" si="3"/>
        <v>179</v>
      </c>
      <c r="B103" s="82">
        <f t="shared" si="4"/>
        <v>0.10300000000000001</v>
      </c>
      <c r="C103" s="74" t="str">
        <f>Input!N103</f>
        <v>21-B</v>
      </c>
      <c r="D103" s="50">
        <f t="shared" si="5"/>
        <v>1</v>
      </c>
      <c r="E103" s="51">
        <f>VLOOKUP($C103,Input!$N:$Y,2,0)</f>
        <v>0</v>
      </c>
      <c r="F103" s="51">
        <f>VLOOKUP($C103,Input!$N:$Y,3,0)</f>
        <v>0</v>
      </c>
      <c r="G103" s="51">
        <f>VLOOKUP($C103,Input!$N:$Y,4,0)</f>
        <v>0</v>
      </c>
      <c r="H103" s="51">
        <f>VLOOKUP($C103,Input!$N:$Y,5,0)</f>
        <v>0</v>
      </c>
      <c r="I103" s="51">
        <f>VLOOKUP($C103,Input!$N:$Y,6,0)</f>
        <v>0</v>
      </c>
      <c r="J103" s="51">
        <f>VLOOKUP($C103,Input!$N:$Y,7,0)</f>
        <v>0</v>
      </c>
      <c r="K103" s="51">
        <f>VLOOKUP($C103,Input!$N:$Y,8,0)</f>
        <v>0</v>
      </c>
      <c r="L103" s="51">
        <f>VLOOKUP($C103,Input!$N:$Y,9,0)</f>
        <v>0</v>
      </c>
      <c r="M103" s="51">
        <f>VLOOKUP($C103,Input!$N:$Y,10,0)</f>
        <v>0</v>
      </c>
      <c r="N103" s="51">
        <f>VLOOKUP($C103,Input!$N:$Y,11,0)</f>
        <v>0</v>
      </c>
      <c r="O103" s="51">
        <f>VLOOKUP($C103,Input!$N:$Y,12,0)</f>
        <v>0</v>
      </c>
    </row>
    <row r="104" spans="1:15" x14ac:dyDescent="0.25">
      <c r="A104" s="76">
        <f t="shared" si="3"/>
        <v>178</v>
      </c>
      <c r="B104" s="82">
        <f t="shared" si="4"/>
        <v>0.10400000000000001</v>
      </c>
      <c r="C104" s="74" t="str">
        <f>Input!N104</f>
        <v>21-C</v>
      </c>
      <c r="D104" s="50">
        <f t="shared" si="5"/>
        <v>1</v>
      </c>
      <c r="E104" s="51">
        <f>VLOOKUP($C104,Input!$N:$Y,2,0)</f>
        <v>0</v>
      </c>
      <c r="F104" s="51">
        <f>VLOOKUP($C104,Input!$N:$Y,3,0)</f>
        <v>0</v>
      </c>
      <c r="G104" s="51">
        <f>VLOOKUP($C104,Input!$N:$Y,4,0)</f>
        <v>0</v>
      </c>
      <c r="H104" s="51">
        <f>VLOOKUP($C104,Input!$N:$Y,5,0)</f>
        <v>0</v>
      </c>
      <c r="I104" s="51">
        <f>VLOOKUP($C104,Input!$N:$Y,6,0)</f>
        <v>0</v>
      </c>
      <c r="J104" s="51">
        <f>VLOOKUP($C104,Input!$N:$Y,7,0)</f>
        <v>0</v>
      </c>
      <c r="K104" s="51">
        <f>VLOOKUP($C104,Input!$N:$Y,8,0)</f>
        <v>0</v>
      </c>
      <c r="L104" s="51">
        <f>VLOOKUP($C104,Input!$N:$Y,9,0)</f>
        <v>0</v>
      </c>
      <c r="M104" s="51">
        <f>VLOOKUP($C104,Input!$N:$Y,10,0)</f>
        <v>0</v>
      </c>
      <c r="N104" s="51">
        <f>VLOOKUP($C104,Input!$N:$Y,11,0)</f>
        <v>0</v>
      </c>
      <c r="O104" s="51">
        <f>VLOOKUP($C104,Input!$N:$Y,12,0)</f>
        <v>0</v>
      </c>
    </row>
    <row r="105" spans="1:15" x14ac:dyDescent="0.25">
      <c r="A105" s="76">
        <f t="shared" si="3"/>
        <v>177</v>
      </c>
      <c r="B105" s="82">
        <f t="shared" si="4"/>
        <v>0.105</v>
      </c>
      <c r="C105" s="74" t="str">
        <f>Input!N105</f>
        <v>21-D</v>
      </c>
      <c r="D105" s="50">
        <f t="shared" si="5"/>
        <v>1</v>
      </c>
      <c r="E105" s="51">
        <f>VLOOKUP($C105,Input!$N:$Y,2,0)</f>
        <v>0</v>
      </c>
      <c r="F105" s="51">
        <f>VLOOKUP($C105,Input!$N:$Y,3,0)</f>
        <v>0</v>
      </c>
      <c r="G105" s="51">
        <f>VLOOKUP($C105,Input!$N:$Y,4,0)</f>
        <v>0</v>
      </c>
      <c r="H105" s="51">
        <f>VLOOKUP($C105,Input!$N:$Y,5,0)</f>
        <v>0</v>
      </c>
      <c r="I105" s="51">
        <f>VLOOKUP($C105,Input!$N:$Y,6,0)</f>
        <v>0</v>
      </c>
      <c r="J105" s="51">
        <f>VLOOKUP($C105,Input!$N:$Y,7,0)</f>
        <v>0</v>
      </c>
      <c r="K105" s="51">
        <f>VLOOKUP($C105,Input!$N:$Y,8,0)</f>
        <v>0</v>
      </c>
      <c r="L105" s="51">
        <f>VLOOKUP($C105,Input!$N:$Y,9,0)</f>
        <v>0</v>
      </c>
      <c r="M105" s="51">
        <f>VLOOKUP($C105,Input!$N:$Y,10,0)</f>
        <v>0</v>
      </c>
      <c r="N105" s="51">
        <f>VLOOKUP($C105,Input!$N:$Y,11,0)</f>
        <v>0</v>
      </c>
      <c r="O105" s="51">
        <f>VLOOKUP($C105,Input!$N:$Y,12,0)</f>
        <v>0</v>
      </c>
    </row>
    <row r="106" spans="1:15" x14ac:dyDescent="0.25">
      <c r="A106" s="76">
        <f t="shared" si="3"/>
        <v>176</v>
      </c>
      <c r="B106" s="82">
        <f t="shared" si="4"/>
        <v>0.106</v>
      </c>
      <c r="C106" s="74" t="str">
        <f>Input!N106</f>
        <v>21-E</v>
      </c>
      <c r="D106" s="50">
        <f t="shared" si="5"/>
        <v>1</v>
      </c>
      <c r="E106" s="51">
        <f>VLOOKUP($C106,Input!$N:$Y,2,0)</f>
        <v>0</v>
      </c>
      <c r="F106" s="51">
        <f>VLOOKUP($C106,Input!$N:$Y,3,0)</f>
        <v>0</v>
      </c>
      <c r="G106" s="51">
        <f>VLOOKUP($C106,Input!$N:$Y,4,0)</f>
        <v>0</v>
      </c>
      <c r="H106" s="51">
        <f>VLOOKUP($C106,Input!$N:$Y,5,0)</f>
        <v>0</v>
      </c>
      <c r="I106" s="51">
        <f>VLOOKUP($C106,Input!$N:$Y,6,0)</f>
        <v>0</v>
      </c>
      <c r="J106" s="51">
        <f>VLOOKUP($C106,Input!$N:$Y,7,0)</f>
        <v>0</v>
      </c>
      <c r="K106" s="51">
        <f>VLOOKUP($C106,Input!$N:$Y,8,0)</f>
        <v>0</v>
      </c>
      <c r="L106" s="51">
        <f>VLOOKUP($C106,Input!$N:$Y,9,0)</f>
        <v>0</v>
      </c>
      <c r="M106" s="51">
        <f>VLOOKUP($C106,Input!$N:$Y,10,0)</f>
        <v>0</v>
      </c>
      <c r="N106" s="51">
        <f>VLOOKUP($C106,Input!$N:$Y,11,0)</f>
        <v>0</v>
      </c>
      <c r="O106" s="51">
        <f>VLOOKUP($C106,Input!$N:$Y,12,0)</f>
        <v>0</v>
      </c>
    </row>
    <row r="107" spans="1:15" x14ac:dyDescent="0.25">
      <c r="A107" s="76">
        <f t="shared" si="3"/>
        <v>175</v>
      </c>
      <c r="B107" s="82">
        <f t="shared" si="4"/>
        <v>0.107</v>
      </c>
      <c r="C107" s="74" t="str">
        <f>Input!N107</f>
        <v>22-AA</v>
      </c>
      <c r="D107" s="50">
        <f t="shared" si="5"/>
        <v>1</v>
      </c>
      <c r="E107" s="51">
        <f>VLOOKUP($C107,Input!$N:$Y,2,0)</f>
        <v>0</v>
      </c>
      <c r="F107" s="51">
        <f>VLOOKUP($C107,Input!$N:$Y,3,0)</f>
        <v>0</v>
      </c>
      <c r="G107" s="51">
        <f>VLOOKUP($C107,Input!$N:$Y,4,0)</f>
        <v>0</v>
      </c>
      <c r="H107" s="51">
        <f>VLOOKUP($C107,Input!$N:$Y,5,0)</f>
        <v>0</v>
      </c>
      <c r="I107" s="51">
        <f>VLOOKUP($C107,Input!$N:$Y,6,0)</f>
        <v>0</v>
      </c>
      <c r="J107" s="51">
        <f>VLOOKUP($C107,Input!$N:$Y,7,0)</f>
        <v>0</v>
      </c>
      <c r="K107" s="51">
        <f>VLOOKUP($C107,Input!$N:$Y,8,0)</f>
        <v>0</v>
      </c>
      <c r="L107" s="51">
        <f>VLOOKUP($C107,Input!$N:$Y,9,0)</f>
        <v>0</v>
      </c>
      <c r="M107" s="51">
        <f>VLOOKUP($C107,Input!$N:$Y,10,0)</f>
        <v>0</v>
      </c>
      <c r="N107" s="51">
        <f>VLOOKUP($C107,Input!$N:$Y,11,0)</f>
        <v>0</v>
      </c>
      <c r="O107" s="51">
        <f>VLOOKUP($C107,Input!$N:$Y,12,0)</f>
        <v>0</v>
      </c>
    </row>
    <row r="108" spans="1:15" x14ac:dyDescent="0.25">
      <c r="A108" s="76">
        <f t="shared" si="3"/>
        <v>174</v>
      </c>
      <c r="B108" s="82">
        <f t="shared" si="4"/>
        <v>0.108</v>
      </c>
      <c r="C108" s="74" t="str">
        <f>Input!N108</f>
        <v>22-BB</v>
      </c>
      <c r="D108" s="50">
        <f t="shared" si="5"/>
        <v>1</v>
      </c>
      <c r="E108" s="51">
        <f>VLOOKUP($C108,Input!$N:$Y,2,0)</f>
        <v>0</v>
      </c>
      <c r="F108" s="51">
        <f>VLOOKUP($C108,Input!$N:$Y,3,0)</f>
        <v>0</v>
      </c>
      <c r="G108" s="51">
        <f>VLOOKUP($C108,Input!$N:$Y,4,0)</f>
        <v>0</v>
      </c>
      <c r="H108" s="51">
        <f>VLOOKUP($C108,Input!$N:$Y,5,0)</f>
        <v>0</v>
      </c>
      <c r="I108" s="51">
        <f>VLOOKUP($C108,Input!$N:$Y,6,0)</f>
        <v>0</v>
      </c>
      <c r="J108" s="51">
        <f>VLOOKUP($C108,Input!$N:$Y,7,0)</f>
        <v>0</v>
      </c>
      <c r="K108" s="51">
        <f>VLOOKUP($C108,Input!$N:$Y,8,0)</f>
        <v>0</v>
      </c>
      <c r="L108" s="51">
        <f>VLOOKUP($C108,Input!$N:$Y,9,0)</f>
        <v>0</v>
      </c>
      <c r="M108" s="51">
        <f>VLOOKUP($C108,Input!$N:$Y,10,0)</f>
        <v>0</v>
      </c>
      <c r="N108" s="51">
        <f>VLOOKUP($C108,Input!$N:$Y,11,0)</f>
        <v>0</v>
      </c>
      <c r="O108" s="51">
        <f>VLOOKUP($C108,Input!$N:$Y,12,0)</f>
        <v>0</v>
      </c>
    </row>
    <row r="109" spans="1:15" x14ac:dyDescent="0.25">
      <c r="A109" s="76">
        <f t="shared" si="3"/>
        <v>173</v>
      </c>
      <c r="B109" s="82">
        <f t="shared" si="4"/>
        <v>0.109</v>
      </c>
      <c r="C109" s="74" t="str">
        <f>Input!N109</f>
        <v>22-CC</v>
      </c>
      <c r="D109" s="50">
        <f t="shared" si="5"/>
        <v>1</v>
      </c>
      <c r="E109" s="51">
        <f>VLOOKUP($C109,Input!$N:$Y,2,0)</f>
        <v>0</v>
      </c>
      <c r="F109" s="51">
        <f>VLOOKUP($C109,Input!$N:$Y,3,0)</f>
        <v>0</v>
      </c>
      <c r="G109" s="51">
        <f>VLOOKUP($C109,Input!$N:$Y,4,0)</f>
        <v>0</v>
      </c>
      <c r="H109" s="51">
        <f>VLOOKUP($C109,Input!$N:$Y,5,0)</f>
        <v>0</v>
      </c>
      <c r="I109" s="51">
        <f>VLOOKUP($C109,Input!$N:$Y,6,0)</f>
        <v>0</v>
      </c>
      <c r="J109" s="51">
        <f>VLOOKUP($C109,Input!$N:$Y,7,0)</f>
        <v>0</v>
      </c>
      <c r="K109" s="51">
        <f>VLOOKUP($C109,Input!$N:$Y,8,0)</f>
        <v>0</v>
      </c>
      <c r="L109" s="51">
        <f>VLOOKUP($C109,Input!$N:$Y,9,0)</f>
        <v>0</v>
      </c>
      <c r="M109" s="51">
        <f>VLOOKUP($C109,Input!$N:$Y,10,0)</f>
        <v>0</v>
      </c>
      <c r="N109" s="51">
        <f>VLOOKUP($C109,Input!$N:$Y,11,0)</f>
        <v>0</v>
      </c>
      <c r="O109" s="51">
        <f>VLOOKUP($C109,Input!$N:$Y,12,0)</f>
        <v>0</v>
      </c>
    </row>
    <row r="110" spans="1:15" x14ac:dyDescent="0.25">
      <c r="A110" s="76">
        <f t="shared" si="3"/>
        <v>172</v>
      </c>
      <c r="B110" s="82">
        <f t="shared" si="4"/>
        <v>0.11</v>
      </c>
      <c r="C110" s="74" t="str">
        <f>Input!N110</f>
        <v>22-DD</v>
      </c>
      <c r="D110" s="50">
        <f t="shared" si="5"/>
        <v>1</v>
      </c>
      <c r="E110" s="51">
        <f>VLOOKUP($C110,Input!$N:$Y,2,0)</f>
        <v>0</v>
      </c>
      <c r="F110" s="51">
        <f>VLOOKUP($C110,Input!$N:$Y,3,0)</f>
        <v>0</v>
      </c>
      <c r="G110" s="51">
        <f>VLOOKUP($C110,Input!$N:$Y,4,0)</f>
        <v>0</v>
      </c>
      <c r="H110" s="51">
        <f>VLOOKUP($C110,Input!$N:$Y,5,0)</f>
        <v>0</v>
      </c>
      <c r="I110" s="51">
        <f>VLOOKUP($C110,Input!$N:$Y,6,0)</f>
        <v>0</v>
      </c>
      <c r="J110" s="51">
        <f>VLOOKUP($C110,Input!$N:$Y,7,0)</f>
        <v>0</v>
      </c>
      <c r="K110" s="51">
        <f>VLOOKUP($C110,Input!$N:$Y,8,0)</f>
        <v>0</v>
      </c>
      <c r="L110" s="51">
        <f>VLOOKUP($C110,Input!$N:$Y,9,0)</f>
        <v>0</v>
      </c>
      <c r="M110" s="51">
        <f>VLOOKUP($C110,Input!$N:$Y,10,0)</f>
        <v>0</v>
      </c>
      <c r="N110" s="51">
        <f>VLOOKUP($C110,Input!$N:$Y,11,0)</f>
        <v>0</v>
      </c>
      <c r="O110" s="51">
        <f>VLOOKUP($C110,Input!$N:$Y,12,0)</f>
        <v>0</v>
      </c>
    </row>
    <row r="111" spans="1:15" x14ac:dyDescent="0.25">
      <c r="A111" s="76">
        <f t="shared" si="3"/>
        <v>171</v>
      </c>
      <c r="B111" s="82">
        <f t="shared" si="4"/>
        <v>0.111</v>
      </c>
      <c r="C111" s="74" t="str">
        <f>Input!N111</f>
        <v>22-EE</v>
      </c>
      <c r="D111" s="50">
        <f t="shared" si="5"/>
        <v>1</v>
      </c>
      <c r="E111" s="51">
        <f>VLOOKUP($C111,Input!$N:$Y,2,0)</f>
        <v>0</v>
      </c>
      <c r="F111" s="51">
        <f>VLOOKUP($C111,Input!$N:$Y,3,0)</f>
        <v>0</v>
      </c>
      <c r="G111" s="51">
        <f>VLOOKUP($C111,Input!$N:$Y,4,0)</f>
        <v>0</v>
      </c>
      <c r="H111" s="51">
        <f>VLOOKUP($C111,Input!$N:$Y,5,0)</f>
        <v>0</v>
      </c>
      <c r="I111" s="51">
        <f>VLOOKUP($C111,Input!$N:$Y,6,0)</f>
        <v>0</v>
      </c>
      <c r="J111" s="51">
        <f>VLOOKUP($C111,Input!$N:$Y,7,0)</f>
        <v>0</v>
      </c>
      <c r="K111" s="51">
        <f>VLOOKUP($C111,Input!$N:$Y,8,0)</f>
        <v>0</v>
      </c>
      <c r="L111" s="51">
        <f>VLOOKUP($C111,Input!$N:$Y,9,0)</f>
        <v>0</v>
      </c>
      <c r="M111" s="51">
        <f>VLOOKUP($C111,Input!$N:$Y,10,0)</f>
        <v>0</v>
      </c>
      <c r="N111" s="51">
        <f>VLOOKUP($C111,Input!$N:$Y,11,0)</f>
        <v>0</v>
      </c>
      <c r="O111" s="51">
        <f>VLOOKUP($C111,Input!$N:$Y,12,0)</f>
        <v>0</v>
      </c>
    </row>
    <row r="112" spans="1:15" x14ac:dyDescent="0.25">
      <c r="A112" s="76">
        <f t="shared" si="3"/>
        <v>170</v>
      </c>
      <c r="B112" s="82">
        <f t="shared" si="4"/>
        <v>0.112</v>
      </c>
      <c r="C112" s="74" t="str">
        <f>Input!N112</f>
        <v>23-A</v>
      </c>
      <c r="D112" s="50">
        <f t="shared" si="5"/>
        <v>1</v>
      </c>
      <c r="E112" s="51">
        <f>VLOOKUP($C112,Input!$N:$Y,2,0)</f>
        <v>0</v>
      </c>
      <c r="F112" s="51">
        <f>VLOOKUP($C112,Input!$N:$Y,3,0)</f>
        <v>0</v>
      </c>
      <c r="G112" s="51">
        <f>VLOOKUP($C112,Input!$N:$Y,4,0)</f>
        <v>0</v>
      </c>
      <c r="H112" s="51">
        <f>VLOOKUP($C112,Input!$N:$Y,5,0)</f>
        <v>0</v>
      </c>
      <c r="I112" s="51">
        <f>VLOOKUP($C112,Input!$N:$Y,6,0)</f>
        <v>0</v>
      </c>
      <c r="J112" s="51">
        <f>VLOOKUP($C112,Input!$N:$Y,7,0)</f>
        <v>0</v>
      </c>
      <c r="K112" s="51">
        <f>VLOOKUP($C112,Input!$N:$Y,8,0)</f>
        <v>0</v>
      </c>
      <c r="L112" s="51">
        <f>VLOOKUP($C112,Input!$N:$Y,9,0)</f>
        <v>0</v>
      </c>
      <c r="M112" s="51">
        <f>VLOOKUP($C112,Input!$N:$Y,10,0)</f>
        <v>0</v>
      </c>
      <c r="N112" s="51">
        <f>VLOOKUP($C112,Input!$N:$Y,11,0)</f>
        <v>0</v>
      </c>
      <c r="O112" s="51">
        <f>VLOOKUP($C112,Input!$N:$Y,12,0)</f>
        <v>0</v>
      </c>
    </row>
    <row r="113" spans="1:15" x14ac:dyDescent="0.25">
      <c r="A113" s="76">
        <f t="shared" si="3"/>
        <v>169</v>
      </c>
      <c r="B113" s="82">
        <f t="shared" si="4"/>
        <v>0.113</v>
      </c>
      <c r="C113" s="74" t="str">
        <f>Input!N113</f>
        <v>23-B</v>
      </c>
      <c r="D113" s="50">
        <f t="shared" si="5"/>
        <v>1</v>
      </c>
      <c r="E113" s="51">
        <f>VLOOKUP($C113,Input!$N:$Y,2,0)</f>
        <v>0</v>
      </c>
      <c r="F113" s="51">
        <f>VLOOKUP($C113,Input!$N:$Y,3,0)</f>
        <v>0</v>
      </c>
      <c r="G113" s="51">
        <f>VLOOKUP($C113,Input!$N:$Y,4,0)</f>
        <v>0</v>
      </c>
      <c r="H113" s="51">
        <f>VLOOKUP($C113,Input!$N:$Y,5,0)</f>
        <v>0</v>
      </c>
      <c r="I113" s="51">
        <f>VLOOKUP($C113,Input!$N:$Y,6,0)</f>
        <v>0</v>
      </c>
      <c r="J113" s="51">
        <f>VLOOKUP($C113,Input!$N:$Y,7,0)</f>
        <v>0</v>
      </c>
      <c r="K113" s="51">
        <f>VLOOKUP($C113,Input!$N:$Y,8,0)</f>
        <v>0</v>
      </c>
      <c r="L113" s="51">
        <f>VLOOKUP($C113,Input!$N:$Y,9,0)</f>
        <v>0</v>
      </c>
      <c r="M113" s="51">
        <f>VLOOKUP($C113,Input!$N:$Y,10,0)</f>
        <v>0</v>
      </c>
      <c r="N113" s="51">
        <f>VLOOKUP($C113,Input!$N:$Y,11,0)</f>
        <v>0</v>
      </c>
      <c r="O113" s="51">
        <f>VLOOKUP($C113,Input!$N:$Y,12,0)</f>
        <v>0</v>
      </c>
    </row>
    <row r="114" spans="1:15" x14ac:dyDescent="0.25">
      <c r="A114" s="76">
        <f t="shared" si="3"/>
        <v>168</v>
      </c>
      <c r="B114" s="82">
        <f t="shared" si="4"/>
        <v>0.114</v>
      </c>
      <c r="C114" s="74" t="str">
        <f>Input!N114</f>
        <v>23-C</v>
      </c>
      <c r="D114" s="50">
        <f t="shared" si="5"/>
        <v>1</v>
      </c>
      <c r="E114" s="51">
        <f>VLOOKUP($C114,Input!$N:$Y,2,0)</f>
        <v>0</v>
      </c>
      <c r="F114" s="51">
        <f>VLOOKUP($C114,Input!$N:$Y,3,0)</f>
        <v>0</v>
      </c>
      <c r="G114" s="51">
        <f>VLOOKUP($C114,Input!$N:$Y,4,0)</f>
        <v>0</v>
      </c>
      <c r="H114" s="51">
        <f>VLOOKUP($C114,Input!$N:$Y,5,0)</f>
        <v>0</v>
      </c>
      <c r="I114" s="51">
        <f>VLOOKUP($C114,Input!$N:$Y,6,0)</f>
        <v>0</v>
      </c>
      <c r="J114" s="51">
        <f>VLOOKUP($C114,Input!$N:$Y,7,0)</f>
        <v>0</v>
      </c>
      <c r="K114" s="51">
        <f>VLOOKUP($C114,Input!$N:$Y,8,0)</f>
        <v>0</v>
      </c>
      <c r="L114" s="51">
        <f>VLOOKUP($C114,Input!$N:$Y,9,0)</f>
        <v>0</v>
      </c>
      <c r="M114" s="51">
        <f>VLOOKUP($C114,Input!$N:$Y,10,0)</f>
        <v>0</v>
      </c>
      <c r="N114" s="51">
        <f>VLOOKUP($C114,Input!$N:$Y,11,0)</f>
        <v>0</v>
      </c>
      <c r="O114" s="51">
        <f>VLOOKUP($C114,Input!$N:$Y,12,0)</f>
        <v>0</v>
      </c>
    </row>
    <row r="115" spans="1:15" x14ac:dyDescent="0.25">
      <c r="A115" s="76">
        <f t="shared" si="3"/>
        <v>167</v>
      </c>
      <c r="B115" s="82">
        <f t="shared" si="4"/>
        <v>0.115</v>
      </c>
      <c r="C115" s="74" t="str">
        <f>Input!N115</f>
        <v>23-D</v>
      </c>
      <c r="D115" s="50">
        <f t="shared" si="5"/>
        <v>1</v>
      </c>
      <c r="E115" s="51">
        <f>VLOOKUP($C115,Input!$N:$Y,2,0)</f>
        <v>0</v>
      </c>
      <c r="F115" s="51">
        <f>VLOOKUP($C115,Input!$N:$Y,3,0)</f>
        <v>0</v>
      </c>
      <c r="G115" s="51">
        <f>VLOOKUP($C115,Input!$N:$Y,4,0)</f>
        <v>0</v>
      </c>
      <c r="H115" s="51">
        <f>VLOOKUP($C115,Input!$N:$Y,5,0)</f>
        <v>0</v>
      </c>
      <c r="I115" s="51">
        <f>VLOOKUP($C115,Input!$N:$Y,6,0)</f>
        <v>0</v>
      </c>
      <c r="J115" s="51">
        <f>VLOOKUP($C115,Input!$N:$Y,7,0)</f>
        <v>0</v>
      </c>
      <c r="K115" s="51">
        <f>VLOOKUP($C115,Input!$N:$Y,8,0)</f>
        <v>0</v>
      </c>
      <c r="L115" s="51">
        <f>VLOOKUP($C115,Input!$N:$Y,9,0)</f>
        <v>0</v>
      </c>
      <c r="M115" s="51">
        <f>VLOOKUP($C115,Input!$N:$Y,10,0)</f>
        <v>0</v>
      </c>
      <c r="N115" s="51">
        <f>VLOOKUP($C115,Input!$N:$Y,11,0)</f>
        <v>0</v>
      </c>
      <c r="O115" s="51">
        <f>VLOOKUP($C115,Input!$N:$Y,12,0)</f>
        <v>0</v>
      </c>
    </row>
    <row r="116" spans="1:15" x14ac:dyDescent="0.25">
      <c r="A116" s="76">
        <f t="shared" si="3"/>
        <v>166</v>
      </c>
      <c r="B116" s="82">
        <f t="shared" si="4"/>
        <v>0.11600000000000001</v>
      </c>
      <c r="C116" s="74" t="str">
        <f>Input!N116</f>
        <v>23-E</v>
      </c>
      <c r="D116" s="50">
        <f t="shared" si="5"/>
        <v>1</v>
      </c>
      <c r="E116" s="51">
        <f>VLOOKUP($C116,Input!$N:$Y,2,0)</f>
        <v>0</v>
      </c>
      <c r="F116" s="51">
        <f>VLOOKUP($C116,Input!$N:$Y,3,0)</f>
        <v>0</v>
      </c>
      <c r="G116" s="51">
        <f>VLOOKUP($C116,Input!$N:$Y,4,0)</f>
        <v>0</v>
      </c>
      <c r="H116" s="51">
        <f>VLOOKUP($C116,Input!$N:$Y,5,0)</f>
        <v>0</v>
      </c>
      <c r="I116" s="51">
        <f>VLOOKUP($C116,Input!$N:$Y,6,0)</f>
        <v>0</v>
      </c>
      <c r="J116" s="51">
        <f>VLOOKUP($C116,Input!$N:$Y,7,0)</f>
        <v>0</v>
      </c>
      <c r="K116" s="51">
        <f>VLOOKUP($C116,Input!$N:$Y,8,0)</f>
        <v>0</v>
      </c>
      <c r="L116" s="51">
        <f>VLOOKUP($C116,Input!$N:$Y,9,0)</f>
        <v>0</v>
      </c>
      <c r="M116" s="51">
        <f>VLOOKUP($C116,Input!$N:$Y,10,0)</f>
        <v>0</v>
      </c>
      <c r="N116" s="51">
        <f>VLOOKUP($C116,Input!$N:$Y,11,0)</f>
        <v>0</v>
      </c>
      <c r="O116" s="51">
        <f>VLOOKUP($C116,Input!$N:$Y,12,0)</f>
        <v>0</v>
      </c>
    </row>
    <row r="117" spans="1:15" x14ac:dyDescent="0.25">
      <c r="A117" s="76">
        <f t="shared" si="3"/>
        <v>165</v>
      </c>
      <c r="B117" s="82">
        <f t="shared" si="4"/>
        <v>0.11700000000000001</v>
      </c>
      <c r="C117" s="74" t="str">
        <f>Input!N117</f>
        <v>24-AA</v>
      </c>
      <c r="D117" s="50">
        <f t="shared" si="5"/>
        <v>1</v>
      </c>
      <c r="E117" s="51">
        <f>VLOOKUP($C117,Input!$N:$Y,2,0)</f>
        <v>0</v>
      </c>
      <c r="F117" s="51">
        <f>VLOOKUP($C117,Input!$N:$Y,3,0)</f>
        <v>0</v>
      </c>
      <c r="G117" s="51">
        <f>VLOOKUP($C117,Input!$N:$Y,4,0)</f>
        <v>0</v>
      </c>
      <c r="H117" s="51">
        <f>VLOOKUP($C117,Input!$N:$Y,5,0)</f>
        <v>0</v>
      </c>
      <c r="I117" s="51">
        <f>VLOOKUP($C117,Input!$N:$Y,6,0)</f>
        <v>0</v>
      </c>
      <c r="J117" s="51">
        <f>VLOOKUP($C117,Input!$N:$Y,7,0)</f>
        <v>0</v>
      </c>
      <c r="K117" s="51">
        <f>VLOOKUP($C117,Input!$N:$Y,8,0)</f>
        <v>0</v>
      </c>
      <c r="L117" s="51">
        <f>VLOOKUP($C117,Input!$N:$Y,9,0)</f>
        <v>0</v>
      </c>
      <c r="M117" s="51">
        <f>VLOOKUP($C117,Input!$N:$Y,10,0)</f>
        <v>0</v>
      </c>
      <c r="N117" s="51">
        <f>VLOOKUP($C117,Input!$N:$Y,11,0)</f>
        <v>0</v>
      </c>
      <c r="O117" s="51">
        <f>VLOOKUP($C117,Input!$N:$Y,12,0)</f>
        <v>0</v>
      </c>
    </row>
    <row r="118" spans="1:15" x14ac:dyDescent="0.25">
      <c r="A118" s="76">
        <f t="shared" si="3"/>
        <v>164</v>
      </c>
      <c r="B118" s="82">
        <f t="shared" si="4"/>
        <v>0.11800000000000001</v>
      </c>
      <c r="C118" s="74" t="str">
        <f>Input!N118</f>
        <v>24-BB</v>
      </c>
      <c r="D118" s="50">
        <f t="shared" si="5"/>
        <v>1</v>
      </c>
      <c r="E118" s="51">
        <f>VLOOKUP($C118,Input!$N:$Y,2,0)</f>
        <v>0</v>
      </c>
      <c r="F118" s="51">
        <f>VLOOKUP($C118,Input!$N:$Y,3,0)</f>
        <v>0</v>
      </c>
      <c r="G118" s="51">
        <f>VLOOKUP($C118,Input!$N:$Y,4,0)</f>
        <v>0</v>
      </c>
      <c r="H118" s="51">
        <f>VLOOKUP($C118,Input!$N:$Y,5,0)</f>
        <v>0</v>
      </c>
      <c r="I118" s="51">
        <f>VLOOKUP($C118,Input!$N:$Y,6,0)</f>
        <v>0</v>
      </c>
      <c r="J118" s="51">
        <f>VLOOKUP($C118,Input!$N:$Y,7,0)</f>
        <v>0</v>
      </c>
      <c r="K118" s="51">
        <f>VLOOKUP($C118,Input!$N:$Y,8,0)</f>
        <v>0</v>
      </c>
      <c r="L118" s="51">
        <f>VLOOKUP($C118,Input!$N:$Y,9,0)</f>
        <v>0</v>
      </c>
      <c r="M118" s="51">
        <f>VLOOKUP($C118,Input!$N:$Y,10,0)</f>
        <v>0</v>
      </c>
      <c r="N118" s="51">
        <f>VLOOKUP($C118,Input!$N:$Y,11,0)</f>
        <v>0</v>
      </c>
      <c r="O118" s="51">
        <f>VLOOKUP($C118,Input!$N:$Y,12,0)</f>
        <v>0</v>
      </c>
    </row>
    <row r="119" spans="1:15" x14ac:dyDescent="0.25">
      <c r="A119" s="76">
        <f t="shared" si="3"/>
        <v>163</v>
      </c>
      <c r="B119" s="82">
        <f t="shared" si="4"/>
        <v>0.11900000000000001</v>
      </c>
      <c r="C119" s="74" t="str">
        <f>Input!N119</f>
        <v>24-CC</v>
      </c>
      <c r="D119" s="50">
        <f t="shared" si="5"/>
        <v>1</v>
      </c>
      <c r="E119" s="51">
        <f>VLOOKUP($C119,Input!$N:$Y,2,0)</f>
        <v>0</v>
      </c>
      <c r="F119" s="51">
        <f>VLOOKUP($C119,Input!$N:$Y,3,0)</f>
        <v>0</v>
      </c>
      <c r="G119" s="51">
        <f>VLOOKUP($C119,Input!$N:$Y,4,0)</f>
        <v>0</v>
      </c>
      <c r="H119" s="51">
        <f>VLOOKUP($C119,Input!$N:$Y,5,0)</f>
        <v>0</v>
      </c>
      <c r="I119" s="51">
        <f>VLOOKUP($C119,Input!$N:$Y,6,0)</f>
        <v>0</v>
      </c>
      <c r="J119" s="51">
        <f>VLOOKUP($C119,Input!$N:$Y,7,0)</f>
        <v>0</v>
      </c>
      <c r="K119" s="51">
        <f>VLOOKUP($C119,Input!$N:$Y,8,0)</f>
        <v>0</v>
      </c>
      <c r="L119" s="51">
        <f>VLOOKUP($C119,Input!$N:$Y,9,0)</f>
        <v>0</v>
      </c>
      <c r="M119" s="51">
        <f>VLOOKUP($C119,Input!$N:$Y,10,0)</f>
        <v>0</v>
      </c>
      <c r="N119" s="51">
        <f>VLOOKUP($C119,Input!$N:$Y,11,0)</f>
        <v>0</v>
      </c>
      <c r="O119" s="51">
        <f>VLOOKUP($C119,Input!$N:$Y,12,0)</f>
        <v>0</v>
      </c>
    </row>
    <row r="120" spans="1:15" x14ac:dyDescent="0.25">
      <c r="A120" s="76">
        <f t="shared" si="3"/>
        <v>162</v>
      </c>
      <c r="B120" s="82">
        <f t="shared" si="4"/>
        <v>0.12</v>
      </c>
      <c r="C120" s="74" t="str">
        <f>Input!N120</f>
        <v>24-DD</v>
      </c>
      <c r="D120" s="50">
        <f t="shared" si="5"/>
        <v>1</v>
      </c>
      <c r="E120" s="51">
        <f>VLOOKUP($C120,Input!$N:$Y,2,0)</f>
        <v>0</v>
      </c>
      <c r="F120" s="51">
        <f>VLOOKUP($C120,Input!$N:$Y,3,0)</f>
        <v>0</v>
      </c>
      <c r="G120" s="51">
        <f>VLOOKUP($C120,Input!$N:$Y,4,0)</f>
        <v>0</v>
      </c>
      <c r="H120" s="51">
        <f>VLOOKUP($C120,Input!$N:$Y,5,0)</f>
        <v>0</v>
      </c>
      <c r="I120" s="51">
        <f>VLOOKUP($C120,Input!$N:$Y,6,0)</f>
        <v>0</v>
      </c>
      <c r="J120" s="51">
        <f>VLOOKUP($C120,Input!$N:$Y,7,0)</f>
        <v>0</v>
      </c>
      <c r="K120" s="51">
        <f>VLOOKUP($C120,Input!$N:$Y,8,0)</f>
        <v>0</v>
      </c>
      <c r="L120" s="51">
        <f>VLOOKUP($C120,Input!$N:$Y,9,0)</f>
        <v>0</v>
      </c>
      <c r="M120" s="51">
        <f>VLOOKUP($C120,Input!$N:$Y,10,0)</f>
        <v>0</v>
      </c>
      <c r="N120" s="51">
        <f>VLOOKUP($C120,Input!$N:$Y,11,0)</f>
        <v>0</v>
      </c>
      <c r="O120" s="51">
        <f>VLOOKUP($C120,Input!$N:$Y,12,0)</f>
        <v>0</v>
      </c>
    </row>
    <row r="121" spans="1:15" x14ac:dyDescent="0.25">
      <c r="A121" s="76">
        <f t="shared" si="3"/>
        <v>161</v>
      </c>
      <c r="B121" s="82">
        <f t="shared" si="4"/>
        <v>0.121</v>
      </c>
      <c r="C121" s="74" t="str">
        <f>Input!N121</f>
        <v>24-EE</v>
      </c>
      <c r="D121" s="50">
        <f t="shared" si="5"/>
        <v>1</v>
      </c>
      <c r="E121" s="51">
        <f>VLOOKUP($C121,Input!$N:$Y,2,0)</f>
        <v>0</v>
      </c>
      <c r="F121" s="51">
        <f>VLOOKUP($C121,Input!$N:$Y,3,0)</f>
        <v>0</v>
      </c>
      <c r="G121" s="51">
        <f>VLOOKUP($C121,Input!$N:$Y,4,0)</f>
        <v>0</v>
      </c>
      <c r="H121" s="51">
        <f>VLOOKUP($C121,Input!$N:$Y,5,0)</f>
        <v>0</v>
      </c>
      <c r="I121" s="51">
        <f>VLOOKUP($C121,Input!$N:$Y,6,0)</f>
        <v>0</v>
      </c>
      <c r="J121" s="51">
        <f>VLOOKUP($C121,Input!$N:$Y,7,0)</f>
        <v>0</v>
      </c>
      <c r="K121" s="51">
        <f>VLOOKUP($C121,Input!$N:$Y,8,0)</f>
        <v>0</v>
      </c>
      <c r="L121" s="51">
        <f>VLOOKUP($C121,Input!$N:$Y,9,0)</f>
        <v>0</v>
      </c>
      <c r="M121" s="51">
        <f>VLOOKUP($C121,Input!$N:$Y,10,0)</f>
        <v>0</v>
      </c>
      <c r="N121" s="51">
        <f>VLOOKUP($C121,Input!$N:$Y,11,0)</f>
        <v>0</v>
      </c>
      <c r="O121" s="51">
        <f>VLOOKUP($C121,Input!$N:$Y,12,0)</f>
        <v>0</v>
      </c>
    </row>
    <row r="122" spans="1:15" x14ac:dyDescent="0.25">
      <c r="A122" s="76">
        <f t="shared" si="3"/>
        <v>160</v>
      </c>
      <c r="B122" s="82">
        <f t="shared" si="4"/>
        <v>0.122</v>
      </c>
      <c r="C122" s="74" t="str">
        <f>Input!N122</f>
        <v>25-A</v>
      </c>
      <c r="D122" s="50">
        <f t="shared" si="5"/>
        <v>1</v>
      </c>
      <c r="E122" s="51">
        <f>VLOOKUP($C122,Input!$N:$Y,2,0)</f>
        <v>0</v>
      </c>
      <c r="F122" s="51">
        <f>VLOOKUP($C122,Input!$N:$Y,3,0)</f>
        <v>0</v>
      </c>
      <c r="G122" s="51">
        <f>VLOOKUP($C122,Input!$N:$Y,4,0)</f>
        <v>0</v>
      </c>
      <c r="H122" s="51">
        <f>VLOOKUP($C122,Input!$N:$Y,5,0)</f>
        <v>0</v>
      </c>
      <c r="I122" s="51">
        <f>VLOOKUP($C122,Input!$N:$Y,6,0)</f>
        <v>0</v>
      </c>
      <c r="J122" s="51">
        <f>VLOOKUP($C122,Input!$N:$Y,7,0)</f>
        <v>0</v>
      </c>
      <c r="K122" s="51">
        <f>VLOOKUP($C122,Input!$N:$Y,8,0)</f>
        <v>0</v>
      </c>
      <c r="L122" s="51">
        <f>VLOOKUP($C122,Input!$N:$Y,9,0)</f>
        <v>0</v>
      </c>
      <c r="M122" s="51">
        <f>VLOOKUP($C122,Input!$N:$Y,10,0)</f>
        <v>0</v>
      </c>
      <c r="N122" s="51">
        <f>VLOOKUP($C122,Input!$N:$Y,11,0)</f>
        <v>0</v>
      </c>
      <c r="O122" s="51">
        <f>VLOOKUP($C122,Input!$N:$Y,12,0)</f>
        <v>0</v>
      </c>
    </row>
    <row r="123" spans="1:15" x14ac:dyDescent="0.25">
      <c r="A123" s="76">
        <f t="shared" si="3"/>
        <v>159</v>
      </c>
      <c r="B123" s="82">
        <f t="shared" si="4"/>
        <v>0.123</v>
      </c>
      <c r="C123" s="74" t="str">
        <f>Input!N123</f>
        <v>25-B</v>
      </c>
      <c r="D123" s="50">
        <f t="shared" si="5"/>
        <v>1</v>
      </c>
      <c r="E123" s="51">
        <f>VLOOKUP($C123,Input!$N:$Y,2,0)</f>
        <v>0</v>
      </c>
      <c r="F123" s="51">
        <f>VLOOKUP($C123,Input!$N:$Y,3,0)</f>
        <v>0</v>
      </c>
      <c r="G123" s="51">
        <f>VLOOKUP($C123,Input!$N:$Y,4,0)</f>
        <v>0</v>
      </c>
      <c r="H123" s="51">
        <f>VLOOKUP($C123,Input!$N:$Y,5,0)</f>
        <v>0</v>
      </c>
      <c r="I123" s="51">
        <f>VLOOKUP($C123,Input!$N:$Y,6,0)</f>
        <v>0</v>
      </c>
      <c r="J123" s="51">
        <f>VLOOKUP($C123,Input!$N:$Y,7,0)</f>
        <v>0</v>
      </c>
      <c r="K123" s="51">
        <f>VLOOKUP($C123,Input!$N:$Y,8,0)</f>
        <v>0</v>
      </c>
      <c r="L123" s="51">
        <f>VLOOKUP($C123,Input!$N:$Y,9,0)</f>
        <v>0</v>
      </c>
      <c r="M123" s="51">
        <f>VLOOKUP($C123,Input!$N:$Y,10,0)</f>
        <v>0</v>
      </c>
      <c r="N123" s="51">
        <f>VLOOKUP($C123,Input!$N:$Y,11,0)</f>
        <v>0</v>
      </c>
      <c r="O123" s="51">
        <f>VLOOKUP($C123,Input!$N:$Y,12,0)</f>
        <v>0</v>
      </c>
    </row>
    <row r="124" spans="1:15" x14ac:dyDescent="0.25">
      <c r="A124" s="76">
        <f t="shared" si="3"/>
        <v>158</v>
      </c>
      <c r="B124" s="82">
        <f t="shared" si="4"/>
        <v>0.124</v>
      </c>
      <c r="C124" s="74" t="str">
        <f>Input!N124</f>
        <v>25-C</v>
      </c>
      <c r="D124" s="50">
        <f t="shared" si="5"/>
        <v>1</v>
      </c>
      <c r="E124" s="51">
        <f>VLOOKUP($C124,Input!$N:$Y,2,0)</f>
        <v>0</v>
      </c>
      <c r="F124" s="51">
        <f>VLOOKUP($C124,Input!$N:$Y,3,0)</f>
        <v>0</v>
      </c>
      <c r="G124" s="51">
        <f>VLOOKUP($C124,Input!$N:$Y,4,0)</f>
        <v>0</v>
      </c>
      <c r="H124" s="51">
        <f>VLOOKUP($C124,Input!$N:$Y,5,0)</f>
        <v>0</v>
      </c>
      <c r="I124" s="51">
        <f>VLOOKUP($C124,Input!$N:$Y,6,0)</f>
        <v>0</v>
      </c>
      <c r="J124" s="51">
        <f>VLOOKUP($C124,Input!$N:$Y,7,0)</f>
        <v>0</v>
      </c>
      <c r="K124" s="51">
        <f>VLOOKUP($C124,Input!$N:$Y,8,0)</f>
        <v>0</v>
      </c>
      <c r="L124" s="51">
        <f>VLOOKUP($C124,Input!$N:$Y,9,0)</f>
        <v>0</v>
      </c>
      <c r="M124" s="51">
        <f>VLOOKUP($C124,Input!$N:$Y,10,0)</f>
        <v>0</v>
      </c>
      <c r="N124" s="51">
        <f>VLOOKUP($C124,Input!$N:$Y,11,0)</f>
        <v>0</v>
      </c>
      <c r="O124" s="51">
        <f>VLOOKUP($C124,Input!$N:$Y,12,0)</f>
        <v>0</v>
      </c>
    </row>
    <row r="125" spans="1:15" x14ac:dyDescent="0.25">
      <c r="A125" s="76">
        <f t="shared" si="3"/>
        <v>157</v>
      </c>
      <c r="B125" s="82">
        <f t="shared" si="4"/>
        <v>0.125</v>
      </c>
      <c r="C125" s="74" t="str">
        <f>Input!N125</f>
        <v>25-D</v>
      </c>
      <c r="D125" s="50">
        <f t="shared" si="5"/>
        <v>1</v>
      </c>
      <c r="E125" s="51">
        <f>VLOOKUP($C125,Input!$N:$Y,2,0)</f>
        <v>0</v>
      </c>
      <c r="F125" s="51">
        <f>VLOOKUP($C125,Input!$N:$Y,3,0)</f>
        <v>0</v>
      </c>
      <c r="G125" s="51">
        <f>VLOOKUP($C125,Input!$N:$Y,4,0)</f>
        <v>0</v>
      </c>
      <c r="H125" s="51">
        <f>VLOOKUP($C125,Input!$N:$Y,5,0)</f>
        <v>0</v>
      </c>
      <c r="I125" s="51">
        <f>VLOOKUP($C125,Input!$N:$Y,6,0)</f>
        <v>0</v>
      </c>
      <c r="J125" s="51">
        <f>VLOOKUP($C125,Input!$N:$Y,7,0)</f>
        <v>0</v>
      </c>
      <c r="K125" s="51">
        <f>VLOOKUP($C125,Input!$N:$Y,8,0)</f>
        <v>0</v>
      </c>
      <c r="L125" s="51">
        <f>VLOOKUP($C125,Input!$N:$Y,9,0)</f>
        <v>0</v>
      </c>
      <c r="M125" s="51">
        <f>VLOOKUP($C125,Input!$N:$Y,10,0)</f>
        <v>0</v>
      </c>
      <c r="N125" s="51">
        <f>VLOOKUP($C125,Input!$N:$Y,11,0)</f>
        <v>0</v>
      </c>
      <c r="O125" s="51">
        <f>VLOOKUP($C125,Input!$N:$Y,12,0)</f>
        <v>0</v>
      </c>
    </row>
    <row r="126" spans="1:15" x14ac:dyDescent="0.25">
      <c r="A126" s="76">
        <f t="shared" si="3"/>
        <v>156</v>
      </c>
      <c r="B126" s="82">
        <f t="shared" si="4"/>
        <v>0.126</v>
      </c>
      <c r="C126" s="74" t="str">
        <f>Input!N126</f>
        <v>25-E</v>
      </c>
      <c r="D126" s="50">
        <f t="shared" si="5"/>
        <v>1</v>
      </c>
      <c r="E126" s="51">
        <f>VLOOKUP($C126,Input!$N:$Y,2,0)</f>
        <v>0</v>
      </c>
      <c r="F126" s="51">
        <f>VLOOKUP($C126,Input!$N:$Y,3,0)</f>
        <v>0</v>
      </c>
      <c r="G126" s="51">
        <f>VLOOKUP($C126,Input!$N:$Y,4,0)</f>
        <v>0</v>
      </c>
      <c r="H126" s="51">
        <f>VLOOKUP($C126,Input!$N:$Y,5,0)</f>
        <v>0</v>
      </c>
      <c r="I126" s="51">
        <f>VLOOKUP($C126,Input!$N:$Y,6,0)</f>
        <v>0</v>
      </c>
      <c r="J126" s="51">
        <f>VLOOKUP($C126,Input!$N:$Y,7,0)</f>
        <v>0</v>
      </c>
      <c r="K126" s="51">
        <f>VLOOKUP($C126,Input!$N:$Y,8,0)</f>
        <v>0</v>
      </c>
      <c r="L126" s="51">
        <f>VLOOKUP($C126,Input!$N:$Y,9,0)</f>
        <v>0</v>
      </c>
      <c r="M126" s="51">
        <f>VLOOKUP($C126,Input!$N:$Y,10,0)</f>
        <v>0</v>
      </c>
      <c r="N126" s="51">
        <f>VLOOKUP($C126,Input!$N:$Y,11,0)</f>
        <v>0</v>
      </c>
      <c r="O126" s="51">
        <f>VLOOKUP($C126,Input!$N:$Y,12,0)</f>
        <v>0</v>
      </c>
    </row>
    <row r="127" spans="1:15" x14ac:dyDescent="0.25">
      <c r="A127" s="76">
        <f t="shared" si="3"/>
        <v>155</v>
      </c>
      <c r="B127" s="82">
        <f t="shared" si="4"/>
        <v>0.127</v>
      </c>
      <c r="C127" s="74" t="str">
        <f>Input!N127</f>
        <v>26-AA</v>
      </c>
      <c r="D127" s="50">
        <f t="shared" si="5"/>
        <v>1</v>
      </c>
      <c r="E127" s="51">
        <f>VLOOKUP($C127,Input!$N:$Y,2,0)</f>
        <v>0</v>
      </c>
      <c r="F127" s="51">
        <f>VLOOKUP($C127,Input!$N:$Y,3,0)</f>
        <v>0</v>
      </c>
      <c r="G127" s="51">
        <f>VLOOKUP($C127,Input!$N:$Y,4,0)</f>
        <v>0</v>
      </c>
      <c r="H127" s="51">
        <f>VLOOKUP($C127,Input!$N:$Y,5,0)</f>
        <v>0</v>
      </c>
      <c r="I127" s="51">
        <f>VLOOKUP($C127,Input!$N:$Y,6,0)</f>
        <v>0</v>
      </c>
      <c r="J127" s="51">
        <f>VLOOKUP($C127,Input!$N:$Y,7,0)</f>
        <v>0</v>
      </c>
      <c r="K127" s="51">
        <f>VLOOKUP($C127,Input!$N:$Y,8,0)</f>
        <v>0</v>
      </c>
      <c r="L127" s="51">
        <f>VLOOKUP($C127,Input!$N:$Y,9,0)</f>
        <v>0</v>
      </c>
      <c r="M127" s="51">
        <f>VLOOKUP($C127,Input!$N:$Y,10,0)</f>
        <v>0</v>
      </c>
      <c r="N127" s="51">
        <f>VLOOKUP($C127,Input!$N:$Y,11,0)</f>
        <v>0</v>
      </c>
      <c r="O127" s="51">
        <f>VLOOKUP($C127,Input!$N:$Y,12,0)</f>
        <v>0</v>
      </c>
    </row>
    <row r="128" spans="1:15" x14ac:dyDescent="0.25">
      <c r="A128" s="76">
        <f t="shared" si="3"/>
        <v>154</v>
      </c>
      <c r="B128" s="82">
        <f t="shared" si="4"/>
        <v>0.128</v>
      </c>
      <c r="C128" s="74" t="str">
        <f>Input!N128</f>
        <v>26-BB</v>
      </c>
      <c r="D128" s="50">
        <f t="shared" si="5"/>
        <v>1</v>
      </c>
      <c r="E128" s="51">
        <f>VLOOKUP($C128,Input!$N:$Y,2,0)</f>
        <v>0</v>
      </c>
      <c r="F128" s="51">
        <f>VLOOKUP($C128,Input!$N:$Y,3,0)</f>
        <v>0</v>
      </c>
      <c r="G128" s="51">
        <f>VLOOKUP($C128,Input!$N:$Y,4,0)</f>
        <v>0</v>
      </c>
      <c r="H128" s="51">
        <f>VLOOKUP($C128,Input!$N:$Y,5,0)</f>
        <v>0</v>
      </c>
      <c r="I128" s="51">
        <f>VLOOKUP($C128,Input!$N:$Y,6,0)</f>
        <v>0</v>
      </c>
      <c r="J128" s="51">
        <f>VLOOKUP($C128,Input!$N:$Y,7,0)</f>
        <v>0</v>
      </c>
      <c r="K128" s="51">
        <f>VLOOKUP($C128,Input!$N:$Y,8,0)</f>
        <v>0</v>
      </c>
      <c r="L128" s="51">
        <f>VLOOKUP($C128,Input!$N:$Y,9,0)</f>
        <v>0</v>
      </c>
      <c r="M128" s="51">
        <f>VLOOKUP($C128,Input!$N:$Y,10,0)</f>
        <v>0</v>
      </c>
      <c r="N128" s="51">
        <f>VLOOKUP($C128,Input!$N:$Y,11,0)</f>
        <v>0</v>
      </c>
      <c r="O128" s="51">
        <f>VLOOKUP($C128,Input!$N:$Y,12,0)</f>
        <v>0</v>
      </c>
    </row>
    <row r="129" spans="1:15" x14ac:dyDescent="0.25">
      <c r="A129" s="76">
        <f t="shared" si="3"/>
        <v>153</v>
      </c>
      <c r="B129" s="82">
        <f t="shared" si="4"/>
        <v>0.129</v>
      </c>
      <c r="C129" s="74" t="str">
        <f>Input!N129</f>
        <v>26-CC</v>
      </c>
      <c r="D129" s="50">
        <f t="shared" si="5"/>
        <v>1</v>
      </c>
      <c r="E129" s="51">
        <f>VLOOKUP($C129,Input!$N:$Y,2,0)</f>
        <v>0</v>
      </c>
      <c r="F129" s="51">
        <f>VLOOKUP($C129,Input!$N:$Y,3,0)</f>
        <v>0</v>
      </c>
      <c r="G129" s="51">
        <f>VLOOKUP($C129,Input!$N:$Y,4,0)</f>
        <v>0</v>
      </c>
      <c r="H129" s="51">
        <f>VLOOKUP($C129,Input!$N:$Y,5,0)</f>
        <v>0</v>
      </c>
      <c r="I129" s="51">
        <f>VLOOKUP($C129,Input!$N:$Y,6,0)</f>
        <v>0</v>
      </c>
      <c r="J129" s="51">
        <f>VLOOKUP($C129,Input!$N:$Y,7,0)</f>
        <v>0</v>
      </c>
      <c r="K129" s="51">
        <f>VLOOKUP($C129,Input!$N:$Y,8,0)</f>
        <v>0</v>
      </c>
      <c r="L129" s="51">
        <f>VLOOKUP($C129,Input!$N:$Y,9,0)</f>
        <v>0</v>
      </c>
      <c r="M129" s="51">
        <f>VLOOKUP($C129,Input!$N:$Y,10,0)</f>
        <v>0</v>
      </c>
      <c r="N129" s="51">
        <f>VLOOKUP($C129,Input!$N:$Y,11,0)</f>
        <v>0</v>
      </c>
      <c r="O129" s="51">
        <f>VLOOKUP($C129,Input!$N:$Y,12,0)</f>
        <v>0</v>
      </c>
    </row>
    <row r="130" spans="1:15" x14ac:dyDescent="0.25">
      <c r="A130" s="76">
        <f t="shared" si="3"/>
        <v>152</v>
      </c>
      <c r="B130" s="82">
        <f t="shared" si="4"/>
        <v>0.13</v>
      </c>
      <c r="C130" s="74" t="str">
        <f>Input!N130</f>
        <v>26-DD</v>
      </c>
      <c r="D130" s="50">
        <f t="shared" si="5"/>
        <v>1</v>
      </c>
      <c r="E130" s="51">
        <f>VLOOKUP($C130,Input!$N:$Y,2,0)</f>
        <v>0</v>
      </c>
      <c r="F130" s="51">
        <f>VLOOKUP($C130,Input!$N:$Y,3,0)</f>
        <v>0</v>
      </c>
      <c r="G130" s="51">
        <f>VLOOKUP($C130,Input!$N:$Y,4,0)</f>
        <v>0</v>
      </c>
      <c r="H130" s="51">
        <f>VLOOKUP($C130,Input!$N:$Y,5,0)</f>
        <v>0</v>
      </c>
      <c r="I130" s="51">
        <f>VLOOKUP($C130,Input!$N:$Y,6,0)</f>
        <v>0</v>
      </c>
      <c r="J130" s="51">
        <f>VLOOKUP($C130,Input!$N:$Y,7,0)</f>
        <v>0</v>
      </c>
      <c r="K130" s="51">
        <f>VLOOKUP($C130,Input!$N:$Y,8,0)</f>
        <v>0</v>
      </c>
      <c r="L130" s="51">
        <f>VLOOKUP($C130,Input!$N:$Y,9,0)</f>
        <v>0</v>
      </c>
      <c r="M130" s="51">
        <f>VLOOKUP($C130,Input!$N:$Y,10,0)</f>
        <v>0</v>
      </c>
      <c r="N130" s="51">
        <f>VLOOKUP($C130,Input!$N:$Y,11,0)</f>
        <v>0</v>
      </c>
      <c r="O130" s="51">
        <f>VLOOKUP($C130,Input!$N:$Y,12,0)</f>
        <v>0</v>
      </c>
    </row>
    <row r="131" spans="1:15" x14ac:dyDescent="0.25">
      <c r="A131" s="76">
        <f t="shared" ref="A131:A194" si="6">RANK(B131,B:B,0)</f>
        <v>151</v>
      </c>
      <c r="B131" s="82">
        <f t="shared" ref="B131:B194" si="7">IF(O131&gt;0,O131+N131*0.001+M131*0.000001+L131*0.000000001+ROW()*0.000000000001,ROW()*0.001)</f>
        <v>0.13100000000000001</v>
      </c>
      <c r="C131" s="74" t="str">
        <f>Input!N131</f>
        <v>26-EE</v>
      </c>
      <c r="D131" s="50">
        <f t="shared" ref="D131:D194" si="8">RANK(O131,$O$2:$O$281)</f>
        <v>1</v>
      </c>
      <c r="E131" s="51">
        <f>VLOOKUP($C131,Input!$N:$Y,2,0)</f>
        <v>0</v>
      </c>
      <c r="F131" s="51">
        <f>VLOOKUP($C131,Input!$N:$Y,3,0)</f>
        <v>0</v>
      </c>
      <c r="G131" s="51">
        <f>VLOOKUP($C131,Input!$N:$Y,4,0)</f>
        <v>0</v>
      </c>
      <c r="H131" s="51">
        <f>VLOOKUP($C131,Input!$N:$Y,5,0)</f>
        <v>0</v>
      </c>
      <c r="I131" s="51">
        <f>VLOOKUP($C131,Input!$N:$Y,6,0)</f>
        <v>0</v>
      </c>
      <c r="J131" s="51">
        <f>VLOOKUP($C131,Input!$N:$Y,7,0)</f>
        <v>0</v>
      </c>
      <c r="K131" s="51">
        <f>VLOOKUP($C131,Input!$N:$Y,8,0)</f>
        <v>0</v>
      </c>
      <c r="L131" s="51">
        <f>VLOOKUP($C131,Input!$N:$Y,9,0)</f>
        <v>0</v>
      </c>
      <c r="M131" s="51">
        <f>VLOOKUP($C131,Input!$N:$Y,10,0)</f>
        <v>0</v>
      </c>
      <c r="N131" s="51">
        <f>VLOOKUP($C131,Input!$N:$Y,11,0)</f>
        <v>0</v>
      </c>
      <c r="O131" s="51">
        <f>VLOOKUP($C131,Input!$N:$Y,12,0)</f>
        <v>0</v>
      </c>
    </row>
    <row r="132" spans="1:15" x14ac:dyDescent="0.25">
      <c r="A132" s="76">
        <f t="shared" si="6"/>
        <v>150</v>
      </c>
      <c r="B132" s="82">
        <f t="shared" si="7"/>
        <v>0.13200000000000001</v>
      </c>
      <c r="C132" s="74" t="str">
        <f>Input!N132</f>
        <v>27-A</v>
      </c>
      <c r="D132" s="50">
        <f t="shared" si="8"/>
        <v>1</v>
      </c>
      <c r="E132" s="51">
        <f>VLOOKUP($C132,Input!$N:$Y,2,0)</f>
        <v>0</v>
      </c>
      <c r="F132" s="51">
        <f>VLOOKUP($C132,Input!$N:$Y,3,0)</f>
        <v>0</v>
      </c>
      <c r="G132" s="51">
        <f>VLOOKUP($C132,Input!$N:$Y,4,0)</f>
        <v>0</v>
      </c>
      <c r="H132" s="51">
        <f>VLOOKUP($C132,Input!$N:$Y,5,0)</f>
        <v>0</v>
      </c>
      <c r="I132" s="51">
        <f>VLOOKUP($C132,Input!$N:$Y,6,0)</f>
        <v>0</v>
      </c>
      <c r="J132" s="51">
        <f>VLOOKUP($C132,Input!$N:$Y,7,0)</f>
        <v>0</v>
      </c>
      <c r="K132" s="51">
        <f>VLOOKUP($C132,Input!$N:$Y,8,0)</f>
        <v>0</v>
      </c>
      <c r="L132" s="51">
        <f>VLOOKUP($C132,Input!$N:$Y,9,0)</f>
        <v>0</v>
      </c>
      <c r="M132" s="51">
        <f>VLOOKUP($C132,Input!$N:$Y,10,0)</f>
        <v>0</v>
      </c>
      <c r="N132" s="51">
        <f>VLOOKUP($C132,Input!$N:$Y,11,0)</f>
        <v>0</v>
      </c>
      <c r="O132" s="51">
        <f>VLOOKUP($C132,Input!$N:$Y,12,0)</f>
        <v>0</v>
      </c>
    </row>
    <row r="133" spans="1:15" x14ac:dyDescent="0.25">
      <c r="A133" s="76">
        <f t="shared" si="6"/>
        <v>149</v>
      </c>
      <c r="B133" s="82">
        <f t="shared" si="7"/>
        <v>0.13300000000000001</v>
      </c>
      <c r="C133" s="74" t="str">
        <f>Input!N133</f>
        <v>27-B</v>
      </c>
      <c r="D133" s="50">
        <f t="shared" si="8"/>
        <v>1</v>
      </c>
      <c r="E133" s="51">
        <f>VLOOKUP($C133,Input!$N:$Y,2,0)</f>
        <v>0</v>
      </c>
      <c r="F133" s="51">
        <f>VLOOKUP($C133,Input!$N:$Y,3,0)</f>
        <v>0</v>
      </c>
      <c r="G133" s="51">
        <f>VLOOKUP($C133,Input!$N:$Y,4,0)</f>
        <v>0</v>
      </c>
      <c r="H133" s="51">
        <f>VLOOKUP($C133,Input!$N:$Y,5,0)</f>
        <v>0</v>
      </c>
      <c r="I133" s="51">
        <f>VLOOKUP($C133,Input!$N:$Y,6,0)</f>
        <v>0</v>
      </c>
      <c r="J133" s="51">
        <f>VLOOKUP($C133,Input!$N:$Y,7,0)</f>
        <v>0</v>
      </c>
      <c r="K133" s="51">
        <f>VLOOKUP($C133,Input!$N:$Y,8,0)</f>
        <v>0</v>
      </c>
      <c r="L133" s="51">
        <f>VLOOKUP($C133,Input!$N:$Y,9,0)</f>
        <v>0</v>
      </c>
      <c r="M133" s="51">
        <f>VLOOKUP($C133,Input!$N:$Y,10,0)</f>
        <v>0</v>
      </c>
      <c r="N133" s="51">
        <f>VLOOKUP($C133,Input!$N:$Y,11,0)</f>
        <v>0</v>
      </c>
      <c r="O133" s="51">
        <f>VLOOKUP($C133,Input!$N:$Y,12,0)</f>
        <v>0</v>
      </c>
    </row>
    <row r="134" spans="1:15" x14ac:dyDescent="0.25">
      <c r="A134" s="76">
        <f t="shared" si="6"/>
        <v>148</v>
      </c>
      <c r="B134" s="82">
        <f t="shared" si="7"/>
        <v>0.13400000000000001</v>
      </c>
      <c r="C134" s="74" t="str">
        <f>Input!N134</f>
        <v>27-C</v>
      </c>
      <c r="D134" s="50">
        <f t="shared" si="8"/>
        <v>1</v>
      </c>
      <c r="E134" s="51">
        <f>VLOOKUP($C134,Input!$N:$Y,2,0)</f>
        <v>0</v>
      </c>
      <c r="F134" s="51">
        <f>VLOOKUP($C134,Input!$N:$Y,3,0)</f>
        <v>0</v>
      </c>
      <c r="G134" s="51">
        <f>VLOOKUP($C134,Input!$N:$Y,4,0)</f>
        <v>0</v>
      </c>
      <c r="H134" s="51">
        <f>VLOOKUP($C134,Input!$N:$Y,5,0)</f>
        <v>0</v>
      </c>
      <c r="I134" s="51">
        <f>VLOOKUP($C134,Input!$N:$Y,6,0)</f>
        <v>0</v>
      </c>
      <c r="J134" s="51">
        <f>VLOOKUP($C134,Input!$N:$Y,7,0)</f>
        <v>0</v>
      </c>
      <c r="K134" s="51">
        <f>VLOOKUP($C134,Input!$N:$Y,8,0)</f>
        <v>0</v>
      </c>
      <c r="L134" s="51">
        <f>VLOOKUP($C134,Input!$N:$Y,9,0)</f>
        <v>0</v>
      </c>
      <c r="M134" s="51">
        <f>VLOOKUP($C134,Input!$N:$Y,10,0)</f>
        <v>0</v>
      </c>
      <c r="N134" s="51">
        <f>VLOOKUP($C134,Input!$N:$Y,11,0)</f>
        <v>0</v>
      </c>
      <c r="O134" s="51">
        <f>VLOOKUP($C134,Input!$N:$Y,12,0)</f>
        <v>0</v>
      </c>
    </row>
    <row r="135" spans="1:15" x14ac:dyDescent="0.25">
      <c r="A135" s="76">
        <f t="shared" si="6"/>
        <v>147</v>
      </c>
      <c r="B135" s="82">
        <f t="shared" si="7"/>
        <v>0.13500000000000001</v>
      </c>
      <c r="C135" s="74" t="str">
        <f>Input!N135</f>
        <v>27-D</v>
      </c>
      <c r="D135" s="50">
        <f t="shared" si="8"/>
        <v>1</v>
      </c>
      <c r="E135" s="51">
        <f>VLOOKUP($C135,Input!$N:$Y,2,0)</f>
        <v>0</v>
      </c>
      <c r="F135" s="51">
        <f>VLOOKUP($C135,Input!$N:$Y,3,0)</f>
        <v>0</v>
      </c>
      <c r="G135" s="51">
        <f>VLOOKUP($C135,Input!$N:$Y,4,0)</f>
        <v>0</v>
      </c>
      <c r="H135" s="51">
        <f>VLOOKUP($C135,Input!$N:$Y,5,0)</f>
        <v>0</v>
      </c>
      <c r="I135" s="51">
        <f>VLOOKUP($C135,Input!$N:$Y,6,0)</f>
        <v>0</v>
      </c>
      <c r="J135" s="51">
        <f>VLOOKUP($C135,Input!$N:$Y,7,0)</f>
        <v>0</v>
      </c>
      <c r="K135" s="51">
        <f>VLOOKUP($C135,Input!$N:$Y,8,0)</f>
        <v>0</v>
      </c>
      <c r="L135" s="51">
        <f>VLOOKUP($C135,Input!$N:$Y,9,0)</f>
        <v>0</v>
      </c>
      <c r="M135" s="51">
        <f>VLOOKUP($C135,Input!$N:$Y,10,0)</f>
        <v>0</v>
      </c>
      <c r="N135" s="51">
        <f>VLOOKUP($C135,Input!$N:$Y,11,0)</f>
        <v>0</v>
      </c>
      <c r="O135" s="51">
        <f>VLOOKUP($C135,Input!$N:$Y,12,0)</f>
        <v>0</v>
      </c>
    </row>
    <row r="136" spans="1:15" x14ac:dyDescent="0.25">
      <c r="A136" s="76">
        <f t="shared" si="6"/>
        <v>146</v>
      </c>
      <c r="B136" s="82">
        <f t="shared" si="7"/>
        <v>0.13600000000000001</v>
      </c>
      <c r="C136" s="74" t="str">
        <f>Input!N136</f>
        <v>27-E</v>
      </c>
      <c r="D136" s="50">
        <f t="shared" si="8"/>
        <v>1</v>
      </c>
      <c r="E136" s="51">
        <f>VLOOKUP($C136,Input!$N:$Y,2,0)</f>
        <v>0</v>
      </c>
      <c r="F136" s="51">
        <f>VLOOKUP($C136,Input!$N:$Y,3,0)</f>
        <v>0</v>
      </c>
      <c r="G136" s="51">
        <f>VLOOKUP($C136,Input!$N:$Y,4,0)</f>
        <v>0</v>
      </c>
      <c r="H136" s="51">
        <f>VLOOKUP($C136,Input!$N:$Y,5,0)</f>
        <v>0</v>
      </c>
      <c r="I136" s="51">
        <f>VLOOKUP($C136,Input!$N:$Y,6,0)</f>
        <v>0</v>
      </c>
      <c r="J136" s="51">
        <f>VLOOKUP($C136,Input!$N:$Y,7,0)</f>
        <v>0</v>
      </c>
      <c r="K136" s="51">
        <f>VLOOKUP($C136,Input!$N:$Y,8,0)</f>
        <v>0</v>
      </c>
      <c r="L136" s="51">
        <f>VLOOKUP($C136,Input!$N:$Y,9,0)</f>
        <v>0</v>
      </c>
      <c r="M136" s="51">
        <f>VLOOKUP($C136,Input!$N:$Y,10,0)</f>
        <v>0</v>
      </c>
      <c r="N136" s="51">
        <f>VLOOKUP($C136,Input!$N:$Y,11,0)</f>
        <v>0</v>
      </c>
      <c r="O136" s="51">
        <f>VLOOKUP($C136,Input!$N:$Y,12,0)</f>
        <v>0</v>
      </c>
    </row>
    <row r="137" spans="1:15" x14ac:dyDescent="0.25">
      <c r="A137" s="76">
        <f t="shared" si="6"/>
        <v>145</v>
      </c>
      <c r="B137" s="82">
        <f t="shared" si="7"/>
        <v>0.13700000000000001</v>
      </c>
      <c r="C137" s="74" t="str">
        <f>Input!N137</f>
        <v>28-AA</v>
      </c>
      <c r="D137" s="50">
        <f t="shared" si="8"/>
        <v>1</v>
      </c>
      <c r="E137" s="51">
        <f>VLOOKUP($C137,Input!$N:$Y,2,0)</f>
        <v>0</v>
      </c>
      <c r="F137" s="51">
        <f>VLOOKUP($C137,Input!$N:$Y,3,0)</f>
        <v>0</v>
      </c>
      <c r="G137" s="51">
        <f>VLOOKUP($C137,Input!$N:$Y,4,0)</f>
        <v>0</v>
      </c>
      <c r="H137" s="51">
        <f>VLOOKUP($C137,Input!$N:$Y,5,0)</f>
        <v>0</v>
      </c>
      <c r="I137" s="51">
        <f>VLOOKUP($C137,Input!$N:$Y,6,0)</f>
        <v>0</v>
      </c>
      <c r="J137" s="51">
        <f>VLOOKUP($C137,Input!$N:$Y,7,0)</f>
        <v>0</v>
      </c>
      <c r="K137" s="51">
        <f>VLOOKUP($C137,Input!$N:$Y,8,0)</f>
        <v>0</v>
      </c>
      <c r="L137" s="51">
        <f>VLOOKUP($C137,Input!$N:$Y,9,0)</f>
        <v>0</v>
      </c>
      <c r="M137" s="51">
        <f>VLOOKUP($C137,Input!$N:$Y,10,0)</f>
        <v>0</v>
      </c>
      <c r="N137" s="51">
        <f>VLOOKUP($C137,Input!$N:$Y,11,0)</f>
        <v>0</v>
      </c>
      <c r="O137" s="51">
        <f>VLOOKUP($C137,Input!$N:$Y,12,0)</f>
        <v>0</v>
      </c>
    </row>
    <row r="138" spans="1:15" x14ac:dyDescent="0.25">
      <c r="A138" s="76">
        <f t="shared" si="6"/>
        <v>144</v>
      </c>
      <c r="B138" s="82">
        <f t="shared" si="7"/>
        <v>0.13800000000000001</v>
      </c>
      <c r="C138" s="74" t="str">
        <f>Input!N138</f>
        <v>28-BB</v>
      </c>
      <c r="D138" s="50">
        <f t="shared" si="8"/>
        <v>1</v>
      </c>
      <c r="E138" s="51">
        <f>VLOOKUP($C138,Input!$N:$Y,2,0)</f>
        <v>0</v>
      </c>
      <c r="F138" s="51">
        <f>VLOOKUP($C138,Input!$N:$Y,3,0)</f>
        <v>0</v>
      </c>
      <c r="G138" s="51">
        <f>VLOOKUP($C138,Input!$N:$Y,4,0)</f>
        <v>0</v>
      </c>
      <c r="H138" s="51">
        <f>VLOOKUP($C138,Input!$N:$Y,5,0)</f>
        <v>0</v>
      </c>
      <c r="I138" s="51">
        <f>VLOOKUP($C138,Input!$N:$Y,6,0)</f>
        <v>0</v>
      </c>
      <c r="J138" s="51">
        <f>VLOOKUP($C138,Input!$N:$Y,7,0)</f>
        <v>0</v>
      </c>
      <c r="K138" s="51">
        <f>VLOOKUP($C138,Input!$N:$Y,8,0)</f>
        <v>0</v>
      </c>
      <c r="L138" s="51">
        <f>VLOOKUP($C138,Input!$N:$Y,9,0)</f>
        <v>0</v>
      </c>
      <c r="M138" s="51">
        <f>VLOOKUP($C138,Input!$N:$Y,10,0)</f>
        <v>0</v>
      </c>
      <c r="N138" s="51">
        <f>VLOOKUP($C138,Input!$N:$Y,11,0)</f>
        <v>0</v>
      </c>
      <c r="O138" s="51">
        <f>VLOOKUP($C138,Input!$N:$Y,12,0)</f>
        <v>0</v>
      </c>
    </row>
    <row r="139" spans="1:15" x14ac:dyDescent="0.25">
      <c r="A139" s="76">
        <f t="shared" si="6"/>
        <v>143</v>
      </c>
      <c r="B139" s="82">
        <f t="shared" si="7"/>
        <v>0.13900000000000001</v>
      </c>
      <c r="C139" s="74" t="str">
        <f>Input!N139</f>
        <v>28-CC</v>
      </c>
      <c r="D139" s="50">
        <f t="shared" si="8"/>
        <v>1</v>
      </c>
      <c r="E139" s="51">
        <f>VLOOKUP($C139,Input!$N:$Y,2,0)</f>
        <v>0</v>
      </c>
      <c r="F139" s="51">
        <f>VLOOKUP($C139,Input!$N:$Y,3,0)</f>
        <v>0</v>
      </c>
      <c r="G139" s="51">
        <f>VLOOKUP($C139,Input!$N:$Y,4,0)</f>
        <v>0</v>
      </c>
      <c r="H139" s="51">
        <f>VLOOKUP($C139,Input!$N:$Y,5,0)</f>
        <v>0</v>
      </c>
      <c r="I139" s="51">
        <f>VLOOKUP($C139,Input!$N:$Y,6,0)</f>
        <v>0</v>
      </c>
      <c r="J139" s="51">
        <f>VLOOKUP($C139,Input!$N:$Y,7,0)</f>
        <v>0</v>
      </c>
      <c r="K139" s="51">
        <f>VLOOKUP($C139,Input!$N:$Y,8,0)</f>
        <v>0</v>
      </c>
      <c r="L139" s="51">
        <f>VLOOKUP($C139,Input!$N:$Y,9,0)</f>
        <v>0</v>
      </c>
      <c r="M139" s="51">
        <f>VLOOKUP($C139,Input!$N:$Y,10,0)</f>
        <v>0</v>
      </c>
      <c r="N139" s="51">
        <f>VLOOKUP($C139,Input!$N:$Y,11,0)</f>
        <v>0</v>
      </c>
      <c r="O139" s="51">
        <f>VLOOKUP($C139,Input!$N:$Y,12,0)</f>
        <v>0</v>
      </c>
    </row>
    <row r="140" spans="1:15" x14ac:dyDescent="0.25">
      <c r="A140" s="76">
        <f t="shared" si="6"/>
        <v>142</v>
      </c>
      <c r="B140" s="82">
        <f t="shared" si="7"/>
        <v>0.14000000000000001</v>
      </c>
      <c r="C140" s="74" t="str">
        <f>Input!N140</f>
        <v>28-DD</v>
      </c>
      <c r="D140" s="50">
        <f t="shared" si="8"/>
        <v>1</v>
      </c>
      <c r="E140" s="51">
        <f>VLOOKUP($C140,Input!$N:$Y,2,0)</f>
        <v>0</v>
      </c>
      <c r="F140" s="51">
        <f>VLOOKUP($C140,Input!$N:$Y,3,0)</f>
        <v>0</v>
      </c>
      <c r="G140" s="51">
        <f>VLOOKUP($C140,Input!$N:$Y,4,0)</f>
        <v>0</v>
      </c>
      <c r="H140" s="51">
        <f>VLOOKUP($C140,Input!$N:$Y,5,0)</f>
        <v>0</v>
      </c>
      <c r="I140" s="51">
        <f>VLOOKUP($C140,Input!$N:$Y,6,0)</f>
        <v>0</v>
      </c>
      <c r="J140" s="51">
        <f>VLOOKUP($C140,Input!$N:$Y,7,0)</f>
        <v>0</v>
      </c>
      <c r="K140" s="51">
        <f>VLOOKUP($C140,Input!$N:$Y,8,0)</f>
        <v>0</v>
      </c>
      <c r="L140" s="51">
        <f>VLOOKUP($C140,Input!$N:$Y,9,0)</f>
        <v>0</v>
      </c>
      <c r="M140" s="51">
        <f>VLOOKUP($C140,Input!$N:$Y,10,0)</f>
        <v>0</v>
      </c>
      <c r="N140" s="51">
        <f>VLOOKUP($C140,Input!$N:$Y,11,0)</f>
        <v>0</v>
      </c>
      <c r="O140" s="51">
        <f>VLOOKUP($C140,Input!$N:$Y,12,0)</f>
        <v>0</v>
      </c>
    </row>
    <row r="141" spans="1:15" x14ac:dyDescent="0.25">
      <c r="A141" s="76">
        <f t="shared" si="6"/>
        <v>141</v>
      </c>
      <c r="B141" s="82">
        <f t="shared" si="7"/>
        <v>0.14100000000000001</v>
      </c>
      <c r="C141" s="74" t="str">
        <f>Input!N141</f>
        <v>28-EE</v>
      </c>
      <c r="D141" s="50">
        <f t="shared" si="8"/>
        <v>1</v>
      </c>
      <c r="E141" s="51">
        <f>VLOOKUP($C141,Input!$N:$Y,2,0)</f>
        <v>0</v>
      </c>
      <c r="F141" s="51">
        <f>VLOOKUP($C141,Input!$N:$Y,3,0)</f>
        <v>0</v>
      </c>
      <c r="G141" s="51">
        <f>VLOOKUP($C141,Input!$N:$Y,4,0)</f>
        <v>0</v>
      </c>
      <c r="H141" s="51">
        <f>VLOOKUP($C141,Input!$N:$Y,5,0)</f>
        <v>0</v>
      </c>
      <c r="I141" s="51">
        <f>VLOOKUP($C141,Input!$N:$Y,6,0)</f>
        <v>0</v>
      </c>
      <c r="J141" s="51">
        <f>VLOOKUP($C141,Input!$N:$Y,7,0)</f>
        <v>0</v>
      </c>
      <c r="K141" s="51">
        <f>VLOOKUP($C141,Input!$N:$Y,8,0)</f>
        <v>0</v>
      </c>
      <c r="L141" s="51">
        <f>VLOOKUP($C141,Input!$N:$Y,9,0)</f>
        <v>0</v>
      </c>
      <c r="M141" s="51">
        <f>VLOOKUP($C141,Input!$N:$Y,10,0)</f>
        <v>0</v>
      </c>
      <c r="N141" s="51">
        <f>VLOOKUP($C141,Input!$N:$Y,11,0)</f>
        <v>0</v>
      </c>
      <c r="O141" s="51">
        <f>VLOOKUP($C141,Input!$N:$Y,12,0)</f>
        <v>0</v>
      </c>
    </row>
    <row r="142" spans="1:15" x14ac:dyDescent="0.25">
      <c r="A142" s="76">
        <f t="shared" si="6"/>
        <v>140</v>
      </c>
      <c r="B142" s="82">
        <f t="shared" si="7"/>
        <v>0.14200000000000002</v>
      </c>
      <c r="C142" s="74" t="str">
        <f>Input!N142</f>
        <v>29-A</v>
      </c>
      <c r="D142" s="50">
        <f t="shared" si="8"/>
        <v>1</v>
      </c>
      <c r="E142" s="51">
        <f>VLOOKUP($C142,Input!$N:$Y,2,0)</f>
        <v>0</v>
      </c>
      <c r="F142" s="51">
        <f>VLOOKUP($C142,Input!$N:$Y,3,0)</f>
        <v>0</v>
      </c>
      <c r="G142" s="51">
        <f>VLOOKUP($C142,Input!$N:$Y,4,0)</f>
        <v>0</v>
      </c>
      <c r="H142" s="51">
        <f>VLOOKUP($C142,Input!$N:$Y,5,0)</f>
        <v>0</v>
      </c>
      <c r="I142" s="51">
        <f>VLOOKUP($C142,Input!$N:$Y,6,0)</f>
        <v>0</v>
      </c>
      <c r="J142" s="51">
        <f>VLOOKUP($C142,Input!$N:$Y,7,0)</f>
        <v>0</v>
      </c>
      <c r="K142" s="51">
        <f>VLOOKUP($C142,Input!$N:$Y,8,0)</f>
        <v>0</v>
      </c>
      <c r="L142" s="51">
        <f>VLOOKUP($C142,Input!$N:$Y,9,0)</f>
        <v>0</v>
      </c>
      <c r="M142" s="51">
        <f>VLOOKUP($C142,Input!$N:$Y,10,0)</f>
        <v>0</v>
      </c>
      <c r="N142" s="51">
        <f>VLOOKUP($C142,Input!$N:$Y,11,0)</f>
        <v>0</v>
      </c>
      <c r="O142" s="51">
        <f>VLOOKUP($C142,Input!$N:$Y,12,0)</f>
        <v>0</v>
      </c>
    </row>
    <row r="143" spans="1:15" x14ac:dyDescent="0.25">
      <c r="A143" s="76">
        <f t="shared" si="6"/>
        <v>139</v>
      </c>
      <c r="B143" s="82">
        <f t="shared" si="7"/>
        <v>0.14300000000000002</v>
      </c>
      <c r="C143" s="74" t="str">
        <f>Input!N143</f>
        <v>29-B</v>
      </c>
      <c r="D143" s="50">
        <f t="shared" si="8"/>
        <v>1</v>
      </c>
      <c r="E143" s="51">
        <f>VLOOKUP($C143,Input!$N:$Y,2,0)</f>
        <v>0</v>
      </c>
      <c r="F143" s="51">
        <f>VLOOKUP($C143,Input!$N:$Y,3,0)</f>
        <v>0</v>
      </c>
      <c r="G143" s="51">
        <f>VLOOKUP($C143,Input!$N:$Y,4,0)</f>
        <v>0</v>
      </c>
      <c r="H143" s="51">
        <f>VLOOKUP($C143,Input!$N:$Y,5,0)</f>
        <v>0</v>
      </c>
      <c r="I143" s="51">
        <f>VLOOKUP($C143,Input!$N:$Y,6,0)</f>
        <v>0</v>
      </c>
      <c r="J143" s="51">
        <f>VLOOKUP($C143,Input!$N:$Y,7,0)</f>
        <v>0</v>
      </c>
      <c r="K143" s="51">
        <f>VLOOKUP($C143,Input!$N:$Y,8,0)</f>
        <v>0</v>
      </c>
      <c r="L143" s="51">
        <f>VLOOKUP($C143,Input!$N:$Y,9,0)</f>
        <v>0</v>
      </c>
      <c r="M143" s="51">
        <f>VLOOKUP($C143,Input!$N:$Y,10,0)</f>
        <v>0</v>
      </c>
      <c r="N143" s="51">
        <f>VLOOKUP($C143,Input!$N:$Y,11,0)</f>
        <v>0</v>
      </c>
      <c r="O143" s="51">
        <f>VLOOKUP($C143,Input!$N:$Y,12,0)</f>
        <v>0</v>
      </c>
    </row>
    <row r="144" spans="1:15" x14ac:dyDescent="0.25">
      <c r="A144" s="76">
        <f t="shared" si="6"/>
        <v>138</v>
      </c>
      <c r="B144" s="82">
        <f t="shared" si="7"/>
        <v>0.14400000000000002</v>
      </c>
      <c r="C144" s="74" t="str">
        <f>Input!N144</f>
        <v>29-C</v>
      </c>
      <c r="D144" s="50">
        <f t="shared" si="8"/>
        <v>1</v>
      </c>
      <c r="E144" s="51">
        <f>VLOOKUP($C144,Input!$N:$Y,2,0)</f>
        <v>0</v>
      </c>
      <c r="F144" s="51">
        <f>VLOOKUP($C144,Input!$N:$Y,3,0)</f>
        <v>0</v>
      </c>
      <c r="G144" s="51">
        <f>VLOOKUP($C144,Input!$N:$Y,4,0)</f>
        <v>0</v>
      </c>
      <c r="H144" s="51">
        <f>VLOOKUP($C144,Input!$N:$Y,5,0)</f>
        <v>0</v>
      </c>
      <c r="I144" s="51">
        <f>VLOOKUP($C144,Input!$N:$Y,6,0)</f>
        <v>0</v>
      </c>
      <c r="J144" s="51">
        <f>VLOOKUP($C144,Input!$N:$Y,7,0)</f>
        <v>0</v>
      </c>
      <c r="K144" s="51">
        <f>VLOOKUP($C144,Input!$N:$Y,8,0)</f>
        <v>0</v>
      </c>
      <c r="L144" s="51">
        <f>VLOOKUP($C144,Input!$N:$Y,9,0)</f>
        <v>0</v>
      </c>
      <c r="M144" s="51">
        <f>VLOOKUP($C144,Input!$N:$Y,10,0)</f>
        <v>0</v>
      </c>
      <c r="N144" s="51">
        <f>VLOOKUP($C144,Input!$N:$Y,11,0)</f>
        <v>0</v>
      </c>
      <c r="O144" s="51">
        <f>VLOOKUP($C144,Input!$N:$Y,12,0)</f>
        <v>0</v>
      </c>
    </row>
    <row r="145" spans="1:15" x14ac:dyDescent="0.25">
      <c r="A145" s="76">
        <f t="shared" si="6"/>
        <v>137</v>
      </c>
      <c r="B145" s="82">
        <f t="shared" si="7"/>
        <v>0.14499999999999999</v>
      </c>
      <c r="C145" s="74" t="str">
        <f>Input!N145</f>
        <v>29-D</v>
      </c>
      <c r="D145" s="50">
        <f t="shared" si="8"/>
        <v>1</v>
      </c>
      <c r="E145" s="51">
        <f>VLOOKUP($C145,Input!$N:$Y,2,0)</f>
        <v>0</v>
      </c>
      <c r="F145" s="51">
        <f>VLOOKUP($C145,Input!$N:$Y,3,0)</f>
        <v>0</v>
      </c>
      <c r="G145" s="51">
        <f>VLOOKUP($C145,Input!$N:$Y,4,0)</f>
        <v>0</v>
      </c>
      <c r="H145" s="51">
        <f>VLOOKUP($C145,Input!$N:$Y,5,0)</f>
        <v>0</v>
      </c>
      <c r="I145" s="51">
        <f>VLOOKUP($C145,Input!$N:$Y,6,0)</f>
        <v>0</v>
      </c>
      <c r="J145" s="51">
        <f>VLOOKUP($C145,Input!$N:$Y,7,0)</f>
        <v>0</v>
      </c>
      <c r="K145" s="51">
        <f>VLOOKUP($C145,Input!$N:$Y,8,0)</f>
        <v>0</v>
      </c>
      <c r="L145" s="51">
        <f>VLOOKUP($C145,Input!$N:$Y,9,0)</f>
        <v>0</v>
      </c>
      <c r="M145" s="51">
        <f>VLOOKUP($C145,Input!$N:$Y,10,0)</f>
        <v>0</v>
      </c>
      <c r="N145" s="51">
        <f>VLOOKUP($C145,Input!$N:$Y,11,0)</f>
        <v>0</v>
      </c>
      <c r="O145" s="51">
        <f>VLOOKUP($C145,Input!$N:$Y,12,0)</f>
        <v>0</v>
      </c>
    </row>
    <row r="146" spans="1:15" x14ac:dyDescent="0.25">
      <c r="A146" s="76">
        <f t="shared" si="6"/>
        <v>136</v>
      </c>
      <c r="B146" s="82">
        <f t="shared" si="7"/>
        <v>0.14599999999999999</v>
      </c>
      <c r="C146" s="74" t="str">
        <f>Input!N146</f>
        <v>29-E</v>
      </c>
      <c r="D146" s="50">
        <f t="shared" si="8"/>
        <v>1</v>
      </c>
      <c r="E146" s="51">
        <f>VLOOKUP($C146,Input!$N:$Y,2,0)</f>
        <v>0</v>
      </c>
      <c r="F146" s="51">
        <f>VLOOKUP($C146,Input!$N:$Y,3,0)</f>
        <v>0</v>
      </c>
      <c r="G146" s="51">
        <f>VLOOKUP($C146,Input!$N:$Y,4,0)</f>
        <v>0</v>
      </c>
      <c r="H146" s="51">
        <f>VLOOKUP($C146,Input!$N:$Y,5,0)</f>
        <v>0</v>
      </c>
      <c r="I146" s="51">
        <f>VLOOKUP($C146,Input!$N:$Y,6,0)</f>
        <v>0</v>
      </c>
      <c r="J146" s="51">
        <f>VLOOKUP($C146,Input!$N:$Y,7,0)</f>
        <v>0</v>
      </c>
      <c r="K146" s="51">
        <f>VLOOKUP($C146,Input!$N:$Y,8,0)</f>
        <v>0</v>
      </c>
      <c r="L146" s="51">
        <f>VLOOKUP($C146,Input!$N:$Y,9,0)</f>
        <v>0</v>
      </c>
      <c r="M146" s="51">
        <f>VLOOKUP($C146,Input!$N:$Y,10,0)</f>
        <v>0</v>
      </c>
      <c r="N146" s="51">
        <f>VLOOKUP($C146,Input!$N:$Y,11,0)</f>
        <v>0</v>
      </c>
      <c r="O146" s="51">
        <f>VLOOKUP($C146,Input!$N:$Y,12,0)</f>
        <v>0</v>
      </c>
    </row>
    <row r="147" spans="1:15" x14ac:dyDescent="0.25">
      <c r="A147" s="76">
        <f t="shared" si="6"/>
        <v>135</v>
      </c>
      <c r="B147" s="82">
        <f t="shared" si="7"/>
        <v>0.14699999999999999</v>
      </c>
      <c r="C147" s="74" t="str">
        <f>Input!N147</f>
        <v>30-AA</v>
      </c>
      <c r="D147" s="50">
        <f t="shared" si="8"/>
        <v>1</v>
      </c>
      <c r="E147" s="51">
        <f>VLOOKUP($C147,Input!$N:$Y,2,0)</f>
        <v>0</v>
      </c>
      <c r="F147" s="51">
        <f>VLOOKUP($C147,Input!$N:$Y,3,0)</f>
        <v>0</v>
      </c>
      <c r="G147" s="51">
        <f>VLOOKUP($C147,Input!$N:$Y,4,0)</f>
        <v>0</v>
      </c>
      <c r="H147" s="51">
        <f>VLOOKUP($C147,Input!$N:$Y,5,0)</f>
        <v>0</v>
      </c>
      <c r="I147" s="51">
        <f>VLOOKUP($C147,Input!$N:$Y,6,0)</f>
        <v>0</v>
      </c>
      <c r="J147" s="51">
        <f>VLOOKUP($C147,Input!$N:$Y,7,0)</f>
        <v>0</v>
      </c>
      <c r="K147" s="51">
        <f>VLOOKUP($C147,Input!$N:$Y,8,0)</f>
        <v>0</v>
      </c>
      <c r="L147" s="51">
        <f>VLOOKUP($C147,Input!$N:$Y,9,0)</f>
        <v>0</v>
      </c>
      <c r="M147" s="51">
        <f>VLOOKUP($C147,Input!$N:$Y,10,0)</f>
        <v>0</v>
      </c>
      <c r="N147" s="51">
        <f>VLOOKUP($C147,Input!$N:$Y,11,0)</f>
        <v>0</v>
      </c>
      <c r="O147" s="51">
        <f>VLOOKUP($C147,Input!$N:$Y,12,0)</f>
        <v>0</v>
      </c>
    </row>
    <row r="148" spans="1:15" x14ac:dyDescent="0.25">
      <c r="A148" s="76">
        <f t="shared" si="6"/>
        <v>134</v>
      </c>
      <c r="B148" s="82">
        <f t="shared" si="7"/>
        <v>0.14799999999999999</v>
      </c>
      <c r="C148" s="74" t="str">
        <f>Input!N148</f>
        <v>30-BB</v>
      </c>
      <c r="D148" s="50">
        <f t="shared" si="8"/>
        <v>1</v>
      </c>
      <c r="E148" s="51">
        <f>VLOOKUP($C148,Input!$N:$Y,2,0)</f>
        <v>0</v>
      </c>
      <c r="F148" s="51">
        <f>VLOOKUP($C148,Input!$N:$Y,3,0)</f>
        <v>0</v>
      </c>
      <c r="G148" s="51">
        <f>VLOOKUP($C148,Input!$N:$Y,4,0)</f>
        <v>0</v>
      </c>
      <c r="H148" s="51">
        <f>VLOOKUP($C148,Input!$N:$Y,5,0)</f>
        <v>0</v>
      </c>
      <c r="I148" s="51">
        <f>VLOOKUP($C148,Input!$N:$Y,6,0)</f>
        <v>0</v>
      </c>
      <c r="J148" s="51">
        <f>VLOOKUP($C148,Input!$N:$Y,7,0)</f>
        <v>0</v>
      </c>
      <c r="K148" s="51">
        <f>VLOOKUP($C148,Input!$N:$Y,8,0)</f>
        <v>0</v>
      </c>
      <c r="L148" s="51">
        <f>VLOOKUP($C148,Input!$N:$Y,9,0)</f>
        <v>0</v>
      </c>
      <c r="M148" s="51">
        <f>VLOOKUP($C148,Input!$N:$Y,10,0)</f>
        <v>0</v>
      </c>
      <c r="N148" s="51">
        <f>VLOOKUP($C148,Input!$N:$Y,11,0)</f>
        <v>0</v>
      </c>
      <c r="O148" s="51">
        <f>VLOOKUP($C148,Input!$N:$Y,12,0)</f>
        <v>0</v>
      </c>
    </row>
    <row r="149" spans="1:15" x14ac:dyDescent="0.25">
      <c r="A149" s="76">
        <f t="shared" si="6"/>
        <v>133</v>
      </c>
      <c r="B149" s="82">
        <f t="shared" si="7"/>
        <v>0.14899999999999999</v>
      </c>
      <c r="C149" s="74" t="str">
        <f>Input!N149</f>
        <v>30-CC</v>
      </c>
      <c r="D149" s="50">
        <f t="shared" si="8"/>
        <v>1</v>
      </c>
      <c r="E149" s="51">
        <f>VLOOKUP($C149,Input!$N:$Y,2,0)</f>
        <v>0</v>
      </c>
      <c r="F149" s="51">
        <f>VLOOKUP($C149,Input!$N:$Y,3,0)</f>
        <v>0</v>
      </c>
      <c r="G149" s="51">
        <f>VLOOKUP($C149,Input!$N:$Y,4,0)</f>
        <v>0</v>
      </c>
      <c r="H149" s="51">
        <f>VLOOKUP($C149,Input!$N:$Y,5,0)</f>
        <v>0</v>
      </c>
      <c r="I149" s="51">
        <f>VLOOKUP($C149,Input!$N:$Y,6,0)</f>
        <v>0</v>
      </c>
      <c r="J149" s="51">
        <f>VLOOKUP($C149,Input!$N:$Y,7,0)</f>
        <v>0</v>
      </c>
      <c r="K149" s="51">
        <f>VLOOKUP($C149,Input!$N:$Y,8,0)</f>
        <v>0</v>
      </c>
      <c r="L149" s="51">
        <f>VLOOKUP($C149,Input!$N:$Y,9,0)</f>
        <v>0</v>
      </c>
      <c r="M149" s="51">
        <f>VLOOKUP($C149,Input!$N:$Y,10,0)</f>
        <v>0</v>
      </c>
      <c r="N149" s="51">
        <f>VLOOKUP($C149,Input!$N:$Y,11,0)</f>
        <v>0</v>
      </c>
      <c r="O149" s="51">
        <f>VLOOKUP($C149,Input!$N:$Y,12,0)</f>
        <v>0</v>
      </c>
    </row>
    <row r="150" spans="1:15" x14ac:dyDescent="0.25">
      <c r="A150" s="76">
        <f t="shared" si="6"/>
        <v>132</v>
      </c>
      <c r="B150" s="82">
        <f t="shared" si="7"/>
        <v>0.15</v>
      </c>
      <c r="C150" s="74" t="str">
        <f>Input!N150</f>
        <v>30-DD</v>
      </c>
      <c r="D150" s="50">
        <f t="shared" si="8"/>
        <v>1</v>
      </c>
      <c r="E150" s="51">
        <f>VLOOKUP($C150,Input!$N:$Y,2,0)</f>
        <v>0</v>
      </c>
      <c r="F150" s="51">
        <f>VLOOKUP($C150,Input!$N:$Y,3,0)</f>
        <v>0</v>
      </c>
      <c r="G150" s="51">
        <f>VLOOKUP($C150,Input!$N:$Y,4,0)</f>
        <v>0</v>
      </c>
      <c r="H150" s="51">
        <f>VLOOKUP($C150,Input!$N:$Y,5,0)</f>
        <v>0</v>
      </c>
      <c r="I150" s="51">
        <f>VLOOKUP($C150,Input!$N:$Y,6,0)</f>
        <v>0</v>
      </c>
      <c r="J150" s="51">
        <f>VLOOKUP($C150,Input!$N:$Y,7,0)</f>
        <v>0</v>
      </c>
      <c r="K150" s="51">
        <f>VLOOKUP($C150,Input!$N:$Y,8,0)</f>
        <v>0</v>
      </c>
      <c r="L150" s="51">
        <f>VLOOKUP($C150,Input!$N:$Y,9,0)</f>
        <v>0</v>
      </c>
      <c r="M150" s="51">
        <f>VLOOKUP($C150,Input!$N:$Y,10,0)</f>
        <v>0</v>
      </c>
      <c r="N150" s="51">
        <f>VLOOKUP($C150,Input!$N:$Y,11,0)</f>
        <v>0</v>
      </c>
      <c r="O150" s="51">
        <f>VLOOKUP($C150,Input!$N:$Y,12,0)</f>
        <v>0</v>
      </c>
    </row>
    <row r="151" spans="1:15" x14ac:dyDescent="0.25">
      <c r="A151" s="76">
        <f t="shared" si="6"/>
        <v>131</v>
      </c>
      <c r="B151" s="82">
        <f t="shared" si="7"/>
        <v>0.151</v>
      </c>
      <c r="C151" s="74" t="str">
        <f>Input!N151</f>
        <v>30-EE</v>
      </c>
      <c r="D151" s="50">
        <f t="shared" si="8"/>
        <v>1</v>
      </c>
      <c r="E151" s="51">
        <f>VLOOKUP($C151,Input!$N:$Y,2,0)</f>
        <v>0</v>
      </c>
      <c r="F151" s="51">
        <f>VLOOKUP($C151,Input!$N:$Y,3,0)</f>
        <v>0</v>
      </c>
      <c r="G151" s="51">
        <f>VLOOKUP($C151,Input!$N:$Y,4,0)</f>
        <v>0</v>
      </c>
      <c r="H151" s="51">
        <f>VLOOKUP($C151,Input!$N:$Y,5,0)</f>
        <v>0</v>
      </c>
      <c r="I151" s="51">
        <f>VLOOKUP($C151,Input!$N:$Y,6,0)</f>
        <v>0</v>
      </c>
      <c r="J151" s="51">
        <f>VLOOKUP($C151,Input!$N:$Y,7,0)</f>
        <v>0</v>
      </c>
      <c r="K151" s="51">
        <f>VLOOKUP($C151,Input!$N:$Y,8,0)</f>
        <v>0</v>
      </c>
      <c r="L151" s="51">
        <f>VLOOKUP($C151,Input!$N:$Y,9,0)</f>
        <v>0</v>
      </c>
      <c r="M151" s="51">
        <f>VLOOKUP($C151,Input!$N:$Y,10,0)</f>
        <v>0</v>
      </c>
      <c r="N151" s="51">
        <f>VLOOKUP($C151,Input!$N:$Y,11,0)</f>
        <v>0</v>
      </c>
      <c r="O151" s="51">
        <f>VLOOKUP($C151,Input!$N:$Y,12,0)</f>
        <v>0</v>
      </c>
    </row>
    <row r="152" spans="1:15" x14ac:dyDescent="0.25">
      <c r="A152" s="76">
        <f t="shared" si="6"/>
        <v>130</v>
      </c>
      <c r="B152" s="82">
        <f t="shared" si="7"/>
        <v>0.152</v>
      </c>
      <c r="C152" s="74" t="str">
        <f>Input!N152</f>
        <v>31-A</v>
      </c>
      <c r="D152" s="50">
        <f t="shared" si="8"/>
        <v>1</v>
      </c>
      <c r="E152" s="51">
        <f>VLOOKUP($C152,Input!$N:$Y,2,0)</f>
        <v>0</v>
      </c>
      <c r="F152" s="51">
        <f>VLOOKUP($C152,Input!$N:$Y,3,0)</f>
        <v>0</v>
      </c>
      <c r="G152" s="51">
        <f>VLOOKUP($C152,Input!$N:$Y,4,0)</f>
        <v>0</v>
      </c>
      <c r="H152" s="51">
        <f>VLOOKUP($C152,Input!$N:$Y,5,0)</f>
        <v>0</v>
      </c>
      <c r="I152" s="51">
        <f>VLOOKUP($C152,Input!$N:$Y,6,0)</f>
        <v>0</v>
      </c>
      <c r="J152" s="51">
        <f>VLOOKUP($C152,Input!$N:$Y,7,0)</f>
        <v>0</v>
      </c>
      <c r="K152" s="51">
        <f>VLOOKUP($C152,Input!$N:$Y,8,0)</f>
        <v>0</v>
      </c>
      <c r="L152" s="51">
        <f>VLOOKUP($C152,Input!$N:$Y,9,0)</f>
        <v>0</v>
      </c>
      <c r="M152" s="51">
        <f>VLOOKUP($C152,Input!$N:$Y,10,0)</f>
        <v>0</v>
      </c>
      <c r="N152" s="51">
        <f>VLOOKUP($C152,Input!$N:$Y,11,0)</f>
        <v>0</v>
      </c>
      <c r="O152" s="51">
        <f>VLOOKUP($C152,Input!$N:$Y,12,0)</f>
        <v>0</v>
      </c>
    </row>
    <row r="153" spans="1:15" x14ac:dyDescent="0.25">
      <c r="A153" s="76">
        <f t="shared" si="6"/>
        <v>129</v>
      </c>
      <c r="B153" s="82">
        <f t="shared" si="7"/>
        <v>0.153</v>
      </c>
      <c r="C153" s="74" t="str">
        <f>Input!N153</f>
        <v>31-B</v>
      </c>
      <c r="D153" s="50">
        <f t="shared" si="8"/>
        <v>1</v>
      </c>
      <c r="E153" s="51">
        <f>VLOOKUP($C153,Input!$N:$Y,2,0)</f>
        <v>0</v>
      </c>
      <c r="F153" s="51">
        <f>VLOOKUP($C153,Input!$N:$Y,3,0)</f>
        <v>0</v>
      </c>
      <c r="G153" s="51">
        <f>VLOOKUP($C153,Input!$N:$Y,4,0)</f>
        <v>0</v>
      </c>
      <c r="H153" s="51">
        <f>VLOOKUP($C153,Input!$N:$Y,5,0)</f>
        <v>0</v>
      </c>
      <c r="I153" s="51">
        <f>VLOOKUP($C153,Input!$N:$Y,6,0)</f>
        <v>0</v>
      </c>
      <c r="J153" s="51">
        <f>VLOOKUP($C153,Input!$N:$Y,7,0)</f>
        <v>0</v>
      </c>
      <c r="K153" s="51">
        <f>VLOOKUP($C153,Input!$N:$Y,8,0)</f>
        <v>0</v>
      </c>
      <c r="L153" s="51">
        <f>VLOOKUP($C153,Input!$N:$Y,9,0)</f>
        <v>0</v>
      </c>
      <c r="M153" s="51">
        <f>VLOOKUP($C153,Input!$N:$Y,10,0)</f>
        <v>0</v>
      </c>
      <c r="N153" s="51">
        <f>VLOOKUP($C153,Input!$N:$Y,11,0)</f>
        <v>0</v>
      </c>
      <c r="O153" s="51">
        <f>VLOOKUP($C153,Input!$N:$Y,12,0)</f>
        <v>0</v>
      </c>
    </row>
    <row r="154" spans="1:15" x14ac:dyDescent="0.25">
      <c r="A154" s="76">
        <f t="shared" si="6"/>
        <v>128</v>
      </c>
      <c r="B154" s="82">
        <f t="shared" si="7"/>
        <v>0.154</v>
      </c>
      <c r="C154" s="74" t="str">
        <f>Input!N154</f>
        <v>31-C</v>
      </c>
      <c r="D154" s="50">
        <f t="shared" si="8"/>
        <v>1</v>
      </c>
      <c r="E154" s="51">
        <f>VLOOKUP($C154,Input!$N:$Y,2,0)</f>
        <v>0</v>
      </c>
      <c r="F154" s="51">
        <f>VLOOKUP($C154,Input!$N:$Y,3,0)</f>
        <v>0</v>
      </c>
      <c r="G154" s="51">
        <f>VLOOKUP($C154,Input!$N:$Y,4,0)</f>
        <v>0</v>
      </c>
      <c r="H154" s="51">
        <f>VLOOKUP($C154,Input!$N:$Y,5,0)</f>
        <v>0</v>
      </c>
      <c r="I154" s="51">
        <f>VLOOKUP($C154,Input!$N:$Y,6,0)</f>
        <v>0</v>
      </c>
      <c r="J154" s="51">
        <f>VLOOKUP($C154,Input!$N:$Y,7,0)</f>
        <v>0</v>
      </c>
      <c r="K154" s="51">
        <f>VLOOKUP($C154,Input!$N:$Y,8,0)</f>
        <v>0</v>
      </c>
      <c r="L154" s="51">
        <f>VLOOKUP($C154,Input!$N:$Y,9,0)</f>
        <v>0</v>
      </c>
      <c r="M154" s="51">
        <f>VLOOKUP($C154,Input!$N:$Y,10,0)</f>
        <v>0</v>
      </c>
      <c r="N154" s="51">
        <f>VLOOKUP($C154,Input!$N:$Y,11,0)</f>
        <v>0</v>
      </c>
      <c r="O154" s="51">
        <f>VLOOKUP($C154,Input!$N:$Y,12,0)</f>
        <v>0</v>
      </c>
    </row>
    <row r="155" spans="1:15" x14ac:dyDescent="0.25">
      <c r="A155" s="76">
        <f t="shared" si="6"/>
        <v>127</v>
      </c>
      <c r="B155" s="82">
        <f t="shared" si="7"/>
        <v>0.155</v>
      </c>
      <c r="C155" s="74" t="str">
        <f>Input!N155</f>
        <v>31-D</v>
      </c>
      <c r="D155" s="50">
        <f t="shared" si="8"/>
        <v>1</v>
      </c>
      <c r="E155" s="51">
        <f>VLOOKUP($C155,Input!$N:$Y,2,0)</f>
        <v>0</v>
      </c>
      <c r="F155" s="51">
        <f>VLOOKUP($C155,Input!$N:$Y,3,0)</f>
        <v>0</v>
      </c>
      <c r="G155" s="51">
        <f>VLOOKUP($C155,Input!$N:$Y,4,0)</f>
        <v>0</v>
      </c>
      <c r="H155" s="51">
        <f>VLOOKUP($C155,Input!$N:$Y,5,0)</f>
        <v>0</v>
      </c>
      <c r="I155" s="51">
        <f>VLOOKUP($C155,Input!$N:$Y,6,0)</f>
        <v>0</v>
      </c>
      <c r="J155" s="51">
        <f>VLOOKUP($C155,Input!$N:$Y,7,0)</f>
        <v>0</v>
      </c>
      <c r="K155" s="51">
        <f>VLOOKUP($C155,Input!$N:$Y,8,0)</f>
        <v>0</v>
      </c>
      <c r="L155" s="51">
        <f>VLOOKUP($C155,Input!$N:$Y,9,0)</f>
        <v>0</v>
      </c>
      <c r="M155" s="51">
        <f>VLOOKUP($C155,Input!$N:$Y,10,0)</f>
        <v>0</v>
      </c>
      <c r="N155" s="51">
        <f>VLOOKUP($C155,Input!$N:$Y,11,0)</f>
        <v>0</v>
      </c>
      <c r="O155" s="51">
        <f>VLOOKUP($C155,Input!$N:$Y,12,0)</f>
        <v>0</v>
      </c>
    </row>
    <row r="156" spans="1:15" x14ac:dyDescent="0.25">
      <c r="A156" s="76">
        <f t="shared" si="6"/>
        <v>126</v>
      </c>
      <c r="B156" s="82">
        <f t="shared" si="7"/>
        <v>0.156</v>
      </c>
      <c r="C156" s="74" t="str">
        <f>Input!N156</f>
        <v>31-E</v>
      </c>
      <c r="D156" s="50">
        <f t="shared" si="8"/>
        <v>1</v>
      </c>
      <c r="E156" s="51">
        <f>VLOOKUP($C156,Input!$N:$Y,2,0)</f>
        <v>0</v>
      </c>
      <c r="F156" s="51">
        <f>VLOOKUP($C156,Input!$N:$Y,3,0)</f>
        <v>0</v>
      </c>
      <c r="G156" s="51">
        <f>VLOOKUP($C156,Input!$N:$Y,4,0)</f>
        <v>0</v>
      </c>
      <c r="H156" s="51">
        <f>VLOOKUP($C156,Input!$N:$Y,5,0)</f>
        <v>0</v>
      </c>
      <c r="I156" s="51">
        <f>VLOOKUP($C156,Input!$N:$Y,6,0)</f>
        <v>0</v>
      </c>
      <c r="J156" s="51">
        <f>VLOOKUP($C156,Input!$N:$Y,7,0)</f>
        <v>0</v>
      </c>
      <c r="K156" s="51">
        <f>VLOOKUP($C156,Input!$N:$Y,8,0)</f>
        <v>0</v>
      </c>
      <c r="L156" s="51">
        <f>VLOOKUP($C156,Input!$N:$Y,9,0)</f>
        <v>0</v>
      </c>
      <c r="M156" s="51">
        <f>VLOOKUP($C156,Input!$N:$Y,10,0)</f>
        <v>0</v>
      </c>
      <c r="N156" s="51">
        <f>VLOOKUP($C156,Input!$N:$Y,11,0)</f>
        <v>0</v>
      </c>
      <c r="O156" s="51">
        <f>VLOOKUP($C156,Input!$N:$Y,12,0)</f>
        <v>0</v>
      </c>
    </row>
    <row r="157" spans="1:15" x14ac:dyDescent="0.25">
      <c r="A157" s="76">
        <f t="shared" si="6"/>
        <v>125</v>
      </c>
      <c r="B157" s="82">
        <f t="shared" si="7"/>
        <v>0.157</v>
      </c>
      <c r="C157" s="74" t="str">
        <f>Input!N157</f>
        <v>32-AA</v>
      </c>
      <c r="D157" s="50">
        <f t="shared" si="8"/>
        <v>1</v>
      </c>
      <c r="E157" s="51">
        <f>VLOOKUP($C157,Input!$N:$Y,2,0)</f>
        <v>0</v>
      </c>
      <c r="F157" s="51">
        <f>VLOOKUP($C157,Input!$N:$Y,3,0)</f>
        <v>0</v>
      </c>
      <c r="G157" s="51">
        <f>VLOOKUP($C157,Input!$N:$Y,4,0)</f>
        <v>0</v>
      </c>
      <c r="H157" s="51">
        <f>VLOOKUP($C157,Input!$N:$Y,5,0)</f>
        <v>0</v>
      </c>
      <c r="I157" s="51">
        <f>VLOOKUP($C157,Input!$N:$Y,6,0)</f>
        <v>0</v>
      </c>
      <c r="J157" s="51">
        <f>VLOOKUP($C157,Input!$N:$Y,7,0)</f>
        <v>0</v>
      </c>
      <c r="K157" s="51">
        <f>VLOOKUP($C157,Input!$N:$Y,8,0)</f>
        <v>0</v>
      </c>
      <c r="L157" s="51">
        <f>VLOOKUP($C157,Input!$N:$Y,9,0)</f>
        <v>0</v>
      </c>
      <c r="M157" s="51">
        <f>VLOOKUP($C157,Input!$N:$Y,10,0)</f>
        <v>0</v>
      </c>
      <c r="N157" s="51">
        <f>VLOOKUP($C157,Input!$N:$Y,11,0)</f>
        <v>0</v>
      </c>
      <c r="O157" s="51">
        <f>VLOOKUP($C157,Input!$N:$Y,12,0)</f>
        <v>0</v>
      </c>
    </row>
    <row r="158" spans="1:15" x14ac:dyDescent="0.25">
      <c r="A158" s="76">
        <f t="shared" si="6"/>
        <v>124</v>
      </c>
      <c r="B158" s="82">
        <f t="shared" si="7"/>
        <v>0.158</v>
      </c>
      <c r="C158" s="74" t="str">
        <f>Input!N158</f>
        <v>32-BB</v>
      </c>
      <c r="D158" s="50">
        <f t="shared" si="8"/>
        <v>1</v>
      </c>
      <c r="E158" s="51">
        <f>VLOOKUP($C158,Input!$N:$Y,2,0)</f>
        <v>0</v>
      </c>
      <c r="F158" s="51">
        <f>VLOOKUP($C158,Input!$N:$Y,3,0)</f>
        <v>0</v>
      </c>
      <c r="G158" s="51">
        <f>VLOOKUP($C158,Input!$N:$Y,4,0)</f>
        <v>0</v>
      </c>
      <c r="H158" s="51">
        <f>VLOOKUP($C158,Input!$N:$Y,5,0)</f>
        <v>0</v>
      </c>
      <c r="I158" s="51">
        <f>VLOOKUP($C158,Input!$N:$Y,6,0)</f>
        <v>0</v>
      </c>
      <c r="J158" s="51">
        <f>VLOOKUP($C158,Input!$N:$Y,7,0)</f>
        <v>0</v>
      </c>
      <c r="K158" s="51">
        <f>VLOOKUP($C158,Input!$N:$Y,8,0)</f>
        <v>0</v>
      </c>
      <c r="L158" s="51">
        <f>VLOOKUP($C158,Input!$N:$Y,9,0)</f>
        <v>0</v>
      </c>
      <c r="M158" s="51">
        <f>VLOOKUP($C158,Input!$N:$Y,10,0)</f>
        <v>0</v>
      </c>
      <c r="N158" s="51">
        <f>VLOOKUP($C158,Input!$N:$Y,11,0)</f>
        <v>0</v>
      </c>
      <c r="O158" s="51">
        <f>VLOOKUP($C158,Input!$N:$Y,12,0)</f>
        <v>0</v>
      </c>
    </row>
    <row r="159" spans="1:15" x14ac:dyDescent="0.25">
      <c r="A159" s="76">
        <f t="shared" si="6"/>
        <v>123</v>
      </c>
      <c r="B159" s="82">
        <f t="shared" si="7"/>
        <v>0.159</v>
      </c>
      <c r="C159" s="74" t="str">
        <f>Input!N159</f>
        <v>32-CC</v>
      </c>
      <c r="D159" s="50">
        <f t="shared" si="8"/>
        <v>1</v>
      </c>
      <c r="E159" s="51">
        <f>VLOOKUP($C159,Input!$N:$Y,2,0)</f>
        <v>0</v>
      </c>
      <c r="F159" s="51">
        <f>VLOOKUP($C159,Input!$N:$Y,3,0)</f>
        <v>0</v>
      </c>
      <c r="G159" s="51">
        <f>VLOOKUP($C159,Input!$N:$Y,4,0)</f>
        <v>0</v>
      </c>
      <c r="H159" s="51">
        <f>VLOOKUP($C159,Input!$N:$Y,5,0)</f>
        <v>0</v>
      </c>
      <c r="I159" s="51">
        <f>VLOOKUP($C159,Input!$N:$Y,6,0)</f>
        <v>0</v>
      </c>
      <c r="J159" s="51">
        <f>VLOOKUP($C159,Input!$N:$Y,7,0)</f>
        <v>0</v>
      </c>
      <c r="K159" s="51">
        <f>VLOOKUP($C159,Input!$N:$Y,8,0)</f>
        <v>0</v>
      </c>
      <c r="L159" s="51">
        <f>VLOOKUP($C159,Input!$N:$Y,9,0)</f>
        <v>0</v>
      </c>
      <c r="M159" s="51">
        <f>VLOOKUP($C159,Input!$N:$Y,10,0)</f>
        <v>0</v>
      </c>
      <c r="N159" s="51">
        <f>VLOOKUP($C159,Input!$N:$Y,11,0)</f>
        <v>0</v>
      </c>
      <c r="O159" s="51">
        <f>VLOOKUP($C159,Input!$N:$Y,12,0)</f>
        <v>0</v>
      </c>
    </row>
    <row r="160" spans="1:15" x14ac:dyDescent="0.25">
      <c r="A160" s="76">
        <f t="shared" si="6"/>
        <v>122</v>
      </c>
      <c r="B160" s="82">
        <f t="shared" si="7"/>
        <v>0.16</v>
      </c>
      <c r="C160" s="74" t="str">
        <f>Input!N160</f>
        <v>32-DD</v>
      </c>
      <c r="D160" s="50">
        <f t="shared" si="8"/>
        <v>1</v>
      </c>
      <c r="E160" s="51">
        <f>VLOOKUP($C160,Input!$N:$Y,2,0)</f>
        <v>0</v>
      </c>
      <c r="F160" s="51">
        <f>VLOOKUP($C160,Input!$N:$Y,3,0)</f>
        <v>0</v>
      </c>
      <c r="G160" s="51">
        <f>VLOOKUP($C160,Input!$N:$Y,4,0)</f>
        <v>0</v>
      </c>
      <c r="H160" s="51">
        <f>VLOOKUP($C160,Input!$N:$Y,5,0)</f>
        <v>0</v>
      </c>
      <c r="I160" s="51">
        <f>VLOOKUP($C160,Input!$N:$Y,6,0)</f>
        <v>0</v>
      </c>
      <c r="J160" s="51">
        <f>VLOOKUP($C160,Input!$N:$Y,7,0)</f>
        <v>0</v>
      </c>
      <c r="K160" s="51">
        <f>VLOOKUP($C160,Input!$N:$Y,8,0)</f>
        <v>0</v>
      </c>
      <c r="L160" s="51">
        <f>VLOOKUP($C160,Input!$N:$Y,9,0)</f>
        <v>0</v>
      </c>
      <c r="M160" s="51">
        <f>VLOOKUP($C160,Input!$N:$Y,10,0)</f>
        <v>0</v>
      </c>
      <c r="N160" s="51">
        <f>VLOOKUP($C160,Input!$N:$Y,11,0)</f>
        <v>0</v>
      </c>
      <c r="O160" s="51">
        <f>VLOOKUP($C160,Input!$N:$Y,12,0)</f>
        <v>0</v>
      </c>
    </row>
    <row r="161" spans="1:15" x14ac:dyDescent="0.25">
      <c r="A161" s="76">
        <f t="shared" si="6"/>
        <v>121</v>
      </c>
      <c r="B161" s="82">
        <f t="shared" si="7"/>
        <v>0.161</v>
      </c>
      <c r="C161" s="74" t="str">
        <f>Input!N161</f>
        <v>32-EE</v>
      </c>
      <c r="D161" s="50">
        <f t="shared" si="8"/>
        <v>1</v>
      </c>
      <c r="E161" s="51">
        <f>VLOOKUP($C161,Input!$N:$Y,2,0)</f>
        <v>0</v>
      </c>
      <c r="F161" s="51">
        <f>VLOOKUP($C161,Input!$N:$Y,3,0)</f>
        <v>0</v>
      </c>
      <c r="G161" s="51">
        <f>VLOOKUP($C161,Input!$N:$Y,4,0)</f>
        <v>0</v>
      </c>
      <c r="H161" s="51">
        <f>VLOOKUP($C161,Input!$N:$Y,5,0)</f>
        <v>0</v>
      </c>
      <c r="I161" s="51">
        <f>VLOOKUP($C161,Input!$N:$Y,6,0)</f>
        <v>0</v>
      </c>
      <c r="J161" s="51">
        <f>VLOOKUP($C161,Input!$N:$Y,7,0)</f>
        <v>0</v>
      </c>
      <c r="K161" s="51">
        <f>VLOOKUP($C161,Input!$N:$Y,8,0)</f>
        <v>0</v>
      </c>
      <c r="L161" s="51">
        <f>VLOOKUP($C161,Input!$N:$Y,9,0)</f>
        <v>0</v>
      </c>
      <c r="M161" s="51">
        <f>VLOOKUP($C161,Input!$N:$Y,10,0)</f>
        <v>0</v>
      </c>
      <c r="N161" s="51">
        <f>VLOOKUP($C161,Input!$N:$Y,11,0)</f>
        <v>0</v>
      </c>
      <c r="O161" s="51">
        <f>VLOOKUP($C161,Input!$N:$Y,12,0)</f>
        <v>0</v>
      </c>
    </row>
    <row r="162" spans="1:15" x14ac:dyDescent="0.25">
      <c r="A162" s="76">
        <f t="shared" si="6"/>
        <v>120</v>
      </c>
      <c r="B162" s="82">
        <f t="shared" si="7"/>
        <v>0.16200000000000001</v>
      </c>
      <c r="C162" s="74" t="str">
        <f>Input!N162</f>
        <v>33-A</v>
      </c>
      <c r="D162" s="50">
        <f t="shared" si="8"/>
        <v>1</v>
      </c>
      <c r="E162" s="51">
        <f>VLOOKUP($C162,Input!$N:$Y,2,0)</f>
        <v>0</v>
      </c>
      <c r="F162" s="51">
        <f>VLOOKUP($C162,Input!$N:$Y,3,0)</f>
        <v>0</v>
      </c>
      <c r="G162" s="51">
        <f>VLOOKUP($C162,Input!$N:$Y,4,0)</f>
        <v>0</v>
      </c>
      <c r="H162" s="51">
        <f>VLOOKUP($C162,Input!$N:$Y,5,0)</f>
        <v>0</v>
      </c>
      <c r="I162" s="51">
        <f>VLOOKUP($C162,Input!$N:$Y,6,0)</f>
        <v>0</v>
      </c>
      <c r="J162" s="51">
        <f>VLOOKUP($C162,Input!$N:$Y,7,0)</f>
        <v>0</v>
      </c>
      <c r="K162" s="51">
        <f>VLOOKUP($C162,Input!$N:$Y,8,0)</f>
        <v>0</v>
      </c>
      <c r="L162" s="51">
        <f>VLOOKUP($C162,Input!$N:$Y,9,0)</f>
        <v>0</v>
      </c>
      <c r="M162" s="51">
        <f>VLOOKUP($C162,Input!$N:$Y,10,0)</f>
        <v>0</v>
      </c>
      <c r="N162" s="51">
        <f>VLOOKUP($C162,Input!$N:$Y,11,0)</f>
        <v>0</v>
      </c>
      <c r="O162" s="51">
        <f>VLOOKUP($C162,Input!$N:$Y,12,0)</f>
        <v>0</v>
      </c>
    </row>
    <row r="163" spans="1:15" x14ac:dyDescent="0.25">
      <c r="A163" s="76">
        <f t="shared" si="6"/>
        <v>119</v>
      </c>
      <c r="B163" s="82">
        <f t="shared" si="7"/>
        <v>0.16300000000000001</v>
      </c>
      <c r="C163" s="74" t="str">
        <f>Input!N163</f>
        <v>33-B</v>
      </c>
      <c r="D163" s="50">
        <f t="shared" si="8"/>
        <v>1</v>
      </c>
      <c r="E163" s="51">
        <f>VLOOKUP($C163,Input!$N:$Y,2,0)</f>
        <v>0</v>
      </c>
      <c r="F163" s="51">
        <f>VLOOKUP($C163,Input!$N:$Y,3,0)</f>
        <v>0</v>
      </c>
      <c r="G163" s="51">
        <f>VLOOKUP($C163,Input!$N:$Y,4,0)</f>
        <v>0</v>
      </c>
      <c r="H163" s="51">
        <f>VLOOKUP($C163,Input!$N:$Y,5,0)</f>
        <v>0</v>
      </c>
      <c r="I163" s="51">
        <f>VLOOKUP($C163,Input!$N:$Y,6,0)</f>
        <v>0</v>
      </c>
      <c r="J163" s="51">
        <f>VLOOKUP($C163,Input!$N:$Y,7,0)</f>
        <v>0</v>
      </c>
      <c r="K163" s="51">
        <f>VLOOKUP($C163,Input!$N:$Y,8,0)</f>
        <v>0</v>
      </c>
      <c r="L163" s="51">
        <f>VLOOKUP($C163,Input!$N:$Y,9,0)</f>
        <v>0</v>
      </c>
      <c r="M163" s="51">
        <f>VLOOKUP($C163,Input!$N:$Y,10,0)</f>
        <v>0</v>
      </c>
      <c r="N163" s="51">
        <f>VLOOKUP($C163,Input!$N:$Y,11,0)</f>
        <v>0</v>
      </c>
      <c r="O163" s="51">
        <f>VLOOKUP($C163,Input!$N:$Y,12,0)</f>
        <v>0</v>
      </c>
    </row>
    <row r="164" spans="1:15" x14ac:dyDescent="0.25">
      <c r="A164" s="76">
        <f t="shared" si="6"/>
        <v>118</v>
      </c>
      <c r="B164" s="82">
        <f t="shared" si="7"/>
        <v>0.16400000000000001</v>
      </c>
      <c r="C164" s="74" t="str">
        <f>Input!N164</f>
        <v>33-C</v>
      </c>
      <c r="D164" s="50">
        <f t="shared" si="8"/>
        <v>1</v>
      </c>
      <c r="E164" s="51">
        <f>VLOOKUP($C164,Input!$N:$Y,2,0)</f>
        <v>0</v>
      </c>
      <c r="F164" s="51">
        <f>VLOOKUP($C164,Input!$N:$Y,3,0)</f>
        <v>0</v>
      </c>
      <c r="G164" s="51">
        <f>VLOOKUP($C164,Input!$N:$Y,4,0)</f>
        <v>0</v>
      </c>
      <c r="H164" s="51">
        <f>VLOOKUP($C164,Input!$N:$Y,5,0)</f>
        <v>0</v>
      </c>
      <c r="I164" s="51">
        <f>VLOOKUP($C164,Input!$N:$Y,6,0)</f>
        <v>0</v>
      </c>
      <c r="J164" s="51">
        <f>VLOOKUP($C164,Input!$N:$Y,7,0)</f>
        <v>0</v>
      </c>
      <c r="K164" s="51">
        <f>VLOOKUP($C164,Input!$N:$Y,8,0)</f>
        <v>0</v>
      </c>
      <c r="L164" s="51">
        <f>VLOOKUP($C164,Input!$N:$Y,9,0)</f>
        <v>0</v>
      </c>
      <c r="M164" s="51">
        <f>VLOOKUP($C164,Input!$N:$Y,10,0)</f>
        <v>0</v>
      </c>
      <c r="N164" s="51">
        <f>VLOOKUP($C164,Input!$N:$Y,11,0)</f>
        <v>0</v>
      </c>
      <c r="O164" s="51">
        <f>VLOOKUP($C164,Input!$N:$Y,12,0)</f>
        <v>0</v>
      </c>
    </row>
    <row r="165" spans="1:15" x14ac:dyDescent="0.25">
      <c r="A165" s="76">
        <f t="shared" si="6"/>
        <v>117</v>
      </c>
      <c r="B165" s="82">
        <f t="shared" si="7"/>
        <v>0.16500000000000001</v>
      </c>
      <c r="C165" s="74" t="str">
        <f>Input!N165</f>
        <v>33-D</v>
      </c>
      <c r="D165" s="50">
        <f t="shared" si="8"/>
        <v>1</v>
      </c>
      <c r="E165" s="51">
        <f>VLOOKUP($C165,Input!$N:$Y,2,0)</f>
        <v>0</v>
      </c>
      <c r="F165" s="51">
        <f>VLOOKUP($C165,Input!$N:$Y,3,0)</f>
        <v>0</v>
      </c>
      <c r="G165" s="51">
        <f>VLOOKUP($C165,Input!$N:$Y,4,0)</f>
        <v>0</v>
      </c>
      <c r="H165" s="51">
        <f>VLOOKUP($C165,Input!$N:$Y,5,0)</f>
        <v>0</v>
      </c>
      <c r="I165" s="51">
        <f>VLOOKUP($C165,Input!$N:$Y,6,0)</f>
        <v>0</v>
      </c>
      <c r="J165" s="51">
        <f>VLOOKUP($C165,Input!$N:$Y,7,0)</f>
        <v>0</v>
      </c>
      <c r="K165" s="51">
        <f>VLOOKUP($C165,Input!$N:$Y,8,0)</f>
        <v>0</v>
      </c>
      <c r="L165" s="51">
        <f>VLOOKUP($C165,Input!$N:$Y,9,0)</f>
        <v>0</v>
      </c>
      <c r="M165" s="51">
        <f>VLOOKUP($C165,Input!$N:$Y,10,0)</f>
        <v>0</v>
      </c>
      <c r="N165" s="51">
        <f>VLOOKUP($C165,Input!$N:$Y,11,0)</f>
        <v>0</v>
      </c>
      <c r="O165" s="51">
        <f>VLOOKUP($C165,Input!$N:$Y,12,0)</f>
        <v>0</v>
      </c>
    </row>
    <row r="166" spans="1:15" x14ac:dyDescent="0.25">
      <c r="A166" s="76">
        <f t="shared" si="6"/>
        <v>116</v>
      </c>
      <c r="B166" s="82">
        <f t="shared" si="7"/>
        <v>0.16600000000000001</v>
      </c>
      <c r="C166" s="74" t="str">
        <f>Input!N166</f>
        <v>33-E</v>
      </c>
      <c r="D166" s="50">
        <f t="shared" si="8"/>
        <v>1</v>
      </c>
      <c r="E166" s="51">
        <f>VLOOKUP($C166,Input!$N:$Y,2,0)</f>
        <v>0</v>
      </c>
      <c r="F166" s="51">
        <f>VLOOKUP($C166,Input!$N:$Y,3,0)</f>
        <v>0</v>
      </c>
      <c r="G166" s="51">
        <f>VLOOKUP($C166,Input!$N:$Y,4,0)</f>
        <v>0</v>
      </c>
      <c r="H166" s="51">
        <f>VLOOKUP($C166,Input!$N:$Y,5,0)</f>
        <v>0</v>
      </c>
      <c r="I166" s="51">
        <f>VLOOKUP($C166,Input!$N:$Y,6,0)</f>
        <v>0</v>
      </c>
      <c r="J166" s="51">
        <f>VLOOKUP($C166,Input!$N:$Y,7,0)</f>
        <v>0</v>
      </c>
      <c r="K166" s="51">
        <f>VLOOKUP($C166,Input!$N:$Y,8,0)</f>
        <v>0</v>
      </c>
      <c r="L166" s="51">
        <f>VLOOKUP($C166,Input!$N:$Y,9,0)</f>
        <v>0</v>
      </c>
      <c r="M166" s="51">
        <f>VLOOKUP($C166,Input!$N:$Y,10,0)</f>
        <v>0</v>
      </c>
      <c r="N166" s="51">
        <f>VLOOKUP($C166,Input!$N:$Y,11,0)</f>
        <v>0</v>
      </c>
      <c r="O166" s="51">
        <f>VLOOKUP($C166,Input!$N:$Y,12,0)</f>
        <v>0</v>
      </c>
    </row>
    <row r="167" spans="1:15" x14ac:dyDescent="0.25">
      <c r="A167" s="76">
        <f t="shared" si="6"/>
        <v>115</v>
      </c>
      <c r="B167" s="82">
        <f t="shared" si="7"/>
        <v>0.16700000000000001</v>
      </c>
      <c r="C167" s="74" t="str">
        <f>Input!N167</f>
        <v>34-AA</v>
      </c>
      <c r="D167" s="50">
        <f t="shared" si="8"/>
        <v>1</v>
      </c>
      <c r="E167" s="51">
        <f>VLOOKUP($C167,Input!$N:$Y,2,0)</f>
        <v>0</v>
      </c>
      <c r="F167" s="51">
        <f>VLOOKUP($C167,Input!$N:$Y,3,0)</f>
        <v>0</v>
      </c>
      <c r="G167" s="51">
        <f>VLOOKUP($C167,Input!$N:$Y,4,0)</f>
        <v>0</v>
      </c>
      <c r="H167" s="51">
        <f>VLOOKUP($C167,Input!$N:$Y,5,0)</f>
        <v>0</v>
      </c>
      <c r="I167" s="51">
        <f>VLOOKUP($C167,Input!$N:$Y,6,0)</f>
        <v>0</v>
      </c>
      <c r="J167" s="51">
        <f>VLOOKUP($C167,Input!$N:$Y,7,0)</f>
        <v>0</v>
      </c>
      <c r="K167" s="51">
        <f>VLOOKUP($C167,Input!$N:$Y,8,0)</f>
        <v>0</v>
      </c>
      <c r="L167" s="51">
        <f>VLOOKUP($C167,Input!$N:$Y,9,0)</f>
        <v>0</v>
      </c>
      <c r="M167" s="51">
        <f>VLOOKUP($C167,Input!$N:$Y,10,0)</f>
        <v>0</v>
      </c>
      <c r="N167" s="51">
        <f>VLOOKUP($C167,Input!$N:$Y,11,0)</f>
        <v>0</v>
      </c>
      <c r="O167" s="51">
        <f>VLOOKUP($C167,Input!$N:$Y,12,0)</f>
        <v>0</v>
      </c>
    </row>
    <row r="168" spans="1:15" x14ac:dyDescent="0.25">
      <c r="A168" s="76">
        <f t="shared" si="6"/>
        <v>114</v>
      </c>
      <c r="B168" s="82">
        <f t="shared" si="7"/>
        <v>0.16800000000000001</v>
      </c>
      <c r="C168" s="74" t="str">
        <f>Input!N168</f>
        <v>34-BB</v>
      </c>
      <c r="D168" s="50">
        <f t="shared" si="8"/>
        <v>1</v>
      </c>
      <c r="E168" s="51">
        <f>VLOOKUP($C168,Input!$N:$Y,2,0)</f>
        <v>0</v>
      </c>
      <c r="F168" s="51">
        <f>VLOOKUP($C168,Input!$N:$Y,3,0)</f>
        <v>0</v>
      </c>
      <c r="G168" s="51">
        <f>VLOOKUP($C168,Input!$N:$Y,4,0)</f>
        <v>0</v>
      </c>
      <c r="H168" s="51">
        <f>VLOOKUP($C168,Input!$N:$Y,5,0)</f>
        <v>0</v>
      </c>
      <c r="I168" s="51">
        <f>VLOOKUP($C168,Input!$N:$Y,6,0)</f>
        <v>0</v>
      </c>
      <c r="J168" s="51">
        <f>VLOOKUP($C168,Input!$N:$Y,7,0)</f>
        <v>0</v>
      </c>
      <c r="K168" s="51">
        <f>VLOOKUP($C168,Input!$N:$Y,8,0)</f>
        <v>0</v>
      </c>
      <c r="L168" s="51">
        <f>VLOOKUP($C168,Input!$N:$Y,9,0)</f>
        <v>0</v>
      </c>
      <c r="M168" s="51">
        <f>VLOOKUP($C168,Input!$N:$Y,10,0)</f>
        <v>0</v>
      </c>
      <c r="N168" s="51">
        <f>VLOOKUP($C168,Input!$N:$Y,11,0)</f>
        <v>0</v>
      </c>
      <c r="O168" s="51">
        <f>VLOOKUP($C168,Input!$N:$Y,12,0)</f>
        <v>0</v>
      </c>
    </row>
    <row r="169" spans="1:15" x14ac:dyDescent="0.25">
      <c r="A169" s="76">
        <f t="shared" si="6"/>
        <v>113</v>
      </c>
      <c r="B169" s="82">
        <f t="shared" si="7"/>
        <v>0.16900000000000001</v>
      </c>
      <c r="C169" s="74" t="str">
        <f>Input!N169</f>
        <v>34-CC</v>
      </c>
      <c r="D169" s="50">
        <f t="shared" si="8"/>
        <v>1</v>
      </c>
      <c r="E169" s="51">
        <f>VLOOKUP($C169,Input!$N:$Y,2,0)</f>
        <v>0</v>
      </c>
      <c r="F169" s="51">
        <f>VLOOKUP($C169,Input!$N:$Y,3,0)</f>
        <v>0</v>
      </c>
      <c r="G169" s="51">
        <f>VLOOKUP($C169,Input!$N:$Y,4,0)</f>
        <v>0</v>
      </c>
      <c r="H169" s="51">
        <f>VLOOKUP($C169,Input!$N:$Y,5,0)</f>
        <v>0</v>
      </c>
      <c r="I169" s="51">
        <f>VLOOKUP($C169,Input!$N:$Y,6,0)</f>
        <v>0</v>
      </c>
      <c r="J169" s="51">
        <f>VLOOKUP($C169,Input!$N:$Y,7,0)</f>
        <v>0</v>
      </c>
      <c r="K169" s="51">
        <f>VLOOKUP($C169,Input!$N:$Y,8,0)</f>
        <v>0</v>
      </c>
      <c r="L169" s="51">
        <f>VLOOKUP($C169,Input!$N:$Y,9,0)</f>
        <v>0</v>
      </c>
      <c r="M169" s="51">
        <f>VLOOKUP($C169,Input!$N:$Y,10,0)</f>
        <v>0</v>
      </c>
      <c r="N169" s="51">
        <f>VLOOKUP($C169,Input!$N:$Y,11,0)</f>
        <v>0</v>
      </c>
      <c r="O169" s="51">
        <f>VLOOKUP($C169,Input!$N:$Y,12,0)</f>
        <v>0</v>
      </c>
    </row>
    <row r="170" spans="1:15" x14ac:dyDescent="0.25">
      <c r="A170" s="76">
        <f t="shared" si="6"/>
        <v>112</v>
      </c>
      <c r="B170" s="82">
        <f t="shared" si="7"/>
        <v>0.17</v>
      </c>
      <c r="C170" s="74" t="str">
        <f>Input!N170</f>
        <v>34-DD</v>
      </c>
      <c r="D170" s="50">
        <f t="shared" si="8"/>
        <v>1</v>
      </c>
      <c r="E170" s="51">
        <f>VLOOKUP($C170,Input!$N:$Y,2,0)</f>
        <v>0</v>
      </c>
      <c r="F170" s="51">
        <f>VLOOKUP($C170,Input!$N:$Y,3,0)</f>
        <v>0</v>
      </c>
      <c r="G170" s="51">
        <f>VLOOKUP($C170,Input!$N:$Y,4,0)</f>
        <v>0</v>
      </c>
      <c r="H170" s="51">
        <f>VLOOKUP($C170,Input!$N:$Y,5,0)</f>
        <v>0</v>
      </c>
      <c r="I170" s="51">
        <f>VLOOKUP($C170,Input!$N:$Y,6,0)</f>
        <v>0</v>
      </c>
      <c r="J170" s="51">
        <f>VLOOKUP($C170,Input!$N:$Y,7,0)</f>
        <v>0</v>
      </c>
      <c r="K170" s="51">
        <f>VLOOKUP($C170,Input!$N:$Y,8,0)</f>
        <v>0</v>
      </c>
      <c r="L170" s="51">
        <f>VLOOKUP($C170,Input!$N:$Y,9,0)</f>
        <v>0</v>
      </c>
      <c r="M170" s="51">
        <f>VLOOKUP($C170,Input!$N:$Y,10,0)</f>
        <v>0</v>
      </c>
      <c r="N170" s="51">
        <f>VLOOKUP($C170,Input!$N:$Y,11,0)</f>
        <v>0</v>
      </c>
      <c r="O170" s="51">
        <f>VLOOKUP($C170,Input!$N:$Y,12,0)</f>
        <v>0</v>
      </c>
    </row>
    <row r="171" spans="1:15" x14ac:dyDescent="0.25">
      <c r="A171" s="76">
        <f t="shared" si="6"/>
        <v>111</v>
      </c>
      <c r="B171" s="82">
        <f t="shared" si="7"/>
        <v>0.17100000000000001</v>
      </c>
      <c r="C171" s="74" t="str">
        <f>Input!N171</f>
        <v>34-EE</v>
      </c>
      <c r="D171" s="50">
        <f t="shared" si="8"/>
        <v>1</v>
      </c>
      <c r="E171" s="51">
        <f>VLOOKUP($C171,Input!$N:$Y,2,0)</f>
        <v>0</v>
      </c>
      <c r="F171" s="51">
        <f>VLOOKUP($C171,Input!$N:$Y,3,0)</f>
        <v>0</v>
      </c>
      <c r="G171" s="51">
        <f>VLOOKUP($C171,Input!$N:$Y,4,0)</f>
        <v>0</v>
      </c>
      <c r="H171" s="51">
        <f>VLOOKUP($C171,Input!$N:$Y,5,0)</f>
        <v>0</v>
      </c>
      <c r="I171" s="51">
        <f>VLOOKUP($C171,Input!$N:$Y,6,0)</f>
        <v>0</v>
      </c>
      <c r="J171" s="51">
        <f>VLOOKUP($C171,Input!$N:$Y,7,0)</f>
        <v>0</v>
      </c>
      <c r="K171" s="51">
        <f>VLOOKUP($C171,Input!$N:$Y,8,0)</f>
        <v>0</v>
      </c>
      <c r="L171" s="51">
        <f>VLOOKUP($C171,Input!$N:$Y,9,0)</f>
        <v>0</v>
      </c>
      <c r="M171" s="51">
        <f>VLOOKUP($C171,Input!$N:$Y,10,0)</f>
        <v>0</v>
      </c>
      <c r="N171" s="51">
        <f>VLOOKUP($C171,Input!$N:$Y,11,0)</f>
        <v>0</v>
      </c>
      <c r="O171" s="51">
        <f>VLOOKUP($C171,Input!$N:$Y,12,0)</f>
        <v>0</v>
      </c>
    </row>
    <row r="172" spans="1:15" x14ac:dyDescent="0.25">
      <c r="A172" s="76">
        <f t="shared" si="6"/>
        <v>110</v>
      </c>
      <c r="B172" s="82">
        <f t="shared" si="7"/>
        <v>0.17200000000000001</v>
      </c>
      <c r="C172" s="74" t="str">
        <f>Input!N172</f>
        <v>35-A</v>
      </c>
      <c r="D172" s="50">
        <f t="shared" si="8"/>
        <v>1</v>
      </c>
      <c r="E172" s="51">
        <f>VLOOKUP($C172,Input!$N:$Y,2,0)</f>
        <v>0</v>
      </c>
      <c r="F172" s="51">
        <f>VLOOKUP($C172,Input!$N:$Y,3,0)</f>
        <v>0</v>
      </c>
      <c r="G172" s="51">
        <f>VLOOKUP($C172,Input!$N:$Y,4,0)</f>
        <v>0</v>
      </c>
      <c r="H172" s="51">
        <f>VLOOKUP($C172,Input!$N:$Y,5,0)</f>
        <v>0</v>
      </c>
      <c r="I172" s="51">
        <f>VLOOKUP($C172,Input!$N:$Y,6,0)</f>
        <v>0</v>
      </c>
      <c r="J172" s="51">
        <f>VLOOKUP($C172,Input!$N:$Y,7,0)</f>
        <v>0</v>
      </c>
      <c r="K172" s="51">
        <f>VLOOKUP($C172,Input!$N:$Y,8,0)</f>
        <v>0</v>
      </c>
      <c r="L172" s="51">
        <f>VLOOKUP($C172,Input!$N:$Y,9,0)</f>
        <v>0</v>
      </c>
      <c r="M172" s="51">
        <f>VLOOKUP($C172,Input!$N:$Y,10,0)</f>
        <v>0</v>
      </c>
      <c r="N172" s="51">
        <f>VLOOKUP($C172,Input!$N:$Y,11,0)</f>
        <v>0</v>
      </c>
      <c r="O172" s="51">
        <f>VLOOKUP($C172,Input!$N:$Y,12,0)</f>
        <v>0</v>
      </c>
    </row>
    <row r="173" spans="1:15" x14ac:dyDescent="0.25">
      <c r="A173" s="76">
        <f t="shared" si="6"/>
        <v>109</v>
      </c>
      <c r="B173" s="82">
        <f t="shared" si="7"/>
        <v>0.17300000000000001</v>
      </c>
      <c r="C173" s="74" t="str">
        <f>Input!N173</f>
        <v>35-B</v>
      </c>
      <c r="D173" s="50">
        <f t="shared" si="8"/>
        <v>1</v>
      </c>
      <c r="E173" s="51">
        <f>VLOOKUP($C173,Input!$N:$Y,2,0)</f>
        <v>0</v>
      </c>
      <c r="F173" s="51">
        <f>VLOOKUP($C173,Input!$N:$Y,3,0)</f>
        <v>0</v>
      </c>
      <c r="G173" s="51">
        <f>VLOOKUP($C173,Input!$N:$Y,4,0)</f>
        <v>0</v>
      </c>
      <c r="H173" s="51">
        <f>VLOOKUP($C173,Input!$N:$Y,5,0)</f>
        <v>0</v>
      </c>
      <c r="I173" s="51">
        <f>VLOOKUP($C173,Input!$N:$Y,6,0)</f>
        <v>0</v>
      </c>
      <c r="J173" s="51">
        <f>VLOOKUP($C173,Input!$N:$Y,7,0)</f>
        <v>0</v>
      </c>
      <c r="K173" s="51">
        <f>VLOOKUP($C173,Input!$N:$Y,8,0)</f>
        <v>0</v>
      </c>
      <c r="L173" s="51">
        <f>VLOOKUP($C173,Input!$N:$Y,9,0)</f>
        <v>0</v>
      </c>
      <c r="M173" s="51">
        <f>VLOOKUP($C173,Input!$N:$Y,10,0)</f>
        <v>0</v>
      </c>
      <c r="N173" s="51">
        <f>VLOOKUP($C173,Input!$N:$Y,11,0)</f>
        <v>0</v>
      </c>
      <c r="O173" s="51">
        <f>VLOOKUP($C173,Input!$N:$Y,12,0)</f>
        <v>0</v>
      </c>
    </row>
    <row r="174" spans="1:15" x14ac:dyDescent="0.25">
      <c r="A174" s="76">
        <f t="shared" si="6"/>
        <v>108</v>
      </c>
      <c r="B174" s="82">
        <f t="shared" si="7"/>
        <v>0.17400000000000002</v>
      </c>
      <c r="C174" s="74" t="str">
        <f>Input!N174</f>
        <v>35-C</v>
      </c>
      <c r="D174" s="50">
        <f t="shared" si="8"/>
        <v>1</v>
      </c>
      <c r="E174" s="51">
        <f>VLOOKUP($C174,Input!$N:$Y,2,0)</f>
        <v>0</v>
      </c>
      <c r="F174" s="51">
        <f>VLOOKUP($C174,Input!$N:$Y,3,0)</f>
        <v>0</v>
      </c>
      <c r="G174" s="51">
        <f>VLOOKUP($C174,Input!$N:$Y,4,0)</f>
        <v>0</v>
      </c>
      <c r="H174" s="51">
        <f>VLOOKUP($C174,Input!$N:$Y,5,0)</f>
        <v>0</v>
      </c>
      <c r="I174" s="51">
        <f>VLOOKUP($C174,Input!$N:$Y,6,0)</f>
        <v>0</v>
      </c>
      <c r="J174" s="51">
        <f>VLOOKUP($C174,Input!$N:$Y,7,0)</f>
        <v>0</v>
      </c>
      <c r="K174" s="51">
        <f>VLOOKUP($C174,Input!$N:$Y,8,0)</f>
        <v>0</v>
      </c>
      <c r="L174" s="51">
        <f>VLOOKUP($C174,Input!$N:$Y,9,0)</f>
        <v>0</v>
      </c>
      <c r="M174" s="51">
        <f>VLOOKUP($C174,Input!$N:$Y,10,0)</f>
        <v>0</v>
      </c>
      <c r="N174" s="51">
        <f>VLOOKUP($C174,Input!$N:$Y,11,0)</f>
        <v>0</v>
      </c>
      <c r="O174" s="51">
        <f>VLOOKUP($C174,Input!$N:$Y,12,0)</f>
        <v>0</v>
      </c>
    </row>
    <row r="175" spans="1:15" x14ac:dyDescent="0.25">
      <c r="A175" s="76">
        <f t="shared" si="6"/>
        <v>107</v>
      </c>
      <c r="B175" s="82">
        <f t="shared" si="7"/>
        <v>0.17500000000000002</v>
      </c>
      <c r="C175" s="74" t="str">
        <f>Input!N175</f>
        <v>35-D</v>
      </c>
      <c r="D175" s="50">
        <f t="shared" si="8"/>
        <v>1</v>
      </c>
      <c r="E175" s="51">
        <f>VLOOKUP($C175,Input!$N:$Y,2,0)</f>
        <v>0</v>
      </c>
      <c r="F175" s="51">
        <f>VLOOKUP($C175,Input!$N:$Y,3,0)</f>
        <v>0</v>
      </c>
      <c r="G175" s="51">
        <f>VLOOKUP($C175,Input!$N:$Y,4,0)</f>
        <v>0</v>
      </c>
      <c r="H175" s="51">
        <f>VLOOKUP($C175,Input!$N:$Y,5,0)</f>
        <v>0</v>
      </c>
      <c r="I175" s="51">
        <f>VLOOKUP($C175,Input!$N:$Y,6,0)</f>
        <v>0</v>
      </c>
      <c r="J175" s="51">
        <f>VLOOKUP($C175,Input!$N:$Y,7,0)</f>
        <v>0</v>
      </c>
      <c r="K175" s="51">
        <f>VLOOKUP($C175,Input!$N:$Y,8,0)</f>
        <v>0</v>
      </c>
      <c r="L175" s="51">
        <f>VLOOKUP($C175,Input!$N:$Y,9,0)</f>
        <v>0</v>
      </c>
      <c r="M175" s="51">
        <f>VLOOKUP($C175,Input!$N:$Y,10,0)</f>
        <v>0</v>
      </c>
      <c r="N175" s="51">
        <f>VLOOKUP($C175,Input!$N:$Y,11,0)</f>
        <v>0</v>
      </c>
      <c r="O175" s="51">
        <f>VLOOKUP($C175,Input!$N:$Y,12,0)</f>
        <v>0</v>
      </c>
    </row>
    <row r="176" spans="1:15" x14ac:dyDescent="0.25">
      <c r="A176" s="76">
        <f t="shared" si="6"/>
        <v>106</v>
      </c>
      <c r="B176" s="82">
        <f t="shared" si="7"/>
        <v>0.17599999999999999</v>
      </c>
      <c r="C176" s="74" t="str">
        <f>Input!N176</f>
        <v>35-E</v>
      </c>
      <c r="D176" s="50">
        <f t="shared" si="8"/>
        <v>1</v>
      </c>
      <c r="E176" s="51">
        <f>VLOOKUP($C176,Input!$N:$Y,2,0)</f>
        <v>0</v>
      </c>
      <c r="F176" s="51">
        <f>VLOOKUP($C176,Input!$N:$Y,3,0)</f>
        <v>0</v>
      </c>
      <c r="G176" s="51">
        <f>VLOOKUP($C176,Input!$N:$Y,4,0)</f>
        <v>0</v>
      </c>
      <c r="H176" s="51">
        <f>VLOOKUP($C176,Input!$N:$Y,5,0)</f>
        <v>0</v>
      </c>
      <c r="I176" s="51">
        <f>VLOOKUP($C176,Input!$N:$Y,6,0)</f>
        <v>0</v>
      </c>
      <c r="J176" s="51">
        <f>VLOOKUP($C176,Input!$N:$Y,7,0)</f>
        <v>0</v>
      </c>
      <c r="K176" s="51">
        <f>VLOOKUP($C176,Input!$N:$Y,8,0)</f>
        <v>0</v>
      </c>
      <c r="L176" s="51">
        <f>VLOOKUP($C176,Input!$N:$Y,9,0)</f>
        <v>0</v>
      </c>
      <c r="M176" s="51">
        <f>VLOOKUP($C176,Input!$N:$Y,10,0)</f>
        <v>0</v>
      </c>
      <c r="N176" s="51">
        <f>VLOOKUP($C176,Input!$N:$Y,11,0)</f>
        <v>0</v>
      </c>
      <c r="O176" s="51">
        <f>VLOOKUP($C176,Input!$N:$Y,12,0)</f>
        <v>0</v>
      </c>
    </row>
    <row r="177" spans="1:15" x14ac:dyDescent="0.25">
      <c r="A177" s="76">
        <f t="shared" si="6"/>
        <v>105</v>
      </c>
      <c r="B177" s="82">
        <f t="shared" si="7"/>
        <v>0.17699999999999999</v>
      </c>
      <c r="C177" s="74" t="str">
        <f>Input!N177</f>
        <v>36-AA</v>
      </c>
      <c r="D177" s="50">
        <f t="shared" si="8"/>
        <v>1</v>
      </c>
      <c r="E177" s="51">
        <f>VLOOKUP($C177,Input!$N:$Y,2,0)</f>
        <v>0</v>
      </c>
      <c r="F177" s="51">
        <f>VLOOKUP($C177,Input!$N:$Y,3,0)</f>
        <v>0</v>
      </c>
      <c r="G177" s="51">
        <f>VLOOKUP($C177,Input!$N:$Y,4,0)</f>
        <v>0</v>
      </c>
      <c r="H177" s="51">
        <f>VLOOKUP($C177,Input!$N:$Y,5,0)</f>
        <v>0</v>
      </c>
      <c r="I177" s="51">
        <f>VLOOKUP($C177,Input!$N:$Y,6,0)</f>
        <v>0</v>
      </c>
      <c r="J177" s="51">
        <f>VLOOKUP($C177,Input!$N:$Y,7,0)</f>
        <v>0</v>
      </c>
      <c r="K177" s="51">
        <f>VLOOKUP($C177,Input!$N:$Y,8,0)</f>
        <v>0</v>
      </c>
      <c r="L177" s="51">
        <f>VLOOKUP($C177,Input!$N:$Y,9,0)</f>
        <v>0</v>
      </c>
      <c r="M177" s="51">
        <f>VLOOKUP($C177,Input!$N:$Y,10,0)</f>
        <v>0</v>
      </c>
      <c r="N177" s="51">
        <f>VLOOKUP($C177,Input!$N:$Y,11,0)</f>
        <v>0</v>
      </c>
      <c r="O177" s="51">
        <f>VLOOKUP($C177,Input!$N:$Y,12,0)</f>
        <v>0</v>
      </c>
    </row>
    <row r="178" spans="1:15" x14ac:dyDescent="0.25">
      <c r="A178" s="76">
        <f t="shared" si="6"/>
        <v>104</v>
      </c>
      <c r="B178" s="82">
        <f t="shared" si="7"/>
        <v>0.17799999999999999</v>
      </c>
      <c r="C178" s="74" t="str">
        <f>Input!N178</f>
        <v>36-BB</v>
      </c>
      <c r="D178" s="50">
        <f t="shared" si="8"/>
        <v>1</v>
      </c>
      <c r="E178" s="51">
        <f>VLOOKUP($C178,Input!$N:$Y,2,0)</f>
        <v>0</v>
      </c>
      <c r="F178" s="51">
        <f>VLOOKUP($C178,Input!$N:$Y,3,0)</f>
        <v>0</v>
      </c>
      <c r="G178" s="51">
        <f>VLOOKUP($C178,Input!$N:$Y,4,0)</f>
        <v>0</v>
      </c>
      <c r="H178" s="51">
        <f>VLOOKUP($C178,Input!$N:$Y,5,0)</f>
        <v>0</v>
      </c>
      <c r="I178" s="51">
        <f>VLOOKUP($C178,Input!$N:$Y,6,0)</f>
        <v>0</v>
      </c>
      <c r="J178" s="51">
        <f>VLOOKUP($C178,Input!$N:$Y,7,0)</f>
        <v>0</v>
      </c>
      <c r="K178" s="51">
        <f>VLOOKUP($C178,Input!$N:$Y,8,0)</f>
        <v>0</v>
      </c>
      <c r="L178" s="51">
        <f>VLOOKUP($C178,Input!$N:$Y,9,0)</f>
        <v>0</v>
      </c>
      <c r="M178" s="51">
        <f>VLOOKUP($C178,Input!$N:$Y,10,0)</f>
        <v>0</v>
      </c>
      <c r="N178" s="51">
        <f>VLOOKUP($C178,Input!$N:$Y,11,0)</f>
        <v>0</v>
      </c>
      <c r="O178" s="51">
        <f>VLOOKUP($C178,Input!$N:$Y,12,0)</f>
        <v>0</v>
      </c>
    </row>
    <row r="179" spans="1:15" x14ac:dyDescent="0.25">
      <c r="A179" s="76">
        <f t="shared" si="6"/>
        <v>103</v>
      </c>
      <c r="B179" s="82">
        <f t="shared" si="7"/>
        <v>0.17899999999999999</v>
      </c>
      <c r="C179" s="74" t="str">
        <f>Input!N179</f>
        <v>36-CC</v>
      </c>
      <c r="D179" s="50">
        <f t="shared" si="8"/>
        <v>1</v>
      </c>
      <c r="E179" s="51">
        <f>VLOOKUP($C179,Input!$N:$Y,2,0)</f>
        <v>0</v>
      </c>
      <c r="F179" s="51">
        <f>VLOOKUP($C179,Input!$N:$Y,3,0)</f>
        <v>0</v>
      </c>
      <c r="G179" s="51">
        <f>VLOOKUP($C179,Input!$N:$Y,4,0)</f>
        <v>0</v>
      </c>
      <c r="H179" s="51">
        <f>VLOOKUP($C179,Input!$N:$Y,5,0)</f>
        <v>0</v>
      </c>
      <c r="I179" s="51">
        <f>VLOOKUP($C179,Input!$N:$Y,6,0)</f>
        <v>0</v>
      </c>
      <c r="J179" s="51">
        <f>VLOOKUP($C179,Input!$N:$Y,7,0)</f>
        <v>0</v>
      </c>
      <c r="K179" s="51">
        <f>VLOOKUP($C179,Input!$N:$Y,8,0)</f>
        <v>0</v>
      </c>
      <c r="L179" s="51">
        <f>VLOOKUP($C179,Input!$N:$Y,9,0)</f>
        <v>0</v>
      </c>
      <c r="M179" s="51">
        <f>VLOOKUP($C179,Input!$N:$Y,10,0)</f>
        <v>0</v>
      </c>
      <c r="N179" s="51">
        <f>VLOOKUP($C179,Input!$N:$Y,11,0)</f>
        <v>0</v>
      </c>
      <c r="O179" s="51">
        <f>VLOOKUP($C179,Input!$N:$Y,12,0)</f>
        <v>0</v>
      </c>
    </row>
    <row r="180" spans="1:15" x14ac:dyDescent="0.25">
      <c r="A180" s="76">
        <f t="shared" si="6"/>
        <v>102</v>
      </c>
      <c r="B180" s="82">
        <f t="shared" si="7"/>
        <v>0.18</v>
      </c>
      <c r="C180" s="74" t="str">
        <f>Input!N180</f>
        <v>36-DD</v>
      </c>
      <c r="D180" s="50">
        <f t="shared" si="8"/>
        <v>1</v>
      </c>
      <c r="E180" s="51">
        <f>VLOOKUP($C180,Input!$N:$Y,2,0)</f>
        <v>0</v>
      </c>
      <c r="F180" s="51">
        <f>VLOOKUP($C180,Input!$N:$Y,3,0)</f>
        <v>0</v>
      </c>
      <c r="G180" s="51">
        <f>VLOOKUP($C180,Input!$N:$Y,4,0)</f>
        <v>0</v>
      </c>
      <c r="H180" s="51">
        <f>VLOOKUP($C180,Input!$N:$Y,5,0)</f>
        <v>0</v>
      </c>
      <c r="I180" s="51">
        <f>VLOOKUP($C180,Input!$N:$Y,6,0)</f>
        <v>0</v>
      </c>
      <c r="J180" s="51">
        <f>VLOOKUP($C180,Input!$N:$Y,7,0)</f>
        <v>0</v>
      </c>
      <c r="K180" s="51">
        <f>VLOOKUP($C180,Input!$N:$Y,8,0)</f>
        <v>0</v>
      </c>
      <c r="L180" s="51">
        <f>VLOOKUP($C180,Input!$N:$Y,9,0)</f>
        <v>0</v>
      </c>
      <c r="M180" s="51">
        <f>VLOOKUP($C180,Input!$N:$Y,10,0)</f>
        <v>0</v>
      </c>
      <c r="N180" s="51">
        <f>VLOOKUP($C180,Input!$N:$Y,11,0)</f>
        <v>0</v>
      </c>
      <c r="O180" s="51">
        <f>VLOOKUP($C180,Input!$N:$Y,12,0)</f>
        <v>0</v>
      </c>
    </row>
    <row r="181" spans="1:15" x14ac:dyDescent="0.25">
      <c r="A181" s="76">
        <f t="shared" si="6"/>
        <v>101</v>
      </c>
      <c r="B181" s="82">
        <f t="shared" si="7"/>
        <v>0.18099999999999999</v>
      </c>
      <c r="C181" s="74" t="str">
        <f>Input!N181</f>
        <v>36-EE</v>
      </c>
      <c r="D181" s="50">
        <f t="shared" si="8"/>
        <v>1</v>
      </c>
      <c r="E181" s="51">
        <f>VLOOKUP($C181,Input!$N:$Y,2,0)</f>
        <v>0</v>
      </c>
      <c r="F181" s="51">
        <f>VLOOKUP($C181,Input!$N:$Y,3,0)</f>
        <v>0</v>
      </c>
      <c r="G181" s="51">
        <f>VLOOKUP($C181,Input!$N:$Y,4,0)</f>
        <v>0</v>
      </c>
      <c r="H181" s="51">
        <f>VLOOKUP($C181,Input!$N:$Y,5,0)</f>
        <v>0</v>
      </c>
      <c r="I181" s="51">
        <f>VLOOKUP($C181,Input!$N:$Y,6,0)</f>
        <v>0</v>
      </c>
      <c r="J181" s="51">
        <f>VLOOKUP($C181,Input!$N:$Y,7,0)</f>
        <v>0</v>
      </c>
      <c r="K181" s="51">
        <f>VLOOKUP($C181,Input!$N:$Y,8,0)</f>
        <v>0</v>
      </c>
      <c r="L181" s="51">
        <f>VLOOKUP($C181,Input!$N:$Y,9,0)</f>
        <v>0</v>
      </c>
      <c r="M181" s="51">
        <f>VLOOKUP($C181,Input!$N:$Y,10,0)</f>
        <v>0</v>
      </c>
      <c r="N181" s="51">
        <f>VLOOKUP($C181,Input!$N:$Y,11,0)</f>
        <v>0</v>
      </c>
      <c r="O181" s="51">
        <f>VLOOKUP($C181,Input!$N:$Y,12,0)</f>
        <v>0</v>
      </c>
    </row>
    <row r="182" spans="1:15" x14ac:dyDescent="0.25">
      <c r="A182" s="76">
        <f t="shared" si="6"/>
        <v>100</v>
      </c>
      <c r="B182" s="82">
        <f t="shared" si="7"/>
        <v>0.182</v>
      </c>
      <c r="C182" s="74" t="str">
        <f>Input!N182</f>
        <v>37-A</v>
      </c>
      <c r="D182" s="50">
        <f t="shared" si="8"/>
        <v>1</v>
      </c>
      <c r="E182" s="51">
        <f>VLOOKUP($C182,Input!$N:$Y,2,0)</f>
        <v>0</v>
      </c>
      <c r="F182" s="51">
        <f>VLOOKUP($C182,Input!$N:$Y,3,0)</f>
        <v>0</v>
      </c>
      <c r="G182" s="51">
        <f>VLOOKUP($C182,Input!$N:$Y,4,0)</f>
        <v>0</v>
      </c>
      <c r="H182" s="51">
        <f>VLOOKUP($C182,Input!$N:$Y,5,0)</f>
        <v>0</v>
      </c>
      <c r="I182" s="51">
        <f>VLOOKUP($C182,Input!$N:$Y,6,0)</f>
        <v>0</v>
      </c>
      <c r="J182" s="51">
        <f>VLOOKUP($C182,Input!$N:$Y,7,0)</f>
        <v>0</v>
      </c>
      <c r="K182" s="51">
        <f>VLOOKUP($C182,Input!$N:$Y,8,0)</f>
        <v>0</v>
      </c>
      <c r="L182" s="51">
        <f>VLOOKUP($C182,Input!$N:$Y,9,0)</f>
        <v>0</v>
      </c>
      <c r="M182" s="51">
        <f>VLOOKUP($C182,Input!$N:$Y,10,0)</f>
        <v>0</v>
      </c>
      <c r="N182" s="51">
        <f>VLOOKUP($C182,Input!$N:$Y,11,0)</f>
        <v>0</v>
      </c>
      <c r="O182" s="51">
        <f>VLOOKUP($C182,Input!$N:$Y,12,0)</f>
        <v>0</v>
      </c>
    </row>
    <row r="183" spans="1:15" x14ac:dyDescent="0.25">
      <c r="A183" s="76">
        <f t="shared" si="6"/>
        <v>99</v>
      </c>
      <c r="B183" s="82">
        <f t="shared" si="7"/>
        <v>0.183</v>
      </c>
      <c r="C183" s="74" t="str">
        <f>Input!N183</f>
        <v>37-B</v>
      </c>
      <c r="D183" s="50">
        <f t="shared" si="8"/>
        <v>1</v>
      </c>
      <c r="E183" s="51">
        <f>VLOOKUP($C183,Input!$N:$Y,2,0)</f>
        <v>0</v>
      </c>
      <c r="F183" s="51">
        <f>VLOOKUP($C183,Input!$N:$Y,3,0)</f>
        <v>0</v>
      </c>
      <c r="G183" s="51">
        <f>VLOOKUP($C183,Input!$N:$Y,4,0)</f>
        <v>0</v>
      </c>
      <c r="H183" s="51">
        <f>VLOOKUP($C183,Input!$N:$Y,5,0)</f>
        <v>0</v>
      </c>
      <c r="I183" s="51">
        <f>VLOOKUP($C183,Input!$N:$Y,6,0)</f>
        <v>0</v>
      </c>
      <c r="J183" s="51">
        <f>VLOOKUP($C183,Input!$N:$Y,7,0)</f>
        <v>0</v>
      </c>
      <c r="K183" s="51">
        <f>VLOOKUP($C183,Input!$N:$Y,8,0)</f>
        <v>0</v>
      </c>
      <c r="L183" s="51">
        <f>VLOOKUP($C183,Input!$N:$Y,9,0)</f>
        <v>0</v>
      </c>
      <c r="M183" s="51">
        <f>VLOOKUP($C183,Input!$N:$Y,10,0)</f>
        <v>0</v>
      </c>
      <c r="N183" s="51">
        <f>VLOOKUP($C183,Input!$N:$Y,11,0)</f>
        <v>0</v>
      </c>
      <c r="O183" s="51">
        <f>VLOOKUP($C183,Input!$N:$Y,12,0)</f>
        <v>0</v>
      </c>
    </row>
    <row r="184" spans="1:15" x14ac:dyDescent="0.25">
      <c r="A184" s="76">
        <f t="shared" si="6"/>
        <v>98</v>
      </c>
      <c r="B184" s="82">
        <f t="shared" si="7"/>
        <v>0.184</v>
      </c>
      <c r="C184" s="74" t="str">
        <f>Input!N184</f>
        <v>37-C</v>
      </c>
      <c r="D184" s="50">
        <f t="shared" si="8"/>
        <v>1</v>
      </c>
      <c r="E184" s="51">
        <f>VLOOKUP($C184,Input!$N:$Y,2,0)</f>
        <v>0</v>
      </c>
      <c r="F184" s="51">
        <f>VLOOKUP($C184,Input!$N:$Y,3,0)</f>
        <v>0</v>
      </c>
      <c r="G184" s="51">
        <f>VLOOKUP($C184,Input!$N:$Y,4,0)</f>
        <v>0</v>
      </c>
      <c r="H184" s="51">
        <f>VLOOKUP($C184,Input!$N:$Y,5,0)</f>
        <v>0</v>
      </c>
      <c r="I184" s="51">
        <f>VLOOKUP($C184,Input!$N:$Y,6,0)</f>
        <v>0</v>
      </c>
      <c r="J184" s="51">
        <f>VLOOKUP($C184,Input!$N:$Y,7,0)</f>
        <v>0</v>
      </c>
      <c r="K184" s="51">
        <f>VLOOKUP($C184,Input!$N:$Y,8,0)</f>
        <v>0</v>
      </c>
      <c r="L184" s="51">
        <f>VLOOKUP($C184,Input!$N:$Y,9,0)</f>
        <v>0</v>
      </c>
      <c r="M184" s="51">
        <f>VLOOKUP($C184,Input!$N:$Y,10,0)</f>
        <v>0</v>
      </c>
      <c r="N184" s="51">
        <f>VLOOKUP($C184,Input!$N:$Y,11,0)</f>
        <v>0</v>
      </c>
      <c r="O184" s="51">
        <f>VLOOKUP($C184,Input!$N:$Y,12,0)</f>
        <v>0</v>
      </c>
    </row>
    <row r="185" spans="1:15" x14ac:dyDescent="0.25">
      <c r="A185" s="76">
        <f t="shared" si="6"/>
        <v>97</v>
      </c>
      <c r="B185" s="82">
        <f t="shared" si="7"/>
        <v>0.185</v>
      </c>
      <c r="C185" s="74" t="str">
        <f>Input!N185</f>
        <v>37-D</v>
      </c>
      <c r="D185" s="50">
        <f t="shared" si="8"/>
        <v>1</v>
      </c>
      <c r="E185" s="51">
        <f>VLOOKUP($C185,Input!$N:$Y,2,0)</f>
        <v>0</v>
      </c>
      <c r="F185" s="51">
        <f>VLOOKUP($C185,Input!$N:$Y,3,0)</f>
        <v>0</v>
      </c>
      <c r="G185" s="51">
        <f>VLOOKUP($C185,Input!$N:$Y,4,0)</f>
        <v>0</v>
      </c>
      <c r="H185" s="51">
        <f>VLOOKUP($C185,Input!$N:$Y,5,0)</f>
        <v>0</v>
      </c>
      <c r="I185" s="51">
        <f>VLOOKUP($C185,Input!$N:$Y,6,0)</f>
        <v>0</v>
      </c>
      <c r="J185" s="51">
        <f>VLOOKUP($C185,Input!$N:$Y,7,0)</f>
        <v>0</v>
      </c>
      <c r="K185" s="51">
        <f>VLOOKUP($C185,Input!$N:$Y,8,0)</f>
        <v>0</v>
      </c>
      <c r="L185" s="51">
        <f>VLOOKUP($C185,Input!$N:$Y,9,0)</f>
        <v>0</v>
      </c>
      <c r="M185" s="51">
        <f>VLOOKUP($C185,Input!$N:$Y,10,0)</f>
        <v>0</v>
      </c>
      <c r="N185" s="51">
        <f>VLOOKUP($C185,Input!$N:$Y,11,0)</f>
        <v>0</v>
      </c>
      <c r="O185" s="51">
        <f>VLOOKUP($C185,Input!$N:$Y,12,0)</f>
        <v>0</v>
      </c>
    </row>
    <row r="186" spans="1:15" x14ac:dyDescent="0.25">
      <c r="A186" s="76">
        <f t="shared" si="6"/>
        <v>96</v>
      </c>
      <c r="B186" s="82">
        <f t="shared" si="7"/>
        <v>0.186</v>
      </c>
      <c r="C186" s="74" t="str">
        <f>Input!N186</f>
        <v>37-E</v>
      </c>
      <c r="D186" s="50">
        <f t="shared" si="8"/>
        <v>1</v>
      </c>
      <c r="E186" s="51">
        <f>VLOOKUP($C186,Input!$N:$Y,2,0)</f>
        <v>0</v>
      </c>
      <c r="F186" s="51">
        <f>VLOOKUP($C186,Input!$N:$Y,3,0)</f>
        <v>0</v>
      </c>
      <c r="G186" s="51">
        <f>VLOOKUP($C186,Input!$N:$Y,4,0)</f>
        <v>0</v>
      </c>
      <c r="H186" s="51">
        <f>VLOOKUP($C186,Input!$N:$Y,5,0)</f>
        <v>0</v>
      </c>
      <c r="I186" s="51">
        <f>VLOOKUP($C186,Input!$N:$Y,6,0)</f>
        <v>0</v>
      </c>
      <c r="J186" s="51">
        <f>VLOOKUP($C186,Input!$N:$Y,7,0)</f>
        <v>0</v>
      </c>
      <c r="K186" s="51">
        <f>VLOOKUP($C186,Input!$N:$Y,8,0)</f>
        <v>0</v>
      </c>
      <c r="L186" s="51">
        <f>VLOOKUP($C186,Input!$N:$Y,9,0)</f>
        <v>0</v>
      </c>
      <c r="M186" s="51">
        <f>VLOOKUP($C186,Input!$N:$Y,10,0)</f>
        <v>0</v>
      </c>
      <c r="N186" s="51">
        <f>VLOOKUP($C186,Input!$N:$Y,11,0)</f>
        <v>0</v>
      </c>
      <c r="O186" s="51">
        <f>VLOOKUP($C186,Input!$N:$Y,12,0)</f>
        <v>0</v>
      </c>
    </row>
    <row r="187" spans="1:15" x14ac:dyDescent="0.25">
      <c r="A187" s="76">
        <f t="shared" si="6"/>
        <v>95</v>
      </c>
      <c r="B187" s="82">
        <f t="shared" si="7"/>
        <v>0.187</v>
      </c>
      <c r="C187" s="74" t="str">
        <f>Input!N187</f>
        <v>38-AA</v>
      </c>
      <c r="D187" s="50">
        <f t="shared" si="8"/>
        <v>1</v>
      </c>
      <c r="E187" s="51">
        <f>VLOOKUP($C187,Input!$N:$Y,2,0)</f>
        <v>0</v>
      </c>
      <c r="F187" s="51">
        <f>VLOOKUP($C187,Input!$N:$Y,3,0)</f>
        <v>0</v>
      </c>
      <c r="G187" s="51">
        <f>VLOOKUP($C187,Input!$N:$Y,4,0)</f>
        <v>0</v>
      </c>
      <c r="H187" s="51">
        <f>VLOOKUP($C187,Input!$N:$Y,5,0)</f>
        <v>0</v>
      </c>
      <c r="I187" s="51">
        <f>VLOOKUP($C187,Input!$N:$Y,6,0)</f>
        <v>0</v>
      </c>
      <c r="J187" s="51">
        <f>VLOOKUP($C187,Input!$N:$Y,7,0)</f>
        <v>0</v>
      </c>
      <c r="K187" s="51">
        <f>VLOOKUP($C187,Input!$N:$Y,8,0)</f>
        <v>0</v>
      </c>
      <c r="L187" s="51">
        <f>VLOOKUP($C187,Input!$N:$Y,9,0)</f>
        <v>0</v>
      </c>
      <c r="M187" s="51">
        <f>VLOOKUP($C187,Input!$N:$Y,10,0)</f>
        <v>0</v>
      </c>
      <c r="N187" s="51">
        <f>VLOOKUP($C187,Input!$N:$Y,11,0)</f>
        <v>0</v>
      </c>
      <c r="O187" s="51">
        <f>VLOOKUP($C187,Input!$N:$Y,12,0)</f>
        <v>0</v>
      </c>
    </row>
    <row r="188" spans="1:15" x14ac:dyDescent="0.25">
      <c r="A188" s="76">
        <f t="shared" si="6"/>
        <v>94</v>
      </c>
      <c r="B188" s="82">
        <f t="shared" si="7"/>
        <v>0.188</v>
      </c>
      <c r="C188" s="74" t="str">
        <f>Input!N188</f>
        <v>38-BB</v>
      </c>
      <c r="D188" s="50">
        <f t="shared" si="8"/>
        <v>1</v>
      </c>
      <c r="E188" s="51">
        <f>VLOOKUP($C188,Input!$N:$Y,2,0)</f>
        <v>0</v>
      </c>
      <c r="F188" s="51">
        <f>VLOOKUP($C188,Input!$N:$Y,3,0)</f>
        <v>0</v>
      </c>
      <c r="G188" s="51">
        <f>VLOOKUP($C188,Input!$N:$Y,4,0)</f>
        <v>0</v>
      </c>
      <c r="H188" s="51">
        <f>VLOOKUP($C188,Input!$N:$Y,5,0)</f>
        <v>0</v>
      </c>
      <c r="I188" s="51">
        <f>VLOOKUP($C188,Input!$N:$Y,6,0)</f>
        <v>0</v>
      </c>
      <c r="J188" s="51">
        <f>VLOOKUP($C188,Input!$N:$Y,7,0)</f>
        <v>0</v>
      </c>
      <c r="K188" s="51">
        <f>VLOOKUP($C188,Input!$N:$Y,8,0)</f>
        <v>0</v>
      </c>
      <c r="L188" s="51">
        <f>VLOOKUP($C188,Input!$N:$Y,9,0)</f>
        <v>0</v>
      </c>
      <c r="M188" s="51">
        <f>VLOOKUP($C188,Input!$N:$Y,10,0)</f>
        <v>0</v>
      </c>
      <c r="N188" s="51">
        <f>VLOOKUP($C188,Input!$N:$Y,11,0)</f>
        <v>0</v>
      </c>
      <c r="O188" s="51">
        <f>VLOOKUP($C188,Input!$N:$Y,12,0)</f>
        <v>0</v>
      </c>
    </row>
    <row r="189" spans="1:15" x14ac:dyDescent="0.25">
      <c r="A189" s="76">
        <f t="shared" si="6"/>
        <v>93</v>
      </c>
      <c r="B189" s="82">
        <f t="shared" si="7"/>
        <v>0.189</v>
      </c>
      <c r="C189" s="74" t="str">
        <f>Input!N189</f>
        <v>38-CC</v>
      </c>
      <c r="D189" s="50">
        <f t="shared" si="8"/>
        <v>1</v>
      </c>
      <c r="E189" s="51">
        <f>VLOOKUP($C189,Input!$N:$Y,2,0)</f>
        <v>0</v>
      </c>
      <c r="F189" s="51">
        <f>VLOOKUP($C189,Input!$N:$Y,3,0)</f>
        <v>0</v>
      </c>
      <c r="G189" s="51">
        <f>VLOOKUP($C189,Input!$N:$Y,4,0)</f>
        <v>0</v>
      </c>
      <c r="H189" s="51">
        <f>VLOOKUP($C189,Input!$N:$Y,5,0)</f>
        <v>0</v>
      </c>
      <c r="I189" s="51">
        <f>VLOOKUP($C189,Input!$N:$Y,6,0)</f>
        <v>0</v>
      </c>
      <c r="J189" s="51">
        <f>VLOOKUP($C189,Input!$N:$Y,7,0)</f>
        <v>0</v>
      </c>
      <c r="K189" s="51">
        <f>VLOOKUP($C189,Input!$N:$Y,8,0)</f>
        <v>0</v>
      </c>
      <c r="L189" s="51">
        <f>VLOOKUP($C189,Input!$N:$Y,9,0)</f>
        <v>0</v>
      </c>
      <c r="M189" s="51">
        <f>VLOOKUP($C189,Input!$N:$Y,10,0)</f>
        <v>0</v>
      </c>
      <c r="N189" s="51">
        <f>VLOOKUP($C189,Input!$N:$Y,11,0)</f>
        <v>0</v>
      </c>
      <c r="O189" s="51">
        <f>VLOOKUP($C189,Input!$N:$Y,12,0)</f>
        <v>0</v>
      </c>
    </row>
    <row r="190" spans="1:15" x14ac:dyDescent="0.25">
      <c r="A190" s="76">
        <f t="shared" si="6"/>
        <v>92</v>
      </c>
      <c r="B190" s="82">
        <f t="shared" si="7"/>
        <v>0.19</v>
      </c>
      <c r="C190" s="74" t="str">
        <f>Input!N190</f>
        <v>38-DD</v>
      </c>
      <c r="D190" s="50">
        <f t="shared" si="8"/>
        <v>1</v>
      </c>
      <c r="E190" s="51">
        <f>VLOOKUP($C190,Input!$N:$Y,2,0)</f>
        <v>0</v>
      </c>
      <c r="F190" s="51">
        <f>VLOOKUP($C190,Input!$N:$Y,3,0)</f>
        <v>0</v>
      </c>
      <c r="G190" s="51">
        <f>VLOOKUP($C190,Input!$N:$Y,4,0)</f>
        <v>0</v>
      </c>
      <c r="H190" s="51">
        <f>VLOOKUP($C190,Input!$N:$Y,5,0)</f>
        <v>0</v>
      </c>
      <c r="I190" s="51">
        <f>VLOOKUP($C190,Input!$N:$Y,6,0)</f>
        <v>0</v>
      </c>
      <c r="J190" s="51">
        <f>VLOOKUP($C190,Input!$N:$Y,7,0)</f>
        <v>0</v>
      </c>
      <c r="K190" s="51">
        <f>VLOOKUP($C190,Input!$N:$Y,8,0)</f>
        <v>0</v>
      </c>
      <c r="L190" s="51">
        <f>VLOOKUP($C190,Input!$N:$Y,9,0)</f>
        <v>0</v>
      </c>
      <c r="M190" s="51">
        <f>VLOOKUP($C190,Input!$N:$Y,10,0)</f>
        <v>0</v>
      </c>
      <c r="N190" s="51">
        <f>VLOOKUP($C190,Input!$N:$Y,11,0)</f>
        <v>0</v>
      </c>
      <c r="O190" s="51">
        <f>VLOOKUP($C190,Input!$N:$Y,12,0)</f>
        <v>0</v>
      </c>
    </row>
    <row r="191" spans="1:15" x14ac:dyDescent="0.25">
      <c r="A191" s="76">
        <f t="shared" si="6"/>
        <v>91</v>
      </c>
      <c r="B191" s="82">
        <f t="shared" si="7"/>
        <v>0.191</v>
      </c>
      <c r="C191" s="74" t="str">
        <f>Input!N191</f>
        <v>38-EE</v>
      </c>
      <c r="D191" s="50">
        <f t="shared" si="8"/>
        <v>1</v>
      </c>
      <c r="E191" s="51">
        <f>VLOOKUP($C191,Input!$N:$Y,2,0)</f>
        <v>0</v>
      </c>
      <c r="F191" s="51">
        <f>VLOOKUP($C191,Input!$N:$Y,3,0)</f>
        <v>0</v>
      </c>
      <c r="G191" s="51">
        <f>VLOOKUP($C191,Input!$N:$Y,4,0)</f>
        <v>0</v>
      </c>
      <c r="H191" s="51">
        <f>VLOOKUP($C191,Input!$N:$Y,5,0)</f>
        <v>0</v>
      </c>
      <c r="I191" s="51">
        <f>VLOOKUP($C191,Input!$N:$Y,6,0)</f>
        <v>0</v>
      </c>
      <c r="J191" s="51">
        <f>VLOOKUP($C191,Input!$N:$Y,7,0)</f>
        <v>0</v>
      </c>
      <c r="K191" s="51">
        <f>VLOOKUP($C191,Input!$N:$Y,8,0)</f>
        <v>0</v>
      </c>
      <c r="L191" s="51">
        <f>VLOOKUP($C191,Input!$N:$Y,9,0)</f>
        <v>0</v>
      </c>
      <c r="M191" s="51">
        <f>VLOOKUP($C191,Input!$N:$Y,10,0)</f>
        <v>0</v>
      </c>
      <c r="N191" s="51">
        <f>VLOOKUP($C191,Input!$N:$Y,11,0)</f>
        <v>0</v>
      </c>
      <c r="O191" s="51">
        <f>VLOOKUP($C191,Input!$N:$Y,12,0)</f>
        <v>0</v>
      </c>
    </row>
    <row r="192" spans="1:15" x14ac:dyDescent="0.25">
      <c r="A192" s="76">
        <f t="shared" si="6"/>
        <v>90</v>
      </c>
      <c r="B192" s="82">
        <f t="shared" si="7"/>
        <v>0.192</v>
      </c>
      <c r="C192" s="74" t="str">
        <f>Input!N192</f>
        <v>39-A</v>
      </c>
      <c r="D192" s="50">
        <f t="shared" si="8"/>
        <v>1</v>
      </c>
      <c r="E192" s="51">
        <f>VLOOKUP($C192,Input!$N:$Y,2,0)</f>
        <v>0</v>
      </c>
      <c r="F192" s="51">
        <f>VLOOKUP($C192,Input!$N:$Y,3,0)</f>
        <v>0</v>
      </c>
      <c r="G192" s="51">
        <f>VLOOKUP($C192,Input!$N:$Y,4,0)</f>
        <v>0</v>
      </c>
      <c r="H192" s="51">
        <f>VLOOKUP($C192,Input!$N:$Y,5,0)</f>
        <v>0</v>
      </c>
      <c r="I192" s="51">
        <f>VLOOKUP($C192,Input!$N:$Y,6,0)</f>
        <v>0</v>
      </c>
      <c r="J192" s="51">
        <f>VLOOKUP($C192,Input!$N:$Y,7,0)</f>
        <v>0</v>
      </c>
      <c r="K192" s="51">
        <f>VLOOKUP($C192,Input!$N:$Y,8,0)</f>
        <v>0</v>
      </c>
      <c r="L192" s="51">
        <f>VLOOKUP($C192,Input!$N:$Y,9,0)</f>
        <v>0</v>
      </c>
      <c r="M192" s="51">
        <f>VLOOKUP($C192,Input!$N:$Y,10,0)</f>
        <v>0</v>
      </c>
      <c r="N192" s="51">
        <f>VLOOKUP($C192,Input!$N:$Y,11,0)</f>
        <v>0</v>
      </c>
      <c r="O192" s="51">
        <f>VLOOKUP($C192,Input!$N:$Y,12,0)</f>
        <v>0</v>
      </c>
    </row>
    <row r="193" spans="1:15" x14ac:dyDescent="0.25">
      <c r="A193" s="76">
        <f t="shared" si="6"/>
        <v>89</v>
      </c>
      <c r="B193" s="82">
        <f t="shared" si="7"/>
        <v>0.193</v>
      </c>
      <c r="C193" s="74" t="str">
        <f>Input!N193</f>
        <v>39-B</v>
      </c>
      <c r="D193" s="50">
        <f t="shared" si="8"/>
        <v>1</v>
      </c>
      <c r="E193" s="51">
        <f>VLOOKUP($C193,Input!$N:$Y,2,0)</f>
        <v>0</v>
      </c>
      <c r="F193" s="51">
        <f>VLOOKUP($C193,Input!$N:$Y,3,0)</f>
        <v>0</v>
      </c>
      <c r="G193" s="51">
        <f>VLOOKUP($C193,Input!$N:$Y,4,0)</f>
        <v>0</v>
      </c>
      <c r="H193" s="51">
        <f>VLOOKUP($C193,Input!$N:$Y,5,0)</f>
        <v>0</v>
      </c>
      <c r="I193" s="51">
        <f>VLOOKUP($C193,Input!$N:$Y,6,0)</f>
        <v>0</v>
      </c>
      <c r="J193" s="51">
        <f>VLOOKUP($C193,Input!$N:$Y,7,0)</f>
        <v>0</v>
      </c>
      <c r="K193" s="51">
        <f>VLOOKUP($C193,Input!$N:$Y,8,0)</f>
        <v>0</v>
      </c>
      <c r="L193" s="51">
        <f>VLOOKUP($C193,Input!$N:$Y,9,0)</f>
        <v>0</v>
      </c>
      <c r="M193" s="51">
        <f>VLOOKUP($C193,Input!$N:$Y,10,0)</f>
        <v>0</v>
      </c>
      <c r="N193" s="51">
        <f>VLOOKUP($C193,Input!$N:$Y,11,0)</f>
        <v>0</v>
      </c>
      <c r="O193" s="51">
        <f>VLOOKUP($C193,Input!$N:$Y,12,0)</f>
        <v>0</v>
      </c>
    </row>
    <row r="194" spans="1:15" x14ac:dyDescent="0.25">
      <c r="A194" s="76">
        <f t="shared" si="6"/>
        <v>88</v>
      </c>
      <c r="B194" s="82">
        <f t="shared" si="7"/>
        <v>0.19400000000000001</v>
      </c>
      <c r="C194" s="74" t="str">
        <f>Input!N194</f>
        <v>39-C</v>
      </c>
      <c r="D194" s="50">
        <f t="shared" si="8"/>
        <v>1</v>
      </c>
      <c r="E194" s="51">
        <f>VLOOKUP($C194,Input!$N:$Y,2,0)</f>
        <v>0</v>
      </c>
      <c r="F194" s="51">
        <f>VLOOKUP($C194,Input!$N:$Y,3,0)</f>
        <v>0</v>
      </c>
      <c r="G194" s="51">
        <f>VLOOKUP($C194,Input!$N:$Y,4,0)</f>
        <v>0</v>
      </c>
      <c r="H194" s="51">
        <f>VLOOKUP($C194,Input!$N:$Y,5,0)</f>
        <v>0</v>
      </c>
      <c r="I194" s="51">
        <f>VLOOKUP($C194,Input!$N:$Y,6,0)</f>
        <v>0</v>
      </c>
      <c r="J194" s="51">
        <f>VLOOKUP($C194,Input!$N:$Y,7,0)</f>
        <v>0</v>
      </c>
      <c r="K194" s="51">
        <f>VLOOKUP($C194,Input!$N:$Y,8,0)</f>
        <v>0</v>
      </c>
      <c r="L194" s="51">
        <f>VLOOKUP($C194,Input!$N:$Y,9,0)</f>
        <v>0</v>
      </c>
      <c r="M194" s="51">
        <f>VLOOKUP($C194,Input!$N:$Y,10,0)</f>
        <v>0</v>
      </c>
      <c r="N194" s="51">
        <f>VLOOKUP($C194,Input!$N:$Y,11,0)</f>
        <v>0</v>
      </c>
      <c r="O194" s="51">
        <f>VLOOKUP($C194,Input!$N:$Y,12,0)</f>
        <v>0</v>
      </c>
    </row>
    <row r="195" spans="1:15" x14ac:dyDescent="0.25">
      <c r="A195" s="76">
        <f t="shared" ref="A195:A258" si="9">RANK(B195,B:B,0)</f>
        <v>87</v>
      </c>
      <c r="B195" s="82">
        <f t="shared" ref="B195:B258" si="10">IF(O195&gt;0,O195+N195*0.001+M195*0.000001+L195*0.000000001+ROW()*0.000000000001,ROW()*0.001)</f>
        <v>0.19500000000000001</v>
      </c>
      <c r="C195" s="74" t="str">
        <f>Input!N195</f>
        <v>39-D</v>
      </c>
      <c r="D195" s="50">
        <f t="shared" ref="D195:D258" si="11">RANK(O195,$O$2:$O$281)</f>
        <v>1</v>
      </c>
      <c r="E195" s="51">
        <f>VLOOKUP($C195,Input!$N:$Y,2,0)</f>
        <v>0</v>
      </c>
      <c r="F195" s="51">
        <f>VLOOKUP($C195,Input!$N:$Y,3,0)</f>
        <v>0</v>
      </c>
      <c r="G195" s="51">
        <f>VLOOKUP($C195,Input!$N:$Y,4,0)</f>
        <v>0</v>
      </c>
      <c r="H195" s="51">
        <f>VLOOKUP($C195,Input!$N:$Y,5,0)</f>
        <v>0</v>
      </c>
      <c r="I195" s="51">
        <f>VLOOKUP($C195,Input!$N:$Y,6,0)</f>
        <v>0</v>
      </c>
      <c r="J195" s="51">
        <f>VLOOKUP($C195,Input!$N:$Y,7,0)</f>
        <v>0</v>
      </c>
      <c r="K195" s="51">
        <f>VLOOKUP($C195,Input!$N:$Y,8,0)</f>
        <v>0</v>
      </c>
      <c r="L195" s="51">
        <f>VLOOKUP($C195,Input!$N:$Y,9,0)</f>
        <v>0</v>
      </c>
      <c r="M195" s="51">
        <f>VLOOKUP($C195,Input!$N:$Y,10,0)</f>
        <v>0</v>
      </c>
      <c r="N195" s="51">
        <f>VLOOKUP($C195,Input!$N:$Y,11,0)</f>
        <v>0</v>
      </c>
      <c r="O195" s="51">
        <f>VLOOKUP($C195,Input!$N:$Y,12,0)</f>
        <v>0</v>
      </c>
    </row>
    <row r="196" spans="1:15" x14ac:dyDescent="0.25">
      <c r="A196" s="76">
        <f t="shared" si="9"/>
        <v>86</v>
      </c>
      <c r="B196" s="82">
        <f t="shared" si="10"/>
        <v>0.19600000000000001</v>
      </c>
      <c r="C196" s="74" t="str">
        <f>Input!N196</f>
        <v>39-E</v>
      </c>
      <c r="D196" s="50">
        <f t="shared" si="11"/>
        <v>1</v>
      </c>
      <c r="E196" s="51">
        <f>VLOOKUP($C196,Input!$N:$Y,2,0)</f>
        <v>0</v>
      </c>
      <c r="F196" s="51">
        <f>VLOOKUP($C196,Input!$N:$Y,3,0)</f>
        <v>0</v>
      </c>
      <c r="G196" s="51">
        <f>VLOOKUP($C196,Input!$N:$Y,4,0)</f>
        <v>0</v>
      </c>
      <c r="H196" s="51">
        <f>VLOOKUP($C196,Input!$N:$Y,5,0)</f>
        <v>0</v>
      </c>
      <c r="I196" s="51">
        <f>VLOOKUP($C196,Input!$N:$Y,6,0)</f>
        <v>0</v>
      </c>
      <c r="J196" s="51">
        <f>VLOOKUP($C196,Input!$N:$Y,7,0)</f>
        <v>0</v>
      </c>
      <c r="K196" s="51">
        <f>VLOOKUP($C196,Input!$N:$Y,8,0)</f>
        <v>0</v>
      </c>
      <c r="L196" s="51">
        <f>VLOOKUP($C196,Input!$N:$Y,9,0)</f>
        <v>0</v>
      </c>
      <c r="M196" s="51">
        <f>VLOOKUP($C196,Input!$N:$Y,10,0)</f>
        <v>0</v>
      </c>
      <c r="N196" s="51">
        <f>VLOOKUP($C196,Input!$N:$Y,11,0)</f>
        <v>0</v>
      </c>
      <c r="O196" s="51">
        <f>VLOOKUP($C196,Input!$N:$Y,12,0)</f>
        <v>0</v>
      </c>
    </row>
    <row r="197" spans="1:15" x14ac:dyDescent="0.25">
      <c r="A197" s="76">
        <f t="shared" si="9"/>
        <v>85</v>
      </c>
      <c r="B197" s="82">
        <f t="shared" si="10"/>
        <v>0.19700000000000001</v>
      </c>
      <c r="C197" s="74" t="str">
        <f>Input!N197</f>
        <v>40-AA</v>
      </c>
      <c r="D197" s="50">
        <f t="shared" si="11"/>
        <v>1</v>
      </c>
      <c r="E197" s="51">
        <f>VLOOKUP($C197,Input!$N:$Y,2,0)</f>
        <v>0</v>
      </c>
      <c r="F197" s="51">
        <f>VLOOKUP($C197,Input!$N:$Y,3,0)</f>
        <v>0</v>
      </c>
      <c r="G197" s="51">
        <f>VLOOKUP($C197,Input!$N:$Y,4,0)</f>
        <v>0</v>
      </c>
      <c r="H197" s="51">
        <f>VLOOKUP($C197,Input!$N:$Y,5,0)</f>
        <v>0</v>
      </c>
      <c r="I197" s="51">
        <f>VLOOKUP($C197,Input!$N:$Y,6,0)</f>
        <v>0</v>
      </c>
      <c r="J197" s="51">
        <f>VLOOKUP($C197,Input!$N:$Y,7,0)</f>
        <v>0</v>
      </c>
      <c r="K197" s="51">
        <f>VLOOKUP($C197,Input!$N:$Y,8,0)</f>
        <v>0</v>
      </c>
      <c r="L197" s="51">
        <f>VLOOKUP($C197,Input!$N:$Y,9,0)</f>
        <v>0</v>
      </c>
      <c r="M197" s="51">
        <f>VLOOKUP($C197,Input!$N:$Y,10,0)</f>
        <v>0</v>
      </c>
      <c r="N197" s="51">
        <f>VLOOKUP($C197,Input!$N:$Y,11,0)</f>
        <v>0</v>
      </c>
      <c r="O197" s="51">
        <f>VLOOKUP($C197,Input!$N:$Y,12,0)</f>
        <v>0</v>
      </c>
    </row>
    <row r="198" spans="1:15" x14ac:dyDescent="0.25">
      <c r="A198" s="76">
        <f t="shared" si="9"/>
        <v>84</v>
      </c>
      <c r="B198" s="82">
        <f t="shared" si="10"/>
        <v>0.19800000000000001</v>
      </c>
      <c r="C198" s="74" t="str">
        <f>Input!N198</f>
        <v>40-BB</v>
      </c>
      <c r="D198" s="50">
        <f t="shared" si="11"/>
        <v>1</v>
      </c>
      <c r="E198" s="51">
        <f>VLOOKUP($C198,Input!$N:$Y,2,0)</f>
        <v>0</v>
      </c>
      <c r="F198" s="51">
        <f>VLOOKUP($C198,Input!$N:$Y,3,0)</f>
        <v>0</v>
      </c>
      <c r="G198" s="51">
        <f>VLOOKUP($C198,Input!$N:$Y,4,0)</f>
        <v>0</v>
      </c>
      <c r="H198" s="51">
        <f>VLOOKUP($C198,Input!$N:$Y,5,0)</f>
        <v>0</v>
      </c>
      <c r="I198" s="51">
        <f>VLOOKUP($C198,Input!$N:$Y,6,0)</f>
        <v>0</v>
      </c>
      <c r="J198" s="51">
        <f>VLOOKUP($C198,Input!$N:$Y,7,0)</f>
        <v>0</v>
      </c>
      <c r="K198" s="51">
        <f>VLOOKUP($C198,Input!$N:$Y,8,0)</f>
        <v>0</v>
      </c>
      <c r="L198" s="51">
        <f>VLOOKUP($C198,Input!$N:$Y,9,0)</f>
        <v>0</v>
      </c>
      <c r="M198" s="51">
        <f>VLOOKUP($C198,Input!$N:$Y,10,0)</f>
        <v>0</v>
      </c>
      <c r="N198" s="51">
        <f>VLOOKUP($C198,Input!$N:$Y,11,0)</f>
        <v>0</v>
      </c>
      <c r="O198" s="51">
        <f>VLOOKUP($C198,Input!$N:$Y,12,0)</f>
        <v>0</v>
      </c>
    </row>
    <row r="199" spans="1:15" x14ac:dyDescent="0.25">
      <c r="A199" s="76">
        <f t="shared" si="9"/>
        <v>83</v>
      </c>
      <c r="B199" s="82">
        <f t="shared" si="10"/>
        <v>0.19900000000000001</v>
      </c>
      <c r="C199" s="74" t="str">
        <f>Input!N199</f>
        <v>40-CC</v>
      </c>
      <c r="D199" s="50">
        <f t="shared" si="11"/>
        <v>1</v>
      </c>
      <c r="E199" s="51">
        <f>VLOOKUP($C199,Input!$N:$Y,2,0)</f>
        <v>0</v>
      </c>
      <c r="F199" s="51">
        <f>VLOOKUP($C199,Input!$N:$Y,3,0)</f>
        <v>0</v>
      </c>
      <c r="G199" s="51">
        <f>VLOOKUP($C199,Input!$N:$Y,4,0)</f>
        <v>0</v>
      </c>
      <c r="H199" s="51">
        <f>VLOOKUP($C199,Input!$N:$Y,5,0)</f>
        <v>0</v>
      </c>
      <c r="I199" s="51">
        <f>VLOOKUP($C199,Input!$N:$Y,6,0)</f>
        <v>0</v>
      </c>
      <c r="J199" s="51">
        <f>VLOOKUP($C199,Input!$N:$Y,7,0)</f>
        <v>0</v>
      </c>
      <c r="K199" s="51">
        <f>VLOOKUP($C199,Input!$N:$Y,8,0)</f>
        <v>0</v>
      </c>
      <c r="L199" s="51">
        <f>VLOOKUP($C199,Input!$N:$Y,9,0)</f>
        <v>0</v>
      </c>
      <c r="M199" s="51">
        <f>VLOOKUP($C199,Input!$N:$Y,10,0)</f>
        <v>0</v>
      </c>
      <c r="N199" s="51">
        <f>VLOOKUP($C199,Input!$N:$Y,11,0)</f>
        <v>0</v>
      </c>
      <c r="O199" s="51">
        <f>VLOOKUP($C199,Input!$N:$Y,12,0)</f>
        <v>0</v>
      </c>
    </row>
    <row r="200" spans="1:15" x14ac:dyDescent="0.25">
      <c r="A200" s="76">
        <f t="shared" si="9"/>
        <v>82</v>
      </c>
      <c r="B200" s="82">
        <f t="shared" si="10"/>
        <v>0.2</v>
      </c>
      <c r="C200" s="74" t="str">
        <f>Input!N200</f>
        <v>40-DD</v>
      </c>
      <c r="D200" s="50">
        <f t="shared" si="11"/>
        <v>1</v>
      </c>
      <c r="E200" s="51">
        <f>VLOOKUP($C200,Input!$N:$Y,2,0)</f>
        <v>0</v>
      </c>
      <c r="F200" s="51">
        <f>VLOOKUP($C200,Input!$N:$Y,3,0)</f>
        <v>0</v>
      </c>
      <c r="G200" s="51">
        <f>VLOOKUP($C200,Input!$N:$Y,4,0)</f>
        <v>0</v>
      </c>
      <c r="H200" s="51">
        <f>VLOOKUP($C200,Input!$N:$Y,5,0)</f>
        <v>0</v>
      </c>
      <c r="I200" s="51">
        <f>VLOOKUP($C200,Input!$N:$Y,6,0)</f>
        <v>0</v>
      </c>
      <c r="J200" s="51">
        <f>VLOOKUP($C200,Input!$N:$Y,7,0)</f>
        <v>0</v>
      </c>
      <c r="K200" s="51">
        <f>VLOOKUP($C200,Input!$N:$Y,8,0)</f>
        <v>0</v>
      </c>
      <c r="L200" s="51">
        <f>VLOOKUP($C200,Input!$N:$Y,9,0)</f>
        <v>0</v>
      </c>
      <c r="M200" s="51">
        <f>VLOOKUP($C200,Input!$N:$Y,10,0)</f>
        <v>0</v>
      </c>
      <c r="N200" s="51">
        <f>VLOOKUP($C200,Input!$N:$Y,11,0)</f>
        <v>0</v>
      </c>
      <c r="O200" s="51">
        <f>VLOOKUP($C200,Input!$N:$Y,12,0)</f>
        <v>0</v>
      </c>
    </row>
    <row r="201" spans="1:15" x14ac:dyDescent="0.25">
      <c r="A201" s="76">
        <f t="shared" si="9"/>
        <v>81</v>
      </c>
      <c r="B201" s="82">
        <f t="shared" si="10"/>
        <v>0.20100000000000001</v>
      </c>
      <c r="C201" s="74" t="str">
        <f>Input!N201</f>
        <v>40-EE</v>
      </c>
      <c r="D201" s="50">
        <f t="shared" si="11"/>
        <v>1</v>
      </c>
      <c r="E201" s="51">
        <f>VLOOKUP($C201,Input!$N:$Y,2,0)</f>
        <v>0</v>
      </c>
      <c r="F201" s="51">
        <f>VLOOKUP($C201,Input!$N:$Y,3,0)</f>
        <v>0</v>
      </c>
      <c r="G201" s="51">
        <f>VLOOKUP($C201,Input!$N:$Y,4,0)</f>
        <v>0</v>
      </c>
      <c r="H201" s="51">
        <f>VLOOKUP($C201,Input!$N:$Y,5,0)</f>
        <v>0</v>
      </c>
      <c r="I201" s="51">
        <f>VLOOKUP($C201,Input!$N:$Y,6,0)</f>
        <v>0</v>
      </c>
      <c r="J201" s="51">
        <f>VLOOKUP($C201,Input!$N:$Y,7,0)</f>
        <v>0</v>
      </c>
      <c r="K201" s="51">
        <f>VLOOKUP($C201,Input!$N:$Y,8,0)</f>
        <v>0</v>
      </c>
      <c r="L201" s="51">
        <f>VLOOKUP($C201,Input!$N:$Y,9,0)</f>
        <v>0</v>
      </c>
      <c r="M201" s="51">
        <f>VLOOKUP($C201,Input!$N:$Y,10,0)</f>
        <v>0</v>
      </c>
      <c r="N201" s="51">
        <f>VLOOKUP($C201,Input!$N:$Y,11,0)</f>
        <v>0</v>
      </c>
      <c r="O201" s="51">
        <f>VLOOKUP($C201,Input!$N:$Y,12,0)</f>
        <v>0</v>
      </c>
    </row>
    <row r="202" spans="1:15" x14ac:dyDescent="0.25">
      <c r="A202" s="76">
        <f t="shared" si="9"/>
        <v>80</v>
      </c>
      <c r="B202" s="82">
        <f t="shared" si="10"/>
        <v>0.20200000000000001</v>
      </c>
      <c r="C202" s="74" t="str">
        <f>Input!N202</f>
        <v>41-A</v>
      </c>
      <c r="D202" s="50">
        <f t="shared" si="11"/>
        <v>1</v>
      </c>
      <c r="E202" s="51">
        <f>VLOOKUP($C202,Input!$N:$Y,2,0)</f>
        <v>0</v>
      </c>
      <c r="F202" s="51">
        <f>VLOOKUP($C202,Input!$N:$Y,3,0)</f>
        <v>0</v>
      </c>
      <c r="G202" s="51">
        <f>VLOOKUP($C202,Input!$N:$Y,4,0)</f>
        <v>0</v>
      </c>
      <c r="H202" s="51">
        <f>VLOOKUP($C202,Input!$N:$Y,5,0)</f>
        <v>0</v>
      </c>
      <c r="I202" s="51">
        <f>VLOOKUP($C202,Input!$N:$Y,6,0)</f>
        <v>0</v>
      </c>
      <c r="J202" s="51">
        <f>VLOOKUP($C202,Input!$N:$Y,7,0)</f>
        <v>0</v>
      </c>
      <c r="K202" s="51">
        <f>VLOOKUP($C202,Input!$N:$Y,8,0)</f>
        <v>0</v>
      </c>
      <c r="L202" s="51">
        <f>VLOOKUP($C202,Input!$N:$Y,9,0)</f>
        <v>0</v>
      </c>
      <c r="M202" s="51">
        <f>VLOOKUP($C202,Input!$N:$Y,10,0)</f>
        <v>0</v>
      </c>
      <c r="N202" s="51">
        <f>VLOOKUP($C202,Input!$N:$Y,11,0)</f>
        <v>0</v>
      </c>
      <c r="O202" s="51">
        <f>VLOOKUP($C202,Input!$N:$Y,12,0)</f>
        <v>0</v>
      </c>
    </row>
    <row r="203" spans="1:15" x14ac:dyDescent="0.25">
      <c r="A203" s="76">
        <f t="shared" si="9"/>
        <v>79</v>
      </c>
      <c r="B203" s="82">
        <f t="shared" si="10"/>
        <v>0.20300000000000001</v>
      </c>
      <c r="C203" s="74" t="str">
        <f>Input!N203</f>
        <v>41-B</v>
      </c>
      <c r="D203" s="50">
        <f t="shared" si="11"/>
        <v>1</v>
      </c>
      <c r="E203" s="51">
        <f>VLOOKUP($C203,Input!$N:$Y,2,0)</f>
        <v>0</v>
      </c>
      <c r="F203" s="51">
        <f>VLOOKUP($C203,Input!$N:$Y,3,0)</f>
        <v>0</v>
      </c>
      <c r="G203" s="51">
        <f>VLOOKUP($C203,Input!$N:$Y,4,0)</f>
        <v>0</v>
      </c>
      <c r="H203" s="51">
        <f>VLOOKUP($C203,Input!$N:$Y,5,0)</f>
        <v>0</v>
      </c>
      <c r="I203" s="51">
        <f>VLOOKUP($C203,Input!$N:$Y,6,0)</f>
        <v>0</v>
      </c>
      <c r="J203" s="51">
        <f>VLOOKUP($C203,Input!$N:$Y,7,0)</f>
        <v>0</v>
      </c>
      <c r="K203" s="51">
        <f>VLOOKUP($C203,Input!$N:$Y,8,0)</f>
        <v>0</v>
      </c>
      <c r="L203" s="51">
        <f>VLOOKUP($C203,Input!$N:$Y,9,0)</f>
        <v>0</v>
      </c>
      <c r="M203" s="51">
        <f>VLOOKUP($C203,Input!$N:$Y,10,0)</f>
        <v>0</v>
      </c>
      <c r="N203" s="51">
        <f>VLOOKUP($C203,Input!$N:$Y,11,0)</f>
        <v>0</v>
      </c>
      <c r="O203" s="51">
        <f>VLOOKUP($C203,Input!$N:$Y,12,0)</f>
        <v>0</v>
      </c>
    </row>
    <row r="204" spans="1:15" x14ac:dyDescent="0.25">
      <c r="A204" s="76">
        <f t="shared" si="9"/>
        <v>78</v>
      </c>
      <c r="B204" s="82">
        <f t="shared" si="10"/>
        <v>0.20400000000000001</v>
      </c>
      <c r="C204" s="74" t="str">
        <f>Input!N204</f>
        <v>41-C</v>
      </c>
      <c r="D204" s="50">
        <f t="shared" si="11"/>
        <v>1</v>
      </c>
      <c r="E204" s="51">
        <f>VLOOKUP($C204,Input!$N:$Y,2,0)</f>
        <v>0</v>
      </c>
      <c r="F204" s="51">
        <f>VLOOKUP($C204,Input!$N:$Y,3,0)</f>
        <v>0</v>
      </c>
      <c r="G204" s="51">
        <f>VLOOKUP($C204,Input!$N:$Y,4,0)</f>
        <v>0</v>
      </c>
      <c r="H204" s="51">
        <f>VLOOKUP($C204,Input!$N:$Y,5,0)</f>
        <v>0</v>
      </c>
      <c r="I204" s="51">
        <f>VLOOKUP($C204,Input!$N:$Y,6,0)</f>
        <v>0</v>
      </c>
      <c r="J204" s="51">
        <f>VLOOKUP($C204,Input!$N:$Y,7,0)</f>
        <v>0</v>
      </c>
      <c r="K204" s="51">
        <f>VLOOKUP($C204,Input!$N:$Y,8,0)</f>
        <v>0</v>
      </c>
      <c r="L204" s="51">
        <f>VLOOKUP($C204,Input!$N:$Y,9,0)</f>
        <v>0</v>
      </c>
      <c r="M204" s="51">
        <f>VLOOKUP($C204,Input!$N:$Y,10,0)</f>
        <v>0</v>
      </c>
      <c r="N204" s="51">
        <f>VLOOKUP($C204,Input!$N:$Y,11,0)</f>
        <v>0</v>
      </c>
      <c r="O204" s="51">
        <f>VLOOKUP($C204,Input!$N:$Y,12,0)</f>
        <v>0</v>
      </c>
    </row>
    <row r="205" spans="1:15" x14ac:dyDescent="0.25">
      <c r="A205" s="76">
        <f t="shared" si="9"/>
        <v>77</v>
      </c>
      <c r="B205" s="82">
        <f t="shared" si="10"/>
        <v>0.20500000000000002</v>
      </c>
      <c r="C205" s="74" t="str">
        <f>Input!N205</f>
        <v>41-D</v>
      </c>
      <c r="D205" s="50">
        <f t="shared" si="11"/>
        <v>1</v>
      </c>
      <c r="E205" s="51">
        <f>VLOOKUP($C205,Input!$N:$Y,2,0)</f>
        <v>0</v>
      </c>
      <c r="F205" s="51">
        <f>VLOOKUP($C205,Input!$N:$Y,3,0)</f>
        <v>0</v>
      </c>
      <c r="G205" s="51">
        <f>VLOOKUP($C205,Input!$N:$Y,4,0)</f>
        <v>0</v>
      </c>
      <c r="H205" s="51">
        <f>VLOOKUP($C205,Input!$N:$Y,5,0)</f>
        <v>0</v>
      </c>
      <c r="I205" s="51">
        <f>VLOOKUP($C205,Input!$N:$Y,6,0)</f>
        <v>0</v>
      </c>
      <c r="J205" s="51">
        <f>VLOOKUP($C205,Input!$N:$Y,7,0)</f>
        <v>0</v>
      </c>
      <c r="K205" s="51">
        <f>VLOOKUP($C205,Input!$N:$Y,8,0)</f>
        <v>0</v>
      </c>
      <c r="L205" s="51">
        <f>VLOOKUP($C205,Input!$N:$Y,9,0)</f>
        <v>0</v>
      </c>
      <c r="M205" s="51">
        <f>VLOOKUP($C205,Input!$N:$Y,10,0)</f>
        <v>0</v>
      </c>
      <c r="N205" s="51">
        <f>VLOOKUP($C205,Input!$N:$Y,11,0)</f>
        <v>0</v>
      </c>
      <c r="O205" s="51">
        <f>VLOOKUP($C205,Input!$N:$Y,12,0)</f>
        <v>0</v>
      </c>
    </row>
    <row r="206" spans="1:15" x14ac:dyDescent="0.25">
      <c r="A206" s="76">
        <f t="shared" si="9"/>
        <v>76</v>
      </c>
      <c r="B206" s="82">
        <f t="shared" si="10"/>
        <v>0.20600000000000002</v>
      </c>
      <c r="C206" s="74" t="str">
        <f>Input!N206</f>
        <v>41-E</v>
      </c>
      <c r="D206" s="50">
        <f t="shared" si="11"/>
        <v>1</v>
      </c>
      <c r="E206" s="51">
        <f>VLOOKUP($C206,Input!$N:$Y,2,0)</f>
        <v>0</v>
      </c>
      <c r="F206" s="51">
        <f>VLOOKUP($C206,Input!$N:$Y,3,0)</f>
        <v>0</v>
      </c>
      <c r="G206" s="51">
        <f>VLOOKUP($C206,Input!$N:$Y,4,0)</f>
        <v>0</v>
      </c>
      <c r="H206" s="51">
        <f>VLOOKUP($C206,Input!$N:$Y,5,0)</f>
        <v>0</v>
      </c>
      <c r="I206" s="51">
        <f>VLOOKUP($C206,Input!$N:$Y,6,0)</f>
        <v>0</v>
      </c>
      <c r="J206" s="51">
        <f>VLOOKUP($C206,Input!$N:$Y,7,0)</f>
        <v>0</v>
      </c>
      <c r="K206" s="51">
        <f>VLOOKUP($C206,Input!$N:$Y,8,0)</f>
        <v>0</v>
      </c>
      <c r="L206" s="51">
        <f>VLOOKUP($C206,Input!$N:$Y,9,0)</f>
        <v>0</v>
      </c>
      <c r="M206" s="51">
        <f>VLOOKUP($C206,Input!$N:$Y,10,0)</f>
        <v>0</v>
      </c>
      <c r="N206" s="51">
        <f>VLOOKUP($C206,Input!$N:$Y,11,0)</f>
        <v>0</v>
      </c>
      <c r="O206" s="51">
        <f>VLOOKUP($C206,Input!$N:$Y,12,0)</f>
        <v>0</v>
      </c>
    </row>
    <row r="207" spans="1:15" x14ac:dyDescent="0.25">
      <c r="A207" s="76">
        <f t="shared" si="9"/>
        <v>75</v>
      </c>
      <c r="B207" s="82">
        <f t="shared" si="10"/>
        <v>0.20700000000000002</v>
      </c>
      <c r="C207" s="74" t="str">
        <f>Input!N207</f>
        <v>42-AA</v>
      </c>
      <c r="D207" s="50">
        <f t="shared" si="11"/>
        <v>1</v>
      </c>
      <c r="E207" s="51">
        <f>VLOOKUP($C207,Input!$N:$Y,2,0)</f>
        <v>0</v>
      </c>
      <c r="F207" s="51">
        <f>VLOOKUP($C207,Input!$N:$Y,3,0)</f>
        <v>0</v>
      </c>
      <c r="G207" s="51">
        <f>VLOOKUP($C207,Input!$N:$Y,4,0)</f>
        <v>0</v>
      </c>
      <c r="H207" s="51">
        <f>VLOOKUP($C207,Input!$N:$Y,5,0)</f>
        <v>0</v>
      </c>
      <c r="I207" s="51">
        <f>VLOOKUP($C207,Input!$N:$Y,6,0)</f>
        <v>0</v>
      </c>
      <c r="J207" s="51">
        <f>VLOOKUP($C207,Input!$N:$Y,7,0)</f>
        <v>0</v>
      </c>
      <c r="K207" s="51">
        <f>VLOOKUP($C207,Input!$N:$Y,8,0)</f>
        <v>0</v>
      </c>
      <c r="L207" s="51">
        <f>VLOOKUP($C207,Input!$N:$Y,9,0)</f>
        <v>0</v>
      </c>
      <c r="M207" s="51">
        <f>VLOOKUP($C207,Input!$N:$Y,10,0)</f>
        <v>0</v>
      </c>
      <c r="N207" s="51">
        <f>VLOOKUP($C207,Input!$N:$Y,11,0)</f>
        <v>0</v>
      </c>
      <c r="O207" s="51">
        <f>VLOOKUP($C207,Input!$N:$Y,12,0)</f>
        <v>0</v>
      </c>
    </row>
    <row r="208" spans="1:15" x14ac:dyDescent="0.25">
      <c r="A208" s="76">
        <f t="shared" si="9"/>
        <v>74</v>
      </c>
      <c r="B208" s="82">
        <f t="shared" si="10"/>
        <v>0.20800000000000002</v>
      </c>
      <c r="C208" s="74" t="str">
        <f>Input!N208</f>
        <v>42-BB</v>
      </c>
      <c r="D208" s="50">
        <f t="shared" si="11"/>
        <v>1</v>
      </c>
      <c r="E208" s="51">
        <f>VLOOKUP($C208,Input!$N:$Y,2,0)</f>
        <v>0</v>
      </c>
      <c r="F208" s="51">
        <f>VLOOKUP($C208,Input!$N:$Y,3,0)</f>
        <v>0</v>
      </c>
      <c r="G208" s="51">
        <f>VLOOKUP($C208,Input!$N:$Y,4,0)</f>
        <v>0</v>
      </c>
      <c r="H208" s="51">
        <f>VLOOKUP($C208,Input!$N:$Y,5,0)</f>
        <v>0</v>
      </c>
      <c r="I208" s="51">
        <f>VLOOKUP($C208,Input!$N:$Y,6,0)</f>
        <v>0</v>
      </c>
      <c r="J208" s="51">
        <f>VLOOKUP($C208,Input!$N:$Y,7,0)</f>
        <v>0</v>
      </c>
      <c r="K208" s="51">
        <f>VLOOKUP($C208,Input!$N:$Y,8,0)</f>
        <v>0</v>
      </c>
      <c r="L208" s="51">
        <f>VLOOKUP($C208,Input!$N:$Y,9,0)</f>
        <v>0</v>
      </c>
      <c r="M208" s="51">
        <f>VLOOKUP($C208,Input!$N:$Y,10,0)</f>
        <v>0</v>
      </c>
      <c r="N208" s="51">
        <f>VLOOKUP($C208,Input!$N:$Y,11,0)</f>
        <v>0</v>
      </c>
      <c r="O208" s="51">
        <f>VLOOKUP($C208,Input!$N:$Y,12,0)</f>
        <v>0</v>
      </c>
    </row>
    <row r="209" spans="1:15" x14ac:dyDescent="0.25">
      <c r="A209" s="76">
        <f t="shared" si="9"/>
        <v>73</v>
      </c>
      <c r="B209" s="82">
        <f t="shared" si="10"/>
        <v>0.20899999999999999</v>
      </c>
      <c r="C209" s="74" t="str">
        <f>Input!N209</f>
        <v>42-CC</v>
      </c>
      <c r="D209" s="50">
        <f t="shared" si="11"/>
        <v>1</v>
      </c>
      <c r="E209" s="51">
        <f>VLOOKUP($C209,Input!$N:$Y,2,0)</f>
        <v>0</v>
      </c>
      <c r="F209" s="51">
        <f>VLOOKUP($C209,Input!$N:$Y,3,0)</f>
        <v>0</v>
      </c>
      <c r="G209" s="51">
        <f>VLOOKUP($C209,Input!$N:$Y,4,0)</f>
        <v>0</v>
      </c>
      <c r="H209" s="51">
        <f>VLOOKUP($C209,Input!$N:$Y,5,0)</f>
        <v>0</v>
      </c>
      <c r="I209" s="51">
        <f>VLOOKUP($C209,Input!$N:$Y,6,0)</f>
        <v>0</v>
      </c>
      <c r="J209" s="51">
        <f>VLOOKUP($C209,Input!$N:$Y,7,0)</f>
        <v>0</v>
      </c>
      <c r="K209" s="51">
        <f>VLOOKUP($C209,Input!$N:$Y,8,0)</f>
        <v>0</v>
      </c>
      <c r="L209" s="51">
        <f>VLOOKUP($C209,Input!$N:$Y,9,0)</f>
        <v>0</v>
      </c>
      <c r="M209" s="51">
        <f>VLOOKUP($C209,Input!$N:$Y,10,0)</f>
        <v>0</v>
      </c>
      <c r="N209" s="51">
        <f>VLOOKUP($C209,Input!$N:$Y,11,0)</f>
        <v>0</v>
      </c>
      <c r="O209" s="51">
        <f>VLOOKUP($C209,Input!$N:$Y,12,0)</f>
        <v>0</v>
      </c>
    </row>
    <row r="210" spans="1:15" x14ac:dyDescent="0.25">
      <c r="A210" s="76">
        <f t="shared" si="9"/>
        <v>72</v>
      </c>
      <c r="B210" s="82">
        <f t="shared" si="10"/>
        <v>0.21</v>
      </c>
      <c r="C210" s="74" t="str">
        <f>Input!N210</f>
        <v>42-DD</v>
      </c>
      <c r="D210" s="50">
        <f t="shared" si="11"/>
        <v>1</v>
      </c>
      <c r="E210" s="51">
        <f>VLOOKUP($C210,Input!$N:$Y,2,0)</f>
        <v>0</v>
      </c>
      <c r="F210" s="51">
        <f>VLOOKUP($C210,Input!$N:$Y,3,0)</f>
        <v>0</v>
      </c>
      <c r="G210" s="51">
        <f>VLOOKUP($C210,Input!$N:$Y,4,0)</f>
        <v>0</v>
      </c>
      <c r="H210" s="51">
        <f>VLOOKUP($C210,Input!$N:$Y,5,0)</f>
        <v>0</v>
      </c>
      <c r="I210" s="51">
        <f>VLOOKUP($C210,Input!$N:$Y,6,0)</f>
        <v>0</v>
      </c>
      <c r="J210" s="51">
        <f>VLOOKUP($C210,Input!$N:$Y,7,0)</f>
        <v>0</v>
      </c>
      <c r="K210" s="51">
        <f>VLOOKUP($C210,Input!$N:$Y,8,0)</f>
        <v>0</v>
      </c>
      <c r="L210" s="51">
        <f>VLOOKUP($C210,Input!$N:$Y,9,0)</f>
        <v>0</v>
      </c>
      <c r="M210" s="51">
        <f>VLOOKUP($C210,Input!$N:$Y,10,0)</f>
        <v>0</v>
      </c>
      <c r="N210" s="51">
        <f>VLOOKUP($C210,Input!$N:$Y,11,0)</f>
        <v>0</v>
      </c>
      <c r="O210" s="51">
        <f>VLOOKUP($C210,Input!$N:$Y,12,0)</f>
        <v>0</v>
      </c>
    </row>
    <row r="211" spans="1:15" x14ac:dyDescent="0.25">
      <c r="A211" s="76">
        <f t="shared" si="9"/>
        <v>71</v>
      </c>
      <c r="B211" s="82">
        <f t="shared" si="10"/>
        <v>0.21099999999999999</v>
      </c>
      <c r="C211" s="74" t="str">
        <f>Input!N211</f>
        <v>42-EE</v>
      </c>
      <c r="D211" s="50">
        <f t="shared" si="11"/>
        <v>1</v>
      </c>
      <c r="E211" s="51">
        <f>VLOOKUP($C211,Input!$N:$Y,2,0)</f>
        <v>0</v>
      </c>
      <c r="F211" s="51">
        <f>VLOOKUP($C211,Input!$N:$Y,3,0)</f>
        <v>0</v>
      </c>
      <c r="G211" s="51">
        <f>VLOOKUP($C211,Input!$N:$Y,4,0)</f>
        <v>0</v>
      </c>
      <c r="H211" s="51">
        <f>VLOOKUP($C211,Input!$N:$Y,5,0)</f>
        <v>0</v>
      </c>
      <c r="I211" s="51">
        <f>VLOOKUP($C211,Input!$N:$Y,6,0)</f>
        <v>0</v>
      </c>
      <c r="J211" s="51">
        <f>VLOOKUP($C211,Input!$N:$Y,7,0)</f>
        <v>0</v>
      </c>
      <c r="K211" s="51">
        <f>VLOOKUP($C211,Input!$N:$Y,8,0)</f>
        <v>0</v>
      </c>
      <c r="L211" s="51">
        <f>VLOOKUP($C211,Input!$N:$Y,9,0)</f>
        <v>0</v>
      </c>
      <c r="M211" s="51">
        <f>VLOOKUP($C211,Input!$N:$Y,10,0)</f>
        <v>0</v>
      </c>
      <c r="N211" s="51">
        <f>VLOOKUP($C211,Input!$N:$Y,11,0)</f>
        <v>0</v>
      </c>
      <c r="O211" s="51">
        <f>VLOOKUP($C211,Input!$N:$Y,12,0)</f>
        <v>0</v>
      </c>
    </row>
    <row r="212" spans="1:15" x14ac:dyDescent="0.25">
      <c r="A212" s="76">
        <f t="shared" si="9"/>
        <v>70</v>
      </c>
      <c r="B212" s="82">
        <f t="shared" si="10"/>
        <v>0.21199999999999999</v>
      </c>
      <c r="C212" s="74" t="str">
        <f>Input!N212</f>
        <v>43-A</v>
      </c>
      <c r="D212" s="50">
        <f t="shared" si="11"/>
        <v>1</v>
      </c>
      <c r="E212" s="51">
        <f>VLOOKUP($C212,Input!$N:$Y,2,0)</f>
        <v>0</v>
      </c>
      <c r="F212" s="51">
        <f>VLOOKUP($C212,Input!$N:$Y,3,0)</f>
        <v>0</v>
      </c>
      <c r="G212" s="51">
        <f>VLOOKUP($C212,Input!$N:$Y,4,0)</f>
        <v>0</v>
      </c>
      <c r="H212" s="51">
        <f>VLOOKUP($C212,Input!$N:$Y,5,0)</f>
        <v>0</v>
      </c>
      <c r="I212" s="51">
        <f>VLOOKUP($C212,Input!$N:$Y,6,0)</f>
        <v>0</v>
      </c>
      <c r="J212" s="51">
        <f>VLOOKUP($C212,Input!$N:$Y,7,0)</f>
        <v>0</v>
      </c>
      <c r="K212" s="51">
        <f>VLOOKUP($C212,Input!$N:$Y,8,0)</f>
        <v>0</v>
      </c>
      <c r="L212" s="51">
        <f>VLOOKUP($C212,Input!$N:$Y,9,0)</f>
        <v>0</v>
      </c>
      <c r="M212" s="51">
        <f>VLOOKUP($C212,Input!$N:$Y,10,0)</f>
        <v>0</v>
      </c>
      <c r="N212" s="51">
        <f>VLOOKUP($C212,Input!$N:$Y,11,0)</f>
        <v>0</v>
      </c>
      <c r="O212" s="51">
        <f>VLOOKUP($C212,Input!$N:$Y,12,0)</f>
        <v>0</v>
      </c>
    </row>
    <row r="213" spans="1:15" x14ac:dyDescent="0.25">
      <c r="A213" s="76">
        <f t="shared" si="9"/>
        <v>69</v>
      </c>
      <c r="B213" s="82">
        <f t="shared" si="10"/>
        <v>0.21299999999999999</v>
      </c>
      <c r="C213" s="74" t="str">
        <f>Input!N213</f>
        <v>43-B</v>
      </c>
      <c r="D213" s="50">
        <f t="shared" si="11"/>
        <v>1</v>
      </c>
      <c r="E213" s="51">
        <f>VLOOKUP($C213,Input!$N:$Y,2,0)</f>
        <v>0</v>
      </c>
      <c r="F213" s="51">
        <f>VLOOKUP($C213,Input!$N:$Y,3,0)</f>
        <v>0</v>
      </c>
      <c r="G213" s="51">
        <f>VLOOKUP($C213,Input!$N:$Y,4,0)</f>
        <v>0</v>
      </c>
      <c r="H213" s="51">
        <f>VLOOKUP($C213,Input!$N:$Y,5,0)</f>
        <v>0</v>
      </c>
      <c r="I213" s="51">
        <f>VLOOKUP($C213,Input!$N:$Y,6,0)</f>
        <v>0</v>
      </c>
      <c r="J213" s="51">
        <f>VLOOKUP($C213,Input!$N:$Y,7,0)</f>
        <v>0</v>
      </c>
      <c r="K213" s="51">
        <f>VLOOKUP($C213,Input!$N:$Y,8,0)</f>
        <v>0</v>
      </c>
      <c r="L213" s="51">
        <f>VLOOKUP($C213,Input!$N:$Y,9,0)</f>
        <v>0</v>
      </c>
      <c r="M213" s="51">
        <f>VLOOKUP($C213,Input!$N:$Y,10,0)</f>
        <v>0</v>
      </c>
      <c r="N213" s="51">
        <f>VLOOKUP($C213,Input!$N:$Y,11,0)</f>
        <v>0</v>
      </c>
      <c r="O213" s="51">
        <f>VLOOKUP($C213,Input!$N:$Y,12,0)</f>
        <v>0</v>
      </c>
    </row>
    <row r="214" spans="1:15" x14ac:dyDescent="0.25">
      <c r="A214" s="76">
        <f t="shared" si="9"/>
        <v>68</v>
      </c>
      <c r="B214" s="82">
        <f t="shared" si="10"/>
        <v>0.214</v>
      </c>
      <c r="C214" s="74" t="str">
        <f>Input!N214</f>
        <v>43-C</v>
      </c>
      <c r="D214" s="50">
        <f t="shared" si="11"/>
        <v>1</v>
      </c>
      <c r="E214" s="51">
        <f>VLOOKUP($C214,Input!$N:$Y,2,0)</f>
        <v>0</v>
      </c>
      <c r="F214" s="51">
        <f>VLOOKUP($C214,Input!$N:$Y,3,0)</f>
        <v>0</v>
      </c>
      <c r="G214" s="51">
        <f>VLOOKUP($C214,Input!$N:$Y,4,0)</f>
        <v>0</v>
      </c>
      <c r="H214" s="51">
        <f>VLOOKUP($C214,Input!$N:$Y,5,0)</f>
        <v>0</v>
      </c>
      <c r="I214" s="51">
        <f>VLOOKUP($C214,Input!$N:$Y,6,0)</f>
        <v>0</v>
      </c>
      <c r="J214" s="51">
        <f>VLOOKUP($C214,Input!$N:$Y,7,0)</f>
        <v>0</v>
      </c>
      <c r="K214" s="51">
        <f>VLOOKUP($C214,Input!$N:$Y,8,0)</f>
        <v>0</v>
      </c>
      <c r="L214" s="51">
        <f>VLOOKUP($C214,Input!$N:$Y,9,0)</f>
        <v>0</v>
      </c>
      <c r="M214" s="51">
        <f>VLOOKUP($C214,Input!$N:$Y,10,0)</f>
        <v>0</v>
      </c>
      <c r="N214" s="51">
        <f>VLOOKUP($C214,Input!$N:$Y,11,0)</f>
        <v>0</v>
      </c>
      <c r="O214" s="51">
        <f>VLOOKUP($C214,Input!$N:$Y,12,0)</f>
        <v>0</v>
      </c>
    </row>
    <row r="215" spans="1:15" x14ac:dyDescent="0.25">
      <c r="A215" s="76">
        <f t="shared" si="9"/>
        <v>67</v>
      </c>
      <c r="B215" s="82">
        <f t="shared" si="10"/>
        <v>0.215</v>
      </c>
      <c r="C215" s="74" t="str">
        <f>Input!N215</f>
        <v>43-D</v>
      </c>
      <c r="D215" s="50">
        <f t="shared" si="11"/>
        <v>1</v>
      </c>
      <c r="E215" s="51">
        <f>VLOOKUP($C215,Input!$N:$Y,2,0)</f>
        <v>0</v>
      </c>
      <c r="F215" s="51">
        <f>VLOOKUP($C215,Input!$N:$Y,3,0)</f>
        <v>0</v>
      </c>
      <c r="G215" s="51">
        <f>VLOOKUP($C215,Input!$N:$Y,4,0)</f>
        <v>0</v>
      </c>
      <c r="H215" s="51">
        <f>VLOOKUP($C215,Input!$N:$Y,5,0)</f>
        <v>0</v>
      </c>
      <c r="I215" s="51">
        <f>VLOOKUP($C215,Input!$N:$Y,6,0)</f>
        <v>0</v>
      </c>
      <c r="J215" s="51">
        <f>VLOOKUP($C215,Input!$N:$Y,7,0)</f>
        <v>0</v>
      </c>
      <c r="K215" s="51">
        <f>VLOOKUP($C215,Input!$N:$Y,8,0)</f>
        <v>0</v>
      </c>
      <c r="L215" s="51">
        <f>VLOOKUP($C215,Input!$N:$Y,9,0)</f>
        <v>0</v>
      </c>
      <c r="M215" s="51">
        <f>VLOOKUP($C215,Input!$N:$Y,10,0)</f>
        <v>0</v>
      </c>
      <c r="N215" s="51">
        <f>VLOOKUP($C215,Input!$N:$Y,11,0)</f>
        <v>0</v>
      </c>
      <c r="O215" s="51">
        <f>VLOOKUP($C215,Input!$N:$Y,12,0)</f>
        <v>0</v>
      </c>
    </row>
    <row r="216" spans="1:15" x14ac:dyDescent="0.25">
      <c r="A216" s="76">
        <f t="shared" si="9"/>
        <v>66</v>
      </c>
      <c r="B216" s="82">
        <f t="shared" si="10"/>
        <v>0.216</v>
      </c>
      <c r="C216" s="74" t="str">
        <f>Input!N216</f>
        <v>43-E</v>
      </c>
      <c r="D216" s="50">
        <f t="shared" si="11"/>
        <v>1</v>
      </c>
      <c r="E216" s="51">
        <f>VLOOKUP($C216,Input!$N:$Y,2,0)</f>
        <v>0</v>
      </c>
      <c r="F216" s="51">
        <f>VLOOKUP($C216,Input!$N:$Y,3,0)</f>
        <v>0</v>
      </c>
      <c r="G216" s="51">
        <f>VLOOKUP($C216,Input!$N:$Y,4,0)</f>
        <v>0</v>
      </c>
      <c r="H216" s="51">
        <f>VLOOKUP($C216,Input!$N:$Y,5,0)</f>
        <v>0</v>
      </c>
      <c r="I216" s="51">
        <f>VLOOKUP($C216,Input!$N:$Y,6,0)</f>
        <v>0</v>
      </c>
      <c r="J216" s="51">
        <f>VLOOKUP($C216,Input!$N:$Y,7,0)</f>
        <v>0</v>
      </c>
      <c r="K216" s="51">
        <f>VLOOKUP($C216,Input!$N:$Y,8,0)</f>
        <v>0</v>
      </c>
      <c r="L216" s="51">
        <f>VLOOKUP($C216,Input!$N:$Y,9,0)</f>
        <v>0</v>
      </c>
      <c r="M216" s="51">
        <f>VLOOKUP($C216,Input!$N:$Y,10,0)</f>
        <v>0</v>
      </c>
      <c r="N216" s="51">
        <f>VLOOKUP($C216,Input!$N:$Y,11,0)</f>
        <v>0</v>
      </c>
      <c r="O216" s="51">
        <f>VLOOKUP($C216,Input!$N:$Y,12,0)</f>
        <v>0</v>
      </c>
    </row>
    <row r="217" spans="1:15" x14ac:dyDescent="0.25">
      <c r="A217" s="76">
        <f t="shared" si="9"/>
        <v>65</v>
      </c>
      <c r="B217" s="82">
        <f t="shared" si="10"/>
        <v>0.217</v>
      </c>
      <c r="C217" s="74" t="str">
        <f>Input!N217</f>
        <v>44-AA</v>
      </c>
      <c r="D217" s="50">
        <f t="shared" si="11"/>
        <v>1</v>
      </c>
      <c r="E217" s="51">
        <f>VLOOKUP($C217,Input!$N:$Y,2,0)</f>
        <v>0</v>
      </c>
      <c r="F217" s="51">
        <f>VLOOKUP($C217,Input!$N:$Y,3,0)</f>
        <v>0</v>
      </c>
      <c r="G217" s="51">
        <f>VLOOKUP($C217,Input!$N:$Y,4,0)</f>
        <v>0</v>
      </c>
      <c r="H217" s="51">
        <f>VLOOKUP($C217,Input!$N:$Y,5,0)</f>
        <v>0</v>
      </c>
      <c r="I217" s="51">
        <f>VLOOKUP($C217,Input!$N:$Y,6,0)</f>
        <v>0</v>
      </c>
      <c r="J217" s="51">
        <f>VLOOKUP($C217,Input!$N:$Y,7,0)</f>
        <v>0</v>
      </c>
      <c r="K217" s="51">
        <f>VLOOKUP($C217,Input!$N:$Y,8,0)</f>
        <v>0</v>
      </c>
      <c r="L217" s="51">
        <f>VLOOKUP($C217,Input!$N:$Y,9,0)</f>
        <v>0</v>
      </c>
      <c r="M217" s="51">
        <f>VLOOKUP($C217,Input!$N:$Y,10,0)</f>
        <v>0</v>
      </c>
      <c r="N217" s="51">
        <f>VLOOKUP($C217,Input!$N:$Y,11,0)</f>
        <v>0</v>
      </c>
      <c r="O217" s="51">
        <f>VLOOKUP($C217,Input!$N:$Y,12,0)</f>
        <v>0</v>
      </c>
    </row>
    <row r="218" spans="1:15" x14ac:dyDescent="0.25">
      <c r="A218" s="76">
        <f t="shared" si="9"/>
        <v>64</v>
      </c>
      <c r="B218" s="82">
        <f t="shared" si="10"/>
        <v>0.218</v>
      </c>
      <c r="C218" s="74" t="str">
        <f>Input!N218</f>
        <v>44-BB</v>
      </c>
      <c r="D218" s="50">
        <f t="shared" si="11"/>
        <v>1</v>
      </c>
      <c r="E218" s="51">
        <f>VLOOKUP($C218,Input!$N:$Y,2,0)</f>
        <v>0</v>
      </c>
      <c r="F218" s="51">
        <f>VLOOKUP($C218,Input!$N:$Y,3,0)</f>
        <v>0</v>
      </c>
      <c r="G218" s="51">
        <f>VLOOKUP($C218,Input!$N:$Y,4,0)</f>
        <v>0</v>
      </c>
      <c r="H218" s="51">
        <f>VLOOKUP($C218,Input!$N:$Y,5,0)</f>
        <v>0</v>
      </c>
      <c r="I218" s="51">
        <f>VLOOKUP($C218,Input!$N:$Y,6,0)</f>
        <v>0</v>
      </c>
      <c r="J218" s="51">
        <f>VLOOKUP($C218,Input!$N:$Y,7,0)</f>
        <v>0</v>
      </c>
      <c r="K218" s="51">
        <f>VLOOKUP($C218,Input!$N:$Y,8,0)</f>
        <v>0</v>
      </c>
      <c r="L218" s="51">
        <f>VLOOKUP($C218,Input!$N:$Y,9,0)</f>
        <v>0</v>
      </c>
      <c r="M218" s="51">
        <f>VLOOKUP($C218,Input!$N:$Y,10,0)</f>
        <v>0</v>
      </c>
      <c r="N218" s="51">
        <f>VLOOKUP($C218,Input!$N:$Y,11,0)</f>
        <v>0</v>
      </c>
      <c r="O218" s="51">
        <f>VLOOKUP($C218,Input!$N:$Y,12,0)</f>
        <v>0</v>
      </c>
    </row>
    <row r="219" spans="1:15" x14ac:dyDescent="0.25">
      <c r="A219" s="76">
        <f t="shared" si="9"/>
        <v>63</v>
      </c>
      <c r="B219" s="82">
        <f t="shared" si="10"/>
        <v>0.219</v>
      </c>
      <c r="C219" s="74" t="str">
        <f>Input!N219</f>
        <v>44-CC</v>
      </c>
      <c r="D219" s="50">
        <f t="shared" si="11"/>
        <v>1</v>
      </c>
      <c r="E219" s="51">
        <f>VLOOKUP($C219,Input!$N:$Y,2,0)</f>
        <v>0</v>
      </c>
      <c r="F219" s="51">
        <f>VLOOKUP($C219,Input!$N:$Y,3,0)</f>
        <v>0</v>
      </c>
      <c r="G219" s="51">
        <f>VLOOKUP($C219,Input!$N:$Y,4,0)</f>
        <v>0</v>
      </c>
      <c r="H219" s="51">
        <f>VLOOKUP($C219,Input!$N:$Y,5,0)</f>
        <v>0</v>
      </c>
      <c r="I219" s="51">
        <f>VLOOKUP($C219,Input!$N:$Y,6,0)</f>
        <v>0</v>
      </c>
      <c r="J219" s="51">
        <f>VLOOKUP($C219,Input!$N:$Y,7,0)</f>
        <v>0</v>
      </c>
      <c r="K219" s="51">
        <f>VLOOKUP($C219,Input!$N:$Y,8,0)</f>
        <v>0</v>
      </c>
      <c r="L219" s="51">
        <f>VLOOKUP($C219,Input!$N:$Y,9,0)</f>
        <v>0</v>
      </c>
      <c r="M219" s="51">
        <f>VLOOKUP($C219,Input!$N:$Y,10,0)</f>
        <v>0</v>
      </c>
      <c r="N219" s="51">
        <f>VLOOKUP($C219,Input!$N:$Y,11,0)</f>
        <v>0</v>
      </c>
      <c r="O219" s="51">
        <f>VLOOKUP($C219,Input!$N:$Y,12,0)</f>
        <v>0</v>
      </c>
    </row>
    <row r="220" spans="1:15" x14ac:dyDescent="0.25">
      <c r="A220" s="76">
        <f t="shared" si="9"/>
        <v>62</v>
      </c>
      <c r="B220" s="82">
        <f t="shared" si="10"/>
        <v>0.22</v>
      </c>
      <c r="C220" s="74" t="str">
        <f>Input!N220</f>
        <v>44-DD</v>
      </c>
      <c r="D220" s="50">
        <f t="shared" si="11"/>
        <v>1</v>
      </c>
      <c r="E220" s="51">
        <f>VLOOKUP($C220,Input!$N:$Y,2,0)</f>
        <v>0</v>
      </c>
      <c r="F220" s="51">
        <f>VLOOKUP($C220,Input!$N:$Y,3,0)</f>
        <v>0</v>
      </c>
      <c r="G220" s="51">
        <f>VLOOKUP($C220,Input!$N:$Y,4,0)</f>
        <v>0</v>
      </c>
      <c r="H220" s="51">
        <f>VLOOKUP($C220,Input!$N:$Y,5,0)</f>
        <v>0</v>
      </c>
      <c r="I220" s="51">
        <f>VLOOKUP($C220,Input!$N:$Y,6,0)</f>
        <v>0</v>
      </c>
      <c r="J220" s="51">
        <f>VLOOKUP($C220,Input!$N:$Y,7,0)</f>
        <v>0</v>
      </c>
      <c r="K220" s="51">
        <f>VLOOKUP($C220,Input!$N:$Y,8,0)</f>
        <v>0</v>
      </c>
      <c r="L220" s="51">
        <f>VLOOKUP($C220,Input!$N:$Y,9,0)</f>
        <v>0</v>
      </c>
      <c r="M220" s="51">
        <f>VLOOKUP($C220,Input!$N:$Y,10,0)</f>
        <v>0</v>
      </c>
      <c r="N220" s="51">
        <f>VLOOKUP($C220,Input!$N:$Y,11,0)</f>
        <v>0</v>
      </c>
      <c r="O220" s="51">
        <f>VLOOKUP($C220,Input!$N:$Y,12,0)</f>
        <v>0</v>
      </c>
    </row>
    <row r="221" spans="1:15" x14ac:dyDescent="0.25">
      <c r="A221" s="76">
        <f t="shared" si="9"/>
        <v>61</v>
      </c>
      <c r="B221" s="82">
        <f t="shared" si="10"/>
        <v>0.221</v>
      </c>
      <c r="C221" s="74" t="str">
        <f>Input!N221</f>
        <v>44-EE</v>
      </c>
      <c r="D221" s="50">
        <f t="shared" si="11"/>
        <v>1</v>
      </c>
      <c r="E221" s="51">
        <f>VLOOKUP($C221,Input!$N:$Y,2,0)</f>
        <v>0</v>
      </c>
      <c r="F221" s="51">
        <f>VLOOKUP($C221,Input!$N:$Y,3,0)</f>
        <v>0</v>
      </c>
      <c r="G221" s="51">
        <f>VLOOKUP($C221,Input!$N:$Y,4,0)</f>
        <v>0</v>
      </c>
      <c r="H221" s="51">
        <f>VLOOKUP($C221,Input!$N:$Y,5,0)</f>
        <v>0</v>
      </c>
      <c r="I221" s="51">
        <f>VLOOKUP($C221,Input!$N:$Y,6,0)</f>
        <v>0</v>
      </c>
      <c r="J221" s="51">
        <f>VLOOKUP($C221,Input!$N:$Y,7,0)</f>
        <v>0</v>
      </c>
      <c r="K221" s="51">
        <f>VLOOKUP($C221,Input!$N:$Y,8,0)</f>
        <v>0</v>
      </c>
      <c r="L221" s="51">
        <f>VLOOKUP($C221,Input!$N:$Y,9,0)</f>
        <v>0</v>
      </c>
      <c r="M221" s="51">
        <f>VLOOKUP($C221,Input!$N:$Y,10,0)</f>
        <v>0</v>
      </c>
      <c r="N221" s="51">
        <f>VLOOKUP($C221,Input!$N:$Y,11,0)</f>
        <v>0</v>
      </c>
      <c r="O221" s="51">
        <f>VLOOKUP($C221,Input!$N:$Y,12,0)</f>
        <v>0</v>
      </c>
    </row>
    <row r="222" spans="1:15" x14ac:dyDescent="0.25">
      <c r="A222" s="76">
        <f t="shared" si="9"/>
        <v>60</v>
      </c>
      <c r="B222" s="82">
        <f t="shared" si="10"/>
        <v>0.222</v>
      </c>
      <c r="C222" s="74" t="str">
        <f>Input!N222</f>
        <v>45-A</v>
      </c>
      <c r="D222" s="50">
        <f t="shared" si="11"/>
        <v>1</v>
      </c>
      <c r="E222" s="51">
        <f>VLOOKUP($C222,Input!$N:$Y,2,0)</f>
        <v>0</v>
      </c>
      <c r="F222" s="51">
        <f>VLOOKUP($C222,Input!$N:$Y,3,0)</f>
        <v>0</v>
      </c>
      <c r="G222" s="51">
        <f>VLOOKUP($C222,Input!$N:$Y,4,0)</f>
        <v>0</v>
      </c>
      <c r="H222" s="51">
        <f>VLOOKUP($C222,Input!$N:$Y,5,0)</f>
        <v>0</v>
      </c>
      <c r="I222" s="51">
        <f>VLOOKUP($C222,Input!$N:$Y,6,0)</f>
        <v>0</v>
      </c>
      <c r="J222" s="51">
        <f>VLOOKUP($C222,Input!$N:$Y,7,0)</f>
        <v>0</v>
      </c>
      <c r="K222" s="51">
        <f>VLOOKUP($C222,Input!$N:$Y,8,0)</f>
        <v>0</v>
      </c>
      <c r="L222" s="51">
        <f>VLOOKUP($C222,Input!$N:$Y,9,0)</f>
        <v>0</v>
      </c>
      <c r="M222" s="51">
        <f>VLOOKUP($C222,Input!$N:$Y,10,0)</f>
        <v>0</v>
      </c>
      <c r="N222" s="51">
        <f>VLOOKUP($C222,Input!$N:$Y,11,0)</f>
        <v>0</v>
      </c>
      <c r="O222" s="51">
        <f>VLOOKUP($C222,Input!$N:$Y,12,0)</f>
        <v>0</v>
      </c>
    </row>
    <row r="223" spans="1:15" x14ac:dyDescent="0.25">
      <c r="A223" s="76">
        <f t="shared" si="9"/>
        <v>59</v>
      </c>
      <c r="B223" s="82">
        <f t="shared" si="10"/>
        <v>0.223</v>
      </c>
      <c r="C223" s="74" t="str">
        <f>Input!N223</f>
        <v>45-B</v>
      </c>
      <c r="D223" s="50">
        <f t="shared" si="11"/>
        <v>1</v>
      </c>
      <c r="E223" s="51">
        <f>VLOOKUP($C223,Input!$N:$Y,2,0)</f>
        <v>0</v>
      </c>
      <c r="F223" s="51">
        <f>VLOOKUP($C223,Input!$N:$Y,3,0)</f>
        <v>0</v>
      </c>
      <c r="G223" s="51">
        <f>VLOOKUP($C223,Input!$N:$Y,4,0)</f>
        <v>0</v>
      </c>
      <c r="H223" s="51">
        <f>VLOOKUP($C223,Input!$N:$Y,5,0)</f>
        <v>0</v>
      </c>
      <c r="I223" s="51">
        <f>VLOOKUP($C223,Input!$N:$Y,6,0)</f>
        <v>0</v>
      </c>
      <c r="J223" s="51">
        <f>VLOOKUP($C223,Input!$N:$Y,7,0)</f>
        <v>0</v>
      </c>
      <c r="K223" s="51">
        <f>VLOOKUP($C223,Input!$N:$Y,8,0)</f>
        <v>0</v>
      </c>
      <c r="L223" s="51">
        <f>VLOOKUP($C223,Input!$N:$Y,9,0)</f>
        <v>0</v>
      </c>
      <c r="M223" s="51">
        <f>VLOOKUP($C223,Input!$N:$Y,10,0)</f>
        <v>0</v>
      </c>
      <c r="N223" s="51">
        <f>VLOOKUP($C223,Input!$N:$Y,11,0)</f>
        <v>0</v>
      </c>
      <c r="O223" s="51">
        <f>VLOOKUP($C223,Input!$N:$Y,12,0)</f>
        <v>0</v>
      </c>
    </row>
    <row r="224" spans="1:15" x14ac:dyDescent="0.25">
      <c r="A224" s="76">
        <f t="shared" si="9"/>
        <v>58</v>
      </c>
      <c r="B224" s="82">
        <f t="shared" si="10"/>
        <v>0.224</v>
      </c>
      <c r="C224" s="74" t="str">
        <f>Input!N224</f>
        <v>45-C</v>
      </c>
      <c r="D224" s="50">
        <f t="shared" si="11"/>
        <v>1</v>
      </c>
      <c r="E224" s="51">
        <f>VLOOKUP($C224,Input!$N:$Y,2,0)</f>
        <v>0</v>
      </c>
      <c r="F224" s="51">
        <f>VLOOKUP($C224,Input!$N:$Y,3,0)</f>
        <v>0</v>
      </c>
      <c r="G224" s="51">
        <f>VLOOKUP($C224,Input!$N:$Y,4,0)</f>
        <v>0</v>
      </c>
      <c r="H224" s="51">
        <f>VLOOKUP($C224,Input!$N:$Y,5,0)</f>
        <v>0</v>
      </c>
      <c r="I224" s="51">
        <f>VLOOKUP($C224,Input!$N:$Y,6,0)</f>
        <v>0</v>
      </c>
      <c r="J224" s="51">
        <f>VLOOKUP($C224,Input!$N:$Y,7,0)</f>
        <v>0</v>
      </c>
      <c r="K224" s="51">
        <f>VLOOKUP($C224,Input!$N:$Y,8,0)</f>
        <v>0</v>
      </c>
      <c r="L224" s="51">
        <f>VLOOKUP($C224,Input!$N:$Y,9,0)</f>
        <v>0</v>
      </c>
      <c r="M224" s="51">
        <f>VLOOKUP($C224,Input!$N:$Y,10,0)</f>
        <v>0</v>
      </c>
      <c r="N224" s="51">
        <f>VLOOKUP($C224,Input!$N:$Y,11,0)</f>
        <v>0</v>
      </c>
      <c r="O224" s="51">
        <f>VLOOKUP($C224,Input!$N:$Y,12,0)</f>
        <v>0</v>
      </c>
    </row>
    <row r="225" spans="1:15" x14ac:dyDescent="0.25">
      <c r="A225" s="76">
        <f t="shared" si="9"/>
        <v>57</v>
      </c>
      <c r="B225" s="82">
        <f t="shared" si="10"/>
        <v>0.22500000000000001</v>
      </c>
      <c r="C225" s="74" t="str">
        <f>Input!N225</f>
        <v>45-D</v>
      </c>
      <c r="D225" s="50">
        <f t="shared" si="11"/>
        <v>1</v>
      </c>
      <c r="E225" s="51">
        <f>VLOOKUP($C225,Input!$N:$Y,2,0)</f>
        <v>0</v>
      </c>
      <c r="F225" s="51">
        <f>VLOOKUP($C225,Input!$N:$Y,3,0)</f>
        <v>0</v>
      </c>
      <c r="G225" s="51">
        <f>VLOOKUP($C225,Input!$N:$Y,4,0)</f>
        <v>0</v>
      </c>
      <c r="H225" s="51">
        <f>VLOOKUP($C225,Input!$N:$Y,5,0)</f>
        <v>0</v>
      </c>
      <c r="I225" s="51">
        <f>VLOOKUP($C225,Input!$N:$Y,6,0)</f>
        <v>0</v>
      </c>
      <c r="J225" s="51">
        <f>VLOOKUP($C225,Input!$N:$Y,7,0)</f>
        <v>0</v>
      </c>
      <c r="K225" s="51">
        <f>VLOOKUP($C225,Input!$N:$Y,8,0)</f>
        <v>0</v>
      </c>
      <c r="L225" s="51">
        <f>VLOOKUP($C225,Input!$N:$Y,9,0)</f>
        <v>0</v>
      </c>
      <c r="M225" s="51">
        <f>VLOOKUP($C225,Input!$N:$Y,10,0)</f>
        <v>0</v>
      </c>
      <c r="N225" s="51">
        <f>VLOOKUP($C225,Input!$N:$Y,11,0)</f>
        <v>0</v>
      </c>
      <c r="O225" s="51">
        <f>VLOOKUP($C225,Input!$N:$Y,12,0)</f>
        <v>0</v>
      </c>
    </row>
    <row r="226" spans="1:15" x14ac:dyDescent="0.25">
      <c r="A226" s="76">
        <f t="shared" si="9"/>
        <v>56</v>
      </c>
      <c r="B226" s="82">
        <f t="shared" si="10"/>
        <v>0.22600000000000001</v>
      </c>
      <c r="C226" s="74" t="str">
        <f>Input!N226</f>
        <v>45-E</v>
      </c>
      <c r="D226" s="50">
        <f t="shared" si="11"/>
        <v>1</v>
      </c>
      <c r="E226" s="51">
        <f>VLOOKUP($C226,Input!$N:$Y,2,0)</f>
        <v>0</v>
      </c>
      <c r="F226" s="51">
        <f>VLOOKUP($C226,Input!$N:$Y,3,0)</f>
        <v>0</v>
      </c>
      <c r="G226" s="51">
        <f>VLOOKUP($C226,Input!$N:$Y,4,0)</f>
        <v>0</v>
      </c>
      <c r="H226" s="51">
        <f>VLOOKUP($C226,Input!$N:$Y,5,0)</f>
        <v>0</v>
      </c>
      <c r="I226" s="51">
        <f>VLOOKUP($C226,Input!$N:$Y,6,0)</f>
        <v>0</v>
      </c>
      <c r="J226" s="51">
        <f>VLOOKUP($C226,Input!$N:$Y,7,0)</f>
        <v>0</v>
      </c>
      <c r="K226" s="51">
        <f>VLOOKUP($C226,Input!$N:$Y,8,0)</f>
        <v>0</v>
      </c>
      <c r="L226" s="51">
        <f>VLOOKUP($C226,Input!$N:$Y,9,0)</f>
        <v>0</v>
      </c>
      <c r="M226" s="51">
        <f>VLOOKUP($C226,Input!$N:$Y,10,0)</f>
        <v>0</v>
      </c>
      <c r="N226" s="51">
        <f>VLOOKUP($C226,Input!$N:$Y,11,0)</f>
        <v>0</v>
      </c>
      <c r="O226" s="51">
        <f>VLOOKUP($C226,Input!$N:$Y,12,0)</f>
        <v>0</v>
      </c>
    </row>
    <row r="227" spans="1:15" x14ac:dyDescent="0.25">
      <c r="A227" s="76">
        <f t="shared" si="9"/>
        <v>55</v>
      </c>
      <c r="B227" s="82">
        <f t="shared" si="10"/>
        <v>0.22700000000000001</v>
      </c>
      <c r="C227" s="74" t="str">
        <f>Input!N227</f>
        <v>46-AA</v>
      </c>
      <c r="D227" s="50">
        <f t="shared" si="11"/>
        <v>1</v>
      </c>
      <c r="E227" s="51">
        <f>VLOOKUP($C227,Input!$N:$Y,2,0)</f>
        <v>0</v>
      </c>
      <c r="F227" s="51">
        <f>VLOOKUP($C227,Input!$N:$Y,3,0)</f>
        <v>0</v>
      </c>
      <c r="G227" s="51">
        <f>VLOOKUP($C227,Input!$N:$Y,4,0)</f>
        <v>0</v>
      </c>
      <c r="H227" s="51">
        <f>VLOOKUP($C227,Input!$N:$Y,5,0)</f>
        <v>0</v>
      </c>
      <c r="I227" s="51">
        <f>VLOOKUP($C227,Input!$N:$Y,6,0)</f>
        <v>0</v>
      </c>
      <c r="J227" s="51">
        <f>VLOOKUP($C227,Input!$N:$Y,7,0)</f>
        <v>0</v>
      </c>
      <c r="K227" s="51">
        <f>VLOOKUP($C227,Input!$N:$Y,8,0)</f>
        <v>0</v>
      </c>
      <c r="L227" s="51">
        <f>VLOOKUP($C227,Input!$N:$Y,9,0)</f>
        <v>0</v>
      </c>
      <c r="M227" s="51">
        <f>VLOOKUP($C227,Input!$N:$Y,10,0)</f>
        <v>0</v>
      </c>
      <c r="N227" s="51">
        <f>VLOOKUP($C227,Input!$N:$Y,11,0)</f>
        <v>0</v>
      </c>
      <c r="O227" s="51">
        <f>VLOOKUP($C227,Input!$N:$Y,12,0)</f>
        <v>0</v>
      </c>
    </row>
    <row r="228" spans="1:15" x14ac:dyDescent="0.25">
      <c r="A228" s="76">
        <f t="shared" si="9"/>
        <v>54</v>
      </c>
      <c r="B228" s="82">
        <f t="shared" si="10"/>
        <v>0.22800000000000001</v>
      </c>
      <c r="C228" s="74" t="str">
        <f>Input!N228</f>
        <v>46-BB</v>
      </c>
      <c r="D228" s="50">
        <f t="shared" si="11"/>
        <v>1</v>
      </c>
      <c r="E228" s="51">
        <f>VLOOKUP($C228,Input!$N:$Y,2,0)</f>
        <v>0</v>
      </c>
      <c r="F228" s="51">
        <f>VLOOKUP($C228,Input!$N:$Y,3,0)</f>
        <v>0</v>
      </c>
      <c r="G228" s="51">
        <f>VLOOKUP($C228,Input!$N:$Y,4,0)</f>
        <v>0</v>
      </c>
      <c r="H228" s="51">
        <f>VLOOKUP($C228,Input!$N:$Y,5,0)</f>
        <v>0</v>
      </c>
      <c r="I228" s="51">
        <f>VLOOKUP($C228,Input!$N:$Y,6,0)</f>
        <v>0</v>
      </c>
      <c r="J228" s="51">
        <f>VLOOKUP($C228,Input!$N:$Y,7,0)</f>
        <v>0</v>
      </c>
      <c r="K228" s="51">
        <f>VLOOKUP($C228,Input!$N:$Y,8,0)</f>
        <v>0</v>
      </c>
      <c r="L228" s="51">
        <f>VLOOKUP($C228,Input!$N:$Y,9,0)</f>
        <v>0</v>
      </c>
      <c r="M228" s="51">
        <f>VLOOKUP($C228,Input!$N:$Y,10,0)</f>
        <v>0</v>
      </c>
      <c r="N228" s="51">
        <f>VLOOKUP($C228,Input!$N:$Y,11,0)</f>
        <v>0</v>
      </c>
      <c r="O228" s="51">
        <f>VLOOKUP($C228,Input!$N:$Y,12,0)</f>
        <v>0</v>
      </c>
    </row>
    <row r="229" spans="1:15" x14ac:dyDescent="0.25">
      <c r="A229" s="76">
        <f t="shared" si="9"/>
        <v>53</v>
      </c>
      <c r="B229" s="82">
        <f t="shared" si="10"/>
        <v>0.22900000000000001</v>
      </c>
      <c r="C229" s="74" t="str">
        <f>Input!N229</f>
        <v>46-CC</v>
      </c>
      <c r="D229" s="50">
        <f t="shared" si="11"/>
        <v>1</v>
      </c>
      <c r="E229" s="51">
        <f>VLOOKUP($C229,Input!$N:$Y,2,0)</f>
        <v>0</v>
      </c>
      <c r="F229" s="51">
        <f>VLOOKUP($C229,Input!$N:$Y,3,0)</f>
        <v>0</v>
      </c>
      <c r="G229" s="51">
        <f>VLOOKUP($C229,Input!$N:$Y,4,0)</f>
        <v>0</v>
      </c>
      <c r="H229" s="51">
        <f>VLOOKUP($C229,Input!$N:$Y,5,0)</f>
        <v>0</v>
      </c>
      <c r="I229" s="51">
        <f>VLOOKUP($C229,Input!$N:$Y,6,0)</f>
        <v>0</v>
      </c>
      <c r="J229" s="51">
        <f>VLOOKUP($C229,Input!$N:$Y,7,0)</f>
        <v>0</v>
      </c>
      <c r="K229" s="51">
        <f>VLOOKUP($C229,Input!$N:$Y,8,0)</f>
        <v>0</v>
      </c>
      <c r="L229" s="51">
        <f>VLOOKUP($C229,Input!$N:$Y,9,0)</f>
        <v>0</v>
      </c>
      <c r="M229" s="51">
        <f>VLOOKUP($C229,Input!$N:$Y,10,0)</f>
        <v>0</v>
      </c>
      <c r="N229" s="51">
        <f>VLOOKUP($C229,Input!$N:$Y,11,0)</f>
        <v>0</v>
      </c>
      <c r="O229" s="51">
        <f>VLOOKUP($C229,Input!$N:$Y,12,0)</f>
        <v>0</v>
      </c>
    </row>
    <row r="230" spans="1:15" x14ac:dyDescent="0.25">
      <c r="A230" s="76">
        <f t="shared" si="9"/>
        <v>52</v>
      </c>
      <c r="B230" s="82">
        <f t="shared" si="10"/>
        <v>0.23</v>
      </c>
      <c r="C230" s="74" t="str">
        <f>Input!N230</f>
        <v>46-DD</v>
      </c>
      <c r="D230" s="50">
        <f t="shared" si="11"/>
        <v>1</v>
      </c>
      <c r="E230" s="51">
        <f>VLOOKUP($C230,Input!$N:$Y,2,0)</f>
        <v>0</v>
      </c>
      <c r="F230" s="51">
        <f>VLOOKUP($C230,Input!$N:$Y,3,0)</f>
        <v>0</v>
      </c>
      <c r="G230" s="51">
        <f>VLOOKUP($C230,Input!$N:$Y,4,0)</f>
        <v>0</v>
      </c>
      <c r="H230" s="51">
        <f>VLOOKUP($C230,Input!$N:$Y,5,0)</f>
        <v>0</v>
      </c>
      <c r="I230" s="51">
        <f>VLOOKUP($C230,Input!$N:$Y,6,0)</f>
        <v>0</v>
      </c>
      <c r="J230" s="51">
        <f>VLOOKUP($C230,Input!$N:$Y,7,0)</f>
        <v>0</v>
      </c>
      <c r="K230" s="51">
        <f>VLOOKUP($C230,Input!$N:$Y,8,0)</f>
        <v>0</v>
      </c>
      <c r="L230" s="51">
        <f>VLOOKUP($C230,Input!$N:$Y,9,0)</f>
        <v>0</v>
      </c>
      <c r="M230" s="51">
        <f>VLOOKUP($C230,Input!$N:$Y,10,0)</f>
        <v>0</v>
      </c>
      <c r="N230" s="51">
        <f>VLOOKUP($C230,Input!$N:$Y,11,0)</f>
        <v>0</v>
      </c>
      <c r="O230" s="51">
        <f>VLOOKUP($C230,Input!$N:$Y,12,0)</f>
        <v>0</v>
      </c>
    </row>
    <row r="231" spans="1:15" x14ac:dyDescent="0.25">
      <c r="A231" s="76">
        <f t="shared" si="9"/>
        <v>51</v>
      </c>
      <c r="B231" s="82">
        <f t="shared" si="10"/>
        <v>0.23100000000000001</v>
      </c>
      <c r="C231" s="74" t="str">
        <f>Input!N231</f>
        <v>46-EE</v>
      </c>
      <c r="D231" s="50">
        <f t="shared" si="11"/>
        <v>1</v>
      </c>
      <c r="E231" s="51">
        <f>VLOOKUP($C231,Input!$N:$Y,2,0)</f>
        <v>0</v>
      </c>
      <c r="F231" s="51">
        <f>VLOOKUP($C231,Input!$N:$Y,3,0)</f>
        <v>0</v>
      </c>
      <c r="G231" s="51">
        <f>VLOOKUP($C231,Input!$N:$Y,4,0)</f>
        <v>0</v>
      </c>
      <c r="H231" s="51">
        <f>VLOOKUP($C231,Input!$N:$Y,5,0)</f>
        <v>0</v>
      </c>
      <c r="I231" s="51">
        <f>VLOOKUP($C231,Input!$N:$Y,6,0)</f>
        <v>0</v>
      </c>
      <c r="J231" s="51">
        <f>VLOOKUP($C231,Input!$N:$Y,7,0)</f>
        <v>0</v>
      </c>
      <c r="K231" s="51">
        <f>VLOOKUP($C231,Input!$N:$Y,8,0)</f>
        <v>0</v>
      </c>
      <c r="L231" s="51">
        <f>VLOOKUP($C231,Input!$N:$Y,9,0)</f>
        <v>0</v>
      </c>
      <c r="M231" s="51">
        <f>VLOOKUP($C231,Input!$N:$Y,10,0)</f>
        <v>0</v>
      </c>
      <c r="N231" s="51">
        <f>VLOOKUP($C231,Input!$N:$Y,11,0)</f>
        <v>0</v>
      </c>
      <c r="O231" s="51">
        <f>VLOOKUP($C231,Input!$N:$Y,12,0)</f>
        <v>0</v>
      </c>
    </row>
    <row r="232" spans="1:15" x14ac:dyDescent="0.25">
      <c r="A232" s="76">
        <f t="shared" si="9"/>
        <v>50</v>
      </c>
      <c r="B232" s="82">
        <f t="shared" si="10"/>
        <v>0.23200000000000001</v>
      </c>
      <c r="C232" s="74" t="str">
        <f>Input!N232</f>
        <v>47-A</v>
      </c>
      <c r="D232" s="50">
        <f t="shared" si="11"/>
        <v>1</v>
      </c>
      <c r="E232" s="51">
        <f>VLOOKUP($C232,Input!$N:$Y,2,0)</f>
        <v>0</v>
      </c>
      <c r="F232" s="51">
        <f>VLOOKUP($C232,Input!$N:$Y,3,0)</f>
        <v>0</v>
      </c>
      <c r="G232" s="51">
        <f>VLOOKUP($C232,Input!$N:$Y,4,0)</f>
        <v>0</v>
      </c>
      <c r="H232" s="51">
        <f>VLOOKUP($C232,Input!$N:$Y,5,0)</f>
        <v>0</v>
      </c>
      <c r="I232" s="51">
        <f>VLOOKUP($C232,Input!$N:$Y,6,0)</f>
        <v>0</v>
      </c>
      <c r="J232" s="51">
        <f>VLOOKUP($C232,Input!$N:$Y,7,0)</f>
        <v>0</v>
      </c>
      <c r="K232" s="51">
        <f>VLOOKUP($C232,Input!$N:$Y,8,0)</f>
        <v>0</v>
      </c>
      <c r="L232" s="51">
        <f>VLOOKUP($C232,Input!$N:$Y,9,0)</f>
        <v>0</v>
      </c>
      <c r="M232" s="51">
        <f>VLOOKUP($C232,Input!$N:$Y,10,0)</f>
        <v>0</v>
      </c>
      <c r="N232" s="51">
        <f>VLOOKUP($C232,Input!$N:$Y,11,0)</f>
        <v>0</v>
      </c>
      <c r="O232" s="51">
        <f>VLOOKUP($C232,Input!$N:$Y,12,0)</f>
        <v>0</v>
      </c>
    </row>
    <row r="233" spans="1:15" x14ac:dyDescent="0.25">
      <c r="A233" s="76">
        <f t="shared" si="9"/>
        <v>49</v>
      </c>
      <c r="B233" s="82">
        <f t="shared" si="10"/>
        <v>0.23300000000000001</v>
      </c>
      <c r="C233" s="74" t="str">
        <f>Input!N233</f>
        <v>47-B</v>
      </c>
      <c r="D233" s="50">
        <f t="shared" si="11"/>
        <v>1</v>
      </c>
      <c r="E233" s="51">
        <f>VLOOKUP($C233,Input!$N:$Y,2,0)</f>
        <v>0</v>
      </c>
      <c r="F233" s="51">
        <f>VLOOKUP($C233,Input!$N:$Y,3,0)</f>
        <v>0</v>
      </c>
      <c r="G233" s="51">
        <f>VLOOKUP($C233,Input!$N:$Y,4,0)</f>
        <v>0</v>
      </c>
      <c r="H233" s="51">
        <f>VLOOKUP($C233,Input!$N:$Y,5,0)</f>
        <v>0</v>
      </c>
      <c r="I233" s="51">
        <f>VLOOKUP($C233,Input!$N:$Y,6,0)</f>
        <v>0</v>
      </c>
      <c r="J233" s="51">
        <f>VLOOKUP($C233,Input!$N:$Y,7,0)</f>
        <v>0</v>
      </c>
      <c r="K233" s="51">
        <f>VLOOKUP($C233,Input!$N:$Y,8,0)</f>
        <v>0</v>
      </c>
      <c r="L233" s="51">
        <f>VLOOKUP($C233,Input!$N:$Y,9,0)</f>
        <v>0</v>
      </c>
      <c r="M233" s="51">
        <f>VLOOKUP($C233,Input!$N:$Y,10,0)</f>
        <v>0</v>
      </c>
      <c r="N233" s="51">
        <f>VLOOKUP($C233,Input!$N:$Y,11,0)</f>
        <v>0</v>
      </c>
      <c r="O233" s="51">
        <f>VLOOKUP($C233,Input!$N:$Y,12,0)</f>
        <v>0</v>
      </c>
    </row>
    <row r="234" spans="1:15" x14ac:dyDescent="0.25">
      <c r="A234" s="76">
        <f t="shared" si="9"/>
        <v>48</v>
      </c>
      <c r="B234" s="82">
        <f t="shared" si="10"/>
        <v>0.23400000000000001</v>
      </c>
      <c r="C234" s="74" t="str">
        <f>Input!N234</f>
        <v>47-C</v>
      </c>
      <c r="D234" s="50">
        <f t="shared" si="11"/>
        <v>1</v>
      </c>
      <c r="E234" s="51">
        <f>VLOOKUP($C234,Input!$N:$Y,2,0)</f>
        <v>0</v>
      </c>
      <c r="F234" s="51">
        <f>VLOOKUP($C234,Input!$N:$Y,3,0)</f>
        <v>0</v>
      </c>
      <c r="G234" s="51">
        <f>VLOOKUP($C234,Input!$N:$Y,4,0)</f>
        <v>0</v>
      </c>
      <c r="H234" s="51">
        <f>VLOOKUP($C234,Input!$N:$Y,5,0)</f>
        <v>0</v>
      </c>
      <c r="I234" s="51">
        <f>VLOOKUP($C234,Input!$N:$Y,6,0)</f>
        <v>0</v>
      </c>
      <c r="J234" s="51">
        <f>VLOOKUP($C234,Input!$N:$Y,7,0)</f>
        <v>0</v>
      </c>
      <c r="K234" s="51">
        <f>VLOOKUP($C234,Input!$N:$Y,8,0)</f>
        <v>0</v>
      </c>
      <c r="L234" s="51">
        <f>VLOOKUP($C234,Input!$N:$Y,9,0)</f>
        <v>0</v>
      </c>
      <c r="M234" s="51">
        <f>VLOOKUP($C234,Input!$N:$Y,10,0)</f>
        <v>0</v>
      </c>
      <c r="N234" s="51">
        <f>VLOOKUP($C234,Input!$N:$Y,11,0)</f>
        <v>0</v>
      </c>
      <c r="O234" s="51">
        <f>VLOOKUP($C234,Input!$N:$Y,12,0)</f>
        <v>0</v>
      </c>
    </row>
    <row r="235" spans="1:15" x14ac:dyDescent="0.25">
      <c r="A235" s="76">
        <f t="shared" si="9"/>
        <v>47</v>
      </c>
      <c r="B235" s="82">
        <f t="shared" si="10"/>
        <v>0.23500000000000001</v>
      </c>
      <c r="C235" s="74" t="str">
        <f>Input!N235</f>
        <v>47-D</v>
      </c>
      <c r="D235" s="50">
        <f t="shared" si="11"/>
        <v>1</v>
      </c>
      <c r="E235" s="51">
        <f>VLOOKUP($C235,Input!$N:$Y,2,0)</f>
        <v>0</v>
      </c>
      <c r="F235" s="51">
        <f>VLOOKUP($C235,Input!$N:$Y,3,0)</f>
        <v>0</v>
      </c>
      <c r="G235" s="51">
        <f>VLOOKUP($C235,Input!$N:$Y,4,0)</f>
        <v>0</v>
      </c>
      <c r="H235" s="51">
        <f>VLOOKUP($C235,Input!$N:$Y,5,0)</f>
        <v>0</v>
      </c>
      <c r="I235" s="51">
        <f>VLOOKUP($C235,Input!$N:$Y,6,0)</f>
        <v>0</v>
      </c>
      <c r="J235" s="51">
        <f>VLOOKUP($C235,Input!$N:$Y,7,0)</f>
        <v>0</v>
      </c>
      <c r="K235" s="51">
        <f>VLOOKUP($C235,Input!$N:$Y,8,0)</f>
        <v>0</v>
      </c>
      <c r="L235" s="51">
        <f>VLOOKUP($C235,Input!$N:$Y,9,0)</f>
        <v>0</v>
      </c>
      <c r="M235" s="51">
        <f>VLOOKUP($C235,Input!$N:$Y,10,0)</f>
        <v>0</v>
      </c>
      <c r="N235" s="51">
        <f>VLOOKUP($C235,Input!$N:$Y,11,0)</f>
        <v>0</v>
      </c>
      <c r="O235" s="51">
        <f>VLOOKUP($C235,Input!$N:$Y,12,0)</f>
        <v>0</v>
      </c>
    </row>
    <row r="236" spans="1:15" x14ac:dyDescent="0.25">
      <c r="A236" s="76">
        <f t="shared" si="9"/>
        <v>46</v>
      </c>
      <c r="B236" s="82">
        <f t="shared" si="10"/>
        <v>0.23600000000000002</v>
      </c>
      <c r="C236" s="74" t="str">
        <f>Input!N236</f>
        <v>47-E</v>
      </c>
      <c r="D236" s="50">
        <f t="shared" si="11"/>
        <v>1</v>
      </c>
      <c r="E236" s="51">
        <f>VLOOKUP($C236,Input!$N:$Y,2,0)</f>
        <v>0</v>
      </c>
      <c r="F236" s="51">
        <f>VLOOKUP($C236,Input!$N:$Y,3,0)</f>
        <v>0</v>
      </c>
      <c r="G236" s="51">
        <f>VLOOKUP($C236,Input!$N:$Y,4,0)</f>
        <v>0</v>
      </c>
      <c r="H236" s="51">
        <f>VLOOKUP($C236,Input!$N:$Y,5,0)</f>
        <v>0</v>
      </c>
      <c r="I236" s="51">
        <f>VLOOKUP($C236,Input!$N:$Y,6,0)</f>
        <v>0</v>
      </c>
      <c r="J236" s="51">
        <f>VLOOKUP($C236,Input!$N:$Y,7,0)</f>
        <v>0</v>
      </c>
      <c r="K236" s="51">
        <f>VLOOKUP($C236,Input!$N:$Y,8,0)</f>
        <v>0</v>
      </c>
      <c r="L236" s="51">
        <f>VLOOKUP($C236,Input!$N:$Y,9,0)</f>
        <v>0</v>
      </c>
      <c r="M236" s="51">
        <f>VLOOKUP($C236,Input!$N:$Y,10,0)</f>
        <v>0</v>
      </c>
      <c r="N236" s="51">
        <f>VLOOKUP($C236,Input!$N:$Y,11,0)</f>
        <v>0</v>
      </c>
      <c r="O236" s="51">
        <f>VLOOKUP($C236,Input!$N:$Y,12,0)</f>
        <v>0</v>
      </c>
    </row>
    <row r="237" spans="1:15" x14ac:dyDescent="0.25">
      <c r="A237" s="76">
        <f t="shared" si="9"/>
        <v>45</v>
      </c>
      <c r="B237" s="82">
        <f t="shared" si="10"/>
        <v>0.23700000000000002</v>
      </c>
      <c r="C237" s="74" t="str">
        <f>Input!N237</f>
        <v>48-AA</v>
      </c>
      <c r="D237" s="50">
        <f t="shared" si="11"/>
        <v>1</v>
      </c>
      <c r="E237" s="51">
        <f>VLOOKUP($C237,Input!$N:$Y,2,0)</f>
        <v>0</v>
      </c>
      <c r="F237" s="51">
        <f>VLOOKUP($C237,Input!$N:$Y,3,0)</f>
        <v>0</v>
      </c>
      <c r="G237" s="51">
        <f>VLOOKUP($C237,Input!$N:$Y,4,0)</f>
        <v>0</v>
      </c>
      <c r="H237" s="51">
        <f>VLOOKUP($C237,Input!$N:$Y,5,0)</f>
        <v>0</v>
      </c>
      <c r="I237" s="51">
        <f>VLOOKUP($C237,Input!$N:$Y,6,0)</f>
        <v>0</v>
      </c>
      <c r="J237" s="51">
        <f>VLOOKUP($C237,Input!$N:$Y,7,0)</f>
        <v>0</v>
      </c>
      <c r="K237" s="51">
        <f>VLOOKUP($C237,Input!$N:$Y,8,0)</f>
        <v>0</v>
      </c>
      <c r="L237" s="51">
        <f>VLOOKUP($C237,Input!$N:$Y,9,0)</f>
        <v>0</v>
      </c>
      <c r="M237" s="51">
        <f>VLOOKUP($C237,Input!$N:$Y,10,0)</f>
        <v>0</v>
      </c>
      <c r="N237" s="51">
        <f>VLOOKUP($C237,Input!$N:$Y,11,0)</f>
        <v>0</v>
      </c>
      <c r="O237" s="51">
        <f>VLOOKUP($C237,Input!$N:$Y,12,0)</f>
        <v>0</v>
      </c>
    </row>
    <row r="238" spans="1:15" x14ac:dyDescent="0.25">
      <c r="A238" s="76">
        <f t="shared" si="9"/>
        <v>44</v>
      </c>
      <c r="B238" s="82">
        <f t="shared" si="10"/>
        <v>0.23800000000000002</v>
      </c>
      <c r="C238" s="74" t="str">
        <f>Input!N238</f>
        <v>48-BB</v>
      </c>
      <c r="D238" s="50">
        <f t="shared" si="11"/>
        <v>1</v>
      </c>
      <c r="E238" s="51">
        <f>VLOOKUP($C238,Input!$N:$Y,2,0)</f>
        <v>0</v>
      </c>
      <c r="F238" s="51">
        <f>VLOOKUP($C238,Input!$N:$Y,3,0)</f>
        <v>0</v>
      </c>
      <c r="G238" s="51">
        <f>VLOOKUP($C238,Input!$N:$Y,4,0)</f>
        <v>0</v>
      </c>
      <c r="H238" s="51">
        <f>VLOOKUP($C238,Input!$N:$Y,5,0)</f>
        <v>0</v>
      </c>
      <c r="I238" s="51">
        <f>VLOOKUP($C238,Input!$N:$Y,6,0)</f>
        <v>0</v>
      </c>
      <c r="J238" s="51">
        <f>VLOOKUP($C238,Input!$N:$Y,7,0)</f>
        <v>0</v>
      </c>
      <c r="K238" s="51">
        <f>VLOOKUP($C238,Input!$N:$Y,8,0)</f>
        <v>0</v>
      </c>
      <c r="L238" s="51">
        <f>VLOOKUP($C238,Input!$N:$Y,9,0)</f>
        <v>0</v>
      </c>
      <c r="M238" s="51">
        <f>VLOOKUP($C238,Input!$N:$Y,10,0)</f>
        <v>0</v>
      </c>
      <c r="N238" s="51">
        <f>VLOOKUP($C238,Input!$N:$Y,11,0)</f>
        <v>0</v>
      </c>
      <c r="O238" s="51">
        <f>VLOOKUP($C238,Input!$N:$Y,12,0)</f>
        <v>0</v>
      </c>
    </row>
    <row r="239" spans="1:15" x14ac:dyDescent="0.25">
      <c r="A239" s="76">
        <f t="shared" si="9"/>
        <v>43</v>
      </c>
      <c r="B239" s="82">
        <f t="shared" si="10"/>
        <v>0.23900000000000002</v>
      </c>
      <c r="C239" s="74" t="str">
        <f>Input!N239</f>
        <v>48-CC</v>
      </c>
      <c r="D239" s="50">
        <f t="shared" si="11"/>
        <v>1</v>
      </c>
      <c r="E239" s="51">
        <f>VLOOKUP($C239,Input!$N:$Y,2,0)</f>
        <v>0</v>
      </c>
      <c r="F239" s="51">
        <f>VLOOKUP($C239,Input!$N:$Y,3,0)</f>
        <v>0</v>
      </c>
      <c r="G239" s="51">
        <f>VLOOKUP($C239,Input!$N:$Y,4,0)</f>
        <v>0</v>
      </c>
      <c r="H239" s="51">
        <f>VLOOKUP($C239,Input!$N:$Y,5,0)</f>
        <v>0</v>
      </c>
      <c r="I239" s="51">
        <f>VLOOKUP($C239,Input!$N:$Y,6,0)</f>
        <v>0</v>
      </c>
      <c r="J239" s="51">
        <f>VLOOKUP($C239,Input!$N:$Y,7,0)</f>
        <v>0</v>
      </c>
      <c r="K239" s="51">
        <f>VLOOKUP($C239,Input!$N:$Y,8,0)</f>
        <v>0</v>
      </c>
      <c r="L239" s="51">
        <f>VLOOKUP($C239,Input!$N:$Y,9,0)</f>
        <v>0</v>
      </c>
      <c r="M239" s="51">
        <f>VLOOKUP($C239,Input!$N:$Y,10,0)</f>
        <v>0</v>
      </c>
      <c r="N239" s="51">
        <f>VLOOKUP($C239,Input!$N:$Y,11,0)</f>
        <v>0</v>
      </c>
      <c r="O239" s="51">
        <f>VLOOKUP($C239,Input!$N:$Y,12,0)</f>
        <v>0</v>
      </c>
    </row>
    <row r="240" spans="1:15" x14ac:dyDescent="0.25">
      <c r="A240" s="76">
        <f t="shared" si="9"/>
        <v>42</v>
      </c>
      <c r="B240" s="82">
        <f t="shared" si="10"/>
        <v>0.24</v>
      </c>
      <c r="C240" s="74" t="str">
        <f>Input!N240</f>
        <v>48-DD</v>
      </c>
      <c r="D240" s="50">
        <f t="shared" si="11"/>
        <v>1</v>
      </c>
      <c r="E240" s="51">
        <f>VLOOKUP($C240,Input!$N:$Y,2,0)</f>
        <v>0</v>
      </c>
      <c r="F240" s="51">
        <f>VLOOKUP($C240,Input!$N:$Y,3,0)</f>
        <v>0</v>
      </c>
      <c r="G240" s="51">
        <f>VLOOKUP($C240,Input!$N:$Y,4,0)</f>
        <v>0</v>
      </c>
      <c r="H240" s="51">
        <f>VLOOKUP($C240,Input!$N:$Y,5,0)</f>
        <v>0</v>
      </c>
      <c r="I240" s="51">
        <f>VLOOKUP($C240,Input!$N:$Y,6,0)</f>
        <v>0</v>
      </c>
      <c r="J240" s="51">
        <f>VLOOKUP($C240,Input!$N:$Y,7,0)</f>
        <v>0</v>
      </c>
      <c r="K240" s="51">
        <f>VLOOKUP($C240,Input!$N:$Y,8,0)</f>
        <v>0</v>
      </c>
      <c r="L240" s="51">
        <f>VLOOKUP($C240,Input!$N:$Y,9,0)</f>
        <v>0</v>
      </c>
      <c r="M240" s="51">
        <f>VLOOKUP($C240,Input!$N:$Y,10,0)</f>
        <v>0</v>
      </c>
      <c r="N240" s="51">
        <f>VLOOKUP($C240,Input!$N:$Y,11,0)</f>
        <v>0</v>
      </c>
      <c r="O240" s="51">
        <f>VLOOKUP($C240,Input!$N:$Y,12,0)</f>
        <v>0</v>
      </c>
    </row>
    <row r="241" spans="1:15" x14ac:dyDescent="0.25">
      <c r="A241" s="76">
        <f t="shared" si="9"/>
        <v>41</v>
      </c>
      <c r="B241" s="82">
        <f t="shared" si="10"/>
        <v>0.24099999999999999</v>
      </c>
      <c r="C241" s="74" t="str">
        <f>Input!N241</f>
        <v>48-EE</v>
      </c>
      <c r="D241" s="50">
        <f t="shared" si="11"/>
        <v>1</v>
      </c>
      <c r="E241" s="51">
        <f>VLOOKUP($C241,Input!$N:$Y,2,0)</f>
        <v>0</v>
      </c>
      <c r="F241" s="51">
        <f>VLOOKUP($C241,Input!$N:$Y,3,0)</f>
        <v>0</v>
      </c>
      <c r="G241" s="51">
        <f>VLOOKUP($C241,Input!$N:$Y,4,0)</f>
        <v>0</v>
      </c>
      <c r="H241" s="51">
        <f>VLOOKUP($C241,Input!$N:$Y,5,0)</f>
        <v>0</v>
      </c>
      <c r="I241" s="51">
        <f>VLOOKUP($C241,Input!$N:$Y,6,0)</f>
        <v>0</v>
      </c>
      <c r="J241" s="51">
        <f>VLOOKUP($C241,Input!$N:$Y,7,0)</f>
        <v>0</v>
      </c>
      <c r="K241" s="51">
        <f>VLOOKUP($C241,Input!$N:$Y,8,0)</f>
        <v>0</v>
      </c>
      <c r="L241" s="51">
        <f>VLOOKUP($C241,Input!$N:$Y,9,0)</f>
        <v>0</v>
      </c>
      <c r="M241" s="51">
        <f>VLOOKUP($C241,Input!$N:$Y,10,0)</f>
        <v>0</v>
      </c>
      <c r="N241" s="51">
        <f>VLOOKUP($C241,Input!$N:$Y,11,0)</f>
        <v>0</v>
      </c>
      <c r="O241" s="51">
        <f>VLOOKUP($C241,Input!$N:$Y,12,0)</f>
        <v>0</v>
      </c>
    </row>
    <row r="242" spans="1:15" x14ac:dyDescent="0.25">
      <c r="A242" s="76">
        <f t="shared" si="9"/>
        <v>40</v>
      </c>
      <c r="B242" s="82">
        <f t="shared" si="10"/>
        <v>0.24199999999999999</v>
      </c>
      <c r="C242" s="74" t="str">
        <f>Input!N242</f>
        <v>49-A</v>
      </c>
      <c r="D242" s="50">
        <f t="shared" si="11"/>
        <v>1</v>
      </c>
      <c r="E242" s="51">
        <f>VLOOKUP($C242,Input!$N:$Y,2,0)</f>
        <v>0</v>
      </c>
      <c r="F242" s="51">
        <f>VLOOKUP($C242,Input!$N:$Y,3,0)</f>
        <v>0</v>
      </c>
      <c r="G242" s="51">
        <f>VLOOKUP($C242,Input!$N:$Y,4,0)</f>
        <v>0</v>
      </c>
      <c r="H242" s="51">
        <f>VLOOKUP($C242,Input!$N:$Y,5,0)</f>
        <v>0</v>
      </c>
      <c r="I242" s="51">
        <f>VLOOKUP($C242,Input!$N:$Y,6,0)</f>
        <v>0</v>
      </c>
      <c r="J242" s="51">
        <f>VLOOKUP($C242,Input!$N:$Y,7,0)</f>
        <v>0</v>
      </c>
      <c r="K242" s="51">
        <f>VLOOKUP($C242,Input!$N:$Y,8,0)</f>
        <v>0</v>
      </c>
      <c r="L242" s="51">
        <f>VLOOKUP($C242,Input!$N:$Y,9,0)</f>
        <v>0</v>
      </c>
      <c r="M242" s="51">
        <f>VLOOKUP($C242,Input!$N:$Y,10,0)</f>
        <v>0</v>
      </c>
      <c r="N242" s="51">
        <f>VLOOKUP($C242,Input!$N:$Y,11,0)</f>
        <v>0</v>
      </c>
      <c r="O242" s="51">
        <f>VLOOKUP($C242,Input!$N:$Y,12,0)</f>
        <v>0</v>
      </c>
    </row>
    <row r="243" spans="1:15" x14ac:dyDescent="0.25">
      <c r="A243" s="76">
        <f t="shared" si="9"/>
        <v>39</v>
      </c>
      <c r="B243" s="82">
        <f t="shared" si="10"/>
        <v>0.24299999999999999</v>
      </c>
      <c r="C243" s="74" t="str">
        <f>Input!N243</f>
        <v>49-B</v>
      </c>
      <c r="D243" s="50">
        <f t="shared" si="11"/>
        <v>1</v>
      </c>
      <c r="E243" s="51">
        <f>VLOOKUP($C243,Input!$N:$Y,2,0)</f>
        <v>0</v>
      </c>
      <c r="F243" s="51">
        <f>VLOOKUP($C243,Input!$N:$Y,3,0)</f>
        <v>0</v>
      </c>
      <c r="G243" s="51">
        <f>VLOOKUP($C243,Input!$N:$Y,4,0)</f>
        <v>0</v>
      </c>
      <c r="H243" s="51">
        <f>VLOOKUP($C243,Input!$N:$Y,5,0)</f>
        <v>0</v>
      </c>
      <c r="I243" s="51">
        <f>VLOOKUP($C243,Input!$N:$Y,6,0)</f>
        <v>0</v>
      </c>
      <c r="J243" s="51">
        <f>VLOOKUP($C243,Input!$N:$Y,7,0)</f>
        <v>0</v>
      </c>
      <c r="K243" s="51">
        <f>VLOOKUP($C243,Input!$N:$Y,8,0)</f>
        <v>0</v>
      </c>
      <c r="L243" s="51">
        <f>VLOOKUP($C243,Input!$N:$Y,9,0)</f>
        <v>0</v>
      </c>
      <c r="M243" s="51">
        <f>VLOOKUP($C243,Input!$N:$Y,10,0)</f>
        <v>0</v>
      </c>
      <c r="N243" s="51">
        <f>VLOOKUP($C243,Input!$N:$Y,11,0)</f>
        <v>0</v>
      </c>
      <c r="O243" s="51">
        <f>VLOOKUP($C243,Input!$N:$Y,12,0)</f>
        <v>0</v>
      </c>
    </row>
    <row r="244" spans="1:15" x14ac:dyDescent="0.25">
      <c r="A244" s="76">
        <f t="shared" si="9"/>
        <v>38</v>
      </c>
      <c r="B244" s="82">
        <f t="shared" si="10"/>
        <v>0.24399999999999999</v>
      </c>
      <c r="C244" s="74" t="str">
        <f>Input!N244</f>
        <v>49-C</v>
      </c>
      <c r="D244" s="50">
        <f t="shared" si="11"/>
        <v>1</v>
      </c>
      <c r="E244" s="51">
        <f>VLOOKUP($C244,Input!$N:$Y,2,0)</f>
        <v>0</v>
      </c>
      <c r="F244" s="51">
        <f>VLOOKUP($C244,Input!$N:$Y,3,0)</f>
        <v>0</v>
      </c>
      <c r="G244" s="51">
        <f>VLOOKUP($C244,Input!$N:$Y,4,0)</f>
        <v>0</v>
      </c>
      <c r="H244" s="51">
        <f>VLOOKUP($C244,Input!$N:$Y,5,0)</f>
        <v>0</v>
      </c>
      <c r="I244" s="51">
        <f>VLOOKUP($C244,Input!$N:$Y,6,0)</f>
        <v>0</v>
      </c>
      <c r="J244" s="51">
        <f>VLOOKUP($C244,Input!$N:$Y,7,0)</f>
        <v>0</v>
      </c>
      <c r="K244" s="51">
        <f>VLOOKUP($C244,Input!$N:$Y,8,0)</f>
        <v>0</v>
      </c>
      <c r="L244" s="51">
        <f>VLOOKUP($C244,Input!$N:$Y,9,0)</f>
        <v>0</v>
      </c>
      <c r="M244" s="51">
        <f>VLOOKUP($C244,Input!$N:$Y,10,0)</f>
        <v>0</v>
      </c>
      <c r="N244" s="51">
        <f>VLOOKUP($C244,Input!$N:$Y,11,0)</f>
        <v>0</v>
      </c>
      <c r="O244" s="51">
        <f>VLOOKUP($C244,Input!$N:$Y,12,0)</f>
        <v>0</v>
      </c>
    </row>
    <row r="245" spans="1:15" x14ac:dyDescent="0.25">
      <c r="A245" s="76">
        <f t="shared" si="9"/>
        <v>37</v>
      </c>
      <c r="B245" s="82">
        <f t="shared" si="10"/>
        <v>0.245</v>
      </c>
      <c r="C245" s="74" t="str">
        <f>Input!N245</f>
        <v>49-D</v>
      </c>
      <c r="D245" s="50">
        <f t="shared" si="11"/>
        <v>1</v>
      </c>
      <c r="E245" s="51">
        <f>VLOOKUP($C245,Input!$N:$Y,2,0)</f>
        <v>0</v>
      </c>
      <c r="F245" s="51">
        <f>VLOOKUP($C245,Input!$N:$Y,3,0)</f>
        <v>0</v>
      </c>
      <c r="G245" s="51">
        <f>VLOOKUP($C245,Input!$N:$Y,4,0)</f>
        <v>0</v>
      </c>
      <c r="H245" s="51">
        <f>VLOOKUP($C245,Input!$N:$Y,5,0)</f>
        <v>0</v>
      </c>
      <c r="I245" s="51">
        <f>VLOOKUP($C245,Input!$N:$Y,6,0)</f>
        <v>0</v>
      </c>
      <c r="J245" s="51">
        <f>VLOOKUP($C245,Input!$N:$Y,7,0)</f>
        <v>0</v>
      </c>
      <c r="K245" s="51">
        <f>VLOOKUP($C245,Input!$N:$Y,8,0)</f>
        <v>0</v>
      </c>
      <c r="L245" s="51">
        <f>VLOOKUP($C245,Input!$N:$Y,9,0)</f>
        <v>0</v>
      </c>
      <c r="M245" s="51">
        <f>VLOOKUP($C245,Input!$N:$Y,10,0)</f>
        <v>0</v>
      </c>
      <c r="N245" s="51">
        <f>VLOOKUP($C245,Input!$N:$Y,11,0)</f>
        <v>0</v>
      </c>
      <c r="O245" s="51">
        <f>VLOOKUP($C245,Input!$N:$Y,12,0)</f>
        <v>0</v>
      </c>
    </row>
    <row r="246" spans="1:15" x14ac:dyDescent="0.25">
      <c r="A246" s="76">
        <f t="shared" si="9"/>
        <v>36</v>
      </c>
      <c r="B246" s="82">
        <f t="shared" si="10"/>
        <v>0.246</v>
      </c>
      <c r="C246" s="74" t="str">
        <f>Input!N246</f>
        <v>49-E</v>
      </c>
      <c r="D246" s="50">
        <f t="shared" si="11"/>
        <v>1</v>
      </c>
      <c r="E246" s="51">
        <f>VLOOKUP($C246,Input!$N:$Y,2,0)</f>
        <v>0</v>
      </c>
      <c r="F246" s="51">
        <f>VLOOKUP($C246,Input!$N:$Y,3,0)</f>
        <v>0</v>
      </c>
      <c r="G246" s="51">
        <f>VLOOKUP($C246,Input!$N:$Y,4,0)</f>
        <v>0</v>
      </c>
      <c r="H246" s="51">
        <f>VLOOKUP($C246,Input!$N:$Y,5,0)</f>
        <v>0</v>
      </c>
      <c r="I246" s="51">
        <f>VLOOKUP($C246,Input!$N:$Y,6,0)</f>
        <v>0</v>
      </c>
      <c r="J246" s="51">
        <f>VLOOKUP($C246,Input!$N:$Y,7,0)</f>
        <v>0</v>
      </c>
      <c r="K246" s="51">
        <f>VLOOKUP($C246,Input!$N:$Y,8,0)</f>
        <v>0</v>
      </c>
      <c r="L246" s="51">
        <f>VLOOKUP($C246,Input!$N:$Y,9,0)</f>
        <v>0</v>
      </c>
      <c r="M246" s="51">
        <f>VLOOKUP($C246,Input!$N:$Y,10,0)</f>
        <v>0</v>
      </c>
      <c r="N246" s="51">
        <f>VLOOKUP($C246,Input!$N:$Y,11,0)</f>
        <v>0</v>
      </c>
      <c r="O246" s="51">
        <f>VLOOKUP($C246,Input!$N:$Y,12,0)</f>
        <v>0</v>
      </c>
    </row>
    <row r="247" spans="1:15" x14ac:dyDescent="0.25">
      <c r="A247" s="76">
        <f t="shared" si="9"/>
        <v>35</v>
      </c>
      <c r="B247" s="82">
        <f t="shared" si="10"/>
        <v>0.247</v>
      </c>
      <c r="C247" s="74" t="str">
        <f>Input!N247</f>
        <v>50-AA</v>
      </c>
      <c r="D247" s="50">
        <f t="shared" si="11"/>
        <v>1</v>
      </c>
      <c r="E247" s="51">
        <f>VLOOKUP($C247,Input!$N:$Y,2,0)</f>
        <v>0</v>
      </c>
      <c r="F247" s="51">
        <f>VLOOKUP($C247,Input!$N:$Y,3,0)</f>
        <v>0</v>
      </c>
      <c r="G247" s="51">
        <f>VLOOKUP($C247,Input!$N:$Y,4,0)</f>
        <v>0</v>
      </c>
      <c r="H247" s="51">
        <f>VLOOKUP($C247,Input!$N:$Y,5,0)</f>
        <v>0</v>
      </c>
      <c r="I247" s="51">
        <f>VLOOKUP($C247,Input!$N:$Y,6,0)</f>
        <v>0</v>
      </c>
      <c r="J247" s="51">
        <f>VLOOKUP($C247,Input!$N:$Y,7,0)</f>
        <v>0</v>
      </c>
      <c r="K247" s="51">
        <f>VLOOKUP($C247,Input!$N:$Y,8,0)</f>
        <v>0</v>
      </c>
      <c r="L247" s="51">
        <f>VLOOKUP($C247,Input!$N:$Y,9,0)</f>
        <v>0</v>
      </c>
      <c r="M247" s="51">
        <f>VLOOKUP($C247,Input!$N:$Y,10,0)</f>
        <v>0</v>
      </c>
      <c r="N247" s="51">
        <f>VLOOKUP($C247,Input!$N:$Y,11,0)</f>
        <v>0</v>
      </c>
      <c r="O247" s="51">
        <f>VLOOKUP($C247,Input!$N:$Y,12,0)</f>
        <v>0</v>
      </c>
    </row>
    <row r="248" spans="1:15" x14ac:dyDescent="0.25">
      <c r="A248" s="76">
        <f t="shared" si="9"/>
        <v>34</v>
      </c>
      <c r="B248" s="82">
        <f t="shared" si="10"/>
        <v>0.248</v>
      </c>
      <c r="C248" s="74" t="str">
        <f>Input!N248</f>
        <v>50-BB</v>
      </c>
      <c r="D248" s="50">
        <f t="shared" si="11"/>
        <v>1</v>
      </c>
      <c r="E248" s="51">
        <f>VLOOKUP($C248,Input!$N:$Y,2,0)</f>
        <v>0</v>
      </c>
      <c r="F248" s="51">
        <f>VLOOKUP($C248,Input!$N:$Y,3,0)</f>
        <v>0</v>
      </c>
      <c r="G248" s="51">
        <f>VLOOKUP($C248,Input!$N:$Y,4,0)</f>
        <v>0</v>
      </c>
      <c r="H248" s="51">
        <f>VLOOKUP($C248,Input!$N:$Y,5,0)</f>
        <v>0</v>
      </c>
      <c r="I248" s="51">
        <f>VLOOKUP($C248,Input!$N:$Y,6,0)</f>
        <v>0</v>
      </c>
      <c r="J248" s="51">
        <f>VLOOKUP($C248,Input!$N:$Y,7,0)</f>
        <v>0</v>
      </c>
      <c r="K248" s="51">
        <f>VLOOKUP($C248,Input!$N:$Y,8,0)</f>
        <v>0</v>
      </c>
      <c r="L248" s="51">
        <f>VLOOKUP($C248,Input!$N:$Y,9,0)</f>
        <v>0</v>
      </c>
      <c r="M248" s="51">
        <f>VLOOKUP($C248,Input!$N:$Y,10,0)</f>
        <v>0</v>
      </c>
      <c r="N248" s="51">
        <f>VLOOKUP($C248,Input!$N:$Y,11,0)</f>
        <v>0</v>
      </c>
      <c r="O248" s="51">
        <f>VLOOKUP($C248,Input!$N:$Y,12,0)</f>
        <v>0</v>
      </c>
    </row>
    <row r="249" spans="1:15" x14ac:dyDescent="0.25">
      <c r="A249" s="76">
        <f t="shared" si="9"/>
        <v>33</v>
      </c>
      <c r="B249" s="82">
        <f t="shared" si="10"/>
        <v>0.249</v>
      </c>
      <c r="C249" s="74" t="str">
        <f>Input!N249</f>
        <v>50-CC</v>
      </c>
      <c r="D249" s="50">
        <f t="shared" si="11"/>
        <v>1</v>
      </c>
      <c r="E249" s="51">
        <f>VLOOKUP($C249,Input!$N:$Y,2,0)</f>
        <v>0</v>
      </c>
      <c r="F249" s="51">
        <f>VLOOKUP($C249,Input!$N:$Y,3,0)</f>
        <v>0</v>
      </c>
      <c r="G249" s="51">
        <f>VLOOKUP($C249,Input!$N:$Y,4,0)</f>
        <v>0</v>
      </c>
      <c r="H249" s="51">
        <f>VLOOKUP($C249,Input!$N:$Y,5,0)</f>
        <v>0</v>
      </c>
      <c r="I249" s="51">
        <f>VLOOKUP($C249,Input!$N:$Y,6,0)</f>
        <v>0</v>
      </c>
      <c r="J249" s="51">
        <f>VLOOKUP($C249,Input!$N:$Y,7,0)</f>
        <v>0</v>
      </c>
      <c r="K249" s="51">
        <f>VLOOKUP($C249,Input!$N:$Y,8,0)</f>
        <v>0</v>
      </c>
      <c r="L249" s="51">
        <f>VLOOKUP($C249,Input!$N:$Y,9,0)</f>
        <v>0</v>
      </c>
      <c r="M249" s="51">
        <f>VLOOKUP($C249,Input!$N:$Y,10,0)</f>
        <v>0</v>
      </c>
      <c r="N249" s="51">
        <f>VLOOKUP($C249,Input!$N:$Y,11,0)</f>
        <v>0</v>
      </c>
      <c r="O249" s="51">
        <f>VLOOKUP($C249,Input!$N:$Y,12,0)</f>
        <v>0</v>
      </c>
    </row>
    <row r="250" spans="1:15" x14ac:dyDescent="0.25">
      <c r="A250" s="76">
        <f t="shared" si="9"/>
        <v>32</v>
      </c>
      <c r="B250" s="82">
        <f t="shared" si="10"/>
        <v>0.25</v>
      </c>
      <c r="C250" s="74" t="str">
        <f>Input!N250</f>
        <v>50-DD</v>
      </c>
      <c r="D250" s="50">
        <f t="shared" si="11"/>
        <v>1</v>
      </c>
      <c r="E250" s="51">
        <f>VLOOKUP($C250,Input!$N:$Y,2,0)</f>
        <v>0</v>
      </c>
      <c r="F250" s="51">
        <f>VLOOKUP($C250,Input!$N:$Y,3,0)</f>
        <v>0</v>
      </c>
      <c r="G250" s="51">
        <f>VLOOKUP($C250,Input!$N:$Y,4,0)</f>
        <v>0</v>
      </c>
      <c r="H250" s="51">
        <f>VLOOKUP($C250,Input!$N:$Y,5,0)</f>
        <v>0</v>
      </c>
      <c r="I250" s="51">
        <f>VLOOKUP($C250,Input!$N:$Y,6,0)</f>
        <v>0</v>
      </c>
      <c r="J250" s="51">
        <f>VLOOKUP($C250,Input!$N:$Y,7,0)</f>
        <v>0</v>
      </c>
      <c r="K250" s="51">
        <f>VLOOKUP($C250,Input!$N:$Y,8,0)</f>
        <v>0</v>
      </c>
      <c r="L250" s="51">
        <f>VLOOKUP($C250,Input!$N:$Y,9,0)</f>
        <v>0</v>
      </c>
      <c r="M250" s="51">
        <f>VLOOKUP($C250,Input!$N:$Y,10,0)</f>
        <v>0</v>
      </c>
      <c r="N250" s="51">
        <f>VLOOKUP($C250,Input!$N:$Y,11,0)</f>
        <v>0</v>
      </c>
      <c r="O250" s="51">
        <f>VLOOKUP($C250,Input!$N:$Y,12,0)</f>
        <v>0</v>
      </c>
    </row>
    <row r="251" spans="1:15" x14ac:dyDescent="0.25">
      <c r="A251" s="76">
        <f t="shared" si="9"/>
        <v>31</v>
      </c>
      <c r="B251" s="82">
        <f t="shared" si="10"/>
        <v>0.251</v>
      </c>
      <c r="C251" s="74" t="str">
        <f>Input!N251</f>
        <v>50-EE</v>
      </c>
      <c r="D251" s="50">
        <f t="shared" si="11"/>
        <v>1</v>
      </c>
      <c r="E251" s="51">
        <f>VLOOKUP($C251,Input!$N:$Y,2,0)</f>
        <v>0</v>
      </c>
      <c r="F251" s="51">
        <f>VLOOKUP($C251,Input!$N:$Y,3,0)</f>
        <v>0</v>
      </c>
      <c r="G251" s="51">
        <f>VLOOKUP($C251,Input!$N:$Y,4,0)</f>
        <v>0</v>
      </c>
      <c r="H251" s="51">
        <f>VLOOKUP($C251,Input!$N:$Y,5,0)</f>
        <v>0</v>
      </c>
      <c r="I251" s="51">
        <f>VLOOKUP($C251,Input!$N:$Y,6,0)</f>
        <v>0</v>
      </c>
      <c r="J251" s="51">
        <f>VLOOKUP($C251,Input!$N:$Y,7,0)</f>
        <v>0</v>
      </c>
      <c r="K251" s="51">
        <f>VLOOKUP($C251,Input!$N:$Y,8,0)</f>
        <v>0</v>
      </c>
      <c r="L251" s="51">
        <f>VLOOKUP($C251,Input!$N:$Y,9,0)</f>
        <v>0</v>
      </c>
      <c r="M251" s="51">
        <f>VLOOKUP($C251,Input!$N:$Y,10,0)</f>
        <v>0</v>
      </c>
      <c r="N251" s="51">
        <f>VLOOKUP($C251,Input!$N:$Y,11,0)</f>
        <v>0</v>
      </c>
      <c r="O251" s="51">
        <f>VLOOKUP($C251,Input!$N:$Y,12,0)</f>
        <v>0</v>
      </c>
    </row>
    <row r="252" spans="1:15" x14ac:dyDescent="0.25">
      <c r="A252" s="76">
        <f t="shared" si="9"/>
        <v>30</v>
      </c>
      <c r="B252" s="82">
        <f t="shared" si="10"/>
        <v>0.252</v>
      </c>
      <c r="C252" s="74" t="str">
        <f>Input!N252</f>
        <v>51-A</v>
      </c>
      <c r="D252" s="50">
        <f t="shared" si="11"/>
        <v>1</v>
      </c>
      <c r="E252" s="51">
        <f>VLOOKUP($C252,Input!$N:$Y,2,0)</f>
        <v>0</v>
      </c>
      <c r="F252" s="51">
        <f>VLOOKUP($C252,Input!$N:$Y,3,0)</f>
        <v>0</v>
      </c>
      <c r="G252" s="51">
        <f>VLOOKUP($C252,Input!$N:$Y,4,0)</f>
        <v>0</v>
      </c>
      <c r="H252" s="51">
        <f>VLOOKUP($C252,Input!$N:$Y,5,0)</f>
        <v>0</v>
      </c>
      <c r="I252" s="51">
        <f>VLOOKUP($C252,Input!$N:$Y,6,0)</f>
        <v>0</v>
      </c>
      <c r="J252" s="51">
        <f>VLOOKUP($C252,Input!$N:$Y,7,0)</f>
        <v>0</v>
      </c>
      <c r="K252" s="51">
        <f>VLOOKUP($C252,Input!$N:$Y,8,0)</f>
        <v>0</v>
      </c>
      <c r="L252" s="51">
        <f>VLOOKUP($C252,Input!$N:$Y,9,0)</f>
        <v>0</v>
      </c>
      <c r="M252" s="51">
        <f>VLOOKUP($C252,Input!$N:$Y,10,0)</f>
        <v>0</v>
      </c>
      <c r="N252" s="51">
        <f>VLOOKUP($C252,Input!$N:$Y,11,0)</f>
        <v>0</v>
      </c>
      <c r="O252" s="51">
        <f>VLOOKUP($C252,Input!$N:$Y,12,0)</f>
        <v>0</v>
      </c>
    </row>
    <row r="253" spans="1:15" x14ac:dyDescent="0.25">
      <c r="A253" s="76">
        <f t="shared" si="9"/>
        <v>29</v>
      </c>
      <c r="B253" s="82">
        <f t="shared" si="10"/>
        <v>0.253</v>
      </c>
      <c r="C253" s="74" t="str">
        <f>Input!N253</f>
        <v>51-B</v>
      </c>
      <c r="D253" s="50">
        <f t="shared" si="11"/>
        <v>1</v>
      </c>
      <c r="E253" s="51">
        <f>VLOOKUP($C253,Input!$N:$Y,2,0)</f>
        <v>0</v>
      </c>
      <c r="F253" s="51">
        <f>VLOOKUP($C253,Input!$N:$Y,3,0)</f>
        <v>0</v>
      </c>
      <c r="G253" s="51">
        <f>VLOOKUP($C253,Input!$N:$Y,4,0)</f>
        <v>0</v>
      </c>
      <c r="H253" s="51">
        <f>VLOOKUP($C253,Input!$N:$Y,5,0)</f>
        <v>0</v>
      </c>
      <c r="I253" s="51">
        <f>VLOOKUP($C253,Input!$N:$Y,6,0)</f>
        <v>0</v>
      </c>
      <c r="J253" s="51">
        <f>VLOOKUP($C253,Input!$N:$Y,7,0)</f>
        <v>0</v>
      </c>
      <c r="K253" s="51">
        <f>VLOOKUP($C253,Input!$N:$Y,8,0)</f>
        <v>0</v>
      </c>
      <c r="L253" s="51">
        <f>VLOOKUP($C253,Input!$N:$Y,9,0)</f>
        <v>0</v>
      </c>
      <c r="M253" s="51">
        <f>VLOOKUP($C253,Input!$N:$Y,10,0)</f>
        <v>0</v>
      </c>
      <c r="N253" s="51">
        <f>VLOOKUP($C253,Input!$N:$Y,11,0)</f>
        <v>0</v>
      </c>
      <c r="O253" s="51">
        <f>VLOOKUP($C253,Input!$N:$Y,12,0)</f>
        <v>0</v>
      </c>
    </row>
    <row r="254" spans="1:15" x14ac:dyDescent="0.25">
      <c r="A254" s="76">
        <f t="shared" si="9"/>
        <v>28</v>
      </c>
      <c r="B254" s="82">
        <f t="shared" si="10"/>
        <v>0.254</v>
      </c>
      <c r="C254" s="74" t="str">
        <f>Input!N254</f>
        <v>51-C</v>
      </c>
      <c r="D254" s="50">
        <f t="shared" si="11"/>
        <v>1</v>
      </c>
      <c r="E254" s="51">
        <f>VLOOKUP($C254,Input!$N:$Y,2,0)</f>
        <v>0</v>
      </c>
      <c r="F254" s="51">
        <f>VLOOKUP($C254,Input!$N:$Y,3,0)</f>
        <v>0</v>
      </c>
      <c r="G254" s="51">
        <f>VLOOKUP($C254,Input!$N:$Y,4,0)</f>
        <v>0</v>
      </c>
      <c r="H254" s="51">
        <f>VLOOKUP($C254,Input!$N:$Y,5,0)</f>
        <v>0</v>
      </c>
      <c r="I254" s="51">
        <f>VLOOKUP($C254,Input!$N:$Y,6,0)</f>
        <v>0</v>
      </c>
      <c r="J254" s="51">
        <f>VLOOKUP($C254,Input!$N:$Y,7,0)</f>
        <v>0</v>
      </c>
      <c r="K254" s="51">
        <f>VLOOKUP($C254,Input!$N:$Y,8,0)</f>
        <v>0</v>
      </c>
      <c r="L254" s="51">
        <f>VLOOKUP($C254,Input!$N:$Y,9,0)</f>
        <v>0</v>
      </c>
      <c r="M254" s="51">
        <f>VLOOKUP($C254,Input!$N:$Y,10,0)</f>
        <v>0</v>
      </c>
      <c r="N254" s="51">
        <f>VLOOKUP($C254,Input!$N:$Y,11,0)</f>
        <v>0</v>
      </c>
      <c r="O254" s="51">
        <f>VLOOKUP($C254,Input!$N:$Y,12,0)</f>
        <v>0</v>
      </c>
    </row>
    <row r="255" spans="1:15" x14ac:dyDescent="0.25">
      <c r="A255" s="76">
        <f t="shared" si="9"/>
        <v>27</v>
      </c>
      <c r="B255" s="82">
        <f t="shared" si="10"/>
        <v>0.255</v>
      </c>
      <c r="C255" s="74" t="str">
        <f>Input!N255</f>
        <v>51-D</v>
      </c>
      <c r="D255" s="50">
        <f t="shared" si="11"/>
        <v>1</v>
      </c>
      <c r="E255" s="51">
        <f>VLOOKUP($C255,Input!$N:$Y,2,0)</f>
        <v>0</v>
      </c>
      <c r="F255" s="51">
        <f>VLOOKUP($C255,Input!$N:$Y,3,0)</f>
        <v>0</v>
      </c>
      <c r="G255" s="51">
        <f>VLOOKUP($C255,Input!$N:$Y,4,0)</f>
        <v>0</v>
      </c>
      <c r="H255" s="51">
        <f>VLOOKUP($C255,Input!$N:$Y,5,0)</f>
        <v>0</v>
      </c>
      <c r="I255" s="51">
        <f>VLOOKUP($C255,Input!$N:$Y,6,0)</f>
        <v>0</v>
      </c>
      <c r="J255" s="51">
        <f>VLOOKUP($C255,Input!$N:$Y,7,0)</f>
        <v>0</v>
      </c>
      <c r="K255" s="51">
        <f>VLOOKUP($C255,Input!$N:$Y,8,0)</f>
        <v>0</v>
      </c>
      <c r="L255" s="51">
        <f>VLOOKUP($C255,Input!$N:$Y,9,0)</f>
        <v>0</v>
      </c>
      <c r="M255" s="51">
        <f>VLOOKUP($C255,Input!$N:$Y,10,0)</f>
        <v>0</v>
      </c>
      <c r="N255" s="51">
        <f>VLOOKUP($C255,Input!$N:$Y,11,0)</f>
        <v>0</v>
      </c>
      <c r="O255" s="51">
        <f>VLOOKUP($C255,Input!$N:$Y,12,0)</f>
        <v>0</v>
      </c>
    </row>
    <row r="256" spans="1:15" x14ac:dyDescent="0.25">
      <c r="A256" s="76">
        <f t="shared" si="9"/>
        <v>26</v>
      </c>
      <c r="B256" s="82">
        <f t="shared" si="10"/>
        <v>0.25600000000000001</v>
      </c>
      <c r="C256" s="74" t="str">
        <f>Input!N256</f>
        <v>51-E</v>
      </c>
      <c r="D256" s="50">
        <f t="shared" si="11"/>
        <v>1</v>
      </c>
      <c r="E256" s="51">
        <f>VLOOKUP($C256,Input!$N:$Y,2,0)</f>
        <v>0</v>
      </c>
      <c r="F256" s="51">
        <f>VLOOKUP($C256,Input!$N:$Y,3,0)</f>
        <v>0</v>
      </c>
      <c r="G256" s="51">
        <f>VLOOKUP($C256,Input!$N:$Y,4,0)</f>
        <v>0</v>
      </c>
      <c r="H256" s="51">
        <f>VLOOKUP($C256,Input!$N:$Y,5,0)</f>
        <v>0</v>
      </c>
      <c r="I256" s="51">
        <f>VLOOKUP($C256,Input!$N:$Y,6,0)</f>
        <v>0</v>
      </c>
      <c r="J256" s="51">
        <f>VLOOKUP($C256,Input!$N:$Y,7,0)</f>
        <v>0</v>
      </c>
      <c r="K256" s="51">
        <f>VLOOKUP($C256,Input!$N:$Y,8,0)</f>
        <v>0</v>
      </c>
      <c r="L256" s="51">
        <f>VLOOKUP($C256,Input!$N:$Y,9,0)</f>
        <v>0</v>
      </c>
      <c r="M256" s="51">
        <f>VLOOKUP($C256,Input!$N:$Y,10,0)</f>
        <v>0</v>
      </c>
      <c r="N256" s="51">
        <f>VLOOKUP($C256,Input!$N:$Y,11,0)</f>
        <v>0</v>
      </c>
      <c r="O256" s="51">
        <f>VLOOKUP($C256,Input!$N:$Y,12,0)</f>
        <v>0</v>
      </c>
    </row>
    <row r="257" spans="1:15" x14ac:dyDescent="0.25">
      <c r="A257" s="76">
        <f t="shared" si="9"/>
        <v>25</v>
      </c>
      <c r="B257" s="82">
        <f t="shared" si="10"/>
        <v>0.25700000000000001</v>
      </c>
      <c r="C257" s="74" t="str">
        <f>Input!N257</f>
        <v>52-AA</v>
      </c>
      <c r="D257" s="50">
        <f t="shared" si="11"/>
        <v>1</v>
      </c>
      <c r="E257" s="51">
        <f>VLOOKUP($C257,Input!$N:$Y,2,0)</f>
        <v>0</v>
      </c>
      <c r="F257" s="51">
        <f>VLOOKUP($C257,Input!$N:$Y,3,0)</f>
        <v>0</v>
      </c>
      <c r="G257" s="51">
        <f>VLOOKUP($C257,Input!$N:$Y,4,0)</f>
        <v>0</v>
      </c>
      <c r="H257" s="51">
        <f>VLOOKUP($C257,Input!$N:$Y,5,0)</f>
        <v>0</v>
      </c>
      <c r="I257" s="51">
        <f>VLOOKUP($C257,Input!$N:$Y,6,0)</f>
        <v>0</v>
      </c>
      <c r="J257" s="51">
        <f>VLOOKUP($C257,Input!$N:$Y,7,0)</f>
        <v>0</v>
      </c>
      <c r="K257" s="51">
        <f>VLOOKUP($C257,Input!$N:$Y,8,0)</f>
        <v>0</v>
      </c>
      <c r="L257" s="51">
        <f>VLOOKUP($C257,Input!$N:$Y,9,0)</f>
        <v>0</v>
      </c>
      <c r="M257" s="51">
        <f>VLOOKUP($C257,Input!$N:$Y,10,0)</f>
        <v>0</v>
      </c>
      <c r="N257" s="51">
        <f>VLOOKUP($C257,Input!$N:$Y,11,0)</f>
        <v>0</v>
      </c>
      <c r="O257" s="51">
        <f>VLOOKUP($C257,Input!$N:$Y,12,0)</f>
        <v>0</v>
      </c>
    </row>
    <row r="258" spans="1:15" x14ac:dyDescent="0.25">
      <c r="A258" s="76">
        <f t="shared" si="9"/>
        <v>24</v>
      </c>
      <c r="B258" s="82">
        <f t="shared" si="10"/>
        <v>0.25800000000000001</v>
      </c>
      <c r="C258" s="74" t="str">
        <f>Input!N258</f>
        <v>52-BB</v>
      </c>
      <c r="D258" s="50">
        <f t="shared" si="11"/>
        <v>1</v>
      </c>
      <c r="E258" s="51">
        <f>VLOOKUP($C258,Input!$N:$Y,2,0)</f>
        <v>0</v>
      </c>
      <c r="F258" s="51">
        <f>VLOOKUP($C258,Input!$N:$Y,3,0)</f>
        <v>0</v>
      </c>
      <c r="G258" s="51">
        <f>VLOOKUP($C258,Input!$N:$Y,4,0)</f>
        <v>0</v>
      </c>
      <c r="H258" s="51">
        <f>VLOOKUP($C258,Input!$N:$Y,5,0)</f>
        <v>0</v>
      </c>
      <c r="I258" s="51">
        <f>VLOOKUP($C258,Input!$N:$Y,6,0)</f>
        <v>0</v>
      </c>
      <c r="J258" s="51">
        <f>VLOOKUP($C258,Input!$N:$Y,7,0)</f>
        <v>0</v>
      </c>
      <c r="K258" s="51">
        <f>VLOOKUP($C258,Input!$N:$Y,8,0)</f>
        <v>0</v>
      </c>
      <c r="L258" s="51">
        <f>VLOOKUP($C258,Input!$N:$Y,9,0)</f>
        <v>0</v>
      </c>
      <c r="M258" s="51">
        <f>VLOOKUP($C258,Input!$N:$Y,10,0)</f>
        <v>0</v>
      </c>
      <c r="N258" s="51">
        <f>VLOOKUP($C258,Input!$N:$Y,11,0)</f>
        <v>0</v>
      </c>
      <c r="O258" s="51">
        <f>VLOOKUP($C258,Input!$N:$Y,12,0)</f>
        <v>0</v>
      </c>
    </row>
    <row r="259" spans="1:15" x14ac:dyDescent="0.25">
      <c r="A259" s="76">
        <f t="shared" ref="A259:A281" si="12">RANK(B259,B:B,0)</f>
        <v>23</v>
      </c>
      <c r="B259" s="82">
        <f t="shared" ref="B259:B281" si="13">IF(O259&gt;0,O259+N259*0.001+M259*0.000001+L259*0.000000001+ROW()*0.000000000001,ROW()*0.001)</f>
        <v>0.25900000000000001</v>
      </c>
      <c r="C259" s="74" t="str">
        <f>Input!N259</f>
        <v>52-CC</v>
      </c>
      <c r="D259" s="50">
        <f t="shared" ref="D259:D281" si="14">RANK(O259,$O$2:$O$281)</f>
        <v>1</v>
      </c>
      <c r="E259" s="51">
        <f>VLOOKUP($C259,Input!$N:$Y,2,0)</f>
        <v>0</v>
      </c>
      <c r="F259" s="51">
        <f>VLOOKUP($C259,Input!$N:$Y,3,0)</f>
        <v>0</v>
      </c>
      <c r="G259" s="51">
        <f>VLOOKUP($C259,Input!$N:$Y,4,0)</f>
        <v>0</v>
      </c>
      <c r="H259" s="51">
        <f>VLOOKUP($C259,Input!$N:$Y,5,0)</f>
        <v>0</v>
      </c>
      <c r="I259" s="51">
        <f>VLOOKUP($C259,Input!$N:$Y,6,0)</f>
        <v>0</v>
      </c>
      <c r="J259" s="51">
        <f>VLOOKUP($C259,Input!$N:$Y,7,0)</f>
        <v>0</v>
      </c>
      <c r="K259" s="51">
        <f>VLOOKUP($C259,Input!$N:$Y,8,0)</f>
        <v>0</v>
      </c>
      <c r="L259" s="51">
        <f>VLOOKUP($C259,Input!$N:$Y,9,0)</f>
        <v>0</v>
      </c>
      <c r="M259" s="51">
        <f>VLOOKUP($C259,Input!$N:$Y,10,0)</f>
        <v>0</v>
      </c>
      <c r="N259" s="51">
        <f>VLOOKUP($C259,Input!$N:$Y,11,0)</f>
        <v>0</v>
      </c>
      <c r="O259" s="51">
        <f>VLOOKUP($C259,Input!$N:$Y,12,0)</f>
        <v>0</v>
      </c>
    </row>
    <row r="260" spans="1:15" x14ac:dyDescent="0.25">
      <c r="A260" s="76">
        <f t="shared" si="12"/>
        <v>22</v>
      </c>
      <c r="B260" s="82">
        <f t="shared" si="13"/>
        <v>0.26</v>
      </c>
      <c r="C260" s="74" t="str">
        <f>Input!N260</f>
        <v>52-DD</v>
      </c>
      <c r="D260" s="50">
        <f t="shared" si="14"/>
        <v>1</v>
      </c>
      <c r="E260" s="51">
        <f>VLOOKUP($C260,Input!$N:$Y,2,0)</f>
        <v>0</v>
      </c>
      <c r="F260" s="51">
        <f>VLOOKUP($C260,Input!$N:$Y,3,0)</f>
        <v>0</v>
      </c>
      <c r="G260" s="51">
        <f>VLOOKUP($C260,Input!$N:$Y,4,0)</f>
        <v>0</v>
      </c>
      <c r="H260" s="51">
        <f>VLOOKUP($C260,Input!$N:$Y,5,0)</f>
        <v>0</v>
      </c>
      <c r="I260" s="51">
        <f>VLOOKUP($C260,Input!$N:$Y,6,0)</f>
        <v>0</v>
      </c>
      <c r="J260" s="51">
        <f>VLOOKUP($C260,Input!$N:$Y,7,0)</f>
        <v>0</v>
      </c>
      <c r="K260" s="51">
        <f>VLOOKUP($C260,Input!$N:$Y,8,0)</f>
        <v>0</v>
      </c>
      <c r="L260" s="51">
        <f>VLOOKUP($C260,Input!$N:$Y,9,0)</f>
        <v>0</v>
      </c>
      <c r="M260" s="51">
        <f>VLOOKUP($C260,Input!$N:$Y,10,0)</f>
        <v>0</v>
      </c>
      <c r="N260" s="51">
        <f>VLOOKUP($C260,Input!$N:$Y,11,0)</f>
        <v>0</v>
      </c>
      <c r="O260" s="51">
        <f>VLOOKUP($C260,Input!$N:$Y,12,0)</f>
        <v>0</v>
      </c>
    </row>
    <row r="261" spans="1:15" x14ac:dyDescent="0.25">
      <c r="A261" s="76">
        <f t="shared" si="12"/>
        <v>21</v>
      </c>
      <c r="B261" s="82">
        <f t="shared" si="13"/>
        <v>0.26100000000000001</v>
      </c>
      <c r="C261" s="74" t="str">
        <f>Input!N261</f>
        <v>52-EE</v>
      </c>
      <c r="D261" s="50">
        <f t="shared" si="14"/>
        <v>1</v>
      </c>
      <c r="E261" s="51">
        <f>VLOOKUP($C261,Input!$N:$Y,2,0)</f>
        <v>0</v>
      </c>
      <c r="F261" s="51">
        <f>VLOOKUP($C261,Input!$N:$Y,3,0)</f>
        <v>0</v>
      </c>
      <c r="G261" s="51">
        <f>VLOOKUP($C261,Input!$N:$Y,4,0)</f>
        <v>0</v>
      </c>
      <c r="H261" s="51">
        <f>VLOOKUP($C261,Input!$N:$Y,5,0)</f>
        <v>0</v>
      </c>
      <c r="I261" s="51">
        <f>VLOOKUP($C261,Input!$N:$Y,6,0)</f>
        <v>0</v>
      </c>
      <c r="J261" s="51">
        <f>VLOOKUP($C261,Input!$N:$Y,7,0)</f>
        <v>0</v>
      </c>
      <c r="K261" s="51">
        <f>VLOOKUP($C261,Input!$N:$Y,8,0)</f>
        <v>0</v>
      </c>
      <c r="L261" s="51">
        <f>VLOOKUP($C261,Input!$N:$Y,9,0)</f>
        <v>0</v>
      </c>
      <c r="M261" s="51">
        <f>VLOOKUP($C261,Input!$N:$Y,10,0)</f>
        <v>0</v>
      </c>
      <c r="N261" s="51">
        <f>VLOOKUP($C261,Input!$N:$Y,11,0)</f>
        <v>0</v>
      </c>
      <c r="O261" s="51">
        <f>VLOOKUP($C261,Input!$N:$Y,12,0)</f>
        <v>0</v>
      </c>
    </row>
    <row r="262" spans="1:15" x14ac:dyDescent="0.25">
      <c r="A262" s="76">
        <f t="shared" si="12"/>
        <v>20</v>
      </c>
      <c r="B262" s="82">
        <f t="shared" si="13"/>
        <v>0.26200000000000001</v>
      </c>
      <c r="C262" s="74" t="str">
        <f>Input!N262</f>
        <v>53-A</v>
      </c>
      <c r="D262" s="50">
        <f t="shared" si="14"/>
        <v>1</v>
      </c>
      <c r="E262" s="51">
        <f>VLOOKUP($C262,Input!$N:$Y,2,0)</f>
        <v>0</v>
      </c>
      <c r="F262" s="51">
        <f>VLOOKUP($C262,Input!$N:$Y,3,0)</f>
        <v>0</v>
      </c>
      <c r="G262" s="51">
        <f>VLOOKUP($C262,Input!$N:$Y,4,0)</f>
        <v>0</v>
      </c>
      <c r="H262" s="51">
        <f>VLOOKUP($C262,Input!$N:$Y,5,0)</f>
        <v>0</v>
      </c>
      <c r="I262" s="51">
        <f>VLOOKUP($C262,Input!$N:$Y,6,0)</f>
        <v>0</v>
      </c>
      <c r="J262" s="51">
        <f>VLOOKUP($C262,Input!$N:$Y,7,0)</f>
        <v>0</v>
      </c>
      <c r="K262" s="51">
        <f>VLOOKUP($C262,Input!$N:$Y,8,0)</f>
        <v>0</v>
      </c>
      <c r="L262" s="51">
        <f>VLOOKUP($C262,Input!$N:$Y,9,0)</f>
        <v>0</v>
      </c>
      <c r="M262" s="51">
        <f>VLOOKUP($C262,Input!$N:$Y,10,0)</f>
        <v>0</v>
      </c>
      <c r="N262" s="51">
        <f>VLOOKUP($C262,Input!$N:$Y,11,0)</f>
        <v>0</v>
      </c>
      <c r="O262" s="51">
        <f>VLOOKUP($C262,Input!$N:$Y,12,0)</f>
        <v>0</v>
      </c>
    </row>
    <row r="263" spans="1:15" x14ac:dyDescent="0.25">
      <c r="A263" s="76">
        <f t="shared" si="12"/>
        <v>19</v>
      </c>
      <c r="B263" s="82">
        <f t="shared" si="13"/>
        <v>0.26300000000000001</v>
      </c>
      <c r="C263" s="74" t="str">
        <f>Input!N263</f>
        <v>53-B</v>
      </c>
      <c r="D263" s="50">
        <f t="shared" si="14"/>
        <v>1</v>
      </c>
      <c r="E263" s="51">
        <f>VLOOKUP($C263,Input!$N:$Y,2,0)</f>
        <v>0</v>
      </c>
      <c r="F263" s="51">
        <f>VLOOKUP($C263,Input!$N:$Y,3,0)</f>
        <v>0</v>
      </c>
      <c r="G263" s="51">
        <f>VLOOKUP($C263,Input!$N:$Y,4,0)</f>
        <v>0</v>
      </c>
      <c r="H263" s="51">
        <f>VLOOKUP($C263,Input!$N:$Y,5,0)</f>
        <v>0</v>
      </c>
      <c r="I263" s="51">
        <f>VLOOKUP($C263,Input!$N:$Y,6,0)</f>
        <v>0</v>
      </c>
      <c r="J263" s="51">
        <f>VLOOKUP($C263,Input!$N:$Y,7,0)</f>
        <v>0</v>
      </c>
      <c r="K263" s="51">
        <f>VLOOKUP($C263,Input!$N:$Y,8,0)</f>
        <v>0</v>
      </c>
      <c r="L263" s="51">
        <f>VLOOKUP($C263,Input!$N:$Y,9,0)</f>
        <v>0</v>
      </c>
      <c r="M263" s="51">
        <f>VLOOKUP($C263,Input!$N:$Y,10,0)</f>
        <v>0</v>
      </c>
      <c r="N263" s="51">
        <f>VLOOKUP($C263,Input!$N:$Y,11,0)</f>
        <v>0</v>
      </c>
      <c r="O263" s="51">
        <f>VLOOKUP($C263,Input!$N:$Y,12,0)</f>
        <v>0</v>
      </c>
    </row>
    <row r="264" spans="1:15" x14ac:dyDescent="0.25">
      <c r="A264" s="76">
        <f t="shared" si="12"/>
        <v>18</v>
      </c>
      <c r="B264" s="82">
        <f t="shared" si="13"/>
        <v>0.26400000000000001</v>
      </c>
      <c r="C264" s="74" t="str">
        <f>Input!N264</f>
        <v>53-C</v>
      </c>
      <c r="D264" s="50">
        <f t="shared" si="14"/>
        <v>1</v>
      </c>
      <c r="E264" s="51">
        <f>VLOOKUP($C264,Input!$N:$Y,2,0)</f>
        <v>0</v>
      </c>
      <c r="F264" s="51">
        <f>VLOOKUP($C264,Input!$N:$Y,3,0)</f>
        <v>0</v>
      </c>
      <c r="G264" s="51">
        <f>VLOOKUP($C264,Input!$N:$Y,4,0)</f>
        <v>0</v>
      </c>
      <c r="H264" s="51">
        <f>VLOOKUP($C264,Input!$N:$Y,5,0)</f>
        <v>0</v>
      </c>
      <c r="I264" s="51">
        <f>VLOOKUP($C264,Input!$N:$Y,6,0)</f>
        <v>0</v>
      </c>
      <c r="J264" s="51">
        <f>VLOOKUP($C264,Input!$N:$Y,7,0)</f>
        <v>0</v>
      </c>
      <c r="K264" s="51">
        <f>VLOOKUP($C264,Input!$N:$Y,8,0)</f>
        <v>0</v>
      </c>
      <c r="L264" s="51">
        <f>VLOOKUP($C264,Input!$N:$Y,9,0)</f>
        <v>0</v>
      </c>
      <c r="M264" s="51">
        <f>VLOOKUP($C264,Input!$N:$Y,10,0)</f>
        <v>0</v>
      </c>
      <c r="N264" s="51">
        <f>VLOOKUP($C264,Input!$N:$Y,11,0)</f>
        <v>0</v>
      </c>
      <c r="O264" s="51">
        <f>VLOOKUP($C264,Input!$N:$Y,12,0)</f>
        <v>0</v>
      </c>
    </row>
    <row r="265" spans="1:15" x14ac:dyDescent="0.25">
      <c r="A265" s="76">
        <f t="shared" si="12"/>
        <v>17</v>
      </c>
      <c r="B265" s="82">
        <f t="shared" si="13"/>
        <v>0.26500000000000001</v>
      </c>
      <c r="C265" s="74" t="str">
        <f>Input!N265</f>
        <v>53-D</v>
      </c>
      <c r="D265" s="50">
        <f t="shared" si="14"/>
        <v>1</v>
      </c>
      <c r="E265" s="51">
        <f>VLOOKUP($C265,Input!$N:$Y,2,0)</f>
        <v>0</v>
      </c>
      <c r="F265" s="51">
        <f>VLOOKUP($C265,Input!$N:$Y,3,0)</f>
        <v>0</v>
      </c>
      <c r="G265" s="51">
        <f>VLOOKUP($C265,Input!$N:$Y,4,0)</f>
        <v>0</v>
      </c>
      <c r="H265" s="51">
        <f>VLOOKUP($C265,Input!$N:$Y,5,0)</f>
        <v>0</v>
      </c>
      <c r="I265" s="51">
        <f>VLOOKUP($C265,Input!$N:$Y,6,0)</f>
        <v>0</v>
      </c>
      <c r="J265" s="51">
        <f>VLOOKUP($C265,Input!$N:$Y,7,0)</f>
        <v>0</v>
      </c>
      <c r="K265" s="51">
        <f>VLOOKUP($C265,Input!$N:$Y,8,0)</f>
        <v>0</v>
      </c>
      <c r="L265" s="51">
        <f>VLOOKUP($C265,Input!$N:$Y,9,0)</f>
        <v>0</v>
      </c>
      <c r="M265" s="51">
        <f>VLOOKUP($C265,Input!$N:$Y,10,0)</f>
        <v>0</v>
      </c>
      <c r="N265" s="51">
        <f>VLOOKUP($C265,Input!$N:$Y,11,0)</f>
        <v>0</v>
      </c>
      <c r="O265" s="51">
        <f>VLOOKUP($C265,Input!$N:$Y,12,0)</f>
        <v>0</v>
      </c>
    </row>
    <row r="266" spans="1:15" x14ac:dyDescent="0.25">
      <c r="A266" s="76">
        <f t="shared" si="12"/>
        <v>16</v>
      </c>
      <c r="B266" s="82">
        <f t="shared" si="13"/>
        <v>0.26600000000000001</v>
      </c>
      <c r="C266" s="74" t="str">
        <f>Input!N266</f>
        <v>53-E</v>
      </c>
      <c r="D266" s="50">
        <f t="shared" si="14"/>
        <v>1</v>
      </c>
      <c r="E266" s="51">
        <f>VLOOKUP($C266,Input!$N:$Y,2,0)</f>
        <v>0</v>
      </c>
      <c r="F266" s="51">
        <f>VLOOKUP($C266,Input!$N:$Y,3,0)</f>
        <v>0</v>
      </c>
      <c r="G266" s="51">
        <f>VLOOKUP($C266,Input!$N:$Y,4,0)</f>
        <v>0</v>
      </c>
      <c r="H266" s="51">
        <f>VLOOKUP($C266,Input!$N:$Y,5,0)</f>
        <v>0</v>
      </c>
      <c r="I266" s="51">
        <f>VLOOKUP($C266,Input!$N:$Y,6,0)</f>
        <v>0</v>
      </c>
      <c r="J266" s="51">
        <f>VLOOKUP($C266,Input!$N:$Y,7,0)</f>
        <v>0</v>
      </c>
      <c r="K266" s="51">
        <f>VLOOKUP($C266,Input!$N:$Y,8,0)</f>
        <v>0</v>
      </c>
      <c r="L266" s="51">
        <f>VLOOKUP($C266,Input!$N:$Y,9,0)</f>
        <v>0</v>
      </c>
      <c r="M266" s="51">
        <f>VLOOKUP($C266,Input!$N:$Y,10,0)</f>
        <v>0</v>
      </c>
      <c r="N266" s="51">
        <f>VLOOKUP($C266,Input!$N:$Y,11,0)</f>
        <v>0</v>
      </c>
      <c r="O266" s="51">
        <f>VLOOKUP($C266,Input!$N:$Y,12,0)</f>
        <v>0</v>
      </c>
    </row>
    <row r="267" spans="1:15" x14ac:dyDescent="0.25">
      <c r="A267" s="76">
        <f t="shared" si="12"/>
        <v>15</v>
      </c>
      <c r="B267" s="82">
        <f t="shared" si="13"/>
        <v>0.26700000000000002</v>
      </c>
      <c r="C267" s="74" t="str">
        <f>Input!N267</f>
        <v>54-AA</v>
      </c>
      <c r="D267" s="50">
        <f t="shared" si="14"/>
        <v>1</v>
      </c>
      <c r="E267" s="51">
        <f>VLOOKUP($C267,Input!$N:$Y,2,0)</f>
        <v>0</v>
      </c>
      <c r="F267" s="51">
        <f>VLOOKUP($C267,Input!$N:$Y,3,0)</f>
        <v>0</v>
      </c>
      <c r="G267" s="51">
        <f>VLOOKUP($C267,Input!$N:$Y,4,0)</f>
        <v>0</v>
      </c>
      <c r="H267" s="51">
        <f>VLOOKUP($C267,Input!$N:$Y,5,0)</f>
        <v>0</v>
      </c>
      <c r="I267" s="51">
        <f>VLOOKUP($C267,Input!$N:$Y,6,0)</f>
        <v>0</v>
      </c>
      <c r="J267" s="51">
        <f>VLOOKUP($C267,Input!$N:$Y,7,0)</f>
        <v>0</v>
      </c>
      <c r="K267" s="51">
        <f>VLOOKUP($C267,Input!$N:$Y,8,0)</f>
        <v>0</v>
      </c>
      <c r="L267" s="51">
        <f>VLOOKUP($C267,Input!$N:$Y,9,0)</f>
        <v>0</v>
      </c>
      <c r="M267" s="51">
        <f>VLOOKUP($C267,Input!$N:$Y,10,0)</f>
        <v>0</v>
      </c>
      <c r="N267" s="51">
        <f>VLOOKUP($C267,Input!$N:$Y,11,0)</f>
        <v>0</v>
      </c>
      <c r="O267" s="51">
        <f>VLOOKUP($C267,Input!$N:$Y,12,0)</f>
        <v>0</v>
      </c>
    </row>
    <row r="268" spans="1:15" x14ac:dyDescent="0.25">
      <c r="A268" s="76">
        <f t="shared" si="12"/>
        <v>14</v>
      </c>
      <c r="B268" s="82">
        <f t="shared" si="13"/>
        <v>0.26800000000000002</v>
      </c>
      <c r="C268" s="74" t="str">
        <f>Input!N268</f>
        <v>54-BB</v>
      </c>
      <c r="D268" s="50">
        <f t="shared" si="14"/>
        <v>1</v>
      </c>
      <c r="E268" s="51">
        <f>VLOOKUP($C268,Input!$N:$Y,2,0)</f>
        <v>0</v>
      </c>
      <c r="F268" s="51">
        <f>VLOOKUP($C268,Input!$N:$Y,3,0)</f>
        <v>0</v>
      </c>
      <c r="G268" s="51">
        <f>VLOOKUP($C268,Input!$N:$Y,4,0)</f>
        <v>0</v>
      </c>
      <c r="H268" s="51">
        <f>VLOOKUP($C268,Input!$N:$Y,5,0)</f>
        <v>0</v>
      </c>
      <c r="I268" s="51">
        <f>VLOOKUP($C268,Input!$N:$Y,6,0)</f>
        <v>0</v>
      </c>
      <c r="J268" s="51">
        <f>VLOOKUP($C268,Input!$N:$Y,7,0)</f>
        <v>0</v>
      </c>
      <c r="K268" s="51">
        <f>VLOOKUP($C268,Input!$N:$Y,8,0)</f>
        <v>0</v>
      </c>
      <c r="L268" s="51">
        <f>VLOOKUP($C268,Input!$N:$Y,9,0)</f>
        <v>0</v>
      </c>
      <c r="M268" s="51">
        <f>VLOOKUP($C268,Input!$N:$Y,10,0)</f>
        <v>0</v>
      </c>
      <c r="N268" s="51">
        <f>VLOOKUP($C268,Input!$N:$Y,11,0)</f>
        <v>0</v>
      </c>
      <c r="O268" s="51">
        <f>VLOOKUP($C268,Input!$N:$Y,12,0)</f>
        <v>0</v>
      </c>
    </row>
    <row r="269" spans="1:15" x14ac:dyDescent="0.25">
      <c r="A269" s="76">
        <f t="shared" si="12"/>
        <v>13</v>
      </c>
      <c r="B269" s="82">
        <f t="shared" si="13"/>
        <v>0.26900000000000002</v>
      </c>
      <c r="C269" s="74" t="str">
        <f>Input!N269</f>
        <v>54-CC</v>
      </c>
      <c r="D269" s="50">
        <f t="shared" si="14"/>
        <v>1</v>
      </c>
      <c r="E269" s="51">
        <f>VLOOKUP($C269,Input!$N:$Y,2,0)</f>
        <v>0</v>
      </c>
      <c r="F269" s="51">
        <f>VLOOKUP($C269,Input!$N:$Y,3,0)</f>
        <v>0</v>
      </c>
      <c r="G269" s="51">
        <f>VLOOKUP($C269,Input!$N:$Y,4,0)</f>
        <v>0</v>
      </c>
      <c r="H269" s="51">
        <f>VLOOKUP($C269,Input!$N:$Y,5,0)</f>
        <v>0</v>
      </c>
      <c r="I269" s="51">
        <f>VLOOKUP($C269,Input!$N:$Y,6,0)</f>
        <v>0</v>
      </c>
      <c r="J269" s="51">
        <f>VLOOKUP($C269,Input!$N:$Y,7,0)</f>
        <v>0</v>
      </c>
      <c r="K269" s="51">
        <f>VLOOKUP($C269,Input!$N:$Y,8,0)</f>
        <v>0</v>
      </c>
      <c r="L269" s="51">
        <f>VLOOKUP($C269,Input!$N:$Y,9,0)</f>
        <v>0</v>
      </c>
      <c r="M269" s="51">
        <f>VLOOKUP($C269,Input!$N:$Y,10,0)</f>
        <v>0</v>
      </c>
      <c r="N269" s="51">
        <f>VLOOKUP($C269,Input!$N:$Y,11,0)</f>
        <v>0</v>
      </c>
      <c r="O269" s="51">
        <f>VLOOKUP($C269,Input!$N:$Y,12,0)</f>
        <v>0</v>
      </c>
    </row>
    <row r="270" spans="1:15" x14ac:dyDescent="0.25">
      <c r="A270" s="76">
        <f t="shared" si="12"/>
        <v>12</v>
      </c>
      <c r="B270" s="82">
        <f t="shared" si="13"/>
        <v>0.27</v>
      </c>
      <c r="C270" s="74" t="str">
        <f>Input!N270</f>
        <v>54-DD</v>
      </c>
      <c r="D270" s="50">
        <f t="shared" si="14"/>
        <v>1</v>
      </c>
      <c r="E270" s="51">
        <f>VLOOKUP($C270,Input!$N:$Y,2,0)</f>
        <v>0</v>
      </c>
      <c r="F270" s="51">
        <f>VLOOKUP($C270,Input!$N:$Y,3,0)</f>
        <v>0</v>
      </c>
      <c r="G270" s="51">
        <f>VLOOKUP($C270,Input!$N:$Y,4,0)</f>
        <v>0</v>
      </c>
      <c r="H270" s="51">
        <f>VLOOKUP($C270,Input!$N:$Y,5,0)</f>
        <v>0</v>
      </c>
      <c r="I270" s="51">
        <f>VLOOKUP($C270,Input!$N:$Y,6,0)</f>
        <v>0</v>
      </c>
      <c r="J270" s="51">
        <f>VLOOKUP($C270,Input!$N:$Y,7,0)</f>
        <v>0</v>
      </c>
      <c r="K270" s="51">
        <f>VLOOKUP($C270,Input!$N:$Y,8,0)</f>
        <v>0</v>
      </c>
      <c r="L270" s="51">
        <f>VLOOKUP($C270,Input!$N:$Y,9,0)</f>
        <v>0</v>
      </c>
      <c r="M270" s="51">
        <f>VLOOKUP($C270,Input!$N:$Y,10,0)</f>
        <v>0</v>
      </c>
      <c r="N270" s="51">
        <f>VLOOKUP($C270,Input!$N:$Y,11,0)</f>
        <v>0</v>
      </c>
      <c r="O270" s="51">
        <f>VLOOKUP($C270,Input!$N:$Y,12,0)</f>
        <v>0</v>
      </c>
    </row>
    <row r="271" spans="1:15" x14ac:dyDescent="0.25">
      <c r="A271" s="76">
        <f t="shared" si="12"/>
        <v>11</v>
      </c>
      <c r="B271" s="82">
        <f t="shared" si="13"/>
        <v>0.27100000000000002</v>
      </c>
      <c r="C271" s="74" t="str">
        <f>Input!N271</f>
        <v>54-EE</v>
      </c>
      <c r="D271" s="50">
        <f t="shared" si="14"/>
        <v>1</v>
      </c>
      <c r="E271" s="51">
        <f>VLOOKUP($C271,Input!$N:$Y,2,0)</f>
        <v>0</v>
      </c>
      <c r="F271" s="51">
        <f>VLOOKUP($C271,Input!$N:$Y,3,0)</f>
        <v>0</v>
      </c>
      <c r="G271" s="51">
        <f>VLOOKUP($C271,Input!$N:$Y,4,0)</f>
        <v>0</v>
      </c>
      <c r="H271" s="51">
        <f>VLOOKUP($C271,Input!$N:$Y,5,0)</f>
        <v>0</v>
      </c>
      <c r="I271" s="51">
        <f>VLOOKUP($C271,Input!$N:$Y,6,0)</f>
        <v>0</v>
      </c>
      <c r="J271" s="51">
        <f>VLOOKUP($C271,Input!$N:$Y,7,0)</f>
        <v>0</v>
      </c>
      <c r="K271" s="51">
        <f>VLOOKUP($C271,Input!$N:$Y,8,0)</f>
        <v>0</v>
      </c>
      <c r="L271" s="51">
        <f>VLOOKUP($C271,Input!$N:$Y,9,0)</f>
        <v>0</v>
      </c>
      <c r="M271" s="51">
        <f>VLOOKUP($C271,Input!$N:$Y,10,0)</f>
        <v>0</v>
      </c>
      <c r="N271" s="51">
        <f>VLOOKUP($C271,Input!$N:$Y,11,0)</f>
        <v>0</v>
      </c>
      <c r="O271" s="51">
        <f>VLOOKUP($C271,Input!$N:$Y,12,0)</f>
        <v>0</v>
      </c>
    </row>
    <row r="272" spans="1:15" x14ac:dyDescent="0.25">
      <c r="A272" s="76">
        <f t="shared" si="12"/>
        <v>10</v>
      </c>
      <c r="B272" s="82">
        <f t="shared" si="13"/>
        <v>0.27200000000000002</v>
      </c>
      <c r="C272" s="74" t="str">
        <f>Input!N272</f>
        <v>55-A</v>
      </c>
      <c r="D272" s="50">
        <f t="shared" si="14"/>
        <v>1</v>
      </c>
      <c r="E272" s="51">
        <f>VLOOKUP($C272,Input!$N:$Y,2,0)</f>
        <v>0</v>
      </c>
      <c r="F272" s="51">
        <f>VLOOKUP($C272,Input!$N:$Y,3,0)</f>
        <v>0</v>
      </c>
      <c r="G272" s="51">
        <f>VLOOKUP($C272,Input!$N:$Y,4,0)</f>
        <v>0</v>
      </c>
      <c r="H272" s="51">
        <f>VLOOKUP($C272,Input!$N:$Y,5,0)</f>
        <v>0</v>
      </c>
      <c r="I272" s="51">
        <f>VLOOKUP($C272,Input!$N:$Y,6,0)</f>
        <v>0</v>
      </c>
      <c r="J272" s="51">
        <f>VLOOKUP($C272,Input!$N:$Y,7,0)</f>
        <v>0</v>
      </c>
      <c r="K272" s="51">
        <f>VLOOKUP($C272,Input!$N:$Y,8,0)</f>
        <v>0</v>
      </c>
      <c r="L272" s="51">
        <f>VLOOKUP($C272,Input!$N:$Y,9,0)</f>
        <v>0</v>
      </c>
      <c r="M272" s="51">
        <f>VLOOKUP($C272,Input!$N:$Y,10,0)</f>
        <v>0</v>
      </c>
      <c r="N272" s="51">
        <f>VLOOKUP($C272,Input!$N:$Y,11,0)</f>
        <v>0</v>
      </c>
      <c r="O272" s="51">
        <f>VLOOKUP($C272,Input!$N:$Y,12,0)</f>
        <v>0</v>
      </c>
    </row>
    <row r="273" spans="1:15" x14ac:dyDescent="0.25">
      <c r="A273" s="76">
        <f t="shared" si="12"/>
        <v>9</v>
      </c>
      <c r="B273" s="82">
        <f t="shared" si="13"/>
        <v>0.27300000000000002</v>
      </c>
      <c r="C273" s="74" t="str">
        <f>Input!N273</f>
        <v>55-B</v>
      </c>
      <c r="D273" s="50">
        <f t="shared" si="14"/>
        <v>1</v>
      </c>
      <c r="E273" s="51">
        <f>VLOOKUP($C273,Input!$N:$Y,2,0)</f>
        <v>0</v>
      </c>
      <c r="F273" s="51">
        <f>VLOOKUP($C273,Input!$N:$Y,3,0)</f>
        <v>0</v>
      </c>
      <c r="G273" s="51">
        <f>VLOOKUP($C273,Input!$N:$Y,4,0)</f>
        <v>0</v>
      </c>
      <c r="H273" s="51">
        <f>VLOOKUP($C273,Input!$N:$Y,5,0)</f>
        <v>0</v>
      </c>
      <c r="I273" s="51">
        <f>VLOOKUP($C273,Input!$N:$Y,6,0)</f>
        <v>0</v>
      </c>
      <c r="J273" s="51">
        <f>VLOOKUP($C273,Input!$N:$Y,7,0)</f>
        <v>0</v>
      </c>
      <c r="K273" s="51">
        <f>VLOOKUP($C273,Input!$N:$Y,8,0)</f>
        <v>0</v>
      </c>
      <c r="L273" s="51">
        <f>VLOOKUP($C273,Input!$N:$Y,9,0)</f>
        <v>0</v>
      </c>
      <c r="M273" s="51">
        <f>VLOOKUP($C273,Input!$N:$Y,10,0)</f>
        <v>0</v>
      </c>
      <c r="N273" s="51">
        <f>VLOOKUP($C273,Input!$N:$Y,11,0)</f>
        <v>0</v>
      </c>
      <c r="O273" s="51">
        <f>VLOOKUP($C273,Input!$N:$Y,12,0)</f>
        <v>0</v>
      </c>
    </row>
    <row r="274" spans="1:15" x14ac:dyDescent="0.25">
      <c r="A274" s="76">
        <f t="shared" si="12"/>
        <v>8</v>
      </c>
      <c r="B274" s="82">
        <f t="shared" si="13"/>
        <v>0.27400000000000002</v>
      </c>
      <c r="C274" s="74" t="str">
        <f>Input!N274</f>
        <v>55-C</v>
      </c>
      <c r="D274" s="50">
        <f t="shared" si="14"/>
        <v>1</v>
      </c>
      <c r="E274" s="51">
        <f>VLOOKUP($C274,Input!$N:$Y,2,0)</f>
        <v>0</v>
      </c>
      <c r="F274" s="51">
        <f>VLOOKUP($C274,Input!$N:$Y,3,0)</f>
        <v>0</v>
      </c>
      <c r="G274" s="51">
        <f>VLOOKUP($C274,Input!$N:$Y,4,0)</f>
        <v>0</v>
      </c>
      <c r="H274" s="51">
        <f>VLOOKUP($C274,Input!$N:$Y,5,0)</f>
        <v>0</v>
      </c>
      <c r="I274" s="51">
        <f>VLOOKUP($C274,Input!$N:$Y,6,0)</f>
        <v>0</v>
      </c>
      <c r="J274" s="51">
        <f>VLOOKUP($C274,Input!$N:$Y,7,0)</f>
        <v>0</v>
      </c>
      <c r="K274" s="51">
        <f>VLOOKUP($C274,Input!$N:$Y,8,0)</f>
        <v>0</v>
      </c>
      <c r="L274" s="51">
        <f>VLOOKUP($C274,Input!$N:$Y,9,0)</f>
        <v>0</v>
      </c>
      <c r="M274" s="51">
        <f>VLOOKUP($C274,Input!$N:$Y,10,0)</f>
        <v>0</v>
      </c>
      <c r="N274" s="51">
        <f>VLOOKUP($C274,Input!$N:$Y,11,0)</f>
        <v>0</v>
      </c>
      <c r="O274" s="51">
        <f>VLOOKUP($C274,Input!$N:$Y,12,0)</f>
        <v>0</v>
      </c>
    </row>
    <row r="275" spans="1:15" x14ac:dyDescent="0.25">
      <c r="A275" s="76">
        <f t="shared" si="12"/>
        <v>7</v>
      </c>
      <c r="B275" s="82">
        <f t="shared" si="13"/>
        <v>0.27500000000000002</v>
      </c>
      <c r="C275" s="74" t="str">
        <f>Input!N275</f>
        <v>55-D</v>
      </c>
      <c r="D275" s="50">
        <f t="shared" si="14"/>
        <v>1</v>
      </c>
      <c r="E275" s="51">
        <f>VLOOKUP($C275,Input!$N:$Y,2,0)</f>
        <v>0</v>
      </c>
      <c r="F275" s="51">
        <f>VLOOKUP($C275,Input!$N:$Y,3,0)</f>
        <v>0</v>
      </c>
      <c r="G275" s="51">
        <f>VLOOKUP($C275,Input!$N:$Y,4,0)</f>
        <v>0</v>
      </c>
      <c r="H275" s="51">
        <f>VLOOKUP($C275,Input!$N:$Y,5,0)</f>
        <v>0</v>
      </c>
      <c r="I275" s="51">
        <f>VLOOKUP($C275,Input!$N:$Y,6,0)</f>
        <v>0</v>
      </c>
      <c r="J275" s="51">
        <f>VLOOKUP($C275,Input!$N:$Y,7,0)</f>
        <v>0</v>
      </c>
      <c r="K275" s="51">
        <f>VLOOKUP($C275,Input!$N:$Y,8,0)</f>
        <v>0</v>
      </c>
      <c r="L275" s="51">
        <f>VLOOKUP($C275,Input!$N:$Y,9,0)</f>
        <v>0</v>
      </c>
      <c r="M275" s="51">
        <f>VLOOKUP($C275,Input!$N:$Y,10,0)</f>
        <v>0</v>
      </c>
      <c r="N275" s="51">
        <f>VLOOKUP($C275,Input!$N:$Y,11,0)</f>
        <v>0</v>
      </c>
      <c r="O275" s="51">
        <f>VLOOKUP($C275,Input!$N:$Y,12,0)</f>
        <v>0</v>
      </c>
    </row>
    <row r="276" spans="1:15" x14ac:dyDescent="0.25">
      <c r="A276" s="76">
        <f t="shared" si="12"/>
        <v>6</v>
      </c>
      <c r="B276" s="82">
        <f t="shared" si="13"/>
        <v>0.27600000000000002</v>
      </c>
      <c r="C276" s="74" t="str">
        <f>Input!N276</f>
        <v>55-E</v>
      </c>
      <c r="D276" s="50">
        <f t="shared" si="14"/>
        <v>1</v>
      </c>
      <c r="E276" s="51">
        <f>VLOOKUP($C276,Input!$N:$Y,2,0)</f>
        <v>0</v>
      </c>
      <c r="F276" s="51">
        <f>VLOOKUP($C276,Input!$N:$Y,3,0)</f>
        <v>0</v>
      </c>
      <c r="G276" s="51">
        <f>VLOOKUP($C276,Input!$N:$Y,4,0)</f>
        <v>0</v>
      </c>
      <c r="H276" s="51">
        <f>VLOOKUP($C276,Input!$N:$Y,5,0)</f>
        <v>0</v>
      </c>
      <c r="I276" s="51">
        <f>VLOOKUP($C276,Input!$N:$Y,6,0)</f>
        <v>0</v>
      </c>
      <c r="J276" s="51">
        <f>VLOOKUP($C276,Input!$N:$Y,7,0)</f>
        <v>0</v>
      </c>
      <c r="K276" s="51">
        <f>VLOOKUP($C276,Input!$N:$Y,8,0)</f>
        <v>0</v>
      </c>
      <c r="L276" s="51">
        <f>VLOOKUP($C276,Input!$N:$Y,9,0)</f>
        <v>0</v>
      </c>
      <c r="M276" s="51">
        <f>VLOOKUP($C276,Input!$N:$Y,10,0)</f>
        <v>0</v>
      </c>
      <c r="N276" s="51">
        <f>VLOOKUP($C276,Input!$N:$Y,11,0)</f>
        <v>0</v>
      </c>
      <c r="O276" s="51">
        <f>VLOOKUP($C276,Input!$N:$Y,12,0)</f>
        <v>0</v>
      </c>
    </row>
    <row r="277" spans="1:15" x14ac:dyDescent="0.25">
      <c r="A277" s="76">
        <f t="shared" si="12"/>
        <v>5</v>
      </c>
      <c r="B277" s="82">
        <f t="shared" si="13"/>
        <v>0.27700000000000002</v>
      </c>
      <c r="C277" s="74" t="str">
        <f>Input!N277</f>
        <v>56-AA</v>
      </c>
      <c r="D277" s="50">
        <f t="shared" si="14"/>
        <v>1</v>
      </c>
      <c r="E277" s="51">
        <f>VLOOKUP($C277,Input!$N:$Y,2,0)</f>
        <v>0</v>
      </c>
      <c r="F277" s="51">
        <f>VLOOKUP($C277,Input!$N:$Y,3,0)</f>
        <v>0</v>
      </c>
      <c r="G277" s="51">
        <f>VLOOKUP($C277,Input!$N:$Y,4,0)</f>
        <v>0</v>
      </c>
      <c r="H277" s="51">
        <f>VLOOKUP($C277,Input!$N:$Y,5,0)</f>
        <v>0</v>
      </c>
      <c r="I277" s="51">
        <f>VLOOKUP($C277,Input!$N:$Y,6,0)</f>
        <v>0</v>
      </c>
      <c r="J277" s="51">
        <f>VLOOKUP($C277,Input!$N:$Y,7,0)</f>
        <v>0</v>
      </c>
      <c r="K277" s="51">
        <f>VLOOKUP($C277,Input!$N:$Y,8,0)</f>
        <v>0</v>
      </c>
      <c r="L277" s="51">
        <f>VLOOKUP($C277,Input!$N:$Y,9,0)</f>
        <v>0</v>
      </c>
      <c r="M277" s="51">
        <f>VLOOKUP($C277,Input!$N:$Y,10,0)</f>
        <v>0</v>
      </c>
      <c r="N277" s="51">
        <f>VLOOKUP($C277,Input!$N:$Y,11,0)</f>
        <v>0</v>
      </c>
      <c r="O277" s="51">
        <f>VLOOKUP($C277,Input!$N:$Y,12,0)</f>
        <v>0</v>
      </c>
    </row>
    <row r="278" spans="1:15" x14ac:dyDescent="0.25">
      <c r="A278" s="76">
        <f t="shared" si="12"/>
        <v>4</v>
      </c>
      <c r="B278" s="82">
        <f t="shared" si="13"/>
        <v>0.27800000000000002</v>
      </c>
      <c r="C278" s="74" t="str">
        <f>Input!N278</f>
        <v>56-BB</v>
      </c>
      <c r="D278" s="50">
        <f t="shared" si="14"/>
        <v>1</v>
      </c>
      <c r="E278" s="51">
        <f>VLOOKUP($C278,Input!$N:$Y,2,0)</f>
        <v>0</v>
      </c>
      <c r="F278" s="51">
        <f>VLOOKUP($C278,Input!$N:$Y,3,0)</f>
        <v>0</v>
      </c>
      <c r="G278" s="51">
        <f>VLOOKUP($C278,Input!$N:$Y,4,0)</f>
        <v>0</v>
      </c>
      <c r="H278" s="51">
        <f>VLOOKUP($C278,Input!$N:$Y,5,0)</f>
        <v>0</v>
      </c>
      <c r="I278" s="51">
        <f>VLOOKUP($C278,Input!$N:$Y,6,0)</f>
        <v>0</v>
      </c>
      <c r="J278" s="51">
        <f>VLOOKUP($C278,Input!$N:$Y,7,0)</f>
        <v>0</v>
      </c>
      <c r="K278" s="51">
        <f>VLOOKUP($C278,Input!$N:$Y,8,0)</f>
        <v>0</v>
      </c>
      <c r="L278" s="51">
        <f>VLOOKUP($C278,Input!$N:$Y,9,0)</f>
        <v>0</v>
      </c>
      <c r="M278" s="51">
        <f>VLOOKUP($C278,Input!$N:$Y,10,0)</f>
        <v>0</v>
      </c>
      <c r="N278" s="51">
        <f>VLOOKUP($C278,Input!$N:$Y,11,0)</f>
        <v>0</v>
      </c>
      <c r="O278" s="51">
        <f>VLOOKUP($C278,Input!$N:$Y,12,0)</f>
        <v>0</v>
      </c>
    </row>
    <row r="279" spans="1:15" x14ac:dyDescent="0.25">
      <c r="A279" s="76">
        <f t="shared" si="12"/>
        <v>3</v>
      </c>
      <c r="B279" s="82">
        <f t="shared" si="13"/>
        <v>0.27900000000000003</v>
      </c>
      <c r="C279" s="74" t="str">
        <f>Input!N279</f>
        <v>56-CC</v>
      </c>
      <c r="D279" s="50">
        <f t="shared" si="14"/>
        <v>1</v>
      </c>
      <c r="E279" s="51">
        <f>VLOOKUP($C279,Input!$N:$Y,2,0)</f>
        <v>0</v>
      </c>
      <c r="F279" s="51">
        <f>VLOOKUP($C279,Input!$N:$Y,3,0)</f>
        <v>0</v>
      </c>
      <c r="G279" s="51">
        <f>VLOOKUP($C279,Input!$N:$Y,4,0)</f>
        <v>0</v>
      </c>
      <c r="H279" s="51">
        <f>VLOOKUP($C279,Input!$N:$Y,5,0)</f>
        <v>0</v>
      </c>
      <c r="I279" s="51">
        <f>VLOOKUP($C279,Input!$N:$Y,6,0)</f>
        <v>0</v>
      </c>
      <c r="J279" s="51">
        <f>VLOOKUP($C279,Input!$N:$Y,7,0)</f>
        <v>0</v>
      </c>
      <c r="K279" s="51">
        <f>VLOOKUP($C279,Input!$N:$Y,8,0)</f>
        <v>0</v>
      </c>
      <c r="L279" s="51">
        <f>VLOOKUP($C279,Input!$N:$Y,9,0)</f>
        <v>0</v>
      </c>
      <c r="M279" s="51">
        <f>VLOOKUP($C279,Input!$N:$Y,10,0)</f>
        <v>0</v>
      </c>
      <c r="N279" s="51">
        <f>VLOOKUP($C279,Input!$N:$Y,11,0)</f>
        <v>0</v>
      </c>
      <c r="O279" s="51">
        <f>VLOOKUP($C279,Input!$N:$Y,12,0)</f>
        <v>0</v>
      </c>
    </row>
    <row r="280" spans="1:15" x14ac:dyDescent="0.25">
      <c r="A280" s="76">
        <f t="shared" si="12"/>
        <v>2</v>
      </c>
      <c r="B280" s="82">
        <f t="shared" si="13"/>
        <v>0.28000000000000003</v>
      </c>
      <c r="C280" s="74" t="str">
        <f>Input!N280</f>
        <v>56-DD</v>
      </c>
      <c r="D280" s="50">
        <f t="shared" si="14"/>
        <v>1</v>
      </c>
      <c r="E280" s="51">
        <f>VLOOKUP($C280,Input!$N:$Y,2,0)</f>
        <v>0</v>
      </c>
      <c r="F280" s="51">
        <f>VLOOKUP($C280,Input!$N:$Y,3,0)</f>
        <v>0</v>
      </c>
      <c r="G280" s="51">
        <f>VLOOKUP($C280,Input!$N:$Y,4,0)</f>
        <v>0</v>
      </c>
      <c r="H280" s="51">
        <f>VLOOKUP($C280,Input!$N:$Y,5,0)</f>
        <v>0</v>
      </c>
      <c r="I280" s="51">
        <f>VLOOKUP($C280,Input!$N:$Y,6,0)</f>
        <v>0</v>
      </c>
      <c r="J280" s="51">
        <f>VLOOKUP($C280,Input!$N:$Y,7,0)</f>
        <v>0</v>
      </c>
      <c r="K280" s="51">
        <f>VLOOKUP($C280,Input!$N:$Y,8,0)</f>
        <v>0</v>
      </c>
      <c r="L280" s="51">
        <f>VLOOKUP($C280,Input!$N:$Y,9,0)</f>
        <v>0</v>
      </c>
      <c r="M280" s="51">
        <f>VLOOKUP($C280,Input!$N:$Y,10,0)</f>
        <v>0</v>
      </c>
      <c r="N280" s="51">
        <f>VLOOKUP($C280,Input!$N:$Y,11,0)</f>
        <v>0</v>
      </c>
      <c r="O280" s="51">
        <f>VLOOKUP($C280,Input!$N:$Y,12,0)</f>
        <v>0</v>
      </c>
    </row>
    <row r="281" spans="1:15" x14ac:dyDescent="0.25">
      <c r="A281" s="76">
        <f t="shared" si="12"/>
        <v>1</v>
      </c>
      <c r="B281" s="82">
        <f t="shared" si="13"/>
        <v>0.28100000000000003</v>
      </c>
      <c r="C281" s="74" t="str">
        <f>Input!N281</f>
        <v>56-EE</v>
      </c>
      <c r="D281" s="50">
        <f t="shared" si="14"/>
        <v>1</v>
      </c>
      <c r="E281" s="51">
        <f>VLOOKUP($C281,Input!$N:$Y,2,0)</f>
        <v>0</v>
      </c>
      <c r="F281" s="51">
        <f>VLOOKUP($C281,Input!$N:$Y,3,0)</f>
        <v>0</v>
      </c>
      <c r="G281" s="51">
        <f>VLOOKUP($C281,Input!$N:$Y,4,0)</f>
        <v>0</v>
      </c>
      <c r="H281" s="51">
        <f>VLOOKUP($C281,Input!$N:$Y,5,0)</f>
        <v>0</v>
      </c>
      <c r="I281" s="51">
        <f>VLOOKUP($C281,Input!$N:$Y,6,0)</f>
        <v>0</v>
      </c>
      <c r="J281" s="51">
        <f>VLOOKUP($C281,Input!$N:$Y,7,0)</f>
        <v>0</v>
      </c>
      <c r="K281" s="51">
        <f>VLOOKUP($C281,Input!$N:$Y,8,0)</f>
        <v>0</v>
      </c>
      <c r="L281" s="51">
        <f>VLOOKUP($C281,Input!$N:$Y,9,0)</f>
        <v>0</v>
      </c>
      <c r="M281" s="51">
        <f>VLOOKUP($C281,Input!$N:$Y,10,0)</f>
        <v>0</v>
      </c>
      <c r="N281" s="51">
        <f>VLOOKUP($C281,Input!$N:$Y,11,0)</f>
        <v>0</v>
      </c>
      <c r="O281" s="51">
        <f>VLOOKUP($C281,Input!$N:$Y,12,0)</f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7"/>
  <sheetViews>
    <sheetView workbookViewId="0">
      <selection activeCell="C2" sqref="C2"/>
    </sheetView>
  </sheetViews>
  <sheetFormatPr defaultRowHeight="13.2" x14ac:dyDescent="0.25"/>
  <cols>
    <col min="1" max="1" width="5.33203125" customWidth="1"/>
    <col min="2" max="2" width="20.88671875" customWidth="1"/>
    <col min="3" max="3" width="28.6640625" customWidth="1"/>
  </cols>
  <sheetData>
    <row r="1" spans="1:3" ht="14.4" x14ac:dyDescent="0.3">
      <c r="A1" s="26"/>
      <c r="B1" s="27"/>
      <c r="C1" s="28"/>
    </row>
    <row r="2" spans="1:3" ht="14.4" x14ac:dyDescent="0.3">
      <c r="B2" s="29" t="s">
        <v>263</v>
      </c>
      <c r="C2" s="30">
        <v>2022</v>
      </c>
    </row>
    <row r="3" spans="1:3" ht="14.4" x14ac:dyDescent="0.3">
      <c r="B3" s="29" t="s">
        <v>264</v>
      </c>
      <c r="C3" s="30" t="s">
        <v>317</v>
      </c>
    </row>
    <row r="4" spans="1:3" ht="14.4" x14ac:dyDescent="0.3">
      <c r="B4" s="29" t="s">
        <v>265</v>
      </c>
      <c r="C4" s="30" t="s">
        <v>317</v>
      </c>
    </row>
    <row r="5" spans="1:3" ht="14.4" x14ac:dyDescent="0.3">
      <c r="B5" s="29" t="s">
        <v>268</v>
      </c>
      <c r="C5" s="30" t="s">
        <v>318</v>
      </c>
    </row>
    <row r="6" spans="1:3" ht="14.4" x14ac:dyDescent="0.3">
      <c r="B6" s="29" t="s">
        <v>266</v>
      </c>
      <c r="C6" s="30" t="s">
        <v>318</v>
      </c>
    </row>
    <row r="7" spans="1:3" ht="14.4" x14ac:dyDescent="0.3">
      <c r="B7" s="29" t="s">
        <v>267</v>
      </c>
      <c r="C7" s="92" t="s">
        <v>321</v>
      </c>
    </row>
  </sheetData>
  <sheetProtection password="C69C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81"/>
  <sheetViews>
    <sheetView zoomScaleNormal="100" workbookViewId="0">
      <selection activeCell="C12" sqref="C12"/>
    </sheetView>
  </sheetViews>
  <sheetFormatPr defaultRowHeight="13.2" x14ac:dyDescent="0.25"/>
  <cols>
    <col min="1" max="1" width="10.109375" style="2" customWidth="1"/>
    <col min="2" max="3" width="36.109375" style="66" customWidth="1"/>
    <col min="4" max="4" width="10.109375" style="2" customWidth="1"/>
    <col min="5" max="6" width="36.109375" style="66" customWidth="1"/>
  </cols>
  <sheetData>
    <row r="1" spans="1:6" ht="26.4" x14ac:dyDescent="0.25">
      <c r="A1" s="37" t="s">
        <v>0</v>
      </c>
      <c r="B1" s="63" t="s">
        <v>262</v>
      </c>
      <c r="C1" s="64" t="s">
        <v>2</v>
      </c>
      <c r="D1" s="38" t="s">
        <v>0</v>
      </c>
      <c r="E1" s="67" t="s">
        <v>262</v>
      </c>
      <c r="F1" s="68" t="s">
        <v>2</v>
      </c>
    </row>
    <row r="2" spans="1:6" x14ac:dyDescent="0.25">
      <c r="A2" s="21" t="str">
        <f>Input!A2</f>
        <v>1-A</v>
      </c>
      <c r="B2" s="65" t="str">
        <f>IF(VLOOKUP(A2,Input!A:D,2,0)=0,"",VLOOKUP(A2,Input!A:D,2,0))</f>
        <v/>
      </c>
      <c r="C2" s="65" t="str">
        <f>IF(VLOOKUP(A2,Input!A:D,4,0)=0,"",VLOOKUP(A2,Input!A:D,4,0))</f>
        <v/>
      </c>
      <c r="D2" s="21" t="str">
        <f>Input!N2</f>
        <v>1-A</v>
      </c>
      <c r="E2" s="65" t="str">
        <f>IF(VLOOKUP(D2,Input!N:Q,2,0)=0,"",VLOOKUP(D2,Input!N:Q,2,0))</f>
        <v/>
      </c>
      <c r="F2" s="65" t="str">
        <f>IF(VLOOKUP(D2,Input!N:Q,4,0)=0,"",VLOOKUP(D2,Input!N:Q,4,0))</f>
        <v/>
      </c>
    </row>
    <row r="3" spans="1:6" x14ac:dyDescent="0.25">
      <c r="A3" s="21" t="str">
        <f>Input!A3</f>
        <v>1-B</v>
      </c>
      <c r="B3" s="65" t="str">
        <f>IF(VLOOKUP(A3,Input!A:D,2,0)=0,"",VLOOKUP(A3,Input!A:D,2,0))</f>
        <v/>
      </c>
      <c r="C3" s="65" t="str">
        <f>IF(VLOOKUP(A3,Input!A:D,4,0)=0,"",VLOOKUP(A3,Input!A:D,4,0))</f>
        <v/>
      </c>
      <c r="D3" s="21" t="str">
        <f>Input!N3</f>
        <v>1-B</v>
      </c>
      <c r="E3" s="65" t="str">
        <f>IF(VLOOKUP(D3,Input!N:Q,2,0)=0,"",VLOOKUP(D3,Input!N:Q,2,0))</f>
        <v/>
      </c>
      <c r="F3" s="65" t="str">
        <f>IF(VLOOKUP(D3,Input!N:Q,4,0)=0,"",VLOOKUP(D3,Input!N:Q,4,0))</f>
        <v/>
      </c>
    </row>
    <row r="4" spans="1:6" x14ac:dyDescent="0.25">
      <c r="A4" s="21" t="str">
        <f>Input!A4</f>
        <v>1-C</v>
      </c>
      <c r="B4" s="65" t="str">
        <f>IF(VLOOKUP(A4,Input!A:D,2,0)=0,"",VLOOKUP(A4,Input!A:D,2,0))</f>
        <v/>
      </c>
      <c r="C4" s="65" t="str">
        <f>IF(VLOOKUP(A4,Input!A:D,4,0)=0,"",VLOOKUP(A4,Input!A:D,4,0))</f>
        <v/>
      </c>
      <c r="D4" s="21" t="str">
        <f>Input!N4</f>
        <v>1-C</v>
      </c>
      <c r="E4" s="65" t="str">
        <f>IF(VLOOKUP(D4,Input!N:Q,2,0)=0,"",VLOOKUP(D4,Input!N:Q,2,0))</f>
        <v/>
      </c>
      <c r="F4" s="65" t="str">
        <f>IF(VLOOKUP(D4,Input!N:Q,4,0)=0,"",VLOOKUP(D4,Input!N:Q,4,0))</f>
        <v/>
      </c>
    </row>
    <row r="5" spans="1:6" x14ac:dyDescent="0.25">
      <c r="A5" s="21" t="str">
        <f>Input!A5</f>
        <v>1-D</v>
      </c>
      <c r="B5" s="65" t="str">
        <f>IF(VLOOKUP(A5,Input!A:D,2,0)=0,"",VLOOKUP(A5,Input!A:D,2,0))</f>
        <v/>
      </c>
      <c r="C5" s="65" t="str">
        <f>IF(VLOOKUP(A5,Input!A:D,4,0)=0,"",VLOOKUP(A5,Input!A:D,4,0))</f>
        <v/>
      </c>
      <c r="D5" s="21" t="str">
        <f>Input!N5</f>
        <v>1-D</v>
      </c>
      <c r="E5" s="65" t="str">
        <f>IF(VLOOKUP(D5,Input!N:Q,2,0)=0,"",VLOOKUP(D5,Input!N:Q,2,0))</f>
        <v/>
      </c>
      <c r="F5" s="65" t="str">
        <f>IF(VLOOKUP(D5,Input!N:Q,4,0)=0,"",VLOOKUP(D5,Input!N:Q,4,0))</f>
        <v/>
      </c>
    </row>
    <row r="6" spans="1:6" x14ac:dyDescent="0.25">
      <c r="A6" s="21" t="str">
        <f>Input!A6</f>
        <v>1-E</v>
      </c>
      <c r="B6" s="65" t="str">
        <f>IF(VLOOKUP(A6,Input!A:D,2,0)=0,"",VLOOKUP(A6,Input!A:D,2,0))</f>
        <v/>
      </c>
      <c r="C6" s="65" t="str">
        <f>IF(VLOOKUP(A6,Input!A:D,4,0)=0,"",VLOOKUP(A6,Input!A:D,4,0))</f>
        <v/>
      </c>
      <c r="D6" s="21" t="str">
        <f>Input!N6</f>
        <v>1-E</v>
      </c>
      <c r="E6" s="65" t="str">
        <f>IF(VLOOKUP(D6,Input!N:Q,2,0)=0,"",VLOOKUP(D6,Input!N:Q,2,0))</f>
        <v/>
      </c>
      <c r="F6" s="65" t="str">
        <f>IF(VLOOKUP(D6,Input!N:Q,4,0)=0,"",VLOOKUP(D6,Input!N:Q,4,0))</f>
        <v/>
      </c>
    </row>
    <row r="7" spans="1:6" x14ac:dyDescent="0.25">
      <c r="A7" s="21" t="str">
        <f>Input!A7</f>
        <v>2-AA</v>
      </c>
      <c r="B7" s="65" t="str">
        <f>IF(VLOOKUP(A7,Input!A:D,2,0)=0,"",VLOOKUP(A7,Input!A:D,2,0))</f>
        <v/>
      </c>
      <c r="C7" s="65" t="str">
        <f>IF(VLOOKUP(A7,Input!A:D,4,0)=0,"",VLOOKUP(A7,Input!A:D,4,0))</f>
        <v/>
      </c>
      <c r="D7" s="21" t="str">
        <f>Input!N7</f>
        <v>2-AA</v>
      </c>
      <c r="E7" s="65" t="str">
        <f>IF(VLOOKUP(D7,Input!N:Q,2,0)=0,"",VLOOKUP(D7,Input!N:Q,2,0))</f>
        <v/>
      </c>
      <c r="F7" s="65" t="str">
        <f>IF(VLOOKUP(D7,Input!N:Q,4,0)=0,"",VLOOKUP(D7,Input!N:Q,4,0))</f>
        <v/>
      </c>
    </row>
    <row r="8" spans="1:6" x14ac:dyDescent="0.25">
      <c r="A8" s="21" t="str">
        <f>Input!A8</f>
        <v>2-BB</v>
      </c>
      <c r="B8" s="65" t="str">
        <f>IF(VLOOKUP(A8,Input!A:D,2,0)=0,"",VLOOKUP(A8,Input!A:D,2,0))</f>
        <v/>
      </c>
      <c r="C8" s="65" t="str">
        <f>IF(VLOOKUP(A8,Input!A:D,4,0)=0,"",VLOOKUP(A8,Input!A:D,4,0))</f>
        <v/>
      </c>
      <c r="D8" s="21" t="str">
        <f>Input!N8</f>
        <v>2-BB</v>
      </c>
      <c r="E8" s="65" t="str">
        <f>IF(VLOOKUP(D8,Input!N:Q,2,0)=0,"",VLOOKUP(D8,Input!N:Q,2,0))</f>
        <v/>
      </c>
      <c r="F8" s="65" t="str">
        <f>IF(VLOOKUP(D8,Input!N:Q,4,0)=0,"",VLOOKUP(D8,Input!N:Q,4,0))</f>
        <v/>
      </c>
    </row>
    <row r="9" spans="1:6" x14ac:dyDescent="0.25">
      <c r="A9" s="21" t="str">
        <f>Input!A9</f>
        <v>2-CC</v>
      </c>
      <c r="B9" s="65" t="str">
        <f>IF(VLOOKUP(A9,Input!A:D,2,0)=0,"",VLOOKUP(A9,Input!A:D,2,0))</f>
        <v/>
      </c>
      <c r="C9" s="65" t="str">
        <f>IF(VLOOKUP(A9,Input!A:D,4,0)=0,"",VLOOKUP(A9,Input!A:D,4,0))</f>
        <v/>
      </c>
      <c r="D9" s="21" t="str">
        <f>Input!N9</f>
        <v>2-CC</v>
      </c>
      <c r="E9" s="65" t="str">
        <f>IF(VLOOKUP(D9,Input!N:Q,2,0)=0,"",VLOOKUP(D9,Input!N:Q,2,0))</f>
        <v/>
      </c>
      <c r="F9" s="65" t="str">
        <f>IF(VLOOKUP(D9,Input!N:Q,4,0)=0,"",VLOOKUP(D9,Input!N:Q,4,0))</f>
        <v/>
      </c>
    </row>
    <row r="10" spans="1:6" x14ac:dyDescent="0.25">
      <c r="A10" s="21" t="str">
        <f>Input!A10</f>
        <v>2-DD</v>
      </c>
      <c r="B10" s="65" t="str">
        <f>IF(VLOOKUP(A10,Input!A:D,2,0)=0,"",VLOOKUP(A10,Input!A:D,2,0))</f>
        <v/>
      </c>
      <c r="C10" s="65" t="str">
        <f>IF(VLOOKUP(A10,Input!A:D,4,0)=0,"",VLOOKUP(A10,Input!A:D,4,0))</f>
        <v/>
      </c>
      <c r="D10" s="21" t="str">
        <f>Input!N10</f>
        <v>2-DD</v>
      </c>
      <c r="E10" s="65" t="str">
        <f>IF(VLOOKUP(D10,Input!N:Q,2,0)=0,"",VLOOKUP(D10,Input!N:Q,2,0))</f>
        <v/>
      </c>
      <c r="F10" s="65" t="str">
        <f>IF(VLOOKUP(D10,Input!N:Q,4,0)=0,"",VLOOKUP(D10,Input!N:Q,4,0))</f>
        <v/>
      </c>
    </row>
    <row r="11" spans="1:6" x14ac:dyDescent="0.25">
      <c r="A11" s="21" t="str">
        <f>Input!A11</f>
        <v>2-EE</v>
      </c>
      <c r="B11" s="65" t="str">
        <f>IF(VLOOKUP(A11,Input!A:D,2,0)=0,"",VLOOKUP(A11,Input!A:D,2,0))</f>
        <v/>
      </c>
      <c r="C11" s="65" t="str">
        <f>IF(VLOOKUP(A11,Input!A:D,4,0)=0,"",VLOOKUP(A11,Input!A:D,4,0))</f>
        <v/>
      </c>
      <c r="D11" s="21" t="str">
        <f>Input!N11</f>
        <v>2-EE</v>
      </c>
      <c r="E11" s="65" t="str">
        <f>IF(VLOOKUP(D11,Input!N:Q,2,0)=0,"",VLOOKUP(D11,Input!N:Q,2,0))</f>
        <v/>
      </c>
      <c r="F11" s="65" t="str">
        <f>IF(VLOOKUP(D11,Input!N:Q,4,0)=0,"",VLOOKUP(D11,Input!N:Q,4,0))</f>
        <v/>
      </c>
    </row>
    <row r="12" spans="1:6" x14ac:dyDescent="0.25">
      <c r="A12" s="21" t="str">
        <f>Input!A12</f>
        <v>3-A</v>
      </c>
      <c r="B12" s="65" t="str">
        <f>IF(VLOOKUP(A12,Input!A:D,2,0)=0,"",VLOOKUP(A12,Input!A:D,2,0))</f>
        <v/>
      </c>
      <c r="C12" s="65" t="str">
        <f>IF(VLOOKUP(A12,Input!A:D,4,0)=0,"",VLOOKUP(A12,Input!A:D,4,0))</f>
        <v/>
      </c>
      <c r="D12" s="21" t="str">
        <f>Input!N12</f>
        <v>3-A</v>
      </c>
      <c r="E12" s="65" t="str">
        <f>IF(VLOOKUP(D12,Input!N:Q,2,0)=0,"",VLOOKUP(D12,Input!N:Q,2,0))</f>
        <v/>
      </c>
      <c r="F12" s="65" t="str">
        <f>IF(VLOOKUP(D12,Input!N:Q,4,0)=0,"",VLOOKUP(D12,Input!N:Q,4,0))</f>
        <v/>
      </c>
    </row>
    <row r="13" spans="1:6" x14ac:dyDescent="0.25">
      <c r="A13" s="21" t="str">
        <f>Input!A13</f>
        <v>3-B</v>
      </c>
      <c r="B13" s="65" t="str">
        <f>IF(VLOOKUP(A13,Input!A:D,2,0)=0,"",VLOOKUP(A13,Input!A:D,2,0))</f>
        <v/>
      </c>
      <c r="C13" s="65" t="str">
        <f>IF(VLOOKUP(A13,Input!A:D,4,0)=0,"",VLOOKUP(A13,Input!A:D,4,0))</f>
        <v/>
      </c>
      <c r="D13" s="21" t="str">
        <f>Input!N13</f>
        <v>3-B</v>
      </c>
      <c r="E13" s="65" t="str">
        <f>IF(VLOOKUP(D13,Input!N:Q,2,0)=0,"",VLOOKUP(D13,Input!N:Q,2,0))</f>
        <v/>
      </c>
      <c r="F13" s="65" t="str">
        <f>IF(VLOOKUP(D13,Input!N:Q,4,0)=0,"",VLOOKUP(D13,Input!N:Q,4,0))</f>
        <v/>
      </c>
    </row>
    <row r="14" spans="1:6" x14ac:dyDescent="0.25">
      <c r="A14" s="21" t="str">
        <f>Input!A14</f>
        <v>3-C</v>
      </c>
      <c r="B14" s="65" t="str">
        <f>IF(VLOOKUP(A14,Input!A:D,2,0)=0,"",VLOOKUP(A14,Input!A:D,2,0))</f>
        <v/>
      </c>
      <c r="C14" s="65" t="str">
        <f>IF(VLOOKUP(A14,Input!A:D,4,0)=0,"",VLOOKUP(A14,Input!A:D,4,0))</f>
        <v/>
      </c>
      <c r="D14" s="21" t="str">
        <f>Input!N14</f>
        <v>3-C</v>
      </c>
      <c r="E14" s="65" t="str">
        <f>IF(VLOOKUP(D14,Input!N:Q,2,0)=0,"",VLOOKUP(D14,Input!N:Q,2,0))</f>
        <v/>
      </c>
      <c r="F14" s="65" t="str">
        <f>IF(VLOOKUP(D14,Input!N:Q,4,0)=0,"",VLOOKUP(D14,Input!N:Q,4,0))</f>
        <v/>
      </c>
    </row>
    <row r="15" spans="1:6" x14ac:dyDescent="0.25">
      <c r="A15" s="21" t="str">
        <f>Input!A15</f>
        <v>3-D</v>
      </c>
      <c r="B15" s="65" t="str">
        <f>IF(VLOOKUP(A15,Input!A:D,2,0)=0,"",VLOOKUP(A15,Input!A:D,2,0))</f>
        <v/>
      </c>
      <c r="C15" s="65" t="str">
        <f>IF(VLOOKUP(A15,Input!A:D,4,0)=0,"",VLOOKUP(A15,Input!A:D,4,0))</f>
        <v/>
      </c>
      <c r="D15" s="21" t="str">
        <f>Input!N15</f>
        <v>3-D</v>
      </c>
      <c r="E15" s="65" t="str">
        <f>IF(VLOOKUP(D15,Input!N:Q,2,0)=0,"",VLOOKUP(D15,Input!N:Q,2,0))</f>
        <v/>
      </c>
      <c r="F15" s="65" t="str">
        <f>IF(VLOOKUP(D15,Input!N:Q,4,0)=0,"",VLOOKUP(D15,Input!N:Q,4,0))</f>
        <v/>
      </c>
    </row>
    <row r="16" spans="1:6" x14ac:dyDescent="0.25">
      <c r="A16" s="21" t="str">
        <f>Input!A16</f>
        <v>3-E</v>
      </c>
      <c r="B16" s="65" t="str">
        <f>IF(VLOOKUP(A16,Input!A:D,2,0)=0,"",VLOOKUP(A16,Input!A:D,2,0))</f>
        <v/>
      </c>
      <c r="C16" s="65" t="str">
        <f>IF(VLOOKUP(A16,Input!A:D,4,0)=0,"",VLOOKUP(A16,Input!A:D,4,0))</f>
        <v/>
      </c>
      <c r="D16" s="21" t="str">
        <f>Input!N16</f>
        <v>3-E</v>
      </c>
      <c r="E16" s="65" t="str">
        <f>IF(VLOOKUP(D16,Input!N:Q,2,0)=0,"",VLOOKUP(D16,Input!N:Q,2,0))</f>
        <v/>
      </c>
      <c r="F16" s="65" t="str">
        <f>IF(VLOOKUP(D16,Input!N:Q,4,0)=0,"",VLOOKUP(D16,Input!N:Q,4,0))</f>
        <v/>
      </c>
    </row>
    <row r="17" spans="1:6" x14ac:dyDescent="0.25">
      <c r="A17" s="21" t="str">
        <f>Input!A17</f>
        <v>4-AA</v>
      </c>
      <c r="B17" s="65" t="str">
        <f>IF(VLOOKUP(A17,Input!A:D,2,0)=0,"",VLOOKUP(A17,Input!A:D,2,0))</f>
        <v/>
      </c>
      <c r="C17" s="65" t="str">
        <f>IF(VLOOKUP(A17,Input!A:D,4,0)=0,"",VLOOKUP(A17,Input!A:D,4,0))</f>
        <v/>
      </c>
      <c r="D17" s="21" t="str">
        <f>Input!N17</f>
        <v>4-AA</v>
      </c>
      <c r="E17" s="65" t="str">
        <f>IF(VLOOKUP(D17,Input!N:Q,2,0)=0,"",VLOOKUP(D17,Input!N:Q,2,0))</f>
        <v/>
      </c>
      <c r="F17" s="65" t="str">
        <f>IF(VLOOKUP(D17,Input!N:Q,4,0)=0,"",VLOOKUP(D17,Input!N:Q,4,0))</f>
        <v/>
      </c>
    </row>
    <row r="18" spans="1:6" x14ac:dyDescent="0.25">
      <c r="A18" s="21" t="str">
        <f>Input!A18</f>
        <v>4-BB</v>
      </c>
      <c r="B18" s="65" t="str">
        <f>IF(VLOOKUP(A18,Input!A:D,2,0)=0,"",VLOOKUP(A18,Input!A:D,2,0))</f>
        <v/>
      </c>
      <c r="C18" s="65" t="str">
        <f>IF(VLOOKUP(A18,Input!A:D,4,0)=0,"",VLOOKUP(A18,Input!A:D,4,0))</f>
        <v/>
      </c>
      <c r="D18" s="21" t="str">
        <f>Input!N18</f>
        <v>4-BB</v>
      </c>
      <c r="E18" s="65" t="str">
        <f>IF(VLOOKUP(D18,Input!N:Q,2,0)=0,"",VLOOKUP(D18,Input!N:Q,2,0))</f>
        <v/>
      </c>
      <c r="F18" s="65" t="str">
        <f>IF(VLOOKUP(D18,Input!N:Q,4,0)=0,"",VLOOKUP(D18,Input!N:Q,4,0))</f>
        <v/>
      </c>
    </row>
    <row r="19" spans="1:6" x14ac:dyDescent="0.25">
      <c r="A19" s="21" t="str">
        <f>Input!A19</f>
        <v>4-CC</v>
      </c>
      <c r="B19" s="65" t="str">
        <f>IF(VLOOKUP(A19,Input!A:D,2,0)=0,"",VLOOKUP(A19,Input!A:D,2,0))</f>
        <v/>
      </c>
      <c r="C19" s="65" t="str">
        <f>IF(VLOOKUP(A19,Input!A:D,4,0)=0,"",VLOOKUP(A19,Input!A:D,4,0))</f>
        <v/>
      </c>
      <c r="D19" s="21" t="str">
        <f>Input!N19</f>
        <v>4-CC</v>
      </c>
      <c r="E19" s="65" t="str">
        <f>IF(VLOOKUP(D19,Input!N:Q,2,0)=0,"",VLOOKUP(D19,Input!N:Q,2,0))</f>
        <v/>
      </c>
      <c r="F19" s="65" t="str">
        <f>IF(VLOOKUP(D19,Input!N:Q,4,0)=0,"",VLOOKUP(D19,Input!N:Q,4,0))</f>
        <v/>
      </c>
    </row>
    <row r="20" spans="1:6" x14ac:dyDescent="0.25">
      <c r="A20" s="21" t="str">
        <f>Input!A20</f>
        <v>4-DD</v>
      </c>
      <c r="B20" s="65" t="str">
        <f>IF(VLOOKUP(A20,Input!A:D,2,0)=0,"",VLOOKUP(A20,Input!A:D,2,0))</f>
        <v/>
      </c>
      <c r="C20" s="65" t="str">
        <f>IF(VLOOKUP(A20,Input!A:D,4,0)=0,"",VLOOKUP(A20,Input!A:D,4,0))</f>
        <v/>
      </c>
      <c r="D20" s="21" t="str">
        <f>Input!N20</f>
        <v>4-DD</v>
      </c>
      <c r="E20" s="65" t="str">
        <f>IF(VLOOKUP(D20,Input!N:Q,2,0)=0,"",VLOOKUP(D20,Input!N:Q,2,0))</f>
        <v/>
      </c>
      <c r="F20" s="65" t="str">
        <f>IF(VLOOKUP(D20,Input!N:Q,4,0)=0,"",VLOOKUP(D20,Input!N:Q,4,0))</f>
        <v/>
      </c>
    </row>
    <row r="21" spans="1:6" x14ac:dyDescent="0.25">
      <c r="A21" s="21" t="str">
        <f>Input!A21</f>
        <v>4-EE</v>
      </c>
      <c r="B21" s="65" t="str">
        <f>IF(VLOOKUP(A21,Input!A:D,2,0)=0,"",VLOOKUP(A21,Input!A:D,2,0))</f>
        <v/>
      </c>
      <c r="C21" s="65" t="str">
        <f>IF(VLOOKUP(A21,Input!A:D,4,0)=0,"",VLOOKUP(A21,Input!A:D,4,0))</f>
        <v/>
      </c>
      <c r="D21" s="21" t="str">
        <f>Input!N21</f>
        <v>4-EE</v>
      </c>
      <c r="E21" s="65" t="str">
        <f>IF(VLOOKUP(D21,Input!N:Q,2,0)=0,"",VLOOKUP(D21,Input!N:Q,2,0))</f>
        <v/>
      </c>
      <c r="F21" s="65" t="str">
        <f>IF(VLOOKUP(D21,Input!N:Q,4,0)=0,"",VLOOKUP(D21,Input!N:Q,4,0))</f>
        <v/>
      </c>
    </row>
    <row r="22" spans="1:6" x14ac:dyDescent="0.25">
      <c r="A22" s="21" t="str">
        <f>Input!A22</f>
        <v>5-A</v>
      </c>
      <c r="B22" s="65" t="str">
        <f>IF(VLOOKUP(A22,Input!A:D,2,0)=0,"",VLOOKUP(A22,Input!A:D,2,0))</f>
        <v/>
      </c>
      <c r="C22" s="65" t="str">
        <f>IF(VLOOKUP(A22,Input!A:D,4,0)=0,"",VLOOKUP(A22,Input!A:D,4,0))</f>
        <v/>
      </c>
      <c r="D22" s="21" t="str">
        <f>Input!N22</f>
        <v>5-A</v>
      </c>
      <c r="E22" s="65" t="str">
        <f>IF(VLOOKUP(D22,Input!N:Q,2,0)=0,"",VLOOKUP(D22,Input!N:Q,2,0))</f>
        <v/>
      </c>
      <c r="F22" s="65" t="str">
        <f>IF(VLOOKUP(D22,Input!N:Q,4,0)=0,"",VLOOKUP(D22,Input!N:Q,4,0))</f>
        <v/>
      </c>
    </row>
    <row r="23" spans="1:6" x14ac:dyDescent="0.25">
      <c r="A23" s="21" t="str">
        <f>Input!A23</f>
        <v>5-B</v>
      </c>
      <c r="B23" s="65" t="str">
        <f>IF(VLOOKUP(A23,Input!A:D,2,0)=0,"",VLOOKUP(A23,Input!A:D,2,0))</f>
        <v/>
      </c>
      <c r="C23" s="65" t="str">
        <f>IF(VLOOKUP(A23,Input!A:D,4,0)=0,"",VLOOKUP(A23,Input!A:D,4,0))</f>
        <v/>
      </c>
      <c r="D23" s="21" t="str">
        <f>Input!N23</f>
        <v>5-B</v>
      </c>
      <c r="E23" s="65" t="str">
        <f>IF(VLOOKUP(D23,Input!N:Q,2,0)=0,"",VLOOKUP(D23,Input!N:Q,2,0))</f>
        <v/>
      </c>
      <c r="F23" s="65" t="str">
        <f>IF(VLOOKUP(D23,Input!N:Q,4,0)=0,"",VLOOKUP(D23,Input!N:Q,4,0))</f>
        <v/>
      </c>
    </row>
    <row r="24" spans="1:6" x14ac:dyDescent="0.25">
      <c r="A24" s="21" t="str">
        <f>Input!A24</f>
        <v>5-C</v>
      </c>
      <c r="B24" s="65" t="str">
        <f>IF(VLOOKUP(A24,Input!A:D,2,0)=0,"",VLOOKUP(A24,Input!A:D,2,0))</f>
        <v/>
      </c>
      <c r="C24" s="65" t="str">
        <f>IF(VLOOKUP(A24,Input!A:D,4,0)=0,"",VLOOKUP(A24,Input!A:D,4,0))</f>
        <v/>
      </c>
      <c r="D24" s="21" t="str">
        <f>Input!N24</f>
        <v>5-C</v>
      </c>
      <c r="E24" s="65" t="str">
        <f>IF(VLOOKUP(D24,Input!N:Q,2,0)=0,"",VLOOKUP(D24,Input!N:Q,2,0))</f>
        <v/>
      </c>
      <c r="F24" s="65" t="str">
        <f>IF(VLOOKUP(D24,Input!N:Q,4,0)=0,"",VLOOKUP(D24,Input!N:Q,4,0))</f>
        <v/>
      </c>
    </row>
    <row r="25" spans="1:6" x14ac:dyDescent="0.25">
      <c r="A25" s="21" t="str">
        <f>Input!A25</f>
        <v>5-D</v>
      </c>
      <c r="B25" s="65" t="str">
        <f>IF(VLOOKUP(A25,Input!A:D,2,0)=0,"",VLOOKUP(A25,Input!A:D,2,0))</f>
        <v/>
      </c>
      <c r="C25" s="65" t="str">
        <f>IF(VLOOKUP(A25,Input!A:D,4,0)=0,"",VLOOKUP(A25,Input!A:D,4,0))</f>
        <v/>
      </c>
      <c r="D25" s="21" t="str">
        <f>Input!N25</f>
        <v>5-D</v>
      </c>
      <c r="E25" s="65" t="str">
        <f>IF(VLOOKUP(D25,Input!N:Q,2,0)=0,"",VLOOKUP(D25,Input!N:Q,2,0))</f>
        <v/>
      </c>
      <c r="F25" s="65" t="str">
        <f>IF(VLOOKUP(D25,Input!N:Q,4,0)=0,"",VLOOKUP(D25,Input!N:Q,4,0))</f>
        <v/>
      </c>
    </row>
    <row r="26" spans="1:6" x14ac:dyDescent="0.25">
      <c r="A26" s="21" t="str">
        <f>Input!A26</f>
        <v>5-E</v>
      </c>
      <c r="B26" s="65" t="str">
        <f>IF(VLOOKUP(A26,Input!A:D,2,0)=0,"",VLOOKUP(A26,Input!A:D,2,0))</f>
        <v/>
      </c>
      <c r="C26" s="65" t="str">
        <f>IF(VLOOKUP(A26,Input!A:D,4,0)=0,"",VLOOKUP(A26,Input!A:D,4,0))</f>
        <v/>
      </c>
      <c r="D26" s="21" t="str">
        <f>Input!N26</f>
        <v>5-E</v>
      </c>
      <c r="E26" s="65" t="str">
        <f>IF(VLOOKUP(D26,Input!N:Q,2,0)=0,"",VLOOKUP(D26,Input!N:Q,2,0))</f>
        <v/>
      </c>
      <c r="F26" s="65" t="str">
        <f>IF(VLOOKUP(D26,Input!N:Q,4,0)=0,"",VLOOKUP(D26,Input!N:Q,4,0))</f>
        <v/>
      </c>
    </row>
    <row r="27" spans="1:6" x14ac:dyDescent="0.25">
      <c r="A27" s="21" t="str">
        <f>Input!A27</f>
        <v>6-AA</v>
      </c>
      <c r="B27" s="65" t="str">
        <f>IF(VLOOKUP(A27,Input!A:D,2,0)=0,"",VLOOKUP(A27,Input!A:D,2,0))</f>
        <v/>
      </c>
      <c r="C27" s="65" t="str">
        <f>IF(VLOOKUP(A27,Input!A:D,4,0)=0,"",VLOOKUP(A27,Input!A:D,4,0))</f>
        <v/>
      </c>
      <c r="D27" s="21" t="str">
        <f>Input!N27</f>
        <v>6-AA</v>
      </c>
      <c r="E27" s="65" t="str">
        <f>IF(VLOOKUP(D27,Input!N:Q,2,0)=0,"",VLOOKUP(D27,Input!N:Q,2,0))</f>
        <v/>
      </c>
      <c r="F27" s="65" t="str">
        <f>IF(VLOOKUP(D27,Input!N:Q,4,0)=0,"",VLOOKUP(D27,Input!N:Q,4,0))</f>
        <v/>
      </c>
    </row>
    <row r="28" spans="1:6" x14ac:dyDescent="0.25">
      <c r="A28" s="21" t="str">
        <f>Input!A28</f>
        <v>6-BB</v>
      </c>
      <c r="B28" s="65" t="str">
        <f>IF(VLOOKUP(A28,Input!A:D,2,0)=0,"",VLOOKUP(A28,Input!A:D,2,0))</f>
        <v/>
      </c>
      <c r="C28" s="65" t="str">
        <f>IF(VLOOKUP(A28,Input!A:D,4,0)=0,"",VLOOKUP(A28,Input!A:D,4,0))</f>
        <v/>
      </c>
      <c r="D28" s="21" t="str">
        <f>Input!N28</f>
        <v>6-BB</v>
      </c>
      <c r="E28" s="65" t="str">
        <f>IF(VLOOKUP(D28,Input!N:Q,2,0)=0,"",VLOOKUP(D28,Input!N:Q,2,0))</f>
        <v/>
      </c>
      <c r="F28" s="65" t="str">
        <f>IF(VLOOKUP(D28,Input!N:Q,4,0)=0,"",VLOOKUP(D28,Input!N:Q,4,0))</f>
        <v/>
      </c>
    </row>
    <row r="29" spans="1:6" x14ac:dyDescent="0.25">
      <c r="A29" s="21" t="str">
        <f>Input!A29</f>
        <v>6-CC</v>
      </c>
      <c r="B29" s="65" t="str">
        <f>IF(VLOOKUP(A29,Input!A:D,2,0)=0,"",VLOOKUP(A29,Input!A:D,2,0))</f>
        <v/>
      </c>
      <c r="C29" s="65" t="str">
        <f>IF(VLOOKUP(A29,Input!A:D,4,0)=0,"",VLOOKUP(A29,Input!A:D,4,0))</f>
        <v/>
      </c>
      <c r="D29" s="21" t="str">
        <f>Input!N29</f>
        <v>6-CC</v>
      </c>
      <c r="E29" s="65" t="str">
        <f>IF(VLOOKUP(D29,Input!N:Q,2,0)=0,"",VLOOKUP(D29,Input!N:Q,2,0))</f>
        <v/>
      </c>
      <c r="F29" s="65" t="str">
        <f>IF(VLOOKUP(D29,Input!N:Q,4,0)=0,"",VLOOKUP(D29,Input!N:Q,4,0))</f>
        <v/>
      </c>
    </row>
    <row r="30" spans="1:6" x14ac:dyDescent="0.25">
      <c r="A30" s="21" t="str">
        <f>Input!A30</f>
        <v>6-DD</v>
      </c>
      <c r="B30" s="65" t="str">
        <f>IF(VLOOKUP(A30,Input!A:D,2,0)=0,"",VLOOKUP(A30,Input!A:D,2,0))</f>
        <v/>
      </c>
      <c r="C30" s="65" t="str">
        <f>IF(VLOOKUP(A30,Input!A:D,4,0)=0,"",VLOOKUP(A30,Input!A:D,4,0))</f>
        <v/>
      </c>
      <c r="D30" s="21" t="str">
        <f>Input!N30</f>
        <v>6-DD</v>
      </c>
      <c r="E30" s="65" t="str">
        <f>IF(VLOOKUP(D30,Input!N:Q,2,0)=0,"",VLOOKUP(D30,Input!N:Q,2,0))</f>
        <v/>
      </c>
      <c r="F30" s="65" t="str">
        <f>IF(VLOOKUP(D30,Input!N:Q,4,0)=0,"",VLOOKUP(D30,Input!N:Q,4,0))</f>
        <v/>
      </c>
    </row>
    <row r="31" spans="1:6" x14ac:dyDescent="0.25">
      <c r="A31" s="21" t="str">
        <f>Input!A31</f>
        <v>6-EE</v>
      </c>
      <c r="B31" s="65" t="str">
        <f>IF(VLOOKUP(A31,Input!A:D,2,0)=0,"",VLOOKUP(A31,Input!A:D,2,0))</f>
        <v/>
      </c>
      <c r="C31" s="65" t="str">
        <f>IF(VLOOKUP(A31,Input!A:D,4,0)=0,"",VLOOKUP(A31,Input!A:D,4,0))</f>
        <v/>
      </c>
      <c r="D31" s="21" t="str">
        <f>Input!N31</f>
        <v>6-EE</v>
      </c>
      <c r="E31" s="65" t="str">
        <f>IF(VLOOKUP(D31,Input!N:Q,2,0)=0,"",VLOOKUP(D31,Input!N:Q,2,0))</f>
        <v/>
      </c>
      <c r="F31" s="65" t="str">
        <f>IF(VLOOKUP(D31,Input!N:Q,4,0)=0,"",VLOOKUP(D31,Input!N:Q,4,0))</f>
        <v/>
      </c>
    </row>
    <row r="32" spans="1:6" x14ac:dyDescent="0.25">
      <c r="A32" s="21" t="str">
        <f>Input!A32</f>
        <v>7-A</v>
      </c>
      <c r="B32" s="65" t="str">
        <f>IF(VLOOKUP(A32,Input!A:D,2,0)=0,"",VLOOKUP(A32,Input!A:D,2,0))</f>
        <v/>
      </c>
      <c r="C32" s="65" t="str">
        <f>IF(VLOOKUP(A32,Input!A:D,4,0)=0,"",VLOOKUP(A32,Input!A:D,4,0))</f>
        <v/>
      </c>
      <c r="D32" s="21" t="str">
        <f>Input!N32</f>
        <v>7-A</v>
      </c>
      <c r="E32" s="65" t="str">
        <f>IF(VLOOKUP(D32,Input!N:Q,2,0)=0,"",VLOOKUP(D32,Input!N:Q,2,0))</f>
        <v/>
      </c>
      <c r="F32" s="65" t="str">
        <f>IF(VLOOKUP(D32,Input!N:Q,4,0)=0,"",VLOOKUP(D32,Input!N:Q,4,0))</f>
        <v/>
      </c>
    </row>
    <row r="33" spans="1:6" x14ac:dyDescent="0.25">
      <c r="A33" s="21" t="str">
        <f>Input!A33</f>
        <v>7-B</v>
      </c>
      <c r="B33" s="65" t="str">
        <f>IF(VLOOKUP(A33,Input!A:D,2,0)=0,"",VLOOKUP(A33,Input!A:D,2,0))</f>
        <v/>
      </c>
      <c r="C33" s="65" t="str">
        <f>IF(VLOOKUP(A33,Input!A:D,4,0)=0,"",VLOOKUP(A33,Input!A:D,4,0))</f>
        <v/>
      </c>
      <c r="D33" s="21" t="str">
        <f>Input!N33</f>
        <v>7-B</v>
      </c>
      <c r="E33" s="65" t="str">
        <f>IF(VLOOKUP(D33,Input!N:Q,2,0)=0,"",VLOOKUP(D33,Input!N:Q,2,0))</f>
        <v/>
      </c>
      <c r="F33" s="65" t="str">
        <f>IF(VLOOKUP(D33,Input!N:Q,4,0)=0,"",VLOOKUP(D33,Input!N:Q,4,0))</f>
        <v/>
      </c>
    </row>
    <row r="34" spans="1:6" x14ac:dyDescent="0.25">
      <c r="A34" s="21" t="str">
        <f>Input!A34</f>
        <v>7-C</v>
      </c>
      <c r="B34" s="65" t="str">
        <f>IF(VLOOKUP(A34,Input!A:D,2,0)=0,"",VLOOKUP(A34,Input!A:D,2,0))</f>
        <v/>
      </c>
      <c r="C34" s="65" t="str">
        <f>IF(VLOOKUP(A34,Input!A:D,4,0)=0,"",VLOOKUP(A34,Input!A:D,4,0))</f>
        <v/>
      </c>
      <c r="D34" s="21" t="str">
        <f>Input!N34</f>
        <v>7-C</v>
      </c>
      <c r="E34" s="65" t="str">
        <f>IF(VLOOKUP(D34,Input!N:Q,2,0)=0,"",VLOOKUP(D34,Input!N:Q,2,0))</f>
        <v/>
      </c>
      <c r="F34" s="65" t="str">
        <f>IF(VLOOKUP(D34,Input!N:Q,4,0)=0,"",VLOOKUP(D34,Input!N:Q,4,0))</f>
        <v/>
      </c>
    </row>
    <row r="35" spans="1:6" x14ac:dyDescent="0.25">
      <c r="A35" s="21" t="str">
        <f>Input!A35</f>
        <v>7-D</v>
      </c>
      <c r="B35" s="65" t="str">
        <f>IF(VLOOKUP(A35,Input!A:D,2,0)=0,"",VLOOKUP(A35,Input!A:D,2,0))</f>
        <v/>
      </c>
      <c r="C35" s="65" t="str">
        <f>IF(VLOOKUP(A35,Input!A:D,4,0)=0,"",VLOOKUP(A35,Input!A:D,4,0))</f>
        <v/>
      </c>
      <c r="D35" s="21" t="str">
        <f>Input!N35</f>
        <v>7-D</v>
      </c>
      <c r="E35" s="65" t="str">
        <f>IF(VLOOKUP(D35,Input!N:Q,2,0)=0,"",VLOOKUP(D35,Input!N:Q,2,0))</f>
        <v/>
      </c>
      <c r="F35" s="65" t="str">
        <f>IF(VLOOKUP(D35,Input!N:Q,4,0)=0,"",VLOOKUP(D35,Input!N:Q,4,0))</f>
        <v/>
      </c>
    </row>
    <row r="36" spans="1:6" x14ac:dyDescent="0.25">
      <c r="A36" s="21" t="str">
        <f>Input!A36</f>
        <v>7-E</v>
      </c>
      <c r="B36" s="65" t="str">
        <f>IF(VLOOKUP(A36,Input!A:D,2,0)=0,"",VLOOKUP(A36,Input!A:D,2,0))</f>
        <v/>
      </c>
      <c r="C36" s="65" t="str">
        <f>IF(VLOOKUP(A36,Input!A:D,4,0)=0,"",VLOOKUP(A36,Input!A:D,4,0))</f>
        <v/>
      </c>
      <c r="D36" s="21" t="str">
        <f>Input!N36</f>
        <v>7-E</v>
      </c>
      <c r="E36" s="65" t="str">
        <f>IF(VLOOKUP(D36,Input!N:Q,2,0)=0,"",VLOOKUP(D36,Input!N:Q,2,0))</f>
        <v/>
      </c>
      <c r="F36" s="65" t="str">
        <f>IF(VLOOKUP(D36,Input!N:Q,4,0)=0,"",VLOOKUP(D36,Input!N:Q,4,0))</f>
        <v/>
      </c>
    </row>
    <row r="37" spans="1:6" x14ac:dyDescent="0.25">
      <c r="A37" s="21" t="str">
        <f>Input!A37</f>
        <v>8-AA</v>
      </c>
      <c r="B37" s="65" t="str">
        <f>IF(VLOOKUP(A37,Input!A:D,2,0)=0,"",VLOOKUP(A37,Input!A:D,2,0))</f>
        <v/>
      </c>
      <c r="C37" s="65" t="str">
        <f>IF(VLOOKUP(A37,Input!A:D,4,0)=0,"",VLOOKUP(A37,Input!A:D,4,0))</f>
        <v/>
      </c>
      <c r="D37" s="21" t="str">
        <f>Input!N37</f>
        <v>8-AA</v>
      </c>
      <c r="E37" s="65" t="str">
        <f>IF(VLOOKUP(D37,Input!N:Q,2,0)=0,"",VLOOKUP(D37,Input!N:Q,2,0))</f>
        <v/>
      </c>
      <c r="F37" s="65" t="str">
        <f>IF(VLOOKUP(D37,Input!N:Q,4,0)=0,"",VLOOKUP(D37,Input!N:Q,4,0))</f>
        <v/>
      </c>
    </row>
    <row r="38" spans="1:6" x14ac:dyDescent="0.25">
      <c r="A38" s="21" t="str">
        <f>Input!A38</f>
        <v>8-BB</v>
      </c>
      <c r="B38" s="65" t="str">
        <f>IF(VLOOKUP(A38,Input!A:D,2,0)=0,"",VLOOKUP(A38,Input!A:D,2,0))</f>
        <v/>
      </c>
      <c r="C38" s="65" t="str">
        <f>IF(VLOOKUP(A38,Input!A:D,4,0)=0,"",VLOOKUP(A38,Input!A:D,4,0))</f>
        <v/>
      </c>
      <c r="D38" s="21" t="str">
        <f>Input!N38</f>
        <v>8-BB</v>
      </c>
      <c r="E38" s="65" t="str">
        <f>IF(VLOOKUP(D38,Input!N:Q,2,0)=0,"",VLOOKUP(D38,Input!N:Q,2,0))</f>
        <v/>
      </c>
      <c r="F38" s="65" t="str">
        <f>IF(VLOOKUP(D38,Input!N:Q,4,0)=0,"",VLOOKUP(D38,Input!N:Q,4,0))</f>
        <v/>
      </c>
    </row>
    <row r="39" spans="1:6" x14ac:dyDescent="0.25">
      <c r="A39" s="21" t="str">
        <f>Input!A39</f>
        <v>8-CC</v>
      </c>
      <c r="B39" s="65" t="str">
        <f>IF(VLOOKUP(A39,Input!A:D,2,0)=0,"",VLOOKUP(A39,Input!A:D,2,0))</f>
        <v/>
      </c>
      <c r="C39" s="65" t="str">
        <f>IF(VLOOKUP(A39,Input!A:D,4,0)=0,"",VLOOKUP(A39,Input!A:D,4,0))</f>
        <v/>
      </c>
      <c r="D39" s="21" t="str">
        <f>Input!N39</f>
        <v>8-CC</v>
      </c>
      <c r="E39" s="65" t="str">
        <f>IF(VLOOKUP(D39,Input!N:Q,2,0)=0,"",VLOOKUP(D39,Input!N:Q,2,0))</f>
        <v/>
      </c>
      <c r="F39" s="65" t="str">
        <f>IF(VLOOKUP(D39,Input!N:Q,4,0)=0,"",VLOOKUP(D39,Input!N:Q,4,0))</f>
        <v/>
      </c>
    </row>
    <row r="40" spans="1:6" x14ac:dyDescent="0.25">
      <c r="A40" s="21" t="str">
        <f>Input!A40</f>
        <v>8-DD</v>
      </c>
      <c r="B40" s="65" t="str">
        <f>IF(VLOOKUP(A40,Input!A:D,2,0)=0,"",VLOOKUP(A40,Input!A:D,2,0))</f>
        <v/>
      </c>
      <c r="C40" s="65" t="str">
        <f>IF(VLOOKUP(A40,Input!A:D,4,0)=0,"",VLOOKUP(A40,Input!A:D,4,0))</f>
        <v/>
      </c>
      <c r="D40" s="21" t="str">
        <f>Input!N40</f>
        <v>8-DD</v>
      </c>
      <c r="E40" s="65" t="str">
        <f>IF(VLOOKUP(D40,Input!N:Q,2,0)=0,"",VLOOKUP(D40,Input!N:Q,2,0))</f>
        <v/>
      </c>
      <c r="F40" s="65" t="str">
        <f>IF(VLOOKUP(D40,Input!N:Q,4,0)=0,"",VLOOKUP(D40,Input!N:Q,4,0))</f>
        <v/>
      </c>
    </row>
    <row r="41" spans="1:6" x14ac:dyDescent="0.25">
      <c r="A41" s="21" t="str">
        <f>Input!A41</f>
        <v>8-EE</v>
      </c>
      <c r="B41" s="65" t="str">
        <f>IF(VLOOKUP(A41,Input!A:D,2,0)=0,"",VLOOKUP(A41,Input!A:D,2,0))</f>
        <v/>
      </c>
      <c r="C41" s="65" t="str">
        <f>IF(VLOOKUP(A41,Input!A:D,4,0)=0,"",VLOOKUP(A41,Input!A:D,4,0))</f>
        <v/>
      </c>
      <c r="D41" s="21" t="str">
        <f>Input!N41</f>
        <v>8-EE</v>
      </c>
      <c r="E41" s="65" t="str">
        <f>IF(VLOOKUP(D41,Input!N:Q,2,0)=0,"",VLOOKUP(D41,Input!N:Q,2,0))</f>
        <v/>
      </c>
      <c r="F41" s="65" t="str">
        <f>IF(VLOOKUP(D41,Input!N:Q,4,0)=0,"",VLOOKUP(D41,Input!N:Q,4,0))</f>
        <v/>
      </c>
    </row>
    <row r="42" spans="1:6" x14ac:dyDescent="0.25">
      <c r="A42" s="21" t="str">
        <f>Input!A42</f>
        <v>9-A</v>
      </c>
      <c r="B42" s="65" t="str">
        <f>IF(VLOOKUP(A42,Input!A:D,2,0)=0,"",VLOOKUP(A42,Input!A:D,2,0))</f>
        <v/>
      </c>
      <c r="C42" s="65" t="str">
        <f>IF(VLOOKUP(A42,Input!A:D,4,0)=0,"",VLOOKUP(A42,Input!A:D,4,0))</f>
        <v/>
      </c>
      <c r="D42" s="21" t="str">
        <f>Input!N42</f>
        <v>9-A</v>
      </c>
      <c r="E42" s="65" t="str">
        <f>IF(VLOOKUP(D42,Input!N:Q,2,0)=0,"",VLOOKUP(D42,Input!N:Q,2,0))</f>
        <v/>
      </c>
      <c r="F42" s="65" t="str">
        <f>IF(VLOOKUP(D42,Input!N:Q,4,0)=0,"",VLOOKUP(D42,Input!N:Q,4,0))</f>
        <v/>
      </c>
    </row>
    <row r="43" spans="1:6" x14ac:dyDescent="0.25">
      <c r="A43" s="21" t="str">
        <f>Input!A43</f>
        <v>9-B</v>
      </c>
      <c r="B43" s="65" t="str">
        <f>IF(VLOOKUP(A43,Input!A:D,2,0)=0,"",VLOOKUP(A43,Input!A:D,2,0))</f>
        <v/>
      </c>
      <c r="C43" s="65" t="str">
        <f>IF(VLOOKUP(A43,Input!A:D,4,0)=0,"",VLOOKUP(A43,Input!A:D,4,0))</f>
        <v/>
      </c>
      <c r="D43" s="21" t="str">
        <f>Input!N43</f>
        <v>9-B</v>
      </c>
      <c r="E43" s="65" t="str">
        <f>IF(VLOOKUP(D43,Input!N:Q,2,0)=0,"",VLOOKUP(D43,Input!N:Q,2,0))</f>
        <v/>
      </c>
      <c r="F43" s="65" t="str">
        <f>IF(VLOOKUP(D43,Input!N:Q,4,0)=0,"",VLOOKUP(D43,Input!N:Q,4,0))</f>
        <v/>
      </c>
    </row>
    <row r="44" spans="1:6" x14ac:dyDescent="0.25">
      <c r="A44" s="21" t="str">
        <f>Input!A44</f>
        <v>9-C</v>
      </c>
      <c r="B44" s="65" t="str">
        <f>IF(VLOOKUP(A44,Input!A:D,2,0)=0,"",VLOOKUP(A44,Input!A:D,2,0))</f>
        <v/>
      </c>
      <c r="C44" s="65" t="str">
        <f>IF(VLOOKUP(A44,Input!A:D,4,0)=0,"",VLOOKUP(A44,Input!A:D,4,0))</f>
        <v/>
      </c>
      <c r="D44" s="21" t="str">
        <f>Input!N44</f>
        <v>9-C</v>
      </c>
      <c r="E44" s="65" t="str">
        <f>IF(VLOOKUP(D44,Input!N:Q,2,0)=0,"",VLOOKUP(D44,Input!N:Q,2,0))</f>
        <v/>
      </c>
      <c r="F44" s="65" t="str">
        <f>IF(VLOOKUP(D44,Input!N:Q,4,0)=0,"",VLOOKUP(D44,Input!N:Q,4,0))</f>
        <v/>
      </c>
    </row>
    <row r="45" spans="1:6" x14ac:dyDescent="0.25">
      <c r="A45" s="21" t="str">
        <f>Input!A45</f>
        <v>9-D</v>
      </c>
      <c r="B45" s="65" t="str">
        <f>IF(VLOOKUP(A45,Input!A:D,2,0)=0,"",VLOOKUP(A45,Input!A:D,2,0))</f>
        <v/>
      </c>
      <c r="C45" s="65" t="str">
        <f>IF(VLOOKUP(A45,Input!A:D,4,0)=0,"",VLOOKUP(A45,Input!A:D,4,0))</f>
        <v/>
      </c>
      <c r="D45" s="21" t="str">
        <f>Input!N45</f>
        <v>9-D</v>
      </c>
      <c r="E45" s="65" t="str">
        <f>IF(VLOOKUP(D45,Input!N:Q,2,0)=0,"",VLOOKUP(D45,Input!N:Q,2,0))</f>
        <v/>
      </c>
      <c r="F45" s="65" t="str">
        <f>IF(VLOOKUP(D45,Input!N:Q,4,0)=0,"",VLOOKUP(D45,Input!N:Q,4,0))</f>
        <v/>
      </c>
    </row>
    <row r="46" spans="1:6" x14ac:dyDescent="0.25">
      <c r="A46" s="21" t="str">
        <f>Input!A46</f>
        <v>9-E</v>
      </c>
      <c r="B46" s="65" t="str">
        <f>IF(VLOOKUP(A46,Input!A:D,2,0)=0,"",VLOOKUP(A46,Input!A:D,2,0))</f>
        <v/>
      </c>
      <c r="C46" s="65" t="str">
        <f>IF(VLOOKUP(A46,Input!A:D,4,0)=0,"",VLOOKUP(A46,Input!A:D,4,0))</f>
        <v/>
      </c>
      <c r="D46" s="21" t="str">
        <f>Input!N46</f>
        <v>9-E</v>
      </c>
      <c r="E46" s="65" t="str">
        <f>IF(VLOOKUP(D46,Input!N:Q,2,0)=0,"",VLOOKUP(D46,Input!N:Q,2,0))</f>
        <v/>
      </c>
      <c r="F46" s="65" t="str">
        <f>IF(VLOOKUP(D46,Input!N:Q,4,0)=0,"",VLOOKUP(D46,Input!N:Q,4,0))</f>
        <v/>
      </c>
    </row>
    <row r="47" spans="1:6" x14ac:dyDescent="0.25">
      <c r="A47" s="21" t="str">
        <f>Input!A47</f>
        <v>10-AA</v>
      </c>
      <c r="B47" s="65" t="str">
        <f>IF(VLOOKUP(A47,Input!A:D,2,0)=0,"",VLOOKUP(A47,Input!A:D,2,0))</f>
        <v/>
      </c>
      <c r="C47" s="65" t="str">
        <f>IF(VLOOKUP(A47,Input!A:D,4,0)=0,"",VLOOKUP(A47,Input!A:D,4,0))</f>
        <v/>
      </c>
      <c r="D47" s="21" t="str">
        <f>Input!N47</f>
        <v>10-AA</v>
      </c>
      <c r="E47" s="65" t="str">
        <f>IF(VLOOKUP(D47,Input!N:Q,2,0)=0,"",VLOOKUP(D47,Input!N:Q,2,0))</f>
        <v/>
      </c>
      <c r="F47" s="65" t="str">
        <f>IF(VLOOKUP(D47,Input!N:Q,4,0)=0,"",VLOOKUP(D47,Input!N:Q,4,0))</f>
        <v/>
      </c>
    </row>
    <row r="48" spans="1:6" x14ac:dyDescent="0.25">
      <c r="A48" s="21" t="str">
        <f>Input!A48</f>
        <v>10-BB</v>
      </c>
      <c r="B48" s="65" t="str">
        <f>IF(VLOOKUP(A48,Input!A:D,2,0)=0,"",VLOOKUP(A48,Input!A:D,2,0))</f>
        <v/>
      </c>
      <c r="C48" s="65" t="str">
        <f>IF(VLOOKUP(A48,Input!A:D,4,0)=0,"",VLOOKUP(A48,Input!A:D,4,0))</f>
        <v/>
      </c>
      <c r="D48" s="21" t="str">
        <f>Input!N48</f>
        <v>10-BB</v>
      </c>
      <c r="E48" s="65" t="str">
        <f>IF(VLOOKUP(D48,Input!N:Q,2,0)=0,"",VLOOKUP(D48,Input!N:Q,2,0))</f>
        <v/>
      </c>
      <c r="F48" s="65" t="str">
        <f>IF(VLOOKUP(D48,Input!N:Q,4,0)=0,"",VLOOKUP(D48,Input!N:Q,4,0))</f>
        <v/>
      </c>
    </row>
    <row r="49" spans="1:6" x14ac:dyDescent="0.25">
      <c r="A49" s="21" t="str">
        <f>Input!A49</f>
        <v>10-CC</v>
      </c>
      <c r="B49" s="65" t="str">
        <f>IF(VLOOKUP(A49,Input!A:D,2,0)=0,"",VLOOKUP(A49,Input!A:D,2,0))</f>
        <v/>
      </c>
      <c r="C49" s="65" t="str">
        <f>IF(VLOOKUP(A49,Input!A:D,4,0)=0,"",VLOOKUP(A49,Input!A:D,4,0))</f>
        <v/>
      </c>
      <c r="D49" s="21" t="str">
        <f>Input!N49</f>
        <v>10-CC</v>
      </c>
      <c r="E49" s="65" t="str">
        <f>IF(VLOOKUP(D49,Input!N:Q,2,0)=0,"",VLOOKUP(D49,Input!N:Q,2,0))</f>
        <v/>
      </c>
      <c r="F49" s="65" t="str">
        <f>IF(VLOOKUP(D49,Input!N:Q,4,0)=0,"",VLOOKUP(D49,Input!N:Q,4,0))</f>
        <v/>
      </c>
    </row>
    <row r="50" spans="1:6" x14ac:dyDescent="0.25">
      <c r="A50" s="21" t="str">
        <f>Input!A50</f>
        <v>10-DD</v>
      </c>
      <c r="B50" s="65" t="str">
        <f>IF(VLOOKUP(A50,Input!A:D,2,0)=0,"",VLOOKUP(A50,Input!A:D,2,0))</f>
        <v/>
      </c>
      <c r="C50" s="65" t="str">
        <f>IF(VLOOKUP(A50,Input!A:D,4,0)=0,"",VLOOKUP(A50,Input!A:D,4,0))</f>
        <v/>
      </c>
      <c r="D50" s="21" t="str">
        <f>Input!N50</f>
        <v>10-DD</v>
      </c>
      <c r="E50" s="65" t="str">
        <f>IF(VLOOKUP(D50,Input!N:Q,2,0)=0,"",VLOOKUP(D50,Input!N:Q,2,0))</f>
        <v/>
      </c>
      <c r="F50" s="65" t="str">
        <f>IF(VLOOKUP(D50,Input!N:Q,4,0)=0,"",VLOOKUP(D50,Input!N:Q,4,0))</f>
        <v/>
      </c>
    </row>
    <row r="51" spans="1:6" x14ac:dyDescent="0.25">
      <c r="A51" s="21" t="str">
        <f>Input!A51</f>
        <v>10-EE</v>
      </c>
      <c r="B51" s="65" t="str">
        <f>IF(VLOOKUP(A51,Input!A:D,2,0)=0,"",VLOOKUP(A51,Input!A:D,2,0))</f>
        <v/>
      </c>
      <c r="C51" s="65" t="str">
        <f>IF(VLOOKUP(A51,Input!A:D,4,0)=0,"",VLOOKUP(A51,Input!A:D,4,0))</f>
        <v/>
      </c>
      <c r="D51" s="21" t="str">
        <f>Input!N51</f>
        <v>10-EE</v>
      </c>
      <c r="E51" s="65" t="str">
        <f>IF(VLOOKUP(D51,Input!N:Q,2,0)=0,"",VLOOKUP(D51,Input!N:Q,2,0))</f>
        <v/>
      </c>
      <c r="F51" s="65" t="str">
        <f>IF(VLOOKUP(D51,Input!N:Q,4,0)=0,"",VLOOKUP(D51,Input!N:Q,4,0))</f>
        <v/>
      </c>
    </row>
    <row r="52" spans="1:6" x14ac:dyDescent="0.25">
      <c r="A52" s="21" t="str">
        <f>Input!A52</f>
        <v>11-A</v>
      </c>
      <c r="B52" s="65" t="str">
        <f>IF(VLOOKUP(A52,Input!A:D,2,0)=0,"",VLOOKUP(A52,Input!A:D,2,0))</f>
        <v/>
      </c>
      <c r="C52" s="65" t="str">
        <f>IF(VLOOKUP(A52,Input!A:D,4,0)=0,"",VLOOKUP(A52,Input!A:D,4,0))</f>
        <v/>
      </c>
      <c r="D52" s="21" t="str">
        <f>Input!N52</f>
        <v>11-A</v>
      </c>
      <c r="E52" s="65" t="str">
        <f>IF(VLOOKUP(D52,Input!N:Q,2,0)=0,"",VLOOKUP(D52,Input!N:Q,2,0))</f>
        <v/>
      </c>
      <c r="F52" s="65" t="str">
        <f>IF(VLOOKUP(D52,Input!N:Q,4,0)=0,"",VLOOKUP(D52,Input!N:Q,4,0))</f>
        <v/>
      </c>
    </row>
    <row r="53" spans="1:6" x14ac:dyDescent="0.25">
      <c r="A53" s="21" t="str">
        <f>Input!A53</f>
        <v>11-B</v>
      </c>
      <c r="B53" s="65" t="str">
        <f>IF(VLOOKUP(A53,Input!A:D,2,0)=0,"",VLOOKUP(A53,Input!A:D,2,0))</f>
        <v/>
      </c>
      <c r="C53" s="65" t="str">
        <f>IF(VLOOKUP(A53,Input!A:D,4,0)=0,"",VLOOKUP(A53,Input!A:D,4,0))</f>
        <v/>
      </c>
      <c r="D53" s="21" t="str">
        <f>Input!N53</f>
        <v>11-B</v>
      </c>
      <c r="E53" s="65" t="str">
        <f>IF(VLOOKUP(D53,Input!N:Q,2,0)=0,"",VLOOKUP(D53,Input!N:Q,2,0))</f>
        <v/>
      </c>
      <c r="F53" s="65" t="str">
        <f>IF(VLOOKUP(D53,Input!N:Q,4,0)=0,"",VLOOKUP(D53,Input!N:Q,4,0))</f>
        <v/>
      </c>
    </row>
    <row r="54" spans="1:6" x14ac:dyDescent="0.25">
      <c r="A54" s="21" t="str">
        <f>Input!A54</f>
        <v>11-C</v>
      </c>
      <c r="B54" s="65" t="str">
        <f>IF(VLOOKUP(A54,Input!A:D,2,0)=0,"",VLOOKUP(A54,Input!A:D,2,0))</f>
        <v/>
      </c>
      <c r="C54" s="65" t="str">
        <f>IF(VLOOKUP(A54,Input!A:D,4,0)=0,"",VLOOKUP(A54,Input!A:D,4,0))</f>
        <v/>
      </c>
      <c r="D54" s="21" t="str">
        <f>Input!N54</f>
        <v>11-C</v>
      </c>
      <c r="E54" s="65" t="str">
        <f>IF(VLOOKUP(D54,Input!N:Q,2,0)=0,"",VLOOKUP(D54,Input!N:Q,2,0))</f>
        <v/>
      </c>
      <c r="F54" s="65" t="str">
        <f>IF(VLOOKUP(D54,Input!N:Q,4,0)=0,"",VLOOKUP(D54,Input!N:Q,4,0))</f>
        <v/>
      </c>
    </row>
    <row r="55" spans="1:6" x14ac:dyDescent="0.25">
      <c r="A55" s="21" t="str">
        <f>Input!A55</f>
        <v>11-D</v>
      </c>
      <c r="B55" s="65" t="str">
        <f>IF(VLOOKUP(A55,Input!A:D,2,0)=0,"",VLOOKUP(A55,Input!A:D,2,0))</f>
        <v/>
      </c>
      <c r="C55" s="65" t="str">
        <f>IF(VLOOKUP(A55,Input!A:D,4,0)=0,"",VLOOKUP(A55,Input!A:D,4,0))</f>
        <v/>
      </c>
      <c r="D55" s="21" t="str">
        <f>Input!N55</f>
        <v>11-D</v>
      </c>
      <c r="E55" s="65" t="str">
        <f>IF(VLOOKUP(D55,Input!N:Q,2,0)=0,"",VLOOKUP(D55,Input!N:Q,2,0))</f>
        <v/>
      </c>
      <c r="F55" s="65" t="str">
        <f>IF(VLOOKUP(D55,Input!N:Q,4,0)=0,"",VLOOKUP(D55,Input!N:Q,4,0))</f>
        <v/>
      </c>
    </row>
    <row r="56" spans="1:6" x14ac:dyDescent="0.25">
      <c r="A56" s="21" t="str">
        <f>Input!A56</f>
        <v>11-E</v>
      </c>
      <c r="B56" s="65" t="str">
        <f>IF(VLOOKUP(A56,Input!A:D,2,0)=0,"",VLOOKUP(A56,Input!A:D,2,0))</f>
        <v/>
      </c>
      <c r="C56" s="65" t="str">
        <f>IF(VLOOKUP(A56,Input!A:D,4,0)=0,"",VLOOKUP(A56,Input!A:D,4,0))</f>
        <v/>
      </c>
      <c r="D56" s="21" t="str">
        <f>Input!N56</f>
        <v>11-E</v>
      </c>
      <c r="E56" s="65" t="str">
        <f>IF(VLOOKUP(D56,Input!N:Q,2,0)=0,"",VLOOKUP(D56,Input!N:Q,2,0))</f>
        <v/>
      </c>
      <c r="F56" s="65" t="str">
        <f>IF(VLOOKUP(D56,Input!N:Q,4,0)=0,"",VLOOKUP(D56,Input!N:Q,4,0))</f>
        <v/>
      </c>
    </row>
    <row r="57" spans="1:6" x14ac:dyDescent="0.25">
      <c r="A57" s="21" t="str">
        <f>Input!A57</f>
        <v>12-AA</v>
      </c>
      <c r="B57" s="65" t="str">
        <f>IF(VLOOKUP(A57,Input!A:D,2,0)=0,"",VLOOKUP(A57,Input!A:D,2,0))</f>
        <v/>
      </c>
      <c r="C57" s="65" t="str">
        <f>IF(VLOOKUP(A57,Input!A:D,4,0)=0,"",VLOOKUP(A57,Input!A:D,4,0))</f>
        <v/>
      </c>
      <c r="D57" s="21" t="str">
        <f>Input!N57</f>
        <v>12-AA</v>
      </c>
      <c r="E57" s="65" t="str">
        <f>IF(VLOOKUP(D57,Input!N:Q,2,0)=0,"",VLOOKUP(D57,Input!N:Q,2,0))</f>
        <v/>
      </c>
      <c r="F57" s="65" t="str">
        <f>IF(VLOOKUP(D57,Input!N:Q,4,0)=0,"",VLOOKUP(D57,Input!N:Q,4,0))</f>
        <v/>
      </c>
    </row>
    <row r="58" spans="1:6" x14ac:dyDescent="0.25">
      <c r="A58" s="21" t="str">
        <f>Input!A58</f>
        <v>12-BB</v>
      </c>
      <c r="B58" s="65" t="str">
        <f>IF(VLOOKUP(A58,Input!A:D,2,0)=0,"",VLOOKUP(A58,Input!A:D,2,0))</f>
        <v/>
      </c>
      <c r="C58" s="65" t="str">
        <f>IF(VLOOKUP(A58,Input!A:D,4,0)=0,"",VLOOKUP(A58,Input!A:D,4,0))</f>
        <v/>
      </c>
      <c r="D58" s="21" t="str">
        <f>Input!N58</f>
        <v>12-BB</v>
      </c>
      <c r="E58" s="65" t="str">
        <f>IF(VLOOKUP(D58,Input!N:Q,2,0)=0,"",VLOOKUP(D58,Input!N:Q,2,0))</f>
        <v/>
      </c>
      <c r="F58" s="65" t="str">
        <f>IF(VLOOKUP(D58,Input!N:Q,4,0)=0,"",VLOOKUP(D58,Input!N:Q,4,0))</f>
        <v/>
      </c>
    </row>
    <row r="59" spans="1:6" x14ac:dyDescent="0.25">
      <c r="A59" s="21" t="str">
        <f>Input!A59</f>
        <v>12-CC</v>
      </c>
      <c r="B59" s="65" t="str">
        <f>IF(VLOOKUP(A59,Input!A:D,2,0)=0,"",VLOOKUP(A59,Input!A:D,2,0))</f>
        <v/>
      </c>
      <c r="C59" s="65" t="str">
        <f>IF(VLOOKUP(A59,Input!A:D,4,0)=0,"",VLOOKUP(A59,Input!A:D,4,0))</f>
        <v/>
      </c>
      <c r="D59" s="21" t="str">
        <f>Input!N59</f>
        <v>12-CC</v>
      </c>
      <c r="E59" s="65" t="str">
        <f>IF(VLOOKUP(D59,Input!N:Q,2,0)=0,"",VLOOKUP(D59,Input!N:Q,2,0))</f>
        <v/>
      </c>
      <c r="F59" s="65" t="str">
        <f>IF(VLOOKUP(D59,Input!N:Q,4,0)=0,"",VLOOKUP(D59,Input!N:Q,4,0))</f>
        <v/>
      </c>
    </row>
    <row r="60" spans="1:6" x14ac:dyDescent="0.25">
      <c r="A60" s="21" t="str">
        <f>Input!A60</f>
        <v>12-DD</v>
      </c>
      <c r="B60" s="65" t="str">
        <f>IF(VLOOKUP(A60,Input!A:D,2,0)=0,"",VLOOKUP(A60,Input!A:D,2,0))</f>
        <v/>
      </c>
      <c r="C60" s="65" t="str">
        <f>IF(VLOOKUP(A60,Input!A:D,4,0)=0,"",VLOOKUP(A60,Input!A:D,4,0))</f>
        <v/>
      </c>
      <c r="D60" s="21" t="str">
        <f>Input!N60</f>
        <v>12-DD</v>
      </c>
      <c r="E60" s="65" t="str">
        <f>IF(VLOOKUP(D60,Input!N:Q,2,0)=0,"",VLOOKUP(D60,Input!N:Q,2,0))</f>
        <v/>
      </c>
      <c r="F60" s="65" t="str">
        <f>IF(VLOOKUP(D60,Input!N:Q,4,0)=0,"",VLOOKUP(D60,Input!N:Q,4,0))</f>
        <v/>
      </c>
    </row>
    <row r="61" spans="1:6" x14ac:dyDescent="0.25">
      <c r="A61" s="21" t="str">
        <f>Input!A61</f>
        <v>12-EE</v>
      </c>
      <c r="B61" s="65" t="str">
        <f>IF(VLOOKUP(A61,Input!A:D,2,0)=0,"",VLOOKUP(A61,Input!A:D,2,0))</f>
        <v/>
      </c>
      <c r="C61" s="65" t="str">
        <f>IF(VLOOKUP(A61,Input!A:D,4,0)=0,"",VLOOKUP(A61,Input!A:D,4,0))</f>
        <v/>
      </c>
      <c r="D61" s="21" t="str">
        <f>Input!N61</f>
        <v>12-EE</v>
      </c>
      <c r="E61" s="65" t="str">
        <f>IF(VLOOKUP(D61,Input!N:Q,2,0)=0,"",VLOOKUP(D61,Input!N:Q,2,0))</f>
        <v/>
      </c>
      <c r="F61" s="65" t="str">
        <f>IF(VLOOKUP(D61,Input!N:Q,4,0)=0,"",VLOOKUP(D61,Input!N:Q,4,0))</f>
        <v/>
      </c>
    </row>
    <row r="62" spans="1:6" x14ac:dyDescent="0.25">
      <c r="A62" s="21" t="str">
        <f>Input!A62</f>
        <v>13-A</v>
      </c>
      <c r="B62" s="65" t="str">
        <f>IF(VLOOKUP(A62,Input!A:D,2,0)=0,"",VLOOKUP(A62,Input!A:D,2,0))</f>
        <v/>
      </c>
      <c r="C62" s="65" t="str">
        <f>IF(VLOOKUP(A62,Input!A:D,4,0)=0,"",VLOOKUP(A62,Input!A:D,4,0))</f>
        <v/>
      </c>
      <c r="D62" s="21" t="str">
        <f>Input!N62</f>
        <v>13-A</v>
      </c>
      <c r="E62" s="65" t="str">
        <f>IF(VLOOKUP(D62,Input!N:Q,2,0)=0,"",VLOOKUP(D62,Input!N:Q,2,0))</f>
        <v/>
      </c>
      <c r="F62" s="65" t="str">
        <f>IF(VLOOKUP(D62,Input!N:Q,4,0)=0,"",VLOOKUP(D62,Input!N:Q,4,0))</f>
        <v/>
      </c>
    </row>
    <row r="63" spans="1:6" x14ac:dyDescent="0.25">
      <c r="A63" s="21" t="str">
        <f>Input!A63</f>
        <v>13-B</v>
      </c>
      <c r="B63" s="65" t="str">
        <f>IF(VLOOKUP(A63,Input!A:D,2,0)=0,"",VLOOKUP(A63,Input!A:D,2,0))</f>
        <v/>
      </c>
      <c r="C63" s="65" t="str">
        <f>IF(VLOOKUP(A63,Input!A:D,4,0)=0,"",VLOOKUP(A63,Input!A:D,4,0))</f>
        <v/>
      </c>
      <c r="D63" s="21" t="str">
        <f>Input!N63</f>
        <v>13-B</v>
      </c>
      <c r="E63" s="65" t="str">
        <f>IF(VLOOKUP(D63,Input!N:Q,2,0)=0,"",VLOOKUP(D63,Input!N:Q,2,0))</f>
        <v/>
      </c>
      <c r="F63" s="65" t="str">
        <f>IF(VLOOKUP(D63,Input!N:Q,4,0)=0,"",VLOOKUP(D63,Input!N:Q,4,0))</f>
        <v/>
      </c>
    </row>
    <row r="64" spans="1:6" x14ac:dyDescent="0.25">
      <c r="A64" s="21" t="str">
        <f>Input!A64</f>
        <v>13-C</v>
      </c>
      <c r="B64" s="65" t="str">
        <f>IF(VLOOKUP(A64,Input!A:D,2,0)=0,"",VLOOKUP(A64,Input!A:D,2,0))</f>
        <v/>
      </c>
      <c r="C64" s="65" t="str">
        <f>IF(VLOOKUP(A64,Input!A:D,4,0)=0,"",VLOOKUP(A64,Input!A:D,4,0))</f>
        <v/>
      </c>
      <c r="D64" s="21" t="str">
        <f>Input!N64</f>
        <v>13-C</v>
      </c>
      <c r="E64" s="65" t="str">
        <f>IF(VLOOKUP(D64,Input!N:Q,2,0)=0,"",VLOOKUP(D64,Input!N:Q,2,0))</f>
        <v/>
      </c>
      <c r="F64" s="65" t="str">
        <f>IF(VLOOKUP(D64,Input!N:Q,4,0)=0,"",VLOOKUP(D64,Input!N:Q,4,0))</f>
        <v/>
      </c>
    </row>
    <row r="65" spans="1:6" x14ac:dyDescent="0.25">
      <c r="A65" s="21" t="str">
        <f>Input!A65</f>
        <v>13-D</v>
      </c>
      <c r="B65" s="65" t="str">
        <f>IF(VLOOKUP(A65,Input!A:D,2,0)=0,"",VLOOKUP(A65,Input!A:D,2,0))</f>
        <v/>
      </c>
      <c r="C65" s="65" t="str">
        <f>IF(VLOOKUP(A65,Input!A:D,4,0)=0,"",VLOOKUP(A65,Input!A:D,4,0))</f>
        <v/>
      </c>
      <c r="D65" s="21" t="str">
        <f>Input!N65</f>
        <v>13-D</v>
      </c>
      <c r="E65" s="65" t="str">
        <f>IF(VLOOKUP(D65,Input!N:Q,2,0)=0,"",VLOOKUP(D65,Input!N:Q,2,0))</f>
        <v/>
      </c>
      <c r="F65" s="65" t="str">
        <f>IF(VLOOKUP(D65,Input!N:Q,4,0)=0,"",VLOOKUP(D65,Input!N:Q,4,0))</f>
        <v/>
      </c>
    </row>
    <row r="66" spans="1:6" x14ac:dyDescent="0.25">
      <c r="A66" s="21" t="str">
        <f>Input!A66</f>
        <v>13-E</v>
      </c>
      <c r="B66" s="65" t="str">
        <f>IF(VLOOKUP(A66,Input!A:D,2,0)=0,"",VLOOKUP(A66,Input!A:D,2,0))</f>
        <v/>
      </c>
      <c r="C66" s="65" t="str">
        <f>IF(VLOOKUP(A66,Input!A:D,4,0)=0,"",VLOOKUP(A66,Input!A:D,4,0))</f>
        <v/>
      </c>
      <c r="D66" s="21" t="str">
        <f>Input!N66</f>
        <v>13-E</v>
      </c>
      <c r="E66" s="65" t="str">
        <f>IF(VLOOKUP(D66,Input!N:Q,2,0)=0,"",VLOOKUP(D66,Input!N:Q,2,0))</f>
        <v/>
      </c>
      <c r="F66" s="65" t="str">
        <f>IF(VLOOKUP(D66,Input!N:Q,4,0)=0,"",VLOOKUP(D66,Input!N:Q,4,0))</f>
        <v/>
      </c>
    </row>
    <row r="67" spans="1:6" x14ac:dyDescent="0.25">
      <c r="A67" s="21" t="str">
        <f>Input!A67</f>
        <v>14-AA</v>
      </c>
      <c r="B67" s="65" t="str">
        <f>IF(VLOOKUP(A67,Input!A:D,2,0)=0,"",VLOOKUP(A67,Input!A:D,2,0))</f>
        <v/>
      </c>
      <c r="C67" s="65" t="str">
        <f>IF(VLOOKUP(A67,Input!A:D,4,0)=0,"",VLOOKUP(A67,Input!A:D,4,0))</f>
        <v/>
      </c>
      <c r="D67" s="21" t="str">
        <f>Input!N67</f>
        <v>14-AA</v>
      </c>
      <c r="E67" s="65" t="str">
        <f>IF(VLOOKUP(D67,Input!N:Q,2,0)=0,"",VLOOKUP(D67,Input!N:Q,2,0))</f>
        <v/>
      </c>
      <c r="F67" s="65" t="str">
        <f>IF(VLOOKUP(D67,Input!N:Q,4,0)=0,"",VLOOKUP(D67,Input!N:Q,4,0))</f>
        <v/>
      </c>
    </row>
    <row r="68" spans="1:6" x14ac:dyDescent="0.25">
      <c r="A68" s="21" t="str">
        <f>Input!A68</f>
        <v>14-BB</v>
      </c>
      <c r="B68" s="65" t="str">
        <f>IF(VLOOKUP(A68,Input!A:D,2,0)=0,"",VLOOKUP(A68,Input!A:D,2,0))</f>
        <v/>
      </c>
      <c r="C68" s="65" t="str">
        <f>IF(VLOOKUP(A68,Input!A:D,4,0)=0,"",VLOOKUP(A68,Input!A:D,4,0))</f>
        <v/>
      </c>
      <c r="D68" s="21" t="str">
        <f>Input!N68</f>
        <v>14-BB</v>
      </c>
      <c r="E68" s="65" t="str">
        <f>IF(VLOOKUP(D68,Input!N:Q,2,0)=0,"",VLOOKUP(D68,Input!N:Q,2,0))</f>
        <v/>
      </c>
      <c r="F68" s="65" t="str">
        <f>IF(VLOOKUP(D68,Input!N:Q,4,0)=0,"",VLOOKUP(D68,Input!N:Q,4,0))</f>
        <v/>
      </c>
    </row>
    <row r="69" spans="1:6" x14ac:dyDescent="0.25">
      <c r="A69" s="21" t="str">
        <f>Input!A69</f>
        <v>14-CC</v>
      </c>
      <c r="B69" s="65" t="str">
        <f>IF(VLOOKUP(A69,Input!A:D,2,0)=0,"",VLOOKUP(A69,Input!A:D,2,0))</f>
        <v/>
      </c>
      <c r="C69" s="65" t="str">
        <f>IF(VLOOKUP(A69,Input!A:D,4,0)=0,"",VLOOKUP(A69,Input!A:D,4,0))</f>
        <v/>
      </c>
      <c r="D69" s="21" t="str">
        <f>Input!N69</f>
        <v>14-CC</v>
      </c>
      <c r="E69" s="65" t="str">
        <f>IF(VLOOKUP(D69,Input!N:Q,2,0)=0,"",VLOOKUP(D69,Input!N:Q,2,0))</f>
        <v/>
      </c>
      <c r="F69" s="65" t="str">
        <f>IF(VLOOKUP(D69,Input!N:Q,4,0)=0,"",VLOOKUP(D69,Input!N:Q,4,0))</f>
        <v/>
      </c>
    </row>
    <row r="70" spans="1:6" x14ac:dyDescent="0.25">
      <c r="A70" s="21" t="str">
        <f>Input!A70</f>
        <v>14-DD</v>
      </c>
      <c r="B70" s="65" t="str">
        <f>IF(VLOOKUP(A70,Input!A:D,2,0)=0,"",VLOOKUP(A70,Input!A:D,2,0))</f>
        <v/>
      </c>
      <c r="C70" s="65" t="str">
        <f>IF(VLOOKUP(A70,Input!A:D,4,0)=0,"",VLOOKUP(A70,Input!A:D,4,0))</f>
        <v/>
      </c>
      <c r="D70" s="21" t="str">
        <f>Input!N70</f>
        <v>14-DD</v>
      </c>
      <c r="E70" s="65" t="str">
        <f>IF(VLOOKUP(D70,Input!N:Q,2,0)=0,"",VLOOKUP(D70,Input!N:Q,2,0))</f>
        <v/>
      </c>
      <c r="F70" s="65" t="str">
        <f>IF(VLOOKUP(D70,Input!N:Q,4,0)=0,"",VLOOKUP(D70,Input!N:Q,4,0))</f>
        <v/>
      </c>
    </row>
    <row r="71" spans="1:6" x14ac:dyDescent="0.25">
      <c r="A71" s="21" t="str">
        <f>Input!A71</f>
        <v>14-EE</v>
      </c>
      <c r="B71" s="65" t="str">
        <f>IF(VLOOKUP(A71,Input!A:D,2,0)=0,"",VLOOKUP(A71,Input!A:D,2,0))</f>
        <v/>
      </c>
      <c r="C71" s="65" t="str">
        <f>IF(VLOOKUP(A71,Input!A:D,4,0)=0,"",VLOOKUP(A71,Input!A:D,4,0))</f>
        <v/>
      </c>
      <c r="D71" s="21" t="str">
        <f>Input!N71</f>
        <v>14-EE</v>
      </c>
      <c r="E71" s="65" t="str">
        <f>IF(VLOOKUP(D71,Input!N:Q,2,0)=0,"",VLOOKUP(D71,Input!N:Q,2,0))</f>
        <v/>
      </c>
      <c r="F71" s="65" t="str">
        <f>IF(VLOOKUP(D71,Input!N:Q,4,0)=0,"",VLOOKUP(D71,Input!N:Q,4,0))</f>
        <v/>
      </c>
    </row>
    <row r="72" spans="1:6" x14ac:dyDescent="0.25">
      <c r="A72" s="21" t="str">
        <f>Input!A72</f>
        <v>15-A</v>
      </c>
      <c r="B72" s="65" t="str">
        <f>IF(VLOOKUP(A72,Input!A:D,2,0)=0,"",VLOOKUP(A72,Input!A:D,2,0))</f>
        <v/>
      </c>
      <c r="C72" s="65" t="str">
        <f>IF(VLOOKUP(A72,Input!A:D,4,0)=0,"",VLOOKUP(A72,Input!A:D,4,0))</f>
        <v/>
      </c>
      <c r="D72" s="21" t="str">
        <f>Input!N72</f>
        <v>15-A</v>
      </c>
      <c r="E72" s="65" t="str">
        <f>IF(VLOOKUP(D72,Input!N:Q,2,0)=0,"",VLOOKUP(D72,Input!N:Q,2,0))</f>
        <v/>
      </c>
      <c r="F72" s="65" t="str">
        <f>IF(VLOOKUP(D72,Input!N:Q,4,0)=0,"",VLOOKUP(D72,Input!N:Q,4,0))</f>
        <v/>
      </c>
    </row>
    <row r="73" spans="1:6" x14ac:dyDescent="0.25">
      <c r="A73" s="21" t="str">
        <f>Input!A73</f>
        <v>15-B</v>
      </c>
      <c r="B73" s="65" t="str">
        <f>IF(VLOOKUP(A73,Input!A:D,2,0)=0,"",VLOOKUP(A73,Input!A:D,2,0))</f>
        <v/>
      </c>
      <c r="C73" s="65" t="str">
        <f>IF(VLOOKUP(A73,Input!A:D,4,0)=0,"",VLOOKUP(A73,Input!A:D,4,0))</f>
        <v/>
      </c>
      <c r="D73" s="21" t="str">
        <f>Input!N73</f>
        <v>15-B</v>
      </c>
      <c r="E73" s="65" t="str">
        <f>IF(VLOOKUP(D73,Input!N:Q,2,0)=0,"",VLOOKUP(D73,Input!N:Q,2,0))</f>
        <v/>
      </c>
      <c r="F73" s="65" t="str">
        <f>IF(VLOOKUP(D73,Input!N:Q,4,0)=0,"",VLOOKUP(D73,Input!N:Q,4,0))</f>
        <v/>
      </c>
    </row>
    <row r="74" spans="1:6" x14ac:dyDescent="0.25">
      <c r="A74" s="21" t="str">
        <f>Input!A74</f>
        <v>15-C</v>
      </c>
      <c r="B74" s="65" t="str">
        <f>IF(VLOOKUP(A74,Input!A:D,2,0)=0,"",VLOOKUP(A74,Input!A:D,2,0))</f>
        <v/>
      </c>
      <c r="C74" s="65" t="str">
        <f>IF(VLOOKUP(A74,Input!A:D,4,0)=0,"",VLOOKUP(A74,Input!A:D,4,0))</f>
        <v/>
      </c>
      <c r="D74" s="21" t="str">
        <f>Input!N74</f>
        <v>15-C</v>
      </c>
      <c r="E74" s="65" t="str">
        <f>IF(VLOOKUP(D74,Input!N:Q,2,0)=0,"",VLOOKUP(D74,Input!N:Q,2,0))</f>
        <v/>
      </c>
      <c r="F74" s="65" t="str">
        <f>IF(VLOOKUP(D74,Input!N:Q,4,0)=0,"",VLOOKUP(D74,Input!N:Q,4,0))</f>
        <v/>
      </c>
    </row>
    <row r="75" spans="1:6" x14ac:dyDescent="0.25">
      <c r="A75" s="21" t="str">
        <f>Input!A75</f>
        <v>15-D</v>
      </c>
      <c r="B75" s="65" t="str">
        <f>IF(VLOOKUP(A75,Input!A:D,2,0)=0,"",VLOOKUP(A75,Input!A:D,2,0))</f>
        <v/>
      </c>
      <c r="C75" s="65" t="str">
        <f>IF(VLOOKUP(A75,Input!A:D,4,0)=0,"",VLOOKUP(A75,Input!A:D,4,0))</f>
        <v/>
      </c>
      <c r="D75" s="21" t="str">
        <f>Input!N75</f>
        <v>15-D</v>
      </c>
      <c r="E75" s="65" t="str">
        <f>IF(VLOOKUP(D75,Input!N:Q,2,0)=0,"",VLOOKUP(D75,Input!N:Q,2,0))</f>
        <v/>
      </c>
      <c r="F75" s="65" t="str">
        <f>IF(VLOOKUP(D75,Input!N:Q,4,0)=0,"",VLOOKUP(D75,Input!N:Q,4,0))</f>
        <v/>
      </c>
    </row>
    <row r="76" spans="1:6" x14ac:dyDescent="0.25">
      <c r="A76" s="21" t="str">
        <f>Input!A76</f>
        <v>15-E</v>
      </c>
      <c r="B76" s="65" t="str">
        <f>IF(VLOOKUP(A76,Input!A:D,2,0)=0,"",VLOOKUP(A76,Input!A:D,2,0))</f>
        <v/>
      </c>
      <c r="C76" s="65" t="str">
        <f>IF(VLOOKUP(A76,Input!A:D,4,0)=0,"",VLOOKUP(A76,Input!A:D,4,0))</f>
        <v/>
      </c>
      <c r="D76" s="21" t="str">
        <f>Input!N76</f>
        <v>15-E</v>
      </c>
      <c r="E76" s="65" t="str">
        <f>IF(VLOOKUP(D76,Input!N:Q,2,0)=0,"",VLOOKUP(D76,Input!N:Q,2,0))</f>
        <v/>
      </c>
      <c r="F76" s="65" t="str">
        <f>IF(VLOOKUP(D76,Input!N:Q,4,0)=0,"",VLOOKUP(D76,Input!N:Q,4,0))</f>
        <v/>
      </c>
    </row>
    <row r="77" spans="1:6" x14ac:dyDescent="0.25">
      <c r="A77" s="21" t="str">
        <f>Input!A77</f>
        <v>16-AA</v>
      </c>
      <c r="B77" s="65" t="str">
        <f>IF(VLOOKUP(A77,Input!A:D,2,0)=0,"",VLOOKUP(A77,Input!A:D,2,0))</f>
        <v/>
      </c>
      <c r="C77" s="65" t="str">
        <f>IF(VLOOKUP(A77,Input!A:D,4,0)=0,"",VLOOKUP(A77,Input!A:D,4,0))</f>
        <v/>
      </c>
      <c r="D77" s="21" t="str">
        <f>Input!N77</f>
        <v>16-AA</v>
      </c>
      <c r="E77" s="65" t="str">
        <f>IF(VLOOKUP(D77,Input!N:Q,2,0)=0,"",VLOOKUP(D77,Input!N:Q,2,0))</f>
        <v/>
      </c>
      <c r="F77" s="65" t="str">
        <f>IF(VLOOKUP(D77,Input!N:Q,4,0)=0,"",VLOOKUP(D77,Input!N:Q,4,0))</f>
        <v/>
      </c>
    </row>
    <row r="78" spans="1:6" x14ac:dyDescent="0.25">
      <c r="A78" s="21" t="str">
        <f>Input!A78</f>
        <v>16-BB</v>
      </c>
      <c r="B78" s="65" t="str">
        <f>IF(VLOOKUP(A78,Input!A:D,2,0)=0,"",VLOOKUP(A78,Input!A:D,2,0))</f>
        <v/>
      </c>
      <c r="C78" s="65" t="str">
        <f>IF(VLOOKUP(A78,Input!A:D,4,0)=0,"",VLOOKUP(A78,Input!A:D,4,0))</f>
        <v/>
      </c>
      <c r="D78" s="21" t="str">
        <f>Input!N78</f>
        <v>16-BB</v>
      </c>
      <c r="E78" s="65" t="str">
        <f>IF(VLOOKUP(D78,Input!N:Q,2,0)=0,"",VLOOKUP(D78,Input!N:Q,2,0))</f>
        <v/>
      </c>
      <c r="F78" s="65" t="str">
        <f>IF(VLOOKUP(D78,Input!N:Q,4,0)=0,"",VLOOKUP(D78,Input!N:Q,4,0))</f>
        <v/>
      </c>
    </row>
    <row r="79" spans="1:6" x14ac:dyDescent="0.25">
      <c r="A79" s="21" t="str">
        <f>Input!A79</f>
        <v>16-CC</v>
      </c>
      <c r="B79" s="65" t="str">
        <f>IF(VLOOKUP(A79,Input!A:D,2,0)=0,"",VLOOKUP(A79,Input!A:D,2,0))</f>
        <v/>
      </c>
      <c r="C79" s="65" t="str">
        <f>IF(VLOOKUP(A79,Input!A:D,4,0)=0,"",VLOOKUP(A79,Input!A:D,4,0))</f>
        <v/>
      </c>
      <c r="D79" s="21" t="str">
        <f>Input!N79</f>
        <v>16-CC</v>
      </c>
      <c r="E79" s="65" t="str">
        <f>IF(VLOOKUP(D79,Input!N:Q,2,0)=0,"",VLOOKUP(D79,Input!N:Q,2,0))</f>
        <v/>
      </c>
      <c r="F79" s="65" t="str">
        <f>IF(VLOOKUP(D79,Input!N:Q,4,0)=0,"",VLOOKUP(D79,Input!N:Q,4,0))</f>
        <v/>
      </c>
    </row>
    <row r="80" spans="1:6" x14ac:dyDescent="0.25">
      <c r="A80" s="21" t="str">
        <f>Input!A80</f>
        <v>16-DD</v>
      </c>
      <c r="B80" s="65" t="str">
        <f>IF(VLOOKUP(A80,Input!A:D,2,0)=0,"",VLOOKUP(A80,Input!A:D,2,0))</f>
        <v/>
      </c>
      <c r="C80" s="65" t="str">
        <f>IF(VLOOKUP(A80,Input!A:D,4,0)=0,"",VLOOKUP(A80,Input!A:D,4,0))</f>
        <v/>
      </c>
      <c r="D80" s="21" t="str">
        <f>Input!N80</f>
        <v>16-DD</v>
      </c>
      <c r="E80" s="65" t="str">
        <f>IF(VLOOKUP(D80,Input!N:Q,2,0)=0,"",VLOOKUP(D80,Input!N:Q,2,0))</f>
        <v/>
      </c>
      <c r="F80" s="65" t="str">
        <f>IF(VLOOKUP(D80,Input!N:Q,4,0)=0,"",VLOOKUP(D80,Input!N:Q,4,0))</f>
        <v/>
      </c>
    </row>
    <row r="81" spans="1:6" x14ac:dyDescent="0.25">
      <c r="A81" s="21" t="str">
        <f>Input!A81</f>
        <v>16-EE</v>
      </c>
      <c r="B81" s="65" t="str">
        <f>IF(VLOOKUP(A81,Input!A:D,2,0)=0,"",VLOOKUP(A81,Input!A:D,2,0))</f>
        <v/>
      </c>
      <c r="C81" s="65" t="str">
        <f>IF(VLOOKUP(A81,Input!A:D,4,0)=0,"",VLOOKUP(A81,Input!A:D,4,0))</f>
        <v/>
      </c>
      <c r="D81" s="21" t="str">
        <f>Input!N81</f>
        <v>16-EE</v>
      </c>
      <c r="E81" s="65" t="str">
        <f>IF(VLOOKUP(D81,Input!N:Q,2,0)=0,"",VLOOKUP(D81,Input!N:Q,2,0))</f>
        <v/>
      </c>
      <c r="F81" s="65" t="str">
        <f>IF(VLOOKUP(D81,Input!N:Q,4,0)=0,"",VLOOKUP(D81,Input!N:Q,4,0))</f>
        <v/>
      </c>
    </row>
    <row r="82" spans="1:6" x14ac:dyDescent="0.25">
      <c r="A82" s="21" t="str">
        <f>Input!A82</f>
        <v>17-A</v>
      </c>
      <c r="B82" s="65" t="str">
        <f>IF(VLOOKUP(A82,Input!A:D,2,0)=0,"",VLOOKUP(A82,Input!A:D,2,0))</f>
        <v/>
      </c>
      <c r="C82" s="65" t="str">
        <f>IF(VLOOKUP(A82,Input!A:D,4,0)=0,"",VLOOKUP(A82,Input!A:D,4,0))</f>
        <v/>
      </c>
      <c r="D82" s="21" t="str">
        <f>Input!N82</f>
        <v>17-A</v>
      </c>
      <c r="E82" s="65" t="str">
        <f>IF(VLOOKUP(D82,Input!N:Q,2,0)=0,"",VLOOKUP(D82,Input!N:Q,2,0))</f>
        <v/>
      </c>
      <c r="F82" s="65" t="str">
        <f>IF(VLOOKUP(D82,Input!N:Q,4,0)=0,"",VLOOKUP(D82,Input!N:Q,4,0))</f>
        <v/>
      </c>
    </row>
    <row r="83" spans="1:6" x14ac:dyDescent="0.25">
      <c r="A83" s="21" t="str">
        <f>Input!A83</f>
        <v>17-B</v>
      </c>
      <c r="B83" s="65" t="str">
        <f>IF(VLOOKUP(A83,Input!A:D,2,0)=0,"",VLOOKUP(A83,Input!A:D,2,0))</f>
        <v/>
      </c>
      <c r="C83" s="65" t="str">
        <f>IF(VLOOKUP(A83,Input!A:D,4,0)=0,"",VLOOKUP(A83,Input!A:D,4,0))</f>
        <v/>
      </c>
      <c r="D83" s="21" t="str">
        <f>Input!N83</f>
        <v>17-B</v>
      </c>
      <c r="E83" s="65" t="str">
        <f>IF(VLOOKUP(D83,Input!N:Q,2,0)=0,"",VLOOKUP(D83,Input!N:Q,2,0))</f>
        <v/>
      </c>
      <c r="F83" s="65" t="str">
        <f>IF(VLOOKUP(D83,Input!N:Q,4,0)=0,"",VLOOKUP(D83,Input!N:Q,4,0))</f>
        <v/>
      </c>
    </row>
    <row r="84" spans="1:6" x14ac:dyDescent="0.25">
      <c r="A84" s="21" t="str">
        <f>Input!A84</f>
        <v>17-C</v>
      </c>
      <c r="B84" s="65" t="str">
        <f>IF(VLOOKUP(A84,Input!A:D,2,0)=0,"",VLOOKUP(A84,Input!A:D,2,0))</f>
        <v/>
      </c>
      <c r="C84" s="65" t="str">
        <f>IF(VLOOKUP(A84,Input!A:D,4,0)=0,"",VLOOKUP(A84,Input!A:D,4,0))</f>
        <v/>
      </c>
      <c r="D84" s="21" t="str">
        <f>Input!N84</f>
        <v>17-C</v>
      </c>
      <c r="E84" s="65" t="str">
        <f>IF(VLOOKUP(D84,Input!N:Q,2,0)=0,"",VLOOKUP(D84,Input!N:Q,2,0))</f>
        <v/>
      </c>
      <c r="F84" s="65" t="str">
        <f>IF(VLOOKUP(D84,Input!N:Q,4,0)=0,"",VLOOKUP(D84,Input!N:Q,4,0))</f>
        <v/>
      </c>
    </row>
    <row r="85" spans="1:6" x14ac:dyDescent="0.25">
      <c r="A85" s="21" t="str">
        <f>Input!A85</f>
        <v>17-D</v>
      </c>
      <c r="B85" s="65" t="str">
        <f>IF(VLOOKUP(A85,Input!A:D,2,0)=0,"",VLOOKUP(A85,Input!A:D,2,0))</f>
        <v/>
      </c>
      <c r="C85" s="65" t="str">
        <f>IF(VLOOKUP(A85,Input!A:D,4,0)=0,"",VLOOKUP(A85,Input!A:D,4,0))</f>
        <v/>
      </c>
      <c r="D85" s="21" t="str">
        <f>Input!N85</f>
        <v>17-D</v>
      </c>
      <c r="E85" s="65" t="str">
        <f>IF(VLOOKUP(D85,Input!N:Q,2,0)=0,"",VLOOKUP(D85,Input!N:Q,2,0))</f>
        <v/>
      </c>
      <c r="F85" s="65" t="str">
        <f>IF(VLOOKUP(D85,Input!N:Q,4,0)=0,"",VLOOKUP(D85,Input!N:Q,4,0))</f>
        <v/>
      </c>
    </row>
    <row r="86" spans="1:6" x14ac:dyDescent="0.25">
      <c r="A86" s="21" t="str">
        <f>Input!A86</f>
        <v>17-E</v>
      </c>
      <c r="B86" s="65" t="str">
        <f>IF(VLOOKUP(A86,Input!A:D,2,0)=0,"",VLOOKUP(A86,Input!A:D,2,0))</f>
        <v/>
      </c>
      <c r="C86" s="65" t="str">
        <f>IF(VLOOKUP(A86,Input!A:D,4,0)=0,"",VLOOKUP(A86,Input!A:D,4,0))</f>
        <v/>
      </c>
      <c r="D86" s="21" t="str">
        <f>Input!N86</f>
        <v>17-E</v>
      </c>
      <c r="E86" s="65" t="str">
        <f>IF(VLOOKUP(D86,Input!N:Q,2,0)=0,"",VLOOKUP(D86,Input!N:Q,2,0))</f>
        <v/>
      </c>
      <c r="F86" s="65" t="str">
        <f>IF(VLOOKUP(D86,Input!N:Q,4,0)=0,"",VLOOKUP(D86,Input!N:Q,4,0))</f>
        <v/>
      </c>
    </row>
    <row r="87" spans="1:6" x14ac:dyDescent="0.25">
      <c r="A87" s="21" t="str">
        <f>Input!A87</f>
        <v>18-AA</v>
      </c>
      <c r="B87" s="65" t="str">
        <f>IF(VLOOKUP(A87,Input!A:D,2,0)=0,"",VLOOKUP(A87,Input!A:D,2,0))</f>
        <v/>
      </c>
      <c r="C87" s="65" t="str">
        <f>IF(VLOOKUP(A87,Input!A:D,4,0)=0,"",VLOOKUP(A87,Input!A:D,4,0))</f>
        <v/>
      </c>
      <c r="D87" s="21" t="str">
        <f>Input!N87</f>
        <v>18-AA</v>
      </c>
      <c r="E87" s="65" t="str">
        <f>IF(VLOOKUP(D87,Input!N:Q,2,0)=0,"",VLOOKUP(D87,Input!N:Q,2,0))</f>
        <v/>
      </c>
      <c r="F87" s="65" t="str">
        <f>IF(VLOOKUP(D87,Input!N:Q,4,0)=0,"",VLOOKUP(D87,Input!N:Q,4,0))</f>
        <v/>
      </c>
    </row>
    <row r="88" spans="1:6" x14ac:dyDescent="0.25">
      <c r="A88" s="21" t="str">
        <f>Input!A88</f>
        <v>18-BB</v>
      </c>
      <c r="B88" s="65" t="str">
        <f>IF(VLOOKUP(A88,Input!A:D,2,0)=0,"",VLOOKUP(A88,Input!A:D,2,0))</f>
        <v/>
      </c>
      <c r="C88" s="65" t="str">
        <f>IF(VLOOKUP(A88,Input!A:D,4,0)=0,"",VLOOKUP(A88,Input!A:D,4,0))</f>
        <v/>
      </c>
      <c r="D88" s="21" t="str">
        <f>Input!N88</f>
        <v>18-BB</v>
      </c>
      <c r="E88" s="65" t="str">
        <f>IF(VLOOKUP(D88,Input!N:Q,2,0)=0,"",VLOOKUP(D88,Input!N:Q,2,0))</f>
        <v/>
      </c>
      <c r="F88" s="65" t="str">
        <f>IF(VLOOKUP(D88,Input!N:Q,4,0)=0,"",VLOOKUP(D88,Input!N:Q,4,0))</f>
        <v/>
      </c>
    </row>
    <row r="89" spans="1:6" x14ac:dyDescent="0.25">
      <c r="A89" s="21" t="str">
        <f>Input!A89</f>
        <v>18-CC</v>
      </c>
      <c r="B89" s="65" t="str">
        <f>IF(VLOOKUP(A89,Input!A:D,2,0)=0,"",VLOOKUP(A89,Input!A:D,2,0))</f>
        <v/>
      </c>
      <c r="C89" s="65" t="str">
        <f>IF(VLOOKUP(A89,Input!A:D,4,0)=0,"",VLOOKUP(A89,Input!A:D,4,0))</f>
        <v/>
      </c>
      <c r="D89" s="21" t="str">
        <f>Input!N89</f>
        <v>18-CC</v>
      </c>
      <c r="E89" s="65" t="str">
        <f>IF(VLOOKUP(D89,Input!N:Q,2,0)=0,"",VLOOKUP(D89,Input!N:Q,2,0))</f>
        <v/>
      </c>
      <c r="F89" s="65" t="str">
        <f>IF(VLOOKUP(D89,Input!N:Q,4,0)=0,"",VLOOKUP(D89,Input!N:Q,4,0))</f>
        <v/>
      </c>
    </row>
    <row r="90" spans="1:6" x14ac:dyDescent="0.25">
      <c r="A90" s="21" t="str">
        <f>Input!A90</f>
        <v>18-DD</v>
      </c>
      <c r="B90" s="65" t="str">
        <f>IF(VLOOKUP(A90,Input!A:D,2,0)=0,"",VLOOKUP(A90,Input!A:D,2,0))</f>
        <v/>
      </c>
      <c r="C90" s="65" t="str">
        <f>IF(VLOOKUP(A90,Input!A:D,4,0)=0,"",VLOOKUP(A90,Input!A:D,4,0))</f>
        <v/>
      </c>
      <c r="D90" s="21" t="str">
        <f>Input!N90</f>
        <v>18-DD</v>
      </c>
      <c r="E90" s="65" t="str">
        <f>IF(VLOOKUP(D90,Input!N:Q,2,0)=0,"",VLOOKUP(D90,Input!N:Q,2,0))</f>
        <v/>
      </c>
      <c r="F90" s="65" t="str">
        <f>IF(VLOOKUP(D90,Input!N:Q,4,0)=0,"",VLOOKUP(D90,Input!N:Q,4,0))</f>
        <v/>
      </c>
    </row>
    <row r="91" spans="1:6" x14ac:dyDescent="0.25">
      <c r="A91" s="21" t="str">
        <f>Input!A91</f>
        <v>18-EE</v>
      </c>
      <c r="B91" s="65" t="str">
        <f>IF(VLOOKUP(A91,Input!A:D,2,0)=0,"",VLOOKUP(A91,Input!A:D,2,0))</f>
        <v/>
      </c>
      <c r="C91" s="65" t="str">
        <f>IF(VLOOKUP(A91,Input!A:D,4,0)=0,"",VLOOKUP(A91,Input!A:D,4,0))</f>
        <v/>
      </c>
      <c r="D91" s="21" t="str">
        <f>Input!N91</f>
        <v>18-EE</v>
      </c>
      <c r="E91" s="65" t="str">
        <f>IF(VLOOKUP(D91,Input!N:Q,2,0)=0,"",VLOOKUP(D91,Input!N:Q,2,0))</f>
        <v/>
      </c>
      <c r="F91" s="65" t="str">
        <f>IF(VLOOKUP(D91,Input!N:Q,4,0)=0,"",VLOOKUP(D91,Input!N:Q,4,0))</f>
        <v/>
      </c>
    </row>
    <row r="92" spans="1:6" x14ac:dyDescent="0.25">
      <c r="A92" s="21" t="str">
        <f>Input!A92</f>
        <v>19-A</v>
      </c>
      <c r="B92" s="65" t="str">
        <f>IF(VLOOKUP(A92,Input!A:D,2,0)=0,"",VLOOKUP(A92,Input!A:D,2,0))</f>
        <v/>
      </c>
      <c r="C92" s="65" t="str">
        <f>IF(VLOOKUP(A92,Input!A:D,4,0)=0,"",VLOOKUP(A92,Input!A:D,4,0))</f>
        <v/>
      </c>
      <c r="D92" s="21" t="str">
        <f>Input!N92</f>
        <v>19-A</v>
      </c>
      <c r="E92" s="65" t="str">
        <f>IF(VLOOKUP(D92,Input!N:Q,2,0)=0,"",VLOOKUP(D92,Input!N:Q,2,0))</f>
        <v/>
      </c>
      <c r="F92" s="65" t="str">
        <f>IF(VLOOKUP(D92,Input!N:Q,4,0)=0,"",VLOOKUP(D92,Input!N:Q,4,0))</f>
        <v/>
      </c>
    </row>
    <row r="93" spans="1:6" x14ac:dyDescent="0.25">
      <c r="A93" s="21" t="str">
        <f>Input!A93</f>
        <v>19-B</v>
      </c>
      <c r="B93" s="65" t="str">
        <f>IF(VLOOKUP(A93,Input!A:D,2,0)=0,"",VLOOKUP(A93,Input!A:D,2,0))</f>
        <v/>
      </c>
      <c r="C93" s="65" t="str">
        <f>IF(VLOOKUP(A93,Input!A:D,4,0)=0,"",VLOOKUP(A93,Input!A:D,4,0))</f>
        <v/>
      </c>
      <c r="D93" s="21" t="str">
        <f>Input!N93</f>
        <v>19-B</v>
      </c>
      <c r="E93" s="65" t="str">
        <f>IF(VLOOKUP(D93,Input!N:Q,2,0)=0,"",VLOOKUP(D93,Input!N:Q,2,0))</f>
        <v/>
      </c>
      <c r="F93" s="65" t="str">
        <f>IF(VLOOKUP(D93,Input!N:Q,4,0)=0,"",VLOOKUP(D93,Input!N:Q,4,0))</f>
        <v/>
      </c>
    </row>
    <row r="94" spans="1:6" x14ac:dyDescent="0.25">
      <c r="A94" s="21" t="str">
        <f>Input!A94</f>
        <v>19-C</v>
      </c>
      <c r="B94" s="65" t="str">
        <f>IF(VLOOKUP(A94,Input!A:D,2,0)=0,"",VLOOKUP(A94,Input!A:D,2,0))</f>
        <v/>
      </c>
      <c r="C94" s="65" t="str">
        <f>IF(VLOOKUP(A94,Input!A:D,4,0)=0,"",VLOOKUP(A94,Input!A:D,4,0))</f>
        <v/>
      </c>
      <c r="D94" s="21" t="str">
        <f>Input!N94</f>
        <v>19-C</v>
      </c>
      <c r="E94" s="65" t="str">
        <f>IF(VLOOKUP(D94,Input!N:Q,2,0)=0,"",VLOOKUP(D94,Input!N:Q,2,0))</f>
        <v/>
      </c>
      <c r="F94" s="65" t="str">
        <f>IF(VLOOKUP(D94,Input!N:Q,4,0)=0,"",VLOOKUP(D94,Input!N:Q,4,0))</f>
        <v/>
      </c>
    </row>
    <row r="95" spans="1:6" x14ac:dyDescent="0.25">
      <c r="A95" s="21" t="str">
        <f>Input!A95</f>
        <v>19-D</v>
      </c>
      <c r="B95" s="65" t="str">
        <f>IF(VLOOKUP(A95,Input!A:D,2,0)=0,"",VLOOKUP(A95,Input!A:D,2,0))</f>
        <v/>
      </c>
      <c r="C95" s="65" t="str">
        <f>IF(VLOOKUP(A95,Input!A:D,4,0)=0,"",VLOOKUP(A95,Input!A:D,4,0))</f>
        <v/>
      </c>
      <c r="D95" s="21" t="str">
        <f>Input!N95</f>
        <v>19-D</v>
      </c>
      <c r="E95" s="65" t="str">
        <f>IF(VLOOKUP(D95,Input!N:Q,2,0)=0,"",VLOOKUP(D95,Input!N:Q,2,0))</f>
        <v/>
      </c>
      <c r="F95" s="65" t="str">
        <f>IF(VLOOKUP(D95,Input!N:Q,4,0)=0,"",VLOOKUP(D95,Input!N:Q,4,0))</f>
        <v/>
      </c>
    </row>
    <row r="96" spans="1:6" x14ac:dyDescent="0.25">
      <c r="A96" s="21" t="str">
        <f>Input!A96</f>
        <v>19-E</v>
      </c>
      <c r="B96" s="65" t="str">
        <f>IF(VLOOKUP(A96,Input!A:D,2,0)=0,"",VLOOKUP(A96,Input!A:D,2,0))</f>
        <v/>
      </c>
      <c r="C96" s="65" t="str">
        <f>IF(VLOOKUP(A96,Input!A:D,4,0)=0,"",VLOOKUP(A96,Input!A:D,4,0))</f>
        <v/>
      </c>
      <c r="D96" s="21" t="str">
        <f>Input!N96</f>
        <v>19-E</v>
      </c>
      <c r="E96" s="65" t="str">
        <f>IF(VLOOKUP(D96,Input!N:Q,2,0)=0,"",VLOOKUP(D96,Input!N:Q,2,0))</f>
        <v/>
      </c>
      <c r="F96" s="65" t="str">
        <f>IF(VLOOKUP(D96,Input!N:Q,4,0)=0,"",VLOOKUP(D96,Input!N:Q,4,0))</f>
        <v/>
      </c>
    </row>
    <row r="97" spans="1:6" x14ac:dyDescent="0.25">
      <c r="A97" s="21" t="str">
        <f>Input!A97</f>
        <v>20-AA</v>
      </c>
      <c r="B97" s="65" t="str">
        <f>IF(VLOOKUP(A97,Input!A:D,2,0)=0,"",VLOOKUP(A97,Input!A:D,2,0))</f>
        <v/>
      </c>
      <c r="C97" s="65" t="str">
        <f>IF(VLOOKUP(A97,Input!A:D,4,0)=0,"",VLOOKUP(A97,Input!A:D,4,0))</f>
        <v/>
      </c>
      <c r="D97" s="21" t="str">
        <f>Input!N97</f>
        <v>20-AA</v>
      </c>
      <c r="E97" s="65" t="str">
        <f>IF(VLOOKUP(D97,Input!N:Q,2,0)=0,"",VLOOKUP(D97,Input!N:Q,2,0))</f>
        <v/>
      </c>
      <c r="F97" s="65" t="str">
        <f>IF(VLOOKUP(D97,Input!N:Q,4,0)=0,"",VLOOKUP(D97,Input!N:Q,4,0))</f>
        <v/>
      </c>
    </row>
    <row r="98" spans="1:6" x14ac:dyDescent="0.25">
      <c r="A98" s="21" t="str">
        <f>Input!A98</f>
        <v>20-BB</v>
      </c>
      <c r="B98" s="65" t="str">
        <f>IF(VLOOKUP(A98,Input!A:D,2,0)=0,"",VLOOKUP(A98,Input!A:D,2,0))</f>
        <v/>
      </c>
      <c r="C98" s="65" t="str">
        <f>IF(VLOOKUP(A98,Input!A:D,4,0)=0,"",VLOOKUP(A98,Input!A:D,4,0))</f>
        <v/>
      </c>
      <c r="D98" s="21" t="str">
        <f>Input!N98</f>
        <v>20-BB</v>
      </c>
      <c r="E98" s="65" t="str">
        <f>IF(VLOOKUP(D98,Input!N:Q,2,0)=0,"",VLOOKUP(D98,Input!N:Q,2,0))</f>
        <v/>
      </c>
      <c r="F98" s="65" t="str">
        <f>IF(VLOOKUP(D98,Input!N:Q,4,0)=0,"",VLOOKUP(D98,Input!N:Q,4,0))</f>
        <v/>
      </c>
    </row>
    <row r="99" spans="1:6" x14ac:dyDescent="0.25">
      <c r="A99" s="21" t="str">
        <f>Input!A99</f>
        <v>20-CC</v>
      </c>
      <c r="B99" s="65" t="str">
        <f>IF(VLOOKUP(A99,Input!A:D,2,0)=0,"",VLOOKUP(A99,Input!A:D,2,0))</f>
        <v/>
      </c>
      <c r="C99" s="65" t="str">
        <f>IF(VLOOKUP(A99,Input!A:D,4,0)=0,"",VLOOKUP(A99,Input!A:D,4,0))</f>
        <v/>
      </c>
      <c r="D99" s="21" t="str">
        <f>Input!N99</f>
        <v>20-CC</v>
      </c>
      <c r="E99" s="65" t="str">
        <f>IF(VLOOKUP(D99,Input!N:Q,2,0)=0,"",VLOOKUP(D99,Input!N:Q,2,0))</f>
        <v/>
      </c>
      <c r="F99" s="65" t="str">
        <f>IF(VLOOKUP(D99,Input!N:Q,4,0)=0,"",VLOOKUP(D99,Input!N:Q,4,0))</f>
        <v/>
      </c>
    </row>
    <row r="100" spans="1:6" x14ac:dyDescent="0.25">
      <c r="A100" s="21" t="str">
        <f>Input!A100</f>
        <v>20-DD</v>
      </c>
      <c r="B100" s="65" t="str">
        <f>IF(VLOOKUP(A100,Input!A:D,2,0)=0,"",VLOOKUP(A100,Input!A:D,2,0))</f>
        <v/>
      </c>
      <c r="C100" s="65" t="str">
        <f>IF(VLOOKUP(A100,Input!A:D,4,0)=0,"",VLOOKUP(A100,Input!A:D,4,0))</f>
        <v/>
      </c>
      <c r="D100" s="21" t="str">
        <f>Input!N100</f>
        <v>20-DD</v>
      </c>
      <c r="E100" s="65" t="str">
        <f>IF(VLOOKUP(D100,Input!N:Q,2,0)=0,"",VLOOKUP(D100,Input!N:Q,2,0))</f>
        <v/>
      </c>
      <c r="F100" s="65" t="str">
        <f>IF(VLOOKUP(D100,Input!N:Q,4,0)=0,"",VLOOKUP(D100,Input!N:Q,4,0))</f>
        <v/>
      </c>
    </row>
    <row r="101" spans="1:6" x14ac:dyDescent="0.25">
      <c r="A101" s="21" t="str">
        <f>Input!A101</f>
        <v>20-EE</v>
      </c>
      <c r="B101" s="65" t="str">
        <f>IF(VLOOKUP(A101,Input!A:D,2,0)=0,"",VLOOKUP(A101,Input!A:D,2,0))</f>
        <v/>
      </c>
      <c r="C101" s="65" t="str">
        <f>IF(VLOOKUP(A101,Input!A:D,4,0)=0,"",VLOOKUP(A101,Input!A:D,4,0))</f>
        <v/>
      </c>
      <c r="D101" s="21" t="str">
        <f>Input!N101</f>
        <v>20-EE</v>
      </c>
      <c r="E101" s="65" t="str">
        <f>IF(VLOOKUP(D101,Input!N:Q,2,0)=0,"",VLOOKUP(D101,Input!N:Q,2,0))</f>
        <v/>
      </c>
      <c r="F101" s="65" t="str">
        <f>IF(VLOOKUP(D101,Input!N:Q,4,0)=0,"",VLOOKUP(D101,Input!N:Q,4,0))</f>
        <v/>
      </c>
    </row>
    <row r="102" spans="1:6" x14ac:dyDescent="0.25">
      <c r="A102" s="21" t="str">
        <f>Input!A102</f>
        <v>21-A</v>
      </c>
      <c r="B102" s="65" t="str">
        <f>IF(VLOOKUP(A102,Input!A:D,2,0)=0,"",VLOOKUP(A102,Input!A:D,2,0))</f>
        <v/>
      </c>
      <c r="C102" s="65" t="str">
        <f>IF(VLOOKUP(A102,Input!A:D,4,0)=0,"",VLOOKUP(A102,Input!A:D,4,0))</f>
        <v/>
      </c>
      <c r="D102" s="21" t="str">
        <f>Input!N102</f>
        <v>21-A</v>
      </c>
      <c r="E102" s="65" t="str">
        <f>IF(VLOOKUP(D102,Input!N:Q,2,0)=0,"",VLOOKUP(D102,Input!N:Q,2,0))</f>
        <v/>
      </c>
      <c r="F102" s="65" t="str">
        <f>IF(VLOOKUP(D102,Input!N:Q,4,0)=0,"",VLOOKUP(D102,Input!N:Q,4,0))</f>
        <v/>
      </c>
    </row>
    <row r="103" spans="1:6" x14ac:dyDescent="0.25">
      <c r="A103" s="21" t="str">
        <f>Input!A103</f>
        <v>21-B</v>
      </c>
      <c r="B103" s="65" t="str">
        <f>IF(VLOOKUP(A103,Input!A:D,2,0)=0,"",VLOOKUP(A103,Input!A:D,2,0))</f>
        <v/>
      </c>
      <c r="C103" s="65" t="str">
        <f>IF(VLOOKUP(A103,Input!A:D,4,0)=0,"",VLOOKUP(A103,Input!A:D,4,0))</f>
        <v/>
      </c>
      <c r="D103" s="21" t="str">
        <f>Input!N103</f>
        <v>21-B</v>
      </c>
      <c r="E103" s="65" t="str">
        <f>IF(VLOOKUP(D103,Input!N:Q,2,0)=0,"",VLOOKUP(D103,Input!N:Q,2,0))</f>
        <v/>
      </c>
      <c r="F103" s="65" t="str">
        <f>IF(VLOOKUP(D103,Input!N:Q,4,0)=0,"",VLOOKUP(D103,Input!N:Q,4,0))</f>
        <v/>
      </c>
    </row>
    <row r="104" spans="1:6" x14ac:dyDescent="0.25">
      <c r="A104" s="21" t="str">
        <f>Input!A104</f>
        <v>21-C</v>
      </c>
      <c r="B104" s="65" t="str">
        <f>IF(VLOOKUP(A104,Input!A:D,2,0)=0,"",VLOOKUP(A104,Input!A:D,2,0))</f>
        <v/>
      </c>
      <c r="C104" s="65" t="str">
        <f>IF(VLOOKUP(A104,Input!A:D,4,0)=0,"",VLOOKUP(A104,Input!A:D,4,0))</f>
        <v/>
      </c>
      <c r="D104" s="21" t="str">
        <f>Input!N104</f>
        <v>21-C</v>
      </c>
      <c r="E104" s="65" t="str">
        <f>IF(VLOOKUP(D104,Input!N:Q,2,0)=0,"",VLOOKUP(D104,Input!N:Q,2,0))</f>
        <v/>
      </c>
      <c r="F104" s="65" t="str">
        <f>IF(VLOOKUP(D104,Input!N:Q,4,0)=0,"",VLOOKUP(D104,Input!N:Q,4,0))</f>
        <v/>
      </c>
    </row>
    <row r="105" spans="1:6" x14ac:dyDescent="0.25">
      <c r="A105" s="21" t="str">
        <f>Input!A105</f>
        <v>21-D</v>
      </c>
      <c r="B105" s="65" t="str">
        <f>IF(VLOOKUP(A105,Input!A:D,2,0)=0,"",VLOOKUP(A105,Input!A:D,2,0))</f>
        <v/>
      </c>
      <c r="C105" s="65" t="str">
        <f>IF(VLOOKUP(A105,Input!A:D,4,0)=0,"",VLOOKUP(A105,Input!A:D,4,0))</f>
        <v/>
      </c>
      <c r="D105" s="21" t="str">
        <f>Input!N105</f>
        <v>21-D</v>
      </c>
      <c r="E105" s="65" t="str">
        <f>IF(VLOOKUP(D105,Input!N:Q,2,0)=0,"",VLOOKUP(D105,Input!N:Q,2,0))</f>
        <v/>
      </c>
      <c r="F105" s="65" t="str">
        <f>IF(VLOOKUP(D105,Input!N:Q,4,0)=0,"",VLOOKUP(D105,Input!N:Q,4,0))</f>
        <v/>
      </c>
    </row>
    <row r="106" spans="1:6" x14ac:dyDescent="0.25">
      <c r="A106" s="21" t="str">
        <f>Input!A106</f>
        <v>21-E</v>
      </c>
      <c r="B106" s="65" t="str">
        <f>IF(VLOOKUP(A106,Input!A:D,2,0)=0,"",VLOOKUP(A106,Input!A:D,2,0))</f>
        <v/>
      </c>
      <c r="C106" s="65" t="str">
        <f>IF(VLOOKUP(A106,Input!A:D,4,0)=0,"",VLOOKUP(A106,Input!A:D,4,0))</f>
        <v/>
      </c>
      <c r="D106" s="21" t="str">
        <f>Input!N106</f>
        <v>21-E</v>
      </c>
      <c r="E106" s="65" t="str">
        <f>IF(VLOOKUP(D106,Input!N:Q,2,0)=0,"",VLOOKUP(D106,Input!N:Q,2,0))</f>
        <v/>
      </c>
      <c r="F106" s="65" t="str">
        <f>IF(VLOOKUP(D106,Input!N:Q,4,0)=0,"",VLOOKUP(D106,Input!N:Q,4,0))</f>
        <v/>
      </c>
    </row>
    <row r="107" spans="1:6" x14ac:dyDescent="0.25">
      <c r="A107" s="21" t="str">
        <f>Input!A107</f>
        <v>22-AA</v>
      </c>
      <c r="B107" s="65" t="str">
        <f>IF(VLOOKUP(A107,Input!A:D,2,0)=0,"",VLOOKUP(A107,Input!A:D,2,0))</f>
        <v/>
      </c>
      <c r="C107" s="65" t="str">
        <f>IF(VLOOKUP(A107,Input!A:D,4,0)=0,"",VLOOKUP(A107,Input!A:D,4,0))</f>
        <v/>
      </c>
      <c r="D107" s="21" t="str">
        <f>Input!N107</f>
        <v>22-AA</v>
      </c>
      <c r="E107" s="65" t="str">
        <f>IF(VLOOKUP(D107,Input!N:Q,2,0)=0,"",VLOOKUP(D107,Input!N:Q,2,0))</f>
        <v/>
      </c>
      <c r="F107" s="65" t="str">
        <f>IF(VLOOKUP(D107,Input!N:Q,4,0)=0,"",VLOOKUP(D107,Input!N:Q,4,0))</f>
        <v/>
      </c>
    </row>
    <row r="108" spans="1:6" x14ac:dyDescent="0.25">
      <c r="A108" s="21" t="str">
        <f>Input!A108</f>
        <v>22-BB</v>
      </c>
      <c r="B108" s="65" t="str">
        <f>IF(VLOOKUP(A108,Input!A:D,2,0)=0,"",VLOOKUP(A108,Input!A:D,2,0))</f>
        <v/>
      </c>
      <c r="C108" s="65" t="str">
        <f>IF(VLOOKUP(A108,Input!A:D,4,0)=0,"",VLOOKUP(A108,Input!A:D,4,0))</f>
        <v/>
      </c>
      <c r="D108" s="21" t="str">
        <f>Input!N108</f>
        <v>22-BB</v>
      </c>
      <c r="E108" s="65" t="str">
        <f>IF(VLOOKUP(D108,Input!N:Q,2,0)=0,"",VLOOKUP(D108,Input!N:Q,2,0))</f>
        <v/>
      </c>
      <c r="F108" s="65" t="str">
        <f>IF(VLOOKUP(D108,Input!N:Q,4,0)=0,"",VLOOKUP(D108,Input!N:Q,4,0))</f>
        <v/>
      </c>
    </row>
    <row r="109" spans="1:6" x14ac:dyDescent="0.25">
      <c r="A109" s="21" t="str">
        <f>Input!A109</f>
        <v>22-CC</v>
      </c>
      <c r="B109" s="65" t="str">
        <f>IF(VLOOKUP(A109,Input!A:D,2,0)=0,"",VLOOKUP(A109,Input!A:D,2,0))</f>
        <v/>
      </c>
      <c r="C109" s="65" t="str">
        <f>IF(VLOOKUP(A109,Input!A:D,4,0)=0,"",VLOOKUP(A109,Input!A:D,4,0))</f>
        <v/>
      </c>
      <c r="D109" s="21" t="str">
        <f>Input!N109</f>
        <v>22-CC</v>
      </c>
      <c r="E109" s="65" t="str">
        <f>IF(VLOOKUP(D109,Input!N:Q,2,0)=0,"",VLOOKUP(D109,Input!N:Q,2,0))</f>
        <v/>
      </c>
      <c r="F109" s="65" t="str">
        <f>IF(VLOOKUP(D109,Input!N:Q,4,0)=0,"",VLOOKUP(D109,Input!N:Q,4,0))</f>
        <v/>
      </c>
    </row>
    <row r="110" spans="1:6" x14ac:dyDescent="0.25">
      <c r="A110" s="21" t="str">
        <f>Input!A110</f>
        <v>22-DD</v>
      </c>
      <c r="B110" s="65" t="str">
        <f>IF(VLOOKUP(A110,Input!A:D,2,0)=0,"",VLOOKUP(A110,Input!A:D,2,0))</f>
        <v/>
      </c>
      <c r="C110" s="65" t="str">
        <f>IF(VLOOKUP(A110,Input!A:D,4,0)=0,"",VLOOKUP(A110,Input!A:D,4,0))</f>
        <v/>
      </c>
      <c r="D110" s="21" t="str">
        <f>Input!N110</f>
        <v>22-DD</v>
      </c>
      <c r="E110" s="65" t="str">
        <f>IF(VLOOKUP(D110,Input!N:Q,2,0)=0,"",VLOOKUP(D110,Input!N:Q,2,0))</f>
        <v/>
      </c>
      <c r="F110" s="65" t="str">
        <f>IF(VLOOKUP(D110,Input!N:Q,4,0)=0,"",VLOOKUP(D110,Input!N:Q,4,0))</f>
        <v/>
      </c>
    </row>
    <row r="111" spans="1:6" x14ac:dyDescent="0.25">
      <c r="A111" s="21" t="str">
        <f>Input!A111</f>
        <v>22-EE</v>
      </c>
      <c r="B111" s="65" t="str">
        <f>IF(VLOOKUP(A111,Input!A:D,2,0)=0,"",VLOOKUP(A111,Input!A:D,2,0))</f>
        <v/>
      </c>
      <c r="C111" s="65" t="str">
        <f>IF(VLOOKUP(A111,Input!A:D,4,0)=0,"",VLOOKUP(A111,Input!A:D,4,0))</f>
        <v/>
      </c>
      <c r="D111" s="21" t="str">
        <f>Input!N111</f>
        <v>22-EE</v>
      </c>
      <c r="E111" s="65" t="str">
        <f>IF(VLOOKUP(D111,Input!N:Q,2,0)=0,"",VLOOKUP(D111,Input!N:Q,2,0))</f>
        <v/>
      </c>
      <c r="F111" s="65" t="str">
        <f>IF(VLOOKUP(D111,Input!N:Q,4,0)=0,"",VLOOKUP(D111,Input!N:Q,4,0))</f>
        <v/>
      </c>
    </row>
    <row r="112" spans="1:6" x14ac:dyDescent="0.25">
      <c r="A112" s="21" t="str">
        <f>Input!A112</f>
        <v>23-A</v>
      </c>
      <c r="B112" s="65" t="str">
        <f>IF(VLOOKUP(A112,Input!A:D,2,0)=0,"",VLOOKUP(A112,Input!A:D,2,0))</f>
        <v/>
      </c>
      <c r="C112" s="65" t="str">
        <f>IF(VLOOKUP(A112,Input!A:D,4,0)=0,"",VLOOKUP(A112,Input!A:D,4,0))</f>
        <v/>
      </c>
      <c r="D112" s="21" t="str">
        <f>Input!N112</f>
        <v>23-A</v>
      </c>
      <c r="E112" s="65" t="str">
        <f>IF(VLOOKUP(D112,Input!N:Q,2,0)=0,"",VLOOKUP(D112,Input!N:Q,2,0))</f>
        <v/>
      </c>
      <c r="F112" s="65" t="str">
        <f>IF(VLOOKUP(D112,Input!N:Q,4,0)=0,"",VLOOKUP(D112,Input!N:Q,4,0))</f>
        <v/>
      </c>
    </row>
    <row r="113" spans="1:6" x14ac:dyDescent="0.25">
      <c r="A113" s="21" t="str">
        <f>Input!A113</f>
        <v>23-B</v>
      </c>
      <c r="B113" s="65" t="str">
        <f>IF(VLOOKUP(A113,Input!A:D,2,0)=0,"",VLOOKUP(A113,Input!A:D,2,0))</f>
        <v/>
      </c>
      <c r="C113" s="65" t="str">
        <f>IF(VLOOKUP(A113,Input!A:D,4,0)=0,"",VLOOKUP(A113,Input!A:D,4,0))</f>
        <v/>
      </c>
      <c r="D113" s="21" t="str">
        <f>Input!N113</f>
        <v>23-B</v>
      </c>
      <c r="E113" s="65" t="str">
        <f>IF(VLOOKUP(D113,Input!N:Q,2,0)=0,"",VLOOKUP(D113,Input!N:Q,2,0))</f>
        <v/>
      </c>
      <c r="F113" s="65" t="str">
        <f>IF(VLOOKUP(D113,Input!N:Q,4,0)=0,"",VLOOKUP(D113,Input!N:Q,4,0))</f>
        <v/>
      </c>
    </row>
    <row r="114" spans="1:6" x14ac:dyDescent="0.25">
      <c r="A114" s="21" t="str">
        <f>Input!A114</f>
        <v>23-C</v>
      </c>
      <c r="B114" s="65" t="str">
        <f>IF(VLOOKUP(A114,Input!A:D,2,0)=0,"",VLOOKUP(A114,Input!A:D,2,0))</f>
        <v/>
      </c>
      <c r="C114" s="65" t="str">
        <f>IF(VLOOKUP(A114,Input!A:D,4,0)=0,"",VLOOKUP(A114,Input!A:D,4,0))</f>
        <v/>
      </c>
      <c r="D114" s="21" t="str">
        <f>Input!N114</f>
        <v>23-C</v>
      </c>
      <c r="E114" s="65" t="str">
        <f>IF(VLOOKUP(D114,Input!N:Q,2,0)=0,"",VLOOKUP(D114,Input!N:Q,2,0))</f>
        <v/>
      </c>
      <c r="F114" s="65" t="str">
        <f>IF(VLOOKUP(D114,Input!N:Q,4,0)=0,"",VLOOKUP(D114,Input!N:Q,4,0))</f>
        <v/>
      </c>
    </row>
    <row r="115" spans="1:6" x14ac:dyDescent="0.25">
      <c r="A115" s="21" t="str">
        <f>Input!A115</f>
        <v>23-D</v>
      </c>
      <c r="B115" s="65" t="str">
        <f>IF(VLOOKUP(A115,Input!A:D,2,0)=0,"",VLOOKUP(A115,Input!A:D,2,0))</f>
        <v/>
      </c>
      <c r="C115" s="65" t="str">
        <f>IF(VLOOKUP(A115,Input!A:D,4,0)=0,"",VLOOKUP(A115,Input!A:D,4,0))</f>
        <v/>
      </c>
      <c r="D115" s="21" t="str">
        <f>Input!N115</f>
        <v>23-D</v>
      </c>
      <c r="E115" s="65" t="str">
        <f>IF(VLOOKUP(D115,Input!N:Q,2,0)=0,"",VLOOKUP(D115,Input!N:Q,2,0))</f>
        <v/>
      </c>
      <c r="F115" s="65" t="str">
        <f>IF(VLOOKUP(D115,Input!N:Q,4,0)=0,"",VLOOKUP(D115,Input!N:Q,4,0))</f>
        <v/>
      </c>
    </row>
    <row r="116" spans="1:6" x14ac:dyDescent="0.25">
      <c r="A116" s="21" t="str">
        <f>Input!A116</f>
        <v>23-E</v>
      </c>
      <c r="B116" s="65" t="str">
        <f>IF(VLOOKUP(A116,Input!A:D,2,0)=0,"",VLOOKUP(A116,Input!A:D,2,0))</f>
        <v/>
      </c>
      <c r="C116" s="65" t="str">
        <f>IF(VLOOKUP(A116,Input!A:D,4,0)=0,"",VLOOKUP(A116,Input!A:D,4,0))</f>
        <v/>
      </c>
      <c r="D116" s="21" t="str">
        <f>Input!N116</f>
        <v>23-E</v>
      </c>
      <c r="E116" s="65" t="str">
        <f>IF(VLOOKUP(D116,Input!N:Q,2,0)=0,"",VLOOKUP(D116,Input!N:Q,2,0))</f>
        <v/>
      </c>
      <c r="F116" s="65" t="str">
        <f>IF(VLOOKUP(D116,Input!N:Q,4,0)=0,"",VLOOKUP(D116,Input!N:Q,4,0))</f>
        <v/>
      </c>
    </row>
    <row r="117" spans="1:6" x14ac:dyDescent="0.25">
      <c r="A117" s="21" t="str">
        <f>Input!A117</f>
        <v>24-AA</v>
      </c>
      <c r="B117" s="65" t="str">
        <f>IF(VLOOKUP(A117,Input!A:D,2,0)=0,"",VLOOKUP(A117,Input!A:D,2,0))</f>
        <v/>
      </c>
      <c r="C117" s="65" t="str">
        <f>IF(VLOOKUP(A117,Input!A:D,4,0)=0,"",VLOOKUP(A117,Input!A:D,4,0))</f>
        <v/>
      </c>
      <c r="D117" s="21" t="str">
        <f>Input!N117</f>
        <v>24-AA</v>
      </c>
      <c r="E117" s="65" t="str">
        <f>IF(VLOOKUP(D117,Input!N:Q,2,0)=0,"",VLOOKUP(D117,Input!N:Q,2,0))</f>
        <v/>
      </c>
      <c r="F117" s="65" t="str">
        <f>IF(VLOOKUP(D117,Input!N:Q,4,0)=0,"",VLOOKUP(D117,Input!N:Q,4,0))</f>
        <v/>
      </c>
    </row>
    <row r="118" spans="1:6" x14ac:dyDescent="0.25">
      <c r="A118" s="21" t="str">
        <f>Input!A118</f>
        <v>24-BB</v>
      </c>
      <c r="B118" s="65" t="str">
        <f>IF(VLOOKUP(A118,Input!A:D,2,0)=0,"",VLOOKUP(A118,Input!A:D,2,0))</f>
        <v/>
      </c>
      <c r="C118" s="65" t="str">
        <f>IF(VLOOKUP(A118,Input!A:D,4,0)=0,"",VLOOKUP(A118,Input!A:D,4,0))</f>
        <v/>
      </c>
      <c r="D118" s="21" t="str">
        <f>Input!N118</f>
        <v>24-BB</v>
      </c>
      <c r="E118" s="65" t="str">
        <f>IF(VLOOKUP(D118,Input!N:Q,2,0)=0,"",VLOOKUP(D118,Input!N:Q,2,0))</f>
        <v/>
      </c>
      <c r="F118" s="65" t="str">
        <f>IF(VLOOKUP(D118,Input!N:Q,4,0)=0,"",VLOOKUP(D118,Input!N:Q,4,0))</f>
        <v/>
      </c>
    </row>
    <row r="119" spans="1:6" x14ac:dyDescent="0.25">
      <c r="A119" s="21" t="str">
        <f>Input!A119</f>
        <v>24-CC</v>
      </c>
      <c r="B119" s="65" t="str">
        <f>IF(VLOOKUP(A119,Input!A:D,2,0)=0,"",VLOOKUP(A119,Input!A:D,2,0))</f>
        <v/>
      </c>
      <c r="C119" s="65" t="str">
        <f>IF(VLOOKUP(A119,Input!A:D,4,0)=0,"",VLOOKUP(A119,Input!A:D,4,0))</f>
        <v/>
      </c>
      <c r="D119" s="21" t="str">
        <f>Input!N119</f>
        <v>24-CC</v>
      </c>
      <c r="E119" s="65" t="str">
        <f>IF(VLOOKUP(D119,Input!N:Q,2,0)=0,"",VLOOKUP(D119,Input!N:Q,2,0))</f>
        <v/>
      </c>
      <c r="F119" s="65" t="str">
        <f>IF(VLOOKUP(D119,Input!N:Q,4,0)=0,"",VLOOKUP(D119,Input!N:Q,4,0))</f>
        <v/>
      </c>
    </row>
    <row r="120" spans="1:6" x14ac:dyDescent="0.25">
      <c r="A120" s="21" t="str">
        <f>Input!A120</f>
        <v>24-DD</v>
      </c>
      <c r="B120" s="65" t="str">
        <f>IF(VLOOKUP(A120,Input!A:D,2,0)=0,"",VLOOKUP(A120,Input!A:D,2,0))</f>
        <v/>
      </c>
      <c r="C120" s="65" t="str">
        <f>IF(VLOOKUP(A120,Input!A:D,4,0)=0,"",VLOOKUP(A120,Input!A:D,4,0))</f>
        <v/>
      </c>
      <c r="D120" s="21" t="str">
        <f>Input!N120</f>
        <v>24-DD</v>
      </c>
      <c r="E120" s="65" t="str">
        <f>IF(VLOOKUP(D120,Input!N:Q,2,0)=0,"",VLOOKUP(D120,Input!N:Q,2,0))</f>
        <v/>
      </c>
      <c r="F120" s="65" t="str">
        <f>IF(VLOOKUP(D120,Input!N:Q,4,0)=0,"",VLOOKUP(D120,Input!N:Q,4,0))</f>
        <v/>
      </c>
    </row>
    <row r="121" spans="1:6" x14ac:dyDescent="0.25">
      <c r="A121" s="21" t="str">
        <f>Input!A121</f>
        <v>24-EE</v>
      </c>
      <c r="B121" s="65" t="str">
        <f>IF(VLOOKUP(A121,Input!A:D,2,0)=0,"",VLOOKUP(A121,Input!A:D,2,0))</f>
        <v/>
      </c>
      <c r="C121" s="65" t="str">
        <f>IF(VLOOKUP(A121,Input!A:D,4,0)=0,"",VLOOKUP(A121,Input!A:D,4,0))</f>
        <v/>
      </c>
      <c r="D121" s="21" t="str">
        <f>Input!N121</f>
        <v>24-EE</v>
      </c>
      <c r="E121" s="65" t="str">
        <f>IF(VLOOKUP(D121,Input!N:Q,2,0)=0,"",VLOOKUP(D121,Input!N:Q,2,0))</f>
        <v/>
      </c>
      <c r="F121" s="65" t="str">
        <f>IF(VLOOKUP(D121,Input!N:Q,4,0)=0,"",VLOOKUP(D121,Input!N:Q,4,0))</f>
        <v/>
      </c>
    </row>
    <row r="122" spans="1:6" x14ac:dyDescent="0.25">
      <c r="A122" s="21" t="str">
        <f>Input!A122</f>
        <v>25-A</v>
      </c>
      <c r="B122" s="65" t="str">
        <f>IF(VLOOKUP(A122,Input!A:D,2,0)=0,"",VLOOKUP(A122,Input!A:D,2,0))</f>
        <v/>
      </c>
      <c r="C122" s="65" t="str">
        <f>IF(VLOOKUP(A122,Input!A:D,4,0)=0,"",VLOOKUP(A122,Input!A:D,4,0))</f>
        <v/>
      </c>
      <c r="D122" s="21" t="str">
        <f>Input!N122</f>
        <v>25-A</v>
      </c>
      <c r="E122" s="65" t="str">
        <f>IF(VLOOKUP(D122,Input!N:Q,2,0)=0,"",VLOOKUP(D122,Input!N:Q,2,0))</f>
        <v/>
      </c>
      <c r="F122" s="65" t="str">
        <f>IF(VLOOKUP(D122,Input!N:Q,4,0)=0,"",VLOOKUP(D122,Input!N:Q,4,0))</f>
        <v/>
      </c>
    </row>
    <row r="123" spans="1:6" x14ac:dyDescent="0.25">
      <c r="A123" s="21" t="str">
        <f>Input!A123</f>
        <v>25-B</v>
      </c>
      <c r="B123" s="65" t="str">
        <f>IF(VLOOKUP(A123,Input!A:D,2,0)=0,"",VLOOKUP(A123,Input!A:D,2,0))</f>
        <v/>
      </c>
      <c r="C123" s="65" t="str">
        <f>IF(VLOOKUP(A123,Input!A:D,4,0)=0,"",VLOOKUP(A123,Input!A:D,4,0))</f>
        <v/>
      </c>
      <c r="D123" s="21" t="str">
        <f>Input!N123</f>
        <v>25-B</v>
      </c>
      <c r="E123" s="65" t="str">
        <f>IF(VLOOKUP(D123,Input!N:Q,2,0)=0,"",VLOOKUP(D123,Input!N:Q,2,0))</f>
        <v/>
      </c>
      <c r="F123" s="65" t="str">
        <f>IF(VLOOKUP(D123,Input!N:Q,4,0)=0,"",VLOOKUP(D123,Input!N:Q,4,0))</f>
        <v/>
      </c>
    </row>
    <row r="124" spans="1:6" x14ac:dyDescent="0.25">
      <c r="A124" s="21" t="str">
        <f>Input!A124</f>
        <v>25-C</v>
      </c>
      <c r="B124" s="65" t="str">
        <f>IF(VLOOKUP(A124,Input!A:D,2,0)=0,"",VLOOKUP(A124,Input!A:D,2,0))</f>
        <v/>
      </c>
      <c r="C124" s="65" t="str">
        <f>IF(VLOOKUP(A124,Input!A:D,4,0)=0,"",VLOOKUP(A124,Input!A:D,4,0))</f>
        <v/>
      </c>
      <c r="D124" s="21" t="str">
        <f>Input!N124</f>
        <v>25-C</v>
      </c>
      <c r="E124" s="65" t="str">
        <f>IF(VLOOKUP(D124,Input!N:Q,2,0)=0,"",VLOOKUP(D124,Input!N:Q,2,0))</f>
        <v/>
      </c>
      <c r="F124" s="65" t="str">
        <f>IF(VLOOKUP(D124,Input!N:Q,4,0)=0,"",VLOOKUP(D124,Input!N:Q,4,0))</f>
        <v/>
      </c>
    </row>
    <row r="125" spans="1:6" x14ac:dyDescent="0.25">
      <c r="A125" s="21" t="str">
        <f>Input!A125</f>
        <v>25-D</v>
      </c>
      <c r="B125" s="65" t="str">
        <f>IF(VLOOKUP(A125,Input!A:D,2,0)=0,"",VLOOKUP(A125,Input!A:D,2,0))</f>
        <v/>
      </c>
      <c r="C125" s="65" t="str">
        <f>IF(VLOOKUP(A125,Input!A:D,4,0)=0,"",VLOOKUP(A125,Input!A:D,4,0))</f>
        <v/>
      </c>
      <c r="D125" s="21" t="str">
        <f>Input!N125</f>
        <v>25-D</v>
      </c>
      <c r="E125" s="65" t="str">
        <f>IF(VLOOKUP(D125,Input!N:Q,2,0)=0,"",VLOOKUP(D125,Input!N:Q,2,0))</f>
        <v/>
      </c>
      <c r="F125" s="65" t="str">
        <f>IF(VLOOKUP(D125,Input!N:Q,4,0)=0,"",VLOOKUP(D125,Input!N:Q,4,0))</f>
        <v/>
      </c>
    </row>
    <row r="126" spans="1:6" x14ac:dyDescent="0.25">
      <c r="A126" s="21" t="str">
        <f>Input!A126</f>
        <v>25-E</v>
      </c>
      <c r="B126" s="65" t="str">
        <f>IF(VLOOKUP(A126,Input!A:D,2,0)=0,"",VLOOKUP(A126,Input!A:D,2,0))</f>
        <v/>
      </c>
      <c r="C126" s="65" t="str">
        <f>IF(VLOOKUP(A126,Input!A:D,4,0)=0,"",VLOOKUP(A126,Input!A:D,4,0))</f>
        <v/>
      </c>
      <c r="D126" s="21" t="str">
        <f>Input!N126</f>
        <v>25-E</v>
      </c>
      <c r="E126" s="65" t="str">
        <f>IF(VLOOKUP(D126,Input!N:Q,2,0)=0,"",VLOOKUP(D126,Input!N:Q,2,0))</f>
        <v/>
      </c>
      <c r="F126" s="65" t="str">
        <f>IF(VLOOKUP(D126,Input!N:Q,4,0)=0,"",VLOOKUP(D126,Input!N:Q,4,0))</f>
        <v/>
      </c>
    </row>
    <row r="127" spans="1:6" x14ac:dyDescent="0.25">
      <c r="A127" s="21" t="str">
        <f>Input!A127</f>
        <v>26-AA</v>
      </c>
      <c r="B127" s="65" t="str">
        <f>IF(VLOOKUP(A127,Input!A:D,2,0)=0,"",VLOOKUP(A127,Input!A:D,2,0))</f>
        <v/>
      </c>
      <c r="C127" s="65" t="str">
        <f>IF(VLOOKUP(A127,Input!A:D,4,0)=0,"",VLOOKUP(A127,Input!A:D,4,0))</f>
        <v/>
      </c>
      <c r="D127" s="21" t="str">
        <f>Input!N127</f>
        <v>26-AA</v>
      </c>
      <c r="E127" s="65" t="str">
        <f>IF(VLOOKUP(D127,Input!N:Q,2,0)=0,"",VLOOKUP(D127,Input!N:Q,2,0))</f>
        <v/>
      </c>
      <c r="F127" s="65" t="str">
        <f>IF(VLOOKUP(D127,Input!N:Q,4,0)=0,"",VLOOKUP(D127,Input!N:Q,4,0))</f>
        <v/>
      </c>
    </row>
    <row r="128" spans="1:6" x14ac:dyDescent="0.25">
      <c r="A128" s="21" t="str">
        <f>Input!A128</f>
        <v>26-BB</v>
      </c>
      <c r="B128" s="65" t="str">
        <f>IF(VLOOKUP(A128,Input!A:D,2,0)=0,"",VLOOKUP(A128,Input!A:D,2,0))</f>
        <v/>
      </c>
      <c r="C128" s="65" t="str">
        <f>IF(VLOOKUP(A128,Input!A:D,4,0)=0,"",VLOOKUP(A128,Input!A:D,4,0))</f>
        <v/>
      </c>
      <c r="D128" s="21" t="str">
        <f>Input!N128</f>
        <v>26-BB</v>
      </c>
      <c r="E128" s="65" t="str">
        <f>IF(VLOOKUP(D128,Input!N:Q,2,0)=0,"",VLOOKUP(D128,Input!N:Q,2,0))</f>
        <v/>
      </c>
      <c r="F128" s="65" t="str">
        <f>IF(VLOOKUP(D128,Input!N:Q,4,0)=0,"",VLOOKUP(D128,Input!N:Q,4,0))</f>
        <v/>
      </c>
    </row>
    <row r="129" spans="1:6" x14ac:dyDescent="0.25">
      <c r="A129" s="21" t="str">
        <f>Input!A129</f>
        <v>26-CC</v>
      </c>
      <c r="B129" s="65" t="str">
        <f>IF(VLOOKUP(A129,Input!A:D,2,0)=0,"",VLOOKUP(A129,Input!A:D,2,0))</f>
        <v/>
      </c>
      <c r="C129" s="65" t="str">
        <f>IF(VLOOKUP(A129,Input!A:D,4,0)=0,"",VLOOKUP(A129,Input!A:D,4,0))</f>
        <v/>
      </c>
      <c r="D129" s="21" t="str">
        <f>Input!N129</f>
        <v>26-CC</v>
      </c>
      <c r="E129" s="65" t="str">
        <f>IF(VLOOKUP(D129,Input!N:Q,2,0)=0,"",VLOOKUP(D129,Input!N:Q,2,0))</f>
        <v/>
      </c>
      <c r="F129" s="65" t="str">
        <f>IF(VLOOKUP(D129,Input!N:Q,4,0)=0,"",VLOOKUP(D129,Input!N:Q,4,0))</f>
        <v/>
      </c>
    </row>
    <row r="130" spans="1:6" x14ac:dyDescent="0.25">
      <c r="A130" s="21" t="str">
        <f>Input!A130</f>
        <v>26-DD</v>
      </c>
      <c r="B130" s="65" t="str">
        <f>IF(VLOOKUP(A130,Input!A:D,2,0)=0,"",VLOOKUP(A130,Input!A:D,2,0))</f>
        <v/>
      </c>
      <c r="C130" s="65" t="str">
        <f>IF(VLOOKUP(A130,Input!A:D,4,0)=0,"",VLOOKUP(A130,Input!A:D,4,0))</f>
        <v/>
      </c>
      <c r="D130" s="21" t="str">
        <f>Input!N130</f>
        <v>26-DD</v>
      </c>
      <c r="E130" s="65" t="str">
        <f>IF(VLOOKUP(D130,Input!N:Q,2,0)=0,"",VLOOKUP(D130,Input!N:Q,2,0))</f>
        <v/>
      </c>
      <c r="F130" s="65" t="str">
        <f>IF(VLOOKUP(D130,Input!N:Q,4,0)=0,"",VLOOKUP(D130,Input!N:Q,4,0))</f>
        <v/>
      </c>
    </row>
    <row r="131" spans="1:6" x14ac:dyDescent="0.25">
      <c r="A131" s="21" t="str">
        <f>Input!A131</f>
        <v>26-EE</v>
      </c>
      <c r="B131" s="65" t="str">
        <f>IF(VLOOKUP(A131,Input!A:D,2,0)=0,"",VLOOKUP(A131,Input!A:D,2,0))</f>
        <v/>
      </c>
      <c r="C131" s="65" t="str">
        <f>IF(VLOOKUP(A131,Input!A:D,4,0)=0,"",VLOOKUP(A131,Input!A:D,4,0))</f>
        <v/>
      </c>
      <c r="D131" s="21" t="str">
        <f>Input!N131</f>
        <v>26-EE</v>
      </c>
      <c r="E131" s="65" t="str">
        <f>IF(VLOOKUP(D131,Input!N:Q,2,0)=0,"",VLOOKUP(D131,Input!N:Q,2,0))</f>
        <v/>
      </c>
      <c r="F131" s="65" t="str">
        <f>IF(VLOOKUP(D131,Input!N:Q,4,0)=0,"",VLOOKUP(D131,Input!N:Q,4,0))</f>
        <v/>
      </c>
    </row>
    <row r="132" spans="1:6" x14ac:dyDescent="0.25">
      <c r="A132" s="21" t="str">
        <f>Input!A132</f>
        <v>27-A</v>
      </c>
      <c r="B132" s="65" t="str">
        <f>IF(VLOOKUP(A132,Input!A:D,2,0)=0,"",VLOOKUP(A132,Input!A:D,2,0))</f>
        <v/>
      </c>
      <c r="C132" s="65" t="str">
        <f>IF(VLOOKUP(A132,Input!A:D,4,0)=0,"",VLOOKUP(A132,Input!A:D,4,0))</f>
        <v/>
      </c>
      <c r="D132" s="21" t="str">
        <f>Input!N132</f>
        <v>27-A</v>
      </c>
      <c r="E132" s="65" t="str">
        <f>IF(VLOOKUP(D132,Input!N:Q,2,0)=0,"",VLOOKUP(D132,Input!N:Q,2,0))</f>
        <v/>
      </c>
      <c r="F132" s="65" t="str">
        <f>IF(VLOOKUP(D132,Input!N:Q,4,0)=0,"",VLOOKUP(D132,Input!N:Q,4,0))</f>
        <v/>
      </c>
    </row>
    <row r="133" spans="1:6" x14ac:dyDescent="0.25">
      <c r="A133" s="21" t="str">
        <f>Input!A133</f>
        <v>27-B</v>
      </c>
      <c r="B133" s="65" t="str">
        <f>IF(VLOOKUP(A133,Input!A:D,2,0)=0,"",VLOOKUP(A133,Input!A:D,2,0))</f>
        <v/>
      </c>
      <c r="C133" s="65" t="str">
        <f>IF(VLOOKUP(A133,Input!A:D,4,0)=0,"",VLOOKUP(A133,Input!A:D,4,0))</f>
        <v/>
      </c>
      <c r="D133" s="21" t="str">
        <f>Input!N133</f>
        <v>27-B</v>
      </c>
      <c r="E133" s="65" t="str">
        <f>IF(VLOOKUP(D133,Input!N:Q,2,0)=0,"",VLOOKUP(D133,Input!N:Q,2,0))</f>
        <v/>
      </c>
      <c r="F133" s="65" t="str">
        <f>IF(VLOOKUP(D133,Input!N:Q,4,0)=0,"",VLOOKUP(D133,Input!N:Q,4,0))</f>
        <v/>
      </c>
    </row>
    <row r="134" spans="1:6" x14ac:dyDescent="0.25">
      <c r="A134" s="21" t="str">
        <f>Input!A134</f>
        <v>27-C</v>
      </c>
      <c r="B134" s="65" t="str">
        <f>IF(VLOOKUP(A134,Input!A:D,2,0)=0,"",VLOOKUP(A134,Input!A:D,2,0))</f>
        <v/>
      </c>
      <c r="C134" s="65" t="str">
        <f>IF(VLOOKUP(A134,Input!A:D,4,0)=0,"",VLOOKUP(A134,Input!A:D,4,0))</f>
        <v/>
      </c>
      <c r="D134" s="21" t="str">
        <f>Input!N134</f>
        <v>27-C</v>
      </c>
      <c r="E134" s="65" t="str">
        <f>IF(VLOOKUP(D134,Input!N:Q,2,0)=0,"",VLOOKUP(D134,Input!N:Q,2,0))</f>
        <v/>
      </c>
      <c r="F134" s="65" t="str">
        <f>IF(VLOOKUP(D134,Input!N:Q,4,0)=0,"",VLOOKUP(D134,Input!N:Q,4,0))</f>
        <v/>
      </c>
    </row>
    <row r="135" spans="1:6" x14ac:dyDescent="0.25">
      <c r="A135" s="21" t="str">
        <f>Input!A135</f>
        <v>27-D</v>
      </c>
      <c r="B135" s="65" t="str">
        <f>IF(VLOOKUP(A135,Input!A:D,2,0)=0,"",VLOOKUP(A135,Input!A:D,2,0))</f>
        <v/>
      </c>
      <c r="C135" s="65" t="str">
        <f>IF(VLOOKUP(A135,Input!A:D,4,0)=0,"",VLOOKUP(A135,Input!A:D,4,0))</f>
        <v/>
      </c>
      <c r="D135" s="21" t="str">
        <f>Input!N135</f>
        <v>27-D</v>
      </c>
      <c r="E135" s="65" t="str">
        <f>IF(VLOOKUP(D135,Input!N:Q,2,0)=0,"",VLOOKUP(D135,Input!N:Q,2,0))</f>
        <v/>
      </c>
      <c r="F135" s="65" t="str">
        <f>IF(VLOOKUP(D135,Input!N:Q,4,0)=0,"",VLOOKUP(D135,Input!N:Q,4,0))</f>
        <v/>
      </c>
    </row>
    <row r="136" spans="1:6" x14ac:dyDescent="0.25">
      <c r="A136" s="21" t="str">
        <f>Input!A136</f>
        <v>27-E</v>
      </c>
      <c r="B136" s="65" t="str">
        <f>IF(VLOOKUP(A136,Input!A:D,2,0)=0,"",VLOOKUP(A136,Input!A:D,2,0))</f>
        <v/>
      </c>
      <c r="C136" s="65" t="str">
        <f>IF(VLOOKUP(A136,Input!A:D,4,0)=0,"",VLOOKUP(A136,Input!A:D,4,0))</f>
        <v/>
      </c>
      <c r="D136" s="21" t="str">
        <f>Input!N136</f>
        <v>27-E</v>
      </c>
      <c r="E136" s="65" t="str">
        <f>IF(VLOOKUP(D136,Input!N:Q,2,0)=0,"",VLOOKUP(D136,Input!N:Q,2,0))</f>
        <v/>
      </c>
      <c r="F136" s="65" t="str">
        <f>IF(VLOOKUP(D136,Input!N:Q,4,0)=0,"",VLOOKUP(D136,Input!N:Q,4,0))</f>
        <v/>
      </c>
    </row>
    <row r="137" spans="1:6" x14ac:dyDescent="0.25">
      <c r="A137" s="21" t="str">
        <f>Input!A137</f>
        <v>28-AA</v>
      </c>
      <c r="B137" s="65" t="str">
        <f>IF(VLOOKUP(A137,Input!A:D,2,0)=0,"",VLOOKUP(A137,Input!A:D,2,0))</f>
        <v/>
      </c>
      <c r="C137" s="65" t="str">
        <f>IF(VLOOKUP(A137,Input!A:D,4,0)=0,"",VLOOKUP(A137,Input!A:D,4,0))</f>
        <v/>
      </c>
      <c r="D137" s="21" t="str">
        <f>Input!N137</f>
        <v>28-AA</v>
      </c>
      <c r="E137" s="65" t="str">
        <f>IF(VLOOKUP(D137,Input!N:Q,2,0)=0,"",VLOOKUP(D137,Input!N:Q,2,0))</f>
        <v/>
      </c>
      <c r="F137" s="65" t="str">
        <f>IF(VLOOKUP(D137,Input!N:Q,4,0)=0,"",VLOOKUP(D137,Input!N:Q,4,0))</f>
        <v/>
      </c>
    </row>
    <row r="138" spans="1:6" x14ac:dyDescent="0.25">
      <c r="A138" s="21" t="str">
        <f>Input!A138</f>
        <v>28-BB</v>
      </c>
      <c r="B138" s="65" t="str">
        <f>IF(VLOOKUP(A138,Input!A:D,2,0)=0,"",VLOOKUP(A138,Input!A:D,2,0))</f>
        <v/>
      </c>
      <c r="C138" s="65" t="str">
        <f>IF(VLOOKUP(A138,Input!A:D,4,0)=0,"",VLOOKUP(A138,Input!A:D,4,0))</f>
        <v/>
      </c>
      <c r="D138" s="21" t="str">
        <f>Input!N138</f>
        <v>28-BB</v>
      </c>
      <c r="E138" s="65" t="str">
        <f>IF(VLOOKUP(D138,Input!N:Q,2,0)=0,"",VLOOKUP(D138,Input!N:Q,2,0))</f>
        <v/>
      </c>
      <c r="F138" s="65" t="str">
        <f>IF(VLOOKUP(D138,Input!N:Q,4,0)=0,"",VLOOKUP(D138,Input!N:Q,4,0))</f>
        <v/>
      </c>
    </row>
    <row r="139" spans="1:6" x14ac:dyDescent="0.25">
      <c r="A139" s="21" t="str">
        <f>Input!A139</f>
        <v>28-CC</v>
      </c>
      <c r="B139" s="65" t="str">
        <f>IF(VLOOKUP(A139,Input!A:D,2,0)=0,"",VLOOKUP(A139,Input!A:D,2,0))</f>
        <v/>
      </c>
      <c r="C139" s="65" t="str">
        <f>IF(VLOOKUP(A139,Input!A:D,4,0)=0,"",VLOOKUP(A139,Input!A:D,4,0))</f>
        <v/>
      </c>
      <c r="D139" s="21" t="str">
        <f>Input!N139</f>
        <v>28-CC</v>
      </c>
      <c r="E139" s="65" t="str">
        <f>IF(VLOOKUP(D139,Input!N:Q,2,0)=0,"",VLOOKUP(D139,Input!N:Q,2,0))</f>
        <v/>
      </c>
      <c r="F139" s="65" t="str">
        <f>IF(VLOOKUP(D139,Input!N:Q,4,0)=0,"",VLOOKUP(D139,Input!N:Q,4,0))</f>
        <v/>
      </c>
    </row>
    <row r="140" spans="1:6" x14ac:dyDescent="0.25">
      <c r="A140" s="21" t="str">
        <f>Input!A140</f>
        <v>28-DD</v>
      </c>
      <c r="B140" s="65" t="str">
        <f>IF(VLOOKUP(A140,Input!A:D,2,0)=0,"",VLOOKUP(A140,Input!A:D,2,0))</f>
        <v/>
      </c>
      <c r="C140" s="65" t="str">
        <f>IF(VLOOKUP(A140,Input!A:D,4,0)=0,"",VLOOKUP(A140,Input!A:D,4,0))</f>
        <v/>
      </c>
      <c r="D140" s="21" t="str">
        <f>Input!N140</f>
        <v>28-DD</v>
      </c>
      <c r="E140" s="65" t="str">
        <f>IF(VLOOKUP(D140,Input!N:Q,2,0)=0,"",VLOOKUP(D140,Input!N:Q,2,0))</f>
        <v/>
      </c>
      <c r="F140" s="65" t="str">
        <f>IF(VLOOKUP(D140,Input!N:Q,4,0)=0,"",VLOOKUP(D140,Input!N:Q,4,0))</f>
        <v/>
      </c>
    </row>
    <row r="141" spans="1:6" x14ac:dyDescent="0.25">
      <c r="A141" s="21" t="str">
        <f>Input!A141</f>
        <v>28-EE</v>
      </c>
      <c r="B141" s="65" t="str">
        <f>IF(VLOOKUP(A141,Input!A:D,2,0)=0,"",VLOOKUP(A141,Input!A:D,2,0))</f>
        <v/>
      </c>
      <c r="C141" s="65" t="str">
        <f>IF(VLOOKUP(A141,Input!A:D,4,0)=0,"",VLOOKUP(A141,Input!A:D,4,0))</f>
        <v/>
      </c>
      <c r="D141" s="21" t="str">
        <f>Input!N141</f>
        <v>28-EE</v>
      </c>
      <c r="E141" s="65" t="str">
        <f>IF(VLOOKUP(D141,Input!N:Q,2,0)=0,"",VLOOKUP(D141,Input!N:Q,2,0))</f>
        <v/>
      </c>
      <c r="F141" s="65" t="str">
        <f>IF(VLOOKUP(D141,Input!N:Q,4,0)=0,"",VLOOKUP(D141,Input!N:Q,4,0))</f>
        <v/>
      </c>
    </row>
    <row r="142" spans="1:6" x14ac:dyDescent="0.25">
      <c r="A142" s="21" t="str">
        <f>Input!A142</f>
        <v>29-A</v>
      </c>
      <c r="B142" s="65" t="str">
        <f>IF(VLOOKUP(A142,Input!A:D,2,0)=0,"",VLOOKUP(A142,Input!A:D,2,0))</f>
        <v/>
      </c>
      <c r="C142" s="65" t="str">
        <f>IF(VLOOKUP(A142,Input!A:D,4,0)=0,"",VLOOKUP(A142,Input!A:D,4,0))</f>
        <v/>
      </c>
      <c r="D142" s="21" t="str">
        <f>Input!N142</f>
        <v>29-A</v>
      </c>
      <c r="E142" s="65" t="str">
        <f>IF(VLOOKUP(D142,Input!N:Q,2,0)=0,"",VLOOKUP(D142,Input!N:Q,2,0))</f>
        <v/>
      </c>
      <c r="F142" s="65" t="str">
        <f>IF(VLOOKUP(D142,Input!N:Q,4,0)=0,"",VLOOKUP(D142,Input!N:Q,4,0))</f>
        <v/>
      </c>
    </row>
    <row r="143" spans="1:6" x14ac:dyDescent="0.25">
      <c r="A143" s="21" t="str">
        <f>Input!A143</f>
        <v>29-B</v>
      </c>
      <c r="B143" s="65" t="str">
        <f>IF(VLOOKUP(A143,Input!A:D,2,0)=0,"",VLOOKUP(A143,Input!A:D,2,0))</f>
        <v/>
      </c>
      <c r="C143" s="65" t="str">
        <f>IF(VLOOKUP(A143,Input!A:D,4,0)=0,"",VLOOKUP(A143,Input!A:D,4,0))</f>
        <v/>
      </c>
      <c r="D143" s="21" t="str">
        <f>Input!N143</f>
        <v>29-B</v>
      </c>
      <c r="E143" s="65" t="str">
        <f>IF(VLOOKUP(D143,Input!N:Q,2,0)=0,"",VLOOKUP(D143,Input!N:Q,2,0))</f>
        <v/>
      </c>
      <c r="F143" s="65" t="str">
        <f>IF(VLOOKUP(D143,Input!N:Q,4,0)=0,"",VLOOKUP(D143,Input!N:Q,4,0))</f>
        <v/>
      </c>
    </row>
    <row r="144" spans="1:6" x14ac:dyDescent="0.25">
      <c r="A144" s="21" t="str">
        <f>Input!A144</f>
        <v>29-C</v>
      </c>
      <c r="B144" s="65" t="str">
        <f>IF(VLOOKUP(A144,Input!A:D,2,0)=0,"",VLOOKUP(A144,Input!A:D,2,0))</f>
        <v/>
      </c>
      <c r="C144" s="65" t="str">
        <f>IF(VLOOKUP(A144,Input!A:D,4,0)=0,"",VLOOKUP(A144,Input!A:D,4,0))</f>
        <v/>
      </c>
      <c r="D144" s="21" t="str">
        <f>Input!N144</f>
        <v>29-C</v>
      </c>
      <c r="E144" s="65" t="str">
        <f>IF(VLOOKUP(D144,Input!N:Q,2,0)=0,"",VLOOKUP(D144,Input!N:Q,2,0))</f>
        <v/>
      </c>
      <c r="F144" s="65" t="str">
        <f>IF(VLOOKUP(D144,Input!N:Q,4,0)=0,"",VLOOKUP(D144,Input!N:Q,4,0))</f>
        <v/>
      </c>
    </row>
    <row r="145" spans="1:6" x14ac:dyDescent="0.25">
      <c r="A145" s="21" t="str">
        <f>Input!A145</f>
        <v>29-D</v>
      </c>
      <c r="B145" s="65" t="str">
        <f>IF(VLOOKUP(A145,Input!A:D,2,0)=0,"",VLOOKUP(A145,Input!A:D,2,0))</f>
        <v/>
      </c>
      <c r="C145" s="65" t="str">
        <f>IF(VLOOKUP(A145,Input!A:D,4,0)=0,"",VLOOKUP(A145,Input!A:D,4,0))</f>
        <v/>
      </c>
      <c r="D145" s="21" t="str">
        <f>Input!N145</f>
        <v>29-D</v>
      </c>
      <c r="E145" s="65" t="str">
        <f>IF(VLOOKUP(D145,Input!N:Q,2,0)=0,"",VLOOKUP(D145,Input!N:Q,2,0))</f>
        <v/>
      </c>
      <c r="F145" s="65" t="str">
        <f>IF(VLOOKUP(D145,Input!N:Q,4,0)=0,"",VLOOKUP(D145,Input!N:Q,4,0))</f>
        <v/>
      </c>
    </row>
    <row r="146" spans="1:6" x14ac:dyDescent="0.25">
      <c r="A146" s="21" t="str">
        <f>Input!A146</f>
        <v>29-E</v>
      </c>
      <c r="B146" s="65" t="str">
        <f>IF(VLOOKUP(A146,Input!A:D,2,0)=0,"",VLOOKUP(A146,Input!A:D,2,0))</f>
        <v/>
      </c>
      <c r="C146" s="65" t="str">
        <f>IF(VLOOKUP(A146,Input!A:D,4,0)=0,"",VLOOKUP(A146,Input!A:D,4,0))</f>
        <v/>
      </c>
      <c r="D146" s="21" t="str">
        <f>Input!N146</f>
        <v>29-E</v>
      </c>
      <c r="E146" s="65" t="str">
        <f>IF(VLOOKUP(D146,Input!N:Q,2,0)=0,"",VLOOKUP(D146,Input!N:Q,2,0))</f>
        <v/>
      </c>
      <c r="F146" s="65" t="str">
        <f>IF(VLOOKUP(D146,Input!N:Q,4,0)=0,"",VLOOKUP(D146,Input!N:Q,4,0))</f>
        <v/>
      </c>
    </row>
    <row r="147" spans="1:6" x14ac:dyDescent="0.25">
      <c r="A147" s="21" t="str">
        <f>Input!A147</f>
        <v>30-AA</v>
      </c>
      <c r="B147" s="65" t="str">
        <f>IF(VLOOKUP(A147,Input!A:D,2,0)=0,"",VLOOKUP(A147,Input!A:D,2,0))</f>
        <v/>
      </c>
      <c r="C147" s="65" t="str">
        <f>IF(VLOOKUP(A147,Input!A:D,4,0)=0,"",VLOOKUP(A147,Input!A:D,4,0))</f>
        <v/>
      </c>
      <c r="D147" s="21" t="str">
        <f>Input!N147</f>
        <v>30-AA</v>
      </c>
      <c r="E147" s="65" t="str">
        <f>IF(VLOOKUP(D147,Input!N:Q,2,0)=0,"",VLOOKUP(D147,Input!N:Q,2,0))</f>
        <v/>
      </c>
      <c r="F147" s="65" t="str">
        <f>IF(VLOOKUP(D147,Input!N:Q,4,0)=0,"",VLOOKUP(D147,Input!N:Q,4,0))</f>
        <v/>
      </c>
    </row>
    <row r="148" spans="1:6" x14ac:dyDescent="0.25">
      <c r="A148" s="21" t="str">
        <f>Input!A148</f>
        <v>30-BB</v>
      </c>
      <c r="B148" s="65" t="str">
        <f>IF(VLOOKUP(A148,Input!A:D,2,0)=0,"",VLOOKUP(A148,Input!A:D,2,0))</f>
        <v/>
      </c>
      <c r="C148" s="65" t="str">
        <f>IF(VLOOKUP(A148,Input!A:D,4,0)=0,"",VLOOKUP(A148,Input!A:D,4,0))</f>
        <v/>
      </c>
      <c r="D148" s="21" t="str">
        <f>Input!N148</f>
        <v>30-BB</v>
      </c>
      <c r="E148" s="65" t="str">
        <f>IF(VLOOKUP(D148,Input!N:Q,2,0)=0,"",VLOOKUP(D148,Input!N:Q,2,0))</f>
        <v/>
      </c>
      <c r="F148" s="65" t="str">
        <f>IF(VLOOKUP(D148,Input!N:Q,4,0)=0,"",VLOOKUP(D148,Input!N:Q,4,0))</f>
        <v/>
      </c>
    </row>
    <row r="149" spans="1:6" x14ac:dyDescent="0.25">
      <c r="A149" s="21" t="str">
        <f>Input!A149</f>
        <v>30-CC</v>
      </c>
      <c r="B149" s="65" t="str">
        <f>IF(VLOOKUP(A149,Input!A:D,2,0)=0,"",VLOOKUP(A149,Input!A:D,2,0))</f>
        <v/>
      </c>
      <c r="C149" s="65" t="str">
        <f>IF(VLOOKUP(A149,Input!A:D,4,0)=0,"",VLOOKUP(A149,Input!A:D,4,0))</f>
        <v/>
      </c>
      <c r="D149" s="21" t="str">
        <f>Input!N149</f>
        <v>30-CC</v>
      </c>
      <c r="E149" s="65" t="str">
        <f>IF(VLOOKUP(D149,Input!N:Q,2,0)=0,"",VLOOKUP(D149,Input!N:Q,2,0))</f>
        <v/>
      </c>
      <c r="F149" s="65" t="str">
        <f>IF(VLOOKUP(D149,Input!N:Q,4,0)=0,"",VLOOKUP(D149,Input!N:Q,4,0))</f>
        <v/>
      </c>
    </row>
    <row r="150" spans="1:6" x14ac:dyDescent="0.25">
      <c r="A150" s="21" t="str">
        <f>Input!A150</f>
        <v>30-DD</v>
      </c>
      <c r="B150" s="65" t="str">
        <f>IF(VLOOKUP(A150,Input!A:D,2,0)=0,"",VLOOKUP(A150,Input!A:D,2,0))</f>
        <v/>
      </c>
      <c r="C150" s="65" t="str">
        <f>IF(VLOOKUP(A150,Input!A:D,4,0)=0,"",VLOOKUP(A150,Input!A:D,4,0))</f>
        <v/>
      </c>
      <c r="D150" s="21" t="str">
        <f>Input!N150</f>
        <v>30-DD</v>
      </c>
      <c r="E150" s="65" t="str">
        <f>IF(VLOOKUP(D150,Input!N:Q,2,0)=0,"",VLOOKUP(D150,Input!N:Q,2,0))</f>
        <v/>
      </c>
      <c r="F150" s="65" t="str">
        <f>IF(VLOOKUP(D150,Input!N:Q,4,0)=0,"",VLOOKUP(D150,Input!N:Q,4,0))</f>
        <v/>
      </c>
    </row>
    <row r="151" spans="1:6" x14ac:dyDescent="0.25">
      <c r="A151" s="21" t="str">
        <f>Input!A151</f>
        <v>30-EE</v>
      </c>
      <c r="B151" s="65" t="str">
        <f>IF(VLOOKUP(A151,Input!A:D,2,0)=0,"",VLOOKUP(A151,Input!A:D,2,0))</f>
        <v/>
      </c>
      <c r="C151" s="65" t="str">
        <f>IF(VLOOKUP(A151,Input!A:D,4,0)=0,"",VLOOKUP(A151,Input!A:D,4,0))</f>
        <v/>
      </c>
      <c r="D151" s="21" t="str">
        <f>Input!N151</f>
        <v>30-EE</v>
      </c>
      <c r="E151" s="65" t="str">
        <f>IF(VLOOKUP(D151,Input!N:Q,2,0)=0,"",VLOOKUP(D151,Input!N:Q,2,0))</f>
        <v/>
      </c>
      <c r="F151" s="65" t="str">
        <f>IF(VLOOKUP(D151,Input!N:Q,4,0)=0,"",VLOOKUP(D151,Input!N:Q,4,0))</f>
        <v/>
      </c>
    </row>
    <row r="152" spans="1:6" x14ac:dyDescent="0.25">
      <c r="A152" s="21" t="str">
        <f>Input!A152</f>
        <v>31-A</v>
      </c>
      <c r="B152" s="65" t="str">
        <f>IF(VLOOKUP(A152,Input!A:D,2,0)=0,"",VLOOKUP(A152,Input!A:D,2,0))</f>
        <v/>
      </c>
      <c r="C152" s="65" t="str">
        <f>IF(VLOOKUP(A152,Input!A:D,4,0)=0,"",VLOOKUP(A152,Input!A:D,4,0))</f>
        <v/>
      </c>
      <c r="D152" s="21" t="str">
        <f>Input!N152</f>
        <v>31-A</v>
      </c>
      <c r="E152" s="65" t="str">
        <f>IF(VLOOKUP(D152,Input!N:Q,2,0)=0,"",VLOOKUP(D152,Input!N:Q,2,0))</f>
        <v/>
      </c>
      <c r="F152" s="65" t="str">
        <f>IF(VLOOKUP(D152,Input!N:Q,4,0)=0,"",VLOOKUP(D152,Input!N:Q,4,0))</f>
        <v/>
      </c>
    </row>
    <row r="153" spans="1:6" x14ac:dyDescent="0.25">
      <c r="A153" s="21" t="str">
        <f>Input!A153</f>
        <v>31-B</v>
      </c>
      <c r="B153" s="65" t="str">
        <f>IF(VLOOKUP(A153,Input!A:D,2,0)=0,"",VLOOKUP(A153,Input!A:D,2,0))</f>
        <v/>
      </c>
      <c r="C153" s="65" t="str">
        <f>IF(VLOOKUP(A153,Input!A:D,4,0)=0,"",VLOOKUP(A153,Input!A:D,4,0))</f>
        <v/>
      </c>
      <c r="D153" s="21" t="str">
        <f>Input!N153</f>
        <v>31-B</v>
      </c>
      <c r="E153" s="65" t="str">
        <f>IF(VLOOKUP(D153,Input!N:Q,2,0)=0,"",VLOOKUP(D153,Input!N:Q,2,0))</f>
        <v/>
      </c>
      <c r="F153" s="65" t="str">
        <f>IF(VLOOKUP(D153,Input!N:Q,4,0)=0,"",VLOOKUP(D153,Input!N:Q,4,0))</f>
        <v/>
      </c>
    </row>
    <row r="154" spans="1:6" x14ac:dyDescent="0.25">
      <c r="A154" s="21" t="str">
        <f>Input!A154</f>
        <v>31-C</v>
      </c>
      <c r="B154" s="65" t="str">
        <f>IF(VLOOKUP(A154,Input!A:D,2,0)=0,"",VLOOKUP(A154,Input!A:D,2,0))</f>
        <v/>
      </c>
      <c r="C154" s="65" t="str">
        <f>IF(VLOOKUP(A154,Input!A:D,4,0)=0,"",VLOOKUP(A154,Input!A:D,4,0))</f>
        <v/>
      </c>
      <c r="D154" s="21" t="str">
        <f>Input!N154</f>
        <v>31-C</v>
      </c>
      <c r="E154" s="65" t="str">
        <f>IF(VLOOKUP(D154,Input!N:Q,2,0)=0,"",VLOOKUP(D154,Input!N:Q,2,0))</f>
        <v/>
      </c>
      <c r="F154" s="65" t="str">
        <f>IF(VLOOKUP(D154,Input!N:Q,4,0)=0,"",VLOOKUP(D154,Input!N:Q,4,0))</f>
        <v/>
      </c>
    </row>
    <row r="155" spans="1:6" x14ac:dyDescent="0.25">
      <c r="A155" s="21" t="str">
        <f>Input!A155</f>
        <v>31-D</v>
      </c>
      <c r="B155" s="65" t="str">
        <f>IF(VLOOKUP(A155,Input!A:D,2,0)=0,"",VLOOKUP(A155,Input!A:D,2,0))</f>
        <v/>
      </c>
      <c r="C155" s="65" t="str">
        <f>IF(VLOOKUP(A155,Input!A:D,4,0)=0,"",VLOOKUP(A155,Input!A:D,4,0))</f>
        <v/>
      </c>
      <c r="D155" s="21" t="str">
        <f>Input!N155</f>
        <v>31-D</v>
      </c>
      <c r="E155" s="65" t="str">
        <f>IF(VLOOKUP(D155,Input!N:Q,2,0)=0,"",VLOOKUP(D155,Input!N:Q,2,0))</f>
        <v/>
      </c>
      <c r="F155" s="65" t="str">
        <f>IF(VLOOKUP(D155,Input!N:Q,4,0)=0,"",VLOOKUP(D155,Input!N:Q,4,0))</f>
        <v/>
      </c>
    </row>
    <row r="156" spans="1:6" x14ac:dyDescent="0.25">
      <c r="A156" s="21" t="str">
        <f>Input!A156</f>
        <v>31-E</v>
      </c>
      <c r="B156" s="65" t="str">
        <f>IF(VLOOKUP(A156,Input!A:D,2,0)=0,"",VLOOKUP(A156,Input!A:D,2,0))</f>
        <v/>
      </c>
      <c r="C156" s="65" t="str">
        <f>IF(VLOOKUP(A156,Input!A:D,4,0)=0,"",VLOOKUP(A156,Input!A:D,4,0))</f>
        <v/>
      </c>
      <c r="D156" s="21" t="str">
        <f>Input!N156</f>
        <v>31-E</v>
      </c>
      <c r="E156" s="65" t="str">
        <f>IF(VLOOKUP(D156,Input!N:Q,2,0)=0,"",VLOOKUP(D156,Input!N:Q,2,0))</f>
        <v/>
      </c>
      <c r="F156" s="65" t="str">
        <f>IF(VLOOKUP(D156,Input!N:Q,4,0)=0,"",VLOOKUP(D156,Input!N:Q,4,0))</f>
        <v/>
      </c>
    </row>
    <row r="157" spans="1:6" x14ac:dyDescent="0.25">
      <c r="A157" s="21" t="str">
        <f>Input!A157</f>
        <v>32-AA</v>
      </c>
      <c r="B157" s="65" t="str">
        <f>IF(VLOOKUP(A157,Input!A:D,2,0)=0,"",VLOOKUP(A157,Input!A:D,2,0))</f>
        <v/>
      </c>
      <c r="C157" s="65" t="str">
        <f>IF(VLOOKUP(A157,Input!A:D,4,0)=0,"",VLOOKUP(A157,Input!A:D,4,0))</f>
        <v/>
      </c>
      <c r="D157" s="21" t="str">
        <f>Input!N157</f>
        <v>32-AA</v>
      </c>
      <c r="E157" s="65" t="str">
        <f>IF(VLOOKUP(D157,Input!N:Q,2,0)=0,"",VLOOKUP(D157,Input!N:Q,2,0))</f>
        <v/>
      </c>
      <c r="F157" s="65" t="str">
        <f>IF(VLOOKUP(D157,Input!N:Q,4,0)=0,"",VLOOKUP(D157,Input!N:Q,4,0))</f>
        <v/>
      </c>
    </row>
    <row r="158" spans="1:6" x14ac:dyDescent="0.25">
      <c r="A158" s="21" t="str">
        <f>Input!A158</f>
        <v>32-BB</v>
      </c>
      <c r="B158" s="65" t="str">
        <f>IF(VLOOKUP(A158,Input!A:D,2,0)=0,"",VLOOKUP(A158,Input!A:D,2,0))</f>
        <v/>
      </c>
      <c r="C158" s="65" t="str">
        <f>IF(VLOOKUP(A158,Input!A:D,4,0)=0,"",VLOOKUP(A158,Input!A:D,4,0))</f>
        <v/>
      </c>
      <c r="D158" s="21" t="str">
        <f>Input!N158</f>
        <v>32-BB</v>
      </c>
      <c r="E158" s="65" t="str">
        <f>IF(VLOOKUP(D158,Input!N:Q,2,0)=0,"",VLOOKUP(D158,Input!N:Q,2,0))</f>
        <v/>
      </c>
      <c r="F158" s="65" t="str">
        <f>IF(VLOOKUP(D158,Input!N:Q,4,0)=0,"",VLOOKUP(D158,Input!N:Q,4,0))</f>
        <v/>
      </c>
    </row>
    <row r="159" spans="1:6" x14ac:dyDescent="0.25">
      <c r="A159" s="21" t="str">
        <f>Input!A159</f>
        <v>32-CC</v>
      </c>
      <c r="B159" s="65" t="str">
        <f>IF(VLOOKUP(A159,Input!A:D,2,0)=0,"",VLOOKUP(A159,Input!A:D,2,0))</f>
        <v/>
      </c>
      <c r="C159" s="65" t="str">
        <f>IF(VLOOKUP(A159,Input!A:D,4,0)=0,"",VLOOKUP(A159,Input!A:D,4,0))</f>
        <v/>
      </c>
      <c r="D159" s="21" t="str">
        <f>Input!N159</f>
        <v>32-CC</v>
      </c>
      <c r="E159" s="65" t="str">
        <f>IF(VLOOKUP(D159,Input!N:Q,2,0)=0,"",VLOOKUP(D159,Input!N:Q,2,0))</f>
        <v/>
      </c>
      <c r="F159" s="65" t="str">
        <f>IF(VLOOKUP(D159,Input!N:Q,4,0)=0,"",VLOOKUP(D159,Input!N:Q,4,0))</f>
        <v/>
      </c>
    </row>
    <row r="160" spans="1:6" x14ac:dyDescent="0.25">
      <c r="A160" s="21" t="str">
        <f>Input!A160</f>
        <v>32-DD</v>
      </c>
      <c r="B160" s="65" t="str">
        <f>IF(VLOOKUP(A160,Input!A:D,2,0)=0,"",VLOOKUP(A160,Input!A:D,2,0))</f>
        <v/>
      </c>
      <c r="C160" s="65" t="str">
        <f>IF(VLOOKUP(A160,Input!A:D,4,0)=0,"",VLOOKUP(A160,Input!A:D,4,0))</f>
        <v/>
      </c>
      <c r="D160" s="21" t="str">
        <f>Input!N160</f>
        <v>32-DD</v>
      </c>
      <c r="E160" s="65" t="str">
        <f>IF(VLOOKUP(D160,Input!N:Q,2,0)=0,"",VLOOKUP(D160,Input!N:Q,2,0))</f>
        <v/>
      </c>
      <c r="F160" s="65" t="str">
        <f>IF(VLOOKUP(D160,Input!N:Q,4,0)=0,"",VLOOKUP(D160,Input!N:Q,4,0))</f>
        <v/>
      </c>
    </row>
    <row r="161" spans="1:6" x14ac:dyDescent="0.25">
      <c r="A161" s="21" t="str">
        <f>Input!A161</f>
        <v>32-EE</v>
      </c>
      <c r="B161" s="65" t="str">
        <f>IF(VLOOKUP(A161,Input!A:D,2,0)=0,"",VLOOKUP(A161,Input!A:D,2,0))</f>
        <v/>
      </c>
      <c r="C161" s="65" t="str">
        <f>IF(VLOOKUP(A161,Input!A:D,4,0)=0,"",VLOOKUP(A161,Input!A:D,4,0))</f>
        <v/>
      </c>
      <c r="D161" s="21" t="str">
        <f>Input!N161</f>
        <v>32-EE</v>
      </c>
      <c r="E161" s="65" t="str">
        <f>IF(VLOOKUP(D161,Input!N:Q,2,0)=0,"",VLOOKUP(D161,Input!N:Q,2,0))</f>
        <v/>
      </c>
      <c r="F161" s="65" t="str">
        <f>IF(VLOOKUP(D161,Input!N:Q,4,0)=0,"",VLOOKUP(D161,Input!N:Q,4,0))</f>
        <v/>
      </c>
    </row>
    <row r="162" spans="1:6" x14ac:dyDescent="0.25">
      <c r="A162" s="21" t="str">
        <f>Input!A162</f>
        <v>33-A</v>
      </c>
      <c r="B162" s="65" t="str">
        <f>IF(VLOOKUP(A162,Input!A:D,2,0)=0,"",VLOOKUP(A162,Input!A:D,2,0))</f>
        <v/>
      </c>
      <c r="C162" s="65" t="str">
        <f>IF(VLOOKUP(A162,Input!A:D,4,0)=0,"",VLOOKUP(A162,Input!A:D,4,0))</f>
        <v/>
      </c>
      <c r="D162" s="21" t="str">
        <f>Input!N162</f>
        <v>33-A</v>
      </c>
      <c r="E162" s="65" t="str">
        <f>IF(VLOOKUP(D162,Input!N:Q,2,0)=0,"",VLOOKUP(D162,Input!N:Q,2,0))</f>
        <v/>
      </c>
      <c r="F162" s="65" t="str">
        <f>IF(VLOOKUP(D162,Input!N:Q,4,0)=0,"",VLOOKUP(D162,Input!N:Q,4,0))</f>
        <v/>
      </c>
    </row>
    <row r="163" spans="1:6" x14ac:dyDescent="0.25">
      <c r="A163" s="21" t="str">
        <f>Input!A163</f>
        <v>33-B</v>
      </c>
      <c r="B163" s="65" t="str">
        <f>IF(VLOOKUP(A163,Input!A:D,2,0)=0,"",VLOOKUP(A163,Input!A:D,2,0))</f>
        <v/>
      </c>
      <c r="C163" s="65" t="str">
        <f>IF(VLOOKUP(A163,Input!A:D,4,0)=0,"",VLOOKUP(A163,Input!A:D,4,0))</f>
        <v/>
      </c>
      <c r="D163" s="21" t="str">
        <f>Input!N163</f>
        <v>33-B</v>
      </c>
      <c r="E163" s="65" t="str">
        <f>IF(VLOOKUP(D163,Input!N:Q,2,0)=0,"",VLOOKUP(D163,Input!N:Q,2,0))</f>
        <v/>
      </c>
      <c r="F163" s="65" t="str">
        <f>IF(VLOOKUP(D163,Input!N:Q,4,0)=0,"",VLOOKUP(D163,Input!N:Q,4,0))</f>
        <v/>
      </c>
    </row>
    <row r="164" spans="1:6" x14ac:dyDescent="0.25">
      <c r="A164" s="21" t="str">
        <f>Input!A164</f>
        <v>33-C</v>
      </c>
      <c r="B164" s="65" t="str">
        <f>IF(VLOOKUP(A164,Input!A:D,2,0)=0,"",VLOOKUP(A164,Input!A:D,2,0))</f>
        <v/>
      </c>
      <c r="C164" s="65" t="str">
        <f>IF(VLOOKUP(A164,Input!A:D,4,0)=0,"",VLOOKUP(A164,Input!A:D,4,0))</f>
        <v/>
      </c>
      <c r="D164" s="21" t="str">
        <f>Input!N164</f>
        <v>33-C</v>
      </c>
      <c r="E164" s="65" t="str">
        <f>IF(VLOOKUP(D164,Input!N:Q,2,0)=0,"",VLOOKUP(D164,Input!N:Q,2,0))</f>
        <v/>
      </c>
      <c r="F164" s="65" t="str">
        <f>IF(VLOOKUP(D164,Input!N:Q,4,0)=0,"",VLOOKUP(D164,Input!N:Q,4,0))</f>
        <v/>
      </c>
    </row>
    <row r="165" spans="1:6" x14ac:dyDescent="0.25">
      <c r="A165" s="21" t="str">
        <f>Input!A165</f>
        <v>33-D</v>
      </c>
      <c r="B165" s="65" t="str">
        <f>IF(VLOOKUP(A165,Input!A:D,2,0)=0,"",VLOOKUP(A165,Input!A:D,2,0))</f>
        <v/>
      </c>
      <c r="C165" s="65" t="str">
        <f>IF(VLOOKUP(A165,Input!A:D,4,0)=0,"",VLOOKUP(A165,Input!A:D,4,0))</f>
        <v/>
      </c>
      <c r="D165" s="21" t="str">
        <f>Input!N165</f>
        <v>33-D</v>
      </c>
      <c r="E165" s="65" t="str">
        <f>IF(VLOOKUP(D165,Input!N:Q,2,0)=0,"",VLOOKUP(D165,Input!N:Q,2,0))</f>
        <v/>
      </c>
      <c r="F165" s="65" t="str">
        <f>IF(VLOOKUP(D165,Input!N:Q,4,0)=0,"",VLOOKUP(D165,Input!N:Q,4,0))</f>
        <v/>
      </c>
    </row>
    <row r="166" spans="1:6" x14ac:dyDescent="0.25">
      <c r="A166" s="21" t="str">
        <f>Input!A166</f>
        <v>33-E</v>
      </c>
      <c r="B166" s="65" t="str">
        <f>IF(VLOOKUP(A166,Input!A:D,2,0)=0,"",VLOOKUP(A166,Input!A:D,2,0))</f>
        <v/>
      </c>
      <c r="C166" s="65" t="str">
        <f>IF(VLOOKUP(A166,Input!A:D,4,0)=0,"",VLOOKUP(A166,Input!A:D,4,0))</f>
        <v/>
      </c>
      <c r="D166" s="21" t="str">
        <f>Input!N166</f>
        <v>33-E</v>
      </c>
      <c r="E166" s="65" t="str">
        <f>IF(VLOOKUP(D166,Input!N:Q,2,0)=0,"",VLOOKUP(D166,Input!N:Q,2,0))</f>
        <v/>
      </c>
      <c r="F166" s="65" t="str">
        <f>IF(VLOOKUP(D166,Input!N:Q,4,0)=0,"",VLOOKUP(D166,Input!N:Q,4,0))</f>
        <v/>
      </c>
    </row>
    <row r="167" spans="1:6" x14ac:dyDescent="0.25">
      <c r="A167" s="21" t="str">
        <f>Input!A167</f>
        <v>34-AA</v>
      </c>
      <c r="B167" s="65" t="str">
        <f>IF(VLOOKUP(A167,Input!A:D,2,0)=0,"",VLOOKUP(A167,Input!A:D,2,0))</f>
        <v/>
      </c>
      <c r="C167" s="65" t="str">
        <f>IF(VLOOKUP(A167,Input!A:D,4,0)=0,"",VLOOKUP(A167,Input!A:D,4,0))</f>
        <v/>
      </c>
      <c r="D167" s="21" t="str">
        <f>Input!N167</f>
        <v>34-AA</v>
      </c>
      <c r="E167" s="65" t="str">
        <f>IF(VLOOKUP(D167,Input!N:Q,2,0)=0,"",VLOOKUP(D167,Input!N:Q,2,0))</f>
        <v/>
      </c>
      <c r="F167" s="65" t="str">
        <f>IF(VLOOKUP(D167,Input!N:Q,4,0)=0,"",VLOOKUP(D167,Input!N:Q,4,0))</f>
        <v/>
      </c>
    </row>
    <row r="168" spans="1:6" x14ac:dyDescent="0.25">
      <c r="A168" s="21" t="str">
        <f>Input!A168</f>
        <v>34-BB</v>
      </c>
      <c r="B168" s="65" t="str">
        <f>IF(VLOOKUP(A168,Input!A:D,2,0)=0,"",VLOOKUP(A168,Input!A:D,2,0))</f>
        <v/>
      </c>
      <c r="C168" s="65" t="str">
        <f>IF(VLOOKUP(A168,Input!A:D,4,0)=0,"",VLOOKUP(A168,Input!A:D,4,0))</f>
        <v/>
      </c>
      <c r="D168" s="21" t="str">
        <f>Input!N168</f>
        <v>34-BB</v>
      </c>
      <c r="E168" s="65" t="str">
        <f>IF(VLOOKUP(D168,Input!N:Q,2,0)=0,"",VLOOKUP(D168,Input!N:Q,2,0))</f>
        <v/>
      </c>
      <c r="F168" s="65" t="str">
        <f>IF(VLOOKUP(D168,Input!N:Q,4,0)=0,"",VLOOKUP(D168,Input!N:Q,4,0))</f>
        <v/>
      </c>
    </row>
    <row r="169" spans="1:6" x14ac:dyDescent="0.25">
      <c r="A169" s="21" t="str">
        <f>Input!A169</f>
        <v>34-CC</v>
      </c>
      <c r="B169" s="65" t="str">
        <f>IF(VLOOKUP(A169,Input!A:D,2,0)=0,"",VLOOKUP(A169,Input!A:D,2,0))</f>
        <v/>
      </c>
      <c r="C169" s="65" t="str">
        <f>IF(VLOOKUP(A169,Input!A:D,4,0)=0,"",VLOOKUP(A169,Input!A:D,4,0))</f>
        <v/>
      </c>
      <c r="D169" s="21" t="str">
        <f>Input!N169</f>
        <v>34-CC</v>
      </c>
      <c r="E169" s="65" t="str">
        <f>IF(VLOOKUP(D169,Input!N:Q,2,0)=0,"",VLOOKUP(D169,Input!N:Q,2,0))</f>
        <v/>
      </c>
      <c r="F169" s="65" t="str">
        <f>IF(VLOOKUP(D169,Input!N:Q,4,0)=0,"",VLOOKUP(D169,Input!N:Q,4,0))</f>
        <v/>
      </c>
    </row>
    <row r="170" spans="1:6" x14ac:dyDescent="0.25">
      <c r="A170" s="21" t="str">
        <f>Input!A170</f>
        <v>34-DD</v>
      </c>
      <c r="B170" s="65" t="str">
        <f>IF(VLOOKUP(A170,Input!A:D,2,0)=0,"",VLOOKUP(A170,Input!A:D,2,0))</f>
        <v/>
      </c>
      <c r="C170" s="65" t="str">
        <f>IF(VLOOKUP(A170,Input!A:D,4,0)=0,"",VLOOKUP(A170,Input!A:D,4,0))</f>
        <v/>
      </c>
      <c r="D170" s="21" t="str">
        <f>Input!N170</f>
        <v>34-DD</v>
      </c>
      <c r="E170" s="65" t="str">
        <f>IF(VLOOKUP(D170,Input!N:Q,2,0)=0,"",VLOOKUP(D170,Input!N:Q,2,0))</f>
        <v/>
      </c>
      <c r="F170" s="65" t="str">
        <f>IF(VLOOKUP(D170,Input!N:Q,4,0)=0,"",VLOOKUP(D170,Input!N:Q,4,0))</f>
        <v/>
      </c>
    </row>
    <row r="171" spans="1:6" x14ac:dyDescent="0.25">
      <c r="A171" s="21" t="str">
        <f>Input!A171</f>
        <v>34-EE</v>
      </c>
      <c r="B171" s="65" t="str">
        <f>IF(VLOOKUP(A171,Input!A:D,2,0)=0,"",VLOOKUP(A171,Input!A:D,2,0))</f>
        <v/>
      </c>
      <c r="C171" s="65" t="str">
        <f>IF(VLOOKUP(A171,Input!A:D,4,0)=0,"",VLOOKUP(A171,Input!A:D,4,0))</f>
        <v/>
      </c>
      <c r="D171" s="21" t="str">
        <f>Input!N171</f>
        <v>34-EE</v>
      </c>
      <c r="E171" s="65" t="str">
        <f>IF(VLOOKUP(D171,Input!N:Q,2,0)=0,"",VLOOKUP(D171,Input!N:Q,2,0))</f>
        <v/>
      </c>
      <c r="F171" s="65" t="str">
        <f>IF(VLOOKUP(D171,Input!N:Q,4,0)=0,"",VLOOKUP(D171,Input!N:Q,4,0))</f>
        <v/>
      </c>
    </row>
    <row r="172" spans="1:6" x14ac:dyDescent="0.25">
      <c r="A172" s="21" t="str">
        <f>Input!A172</f>
        <v>35-A</v>
      </c>
      <c r="B172" s="65" t="str">
        <f>IF(VLOOKUP(A172,Input!A:D,2,0)=0,"",VLOOKUP(A172,Input!A:D,2,0))</f>
        <v/>
      </c>
      <c r="C172" s="65" t="str">
        <f>IF(VLOOKUP(A172,Input!A:D,4,0)=0,"",VLOOKUP(A172,Input!A:D,4,0))</f>
        <v/>
      </c>
      <c r="D172" s="21" t="str">
        <f>Input!N172</f>
        <v>35-A</v>
      </c>
      <c r="E172" s="65" t="str">
        <f>IF(VLOOKUP(D172,Input!N:Q,2,0)=0,"",VLOOKUP(D172,Input!N:Q,2,0))</f>
        <v/>
      </c>
      <c r="F172" s="65" t="str">
        <f>IF(VLOOKUP(D172,Input!N:Q,4,0)=0,"",VLOOKUP(D172,Input!N:Q,4,0))</f>
        <v/>
      </c>
    </row>
    <row r="173" spans="1:6" x14ac:dyDescent="0.25">
      <c r="A173" s="21" t="str">
        <f>Input!A173</f>
        <v>35-B</v>
      </c>
      <c r="B173" s="65" t="str">
        <f>IF(VLOOKUP(A173,Input!A:D,2,0)=0,"",VLOOKUP(A173,Input!A:D,2,0))</f>
        <v/>
      </c>
      <c r="C173" s="65" t="str">
        <f>IF(VLOOKUP(A173,Input!A:D,4,0)=0,"",VLOOKUP(A173,Input!A:D,4,0))</f>
        <v/>
      </c>
      <c r="D173" s="21" t="str">
        <f>Input!N173</f>
        <v>35-B</v>
      </c>
      <c r="E173" s="65" t="str">
        <f>IF(VLOOKUP(D173,Input!N:Q,2,0)=0,"",VLOOKUP(D173,Input!N:Q,2,0))</f>
        <v/>
      </c>
      <c r="F173" s="65" t="str">
        <f>IF(VLOOKUP(D173,Input!N:Q,4,0)=0,"",VLOOKUP(D173,Input!N:Q,4,0))</f>
        <v/>
      </c>
    </row>
    <row r="174" spans="1:6" x14ac:dyDescent="0.25">
      <c r="A174" s="21" t="str">
        <f>Input!A174</f>
        <v>35-C</v>
      </c>
      <c r="B174" s="65" t="str">
        <f>IF(VLOOKUP(A174,Input!A:D,2,0)=0,"",VLOOKUP(A174,Input!A:D,2,0))</f>
        <v/>
      </c>
      <c r="C174" s="65" t="str">
        <f>IF(VLOOKUP(A174,Input!A:D,4,0)=0,"",VLOOKUP(A174,Input!A:D,4,0))</f>
        <v/>
      </c>
      <c r="D174" s="21" t="str">
        <f>Input!N174</f>
        <v>35-C</v>
      </c>
      <c r="E174" s="65" t="str">
        <f>IF(VLOOKUP(D174,Input!N:Q,2,0)=0,"",VLOOKUP(D174,Input!N:Q,2,0))</f>
        <v/>
      </c>
      <c r="F174" s="65" t="str">
        <f>IF(VLOOKUP(D174,Input!N:Q,4,0)=0,"",VLOOKUP(D174,Input!N:Q,4,0))</f>
        <v/>
      </c>
    </row>
    <row r="175" spans="1:6" x14ac:dyDescent="0.25">
      <c r="A175" s="21" t="str">
        <f>Input!A175</f>
        <v>35-D</v>
      </c>
      <c r="B175" s="65" t="str">
        <f>IF(VLOOKUP(A175,Input!A:D,2,0)=0,"",VLOOKUP(A175,Input!A:D,2,0))</f>
        <v/>
      </c>
      <c r="C175" s="65" t="str">
        <f>IF(VLOOKUP(A175,Input!A:D,4,0)=0,"",VLOOKUP(A175,Input!A:D,4,0))</f>
        <v/>
      </c>
      <c r="D175" s="21" t="str">
        <f>Input!N175</f>
        <v>35-D</v>
      </c>
      <c r="E175" s="65" t="str">
        <f>IF(VLOOKUP(D175,Input!N:Q,2,0)=0,"",VLOOKUP(D175,Input!N:Q,2,0))</f>
        <v/>
      </c>
      <c r="F175" s="65" t="str">
        <f>IF(VLOOKUP(D175,Input!N:Q,4,0)=0,"",VLOOKUP(D175,Input!N:Q,4,0))</f>
        <v/>
      </c>
    </row>
    <row r="176" spans="1:6" x14ac:dyDescent="0.25">
      <c r="A176" s="21" t="str">
        <f>Input!A176</f>
        <v>35-E</v>
      </c>
      <c r="B176" s="65" t="str">
        <f>IF(VLOOKUP(A176,Input!A:D,2,0)=0,"",VLOOKUP(A176,Input!A:D,2,0))</f>
        <v/>
      </c>
      <c r="C176" s="65" t="str">
        <f>IF(VLOOKUP(A176,Input!A:D,4,0)=0,"",VLOOKUP(A176,Input!A:D,4,0))</f>
        <v/>
      </c>
      <c r="D176" s="21" t="str">
        <f>Input!N176</f>
        <v>35-E</v>
      </c>
      <c r="E176" s="65" t="str">
        <f>IF(VLOOKUP(D176,Input!N:Q,2,0)=0,"",VLOOKUP(D176,Input!N:Q,2,0))</f>
        <v/>
      </c>
      <c r="F176" s="65" t="str">
        <f>IF(VLOOKUP(D176,Input!N:Q,4,0)=0,"",VLOOKUP(D176,Input!N:Q,4,0))</f>
        <v/>
      </c>
    </row>
    <row r="177" spans="1:6" x14ac:dyDescent="0.25">
      <c r="A177" s="21" t="str">
        <f>Input!A177</f>
        <v>36-AA</v>
      </c>
      <c r="B177" s="65" t="str">
        <f>IF(VLOOKUP(A177,Input!A:D,2,0)=0,"",VLOOKUP(A177,Input!A:D,2,0))</f>
        <v/>
      </c>
      <c r="C177" s="65" t="str">
        <f>IF(VLOOKUP(A177,Input!A:D,4,0)=0,"",VLOOKUP(A177,Input!A:D,4,0))</f>
        <v/>
      </c>
      <c r="D177" s="21" t="str">
        <f>Input!N177</f>
        <v>36-AA</v>
      </c>
      <c r="E177" s="65" t="str">
        <f>IF(VLOOKUP(D177,Input!N:Q,2,0)=0,"",VLOOKUP(D177,Input!N:Q,2,0))</f>
        <v/>
      </c>
      <c r="F177" s="65" t="str">
        <f>IF(VLOOKUP(D177,Input!N:Q,4,0)=0,"",VLOOKUP(D177,Input!N:Q,4,0))</f>
        <v/>
      </c>
    </row>
    <row r="178" spans="1:6" x14ac:dyDescent="0.25">
      <c r="A178" s="21" t="str">
        <f>Input!A178</f>
        <v>36-BB</v>
      </c>
      <c r="B178" s="65" t="str">
        <f>IF(VLOOKUP(A178,Input!A:D,2,0)=0,"",VLOOKUP(A178,Input!A:D,2,0))</f>
        <v/>
      </c>
      <c r="C178" s="65" t="str">
        <f>IF(VLOOKUP(A178,Input!A:D,4,0)=0,"",VLOOKUP(A178,Input!A:D,4,0))</f>
        <v/>
      </c>
      <c r="D178" s="21" t="str">
        <f>Input!N178</f>
        <v>36-BB</v>
      </c>
      <c r="E178" s="65" t="str">
        <f>IF(VLOOKUP(D178,Input!N:Q,2,0)=0,"",VLOOKUP(D178,Input!N:Q,2,0))</f>
        <v/>
      </c>
      <c r="F178" s="65" t="str">
        <f>IF(VLOOKUP(D178,Input!N:Q,4,0)=0,"",VLOOKUP(D178,Input!N:Q,4,0))</f>
        <v/>
      </c>
    </row>
    <row r="179" spans="1:6" x14ac:dyDescent="0.25">
      <c r="A179" s="21" t="str">
        <f>Input!A179</f>
        <v>36-CC</v>
      </c>
      <c r="B179" s="65" t="str">
        <f>IF(VLOOKUP(A179,Input!A:D,2,0)=0,"",VLOOKUP(A179,Input!A:D,2,0))</f>
        <v/>
      </c>
      <c r="C179" s="65" t="str">
        <f>IF(VLOOKUP(A179,Input!A:D,4,0)=0,"",VLOOKUP(A179,Input!A:D,4,0))</f>
        <v/>
      </c>
      <c r="D179" s="21" t="str">
        <f>Input!N179</f>
        <v>36-CC</v>
      </c>
      <c r="E179" s="65" t="str">
        <f>IF(VLOOKUP(D179,Input!N:Q,2,0)=0,"",VLOOKUP(D179,Input!N:Q,2,0))</f>
        <v/>
      </c>
      <c r="F179" s="65" t="str">
        <f>IF(VLOOKUP(D179,Input!N:Q,4,0)=0,"",VLOOKUP(D179,Input!N:Q,4,0))</f>
        <v/>
      </c>
    </row>
    <row r="180" spans="1:6" x14ac:dyDescent="0.25">
      <c r="A180" s="21" t="str">
        <f>Input!A180</f>
        <v>36-DD</v>
      </c>
      <c r="B180" s="65" t="str">
        <f>IF(VLOOKUP(A180,Input!A:D,2,0)=0,"",VLOOKUP(A180,Input!A:D,2,0))</f>
        <v/>
      </c>
      <c r="C180" s="65" t="str">
        <f>IF(VLOOKUP(A180,Input!A:D,4,0)=0,"",VLOOKUP(A180,Input!A:D,4,0))</f>
        <v/>
      </c>
      <c r="D180" s="21" t="str">
        <f>Input!N180</f>
        <v>36-DD</v>
      </c>
      <c r="E180" s="65" t="str">
        <f>IF(VLOOKUP(D180,Input!N:Q,2,0)=0,"",VLOOKUP(D180,Input!N:Q,2,0))</f>
        <v/>
      </c>
      <c r="F180" s="65" t="str">
        <f>IF(VLOOKUP(D180,Input!N:Q,4,0)=0,"",VLOOKUP(D180,Input!N:Q,4,0))</f>
        <v/>
      </c>
    </row>
    <row r="181" spans="1:6" x14ac:dyDescent="0.25">
      <c r="A181" s="21" t="str">
        <f>Input!A181</f>
        <v>36-EE</v>
      </c>
      <c r="B181" s="65" t="str">
        <f>IF(VLOOKUP(A181,Input!A:D,2,0)=0,"",VLOOKUP(A181,Input!A:D,2,0))</f>
        <v/>
      </c>
      <c r="C181" s="65" t="str">
        <f>IF(VLOOKUP(A181,Input!A:D,4,0)=0,"",VLOOKUP(A181,Input!A:D,4,0))</f>
        <v/>
      </c>
      <c r="D181" s="21" t="str">
        <f>Input!N181</f>
        <v>36-EE</v>
      </c>
      <c r="E181" s="65" t="str">
        <f>IF(VLOOKUP(D181,Input!N:Q,2,0)=0,"",VLOOKUP(D181,Input!N:Q,2,0))</f>
        <v/>
      </c>
      <c r="F181" s="65" t="str">
        <f>IF(VLOOKUP(D181,Input!N:Q,4,0)=0,"",VLOOKUP(D181,Input!N:Q,4,0))</f>
        <v/>
      </c>
    </row>
    <row r="182" spans="1:6" x14ac:dyDescent="0.25">
      <c r="A182" s="21" t="str">
        <f>Input!A182</f>
        <v>37-A</v>
      </c>
      <c r="B182" s="65" t="str">
        <f>IF(VLOOKUP(A182,Input!A:D,2,0)=0,"",VLOOKUP(A182,Input!A:D,2,0))</f>
        <v/>
      </c>
      <c r="C182" s="65" t="str">
        <f>IF(VLOOKUP(A182,Input!A:D,4,0)=0,"",VLOOKUP(A182,Input!A:D,4,0))</f>
        <v/>
      </c>
      <c r="D182" s="21" t="str">
        <f>Input!N182</f>
        <v>37-A</v>
      </c>
      <c r="E182" s="65" t="str">
        <f>IF(VLOOKUP(D182,Input!N:Q,2,0)=0,"",VLOOKUP(D182,Input!N:Q,2,0))</f>
        <v/>
      </c>
      <c r="F182" s="65" t="str">
        <f>IF(VLOOKUP(D182,Input!N:Q,4,0)=0,"",VLOOKUP(D182,Input!N:Q,4,0))</f>
        <v/>
      </c>
    </row>
    <row r="183" spans="1:6" x14ac:dyDescent="0.25">
      <c r="A183" s="21" t="str">
        <f>Input!A183</f>
        <v>37-B</v>
      </c>
      <c r="B183" s="65" t="str">
        <f>IF(VLOOKUP(A183,Input!A:D,2,0)=0,"",VLOOKUP(A183,Input!A:D,2,0))</f>
        <v/>
      </c>
      <c r="C183" s="65" t="str">
        <f>IF(VLOOKUP(A183,Input!A:D,4,0)=0,"",VLOOKUP(A183,Input!A:D,4,0))</f>
        <v/>
      </c>
      <c r="D183" s="21" t="str">
        <f>Input!N183</f>
        <v>37-B</v>
      </c>
      <c r="E183" s="65" t="str">
        <f>IF(VLOOKUP(D183,Input!N:Q,2,0)=0,"",VLOOKUP(D183,Input!N:Q,2,0))</f>
        <v/>
      </c>
      <c r="F183" s="65" t="str">
        <f>IF(VLOOKUP(D183,Input!N:Q,4,0)=0,"",VLOOKUP(D183,Input!N:Q,4,0))</f>
        <v/>
      </c>
    </row>
    <row r="184" spans="1:6" x14ac:dyDescent="0.25">
      <c r="A184" s="21" t="str">
        <f>Input!A184</f>
        <v>37-C</v>
      </c>
      <c r="B184" s="65" t="str">
        <f>IF(VLOOKUP(A184,Input!A:D,2,0)=0,"",VLOOKUP(A184,Input!A:D,2,0))</f>
        <v/>
      </c>
      <c r="C184" s="65" t="str">
        <f>IF(VLOOKUP(A184,Input!A:D,4,0)=0,"",VLOOKUP(A184,Input!A:D,4,0))</f>
        <v/>
      </c>
      <c r="D184" s="21" t="str">
        <f>Input!N184</f>
        <v>37-C</v>
      </c>
      <c r="E184" s="65" t="str">
        <f>IF(VLOOKUP(D184,Input!N:Q,2,0)=0,"",VLOOKUP(D184,Input!N:Q,2,0))</f>
        <v/>
      </c>
      <c r="F184" s="65" t="str">
        <f>IF(VLOOKUP(D184,Input!N:Q,4,0)=0,"",VLOOKUP(D184,Input!N:Q,4,0))</f>
        <v/>
      </c>
    </row>
    <row r="185" spans="1:6" x14ac:dyDescent="0.25">
      <c r="A185" s="21" t="str">
        <f>Input!A185</f>
        <v>37-D</v>
      </c>
      <c r="B185" s="65" t="str">
        <f>IF(VLOOKUP(A185,Input!A:D,2,0)=0,"",VLOOKUP(A185,Input!A:D,2,0))</f>
        <v/>
      </c>
      <c r="C185" s="65" t="str">
        <f>IF(VLOOKUP(A185,Input!A:D,4,0)=0,"",VLOOKUP(A185,Input!A:D,4,0))</f>
        <v/>
      </c>
      <c r="D185" s="21" t="str">
        <f>Input!N185</f>
        <v>37-D</v>
      </c>
      <c r="E185" s="65" t="str">
        <f>IF(VLOOKUP(D185,Input!N:Q,2,0)=0,"",VLOOKUP(D185,Input!N:Q,2,0))</f>
        <v/>
      </c>
      <c r="F185" s="65" t="str">
        <f>IF(VLOOKUP(D185,Input!N:Q,4,0)=0,"",VLOOKUP(D185,Input!N:Q,4,0))</f>
        <v/>
      </c>
    </row>
    <row r="186" spans="1:6" x14ac:dyDescent="0.25">
      <c r="A186" s="21" t="str">
        <f>Input!A186</f>
        <v>37-E</v>
      </c>
      <c r="B186" s="65" t="str">
        <f>IF(VLOOKUP(A186,Input!A:D,2,0)=0,"",VLOOKUP(A186,Input!A:D,2,0))</f>
        <v/>
      </c>
      <c r="C186" s="65" t="str">
        <f>IF(VLOOKUP(A186,Input!A:D,4,0)=0,"",VLOOKUP(A186,Input!A:D,4,0))</f>
        <v/>
      </c>
      <c r="D186" s="21" t="str">
        <f>Input!N186</f>
        <v>37-E</v>
      </c>
      <c r="E186" s="65" t="str">
        <f>IF(VLOOKUP(D186,Input!N:Q,2,0)=0,"",VLOOKUP(D186,Input!N:Q,2,0))</f>
        <v/>
      </c>
      <c r="F186" s="65" t="str">
        <f>IF(VLOOKUP(D186,Input!N:Q,4,0)=0,"",VLOOKUP(D186,Input!N:Q,4,0))</f>
        <v/>
      </c>
    </row>
    <row r="187" spans="1:6" x14ac:dyDescent="0.25">
      <c r="A187" s="21" t="str">
        <f>Input!A187</f>
        <v>38-AA</v>
      </c>
      <c r="B187" s="65" t="str">
        <f>IF(VLOOKUP(A187,Input!A:D,2,0)=0,"",VLOOKUP(A187,Input!A:D,2,0))</f>
        <v/>
      </c>
      <c r="C187" s="65" t="str">
        <f>IF(VLOOKUP(A187,Input!A:D,4,0)=0,"",VLOOKUP(A187,Input!A:D,4,0))</f>
        <v/>
      </c>
      <c r="D187" s="21" t="str">
        <f>Input!N187</f>
        <v>38-AA</v>
      </c>
      <c r="E187" s="65" t="str">
        <f>IF(VLOOKUP(D187,Input!N:Q,2,0)=0,"",VLOOKUP(D187,Input!N:Q,2,0))</f>
        <v/>
      </c>
      <c r="F187" s="65" t="str">
        <f>IF(VLOOKUP(D187,Input!N:Q,4,0)=0,"",VLOOKUP(D187,Input!N:Q,4,0))</f>
        <v/>
      </c>
    </row>
    <row r="188" spans="1:6" x14ac:dyDescent="0.25">
      <c r="A188" s="21" t="str">
        <f>Input!A188</f>
        <v>38-BB</v>
      </c>
      <c r="B188" s="65" t="str">
        <f>IF(VLOOKUP(A188,Input!A:D,2,0)=0,"",VLOOKUP(A188,Input!A:D,2,0))</f>
        <v/>
      </c>
      <c r="C188" s="65" t="str">
        <f>IF(VLOOKUP(A188,Input!A:D,4,0)=0,"",VLOOKUP(A188,Input!A:D,4,0))</f>
        <v/>
      </c>
      <c r="D188" s="21" t="str">
        <f>Input!N188</f>
        <v>38-BB</v>
      </c>
      <c r="E188" s="65" t="str">
        <f>IF(VLOOKUP(D188,Input!N:Q,2,0)=0,"",VLOOKUP(D188,Input!N:Q,2,0))</f>
        <v/>
      </c>
      <c r="F188" s="65" t="str">
        <f>IF(VLOOKUP(D188,Input!N:Q,4,0)=0,"",VLOOKUP(D188,Input!N:Q,4,0))</f>
        <v/>
      </c>
    </row>
    <row r="189" spans="1:6" x14ac:dyDescent="0.25">
      <c r="A189" s="21" t="str">
        <f>Input!A189</f>
        <v>38-CC</v>
      </c>
      <c r="B189" s="65" t="str">
        <f>IF(VLOOKUP(A189,Input!A:D,2,0)=0,"",VLOOKUP(A189,Input!A:D,2,0))</f>
        <v/>
      </c>
      <c r="C189" s="65" t="str">
        <f>IF(VLOOKUP(A189,Input!A:D,4,0)=0,"",VLOOKUP(A189,Input!A:D,4,0))</f>
        <v/>
      </c>
      <c r="D189" s="21" t="str">
        <f>Input!N189</f>
        <v>38-CC</v>
      </c>
      <c r="E189" s="65" t="str">
        <f>IF(VLOOKUP(D189,Input!N:Q,2,0)=0,"",VLOOKUP(D189,Input!N:Q,2,0))</f>
        <v/>
      </c>
      <c r="F189" s="65" t="str">
        <f>IF(VLOOKUP(D189,Input!N:Q,4,0)=0,"",VLOOKUP(D189,Input!N:Q,4,0))</f>
        <v/>
      </c>
    </row>
    <row r="190" spans="1:6" x14ac:dyDescent="0.25">
      <c r="A190" s="21" t="str">
        <f>Input!A190</f>
        <v>38-DD</v>
      </c>
      <c r="B190" s="65" t="str">
        <f>IF(VLOOKUP(A190,Input!A:D,2,0)=0,"",VLOOKUP(A190,Input!A:D,2,0))</f>
        <v/>
      </c>
      <c r="C190" s="65" t="str">
        <f>IF(VLOOKUP(A190,Input!A:D,4,0)=0,"",VLOOKUP(A190,Input!A:D,4,0))</f>
        <v/>
      </c>
      <c r="D190" s="21" t="str">
        <f>Input!N190</f>
        <v>38-DD</v>
      </c>
      <c r="E190" s="65" t="str">
        <f>IF(VLOOKUP(D190,Input!N:Q,2,0)=0,"",VLOOKUP(D190,Input!N:Q,2,0))</f>
        <v/>
      </c>
      <c r="F190" s="65" t="str">
        <f>IF(VLOOKUP(D190,Input!N:Q,4,0)=0,"",VLOOKUP(D190,Input!N:Q,4,0))</f>
        <v/>
      </c>
    </row>
    <row r="191" spans="1:6" x14ac:dyDescent="0.25">
      <c r="A191" s="21" t="str">
        <f>Input!A191</f>
        <v>38-EE</v>
      </c>
      <c r="B191" s="65" t="str">
        <f>IF(VLOOKUP(A191,Input!A:D,2,0)=0,"",VLOOKUP(A191,Input!A:D,2,0))</f>
        <v/>
      </c>
      <c r="C191" s="65" t="str">
        <f>IF(VLOOKUP(A191,Input!A:D,4,0)=0,"",VLOOKUP(A191,Input!A:D,4,0))</f>
        <v/>
      </c>
      <c r="D191" s="21" t="str">
        <f>Input!N191</f>
        <v>38-EE</v>
      </c>
      <c r="E191" s="65" t="str">
        <f>IF(VLOOKUP(D191,Input!N:Q,2,0)=0,"",VLOOKUP(D191,Input!N:Q,2,0))</f>
        <v/>
      </c>
      <c r="F191" s="65" t="str">
        <f>IF(VLOOKUP(D191,Input!N:Q,4,0)=0,"",VLOOKUP(D191,Input!N:Q,4,0))</f>
        <v/>
      </c>
    </row>
    <row r="192" spans="1:6" x14ac:dyDescent="0.25">
      <c r="A192" s="21" t="str">
        <f>Input!A192</f>
        <v>39-A</v>
      </c>
      <c r="B192" s="65" t="str">
        <f>IF(VLOOKUP(A192,Input!A:D,2,0)=0,"",VLOOKUP(A192,Input!A:D,2,0))</f>
        <v/>
      </c>
      <c r="C192" s="65" t="str">
        <f>IF(VLOOKUP(A192,Input!A:D,4,0)=0,"",VLOOKUP(A192,Input!A:D,4,0))</f>
        <v/>
      </c>
      <c r="D192" s="21" t="str">
        <f>Input!N192</f>
        <v>39-A</v>
      </c>
      <c r="E192" s="65" t="str">
        <f>IF(VLOOKUP(D192,Input!N:Q,2,0)=0,"",VLOOKUP(D192,Input!N:Q,2,0))</f>
        <v/>
      </c>
      <c r="F192" s="65" t="str">
        <f>IF(VLOOKUP(D192,Input!N:Q,4,0)=0,"",VLOOKUP(D192,Input!N:Q,4,0))</f>
        <v/>
      </c>
    </row>
    <row r="193" spans="1:6" x14ac:dyDescent="0.25">
      <c r="A193" s="21" t="str">
        <f>Input!A193</f>
        <v>39-B</v>
      </c>
      <c r="B193" s="65" t="str">
        <f>IF(VLOOKUP(A193,Input!A:D,2,0)=0,"",VLOOKUP(A193,Input!A:D,2,0))</f>
        <v/>
      </c>
      <c r="C193" s="65" t="str">
        <f>IF(VLOOKUP(A193,Input!A:D,4,0)=0,"",VLOOKUP(A193,Input!A:D,4,0))</f>
        <v/>
      </c>
      <c r="D193" s="21" t="str">
        <f>Input!N193</f>
        <v>39-B</v>
      </c>
      <c r="E193" s="65" t="str">
        <f>IF(VLOOKUP(D193,Input!N:Q,2,0)=0,"",VLOOKUP(D193,Input!N:Q,2,0))</f>
        <v/>
      </c>
      <c r="F193" s="65" t="str">
        <f>IF(VLOOKUP(D193,Input!N:Q,4,0)=0,"",VLOOKUP(D193,Input!N:Q,4,0))</f>
        <v/>
      </c>
    </row>
    <row r="194" spans="1:6" x14ac:dyDescent="0.25">
      <c r="A194" s="21" t="str">
        <f>Input!A194</f>
        <v>39-C</v>
      </c>
      <c r="B194" s="65" t="str">
        <f>IF(VLOOKUP(A194,Input!A:D,2,0)=0,"",VLOOKUP(A194,Input!A:D,2,0))</f>
        <v/>
      </c>
      <c r="C194" s="65" t="str">
        <f>IF(VLOOKUP(A194,Input!A:D,4,0)=0,"",VLOOKUP(A194,Input!A:D,4,0))</f>
        <v/>
      </c>
      <c r="D194" s="21" t="str">
        <f>Input!N194</f>
        <v>39-C</v>
      </c>
      <c r="E194" s="65" t="str">
        <f>IF(VLOOKUP(D194,Input!N:Q,2,0)=0,"",VLOOKUP(D194,Input!N:Q,2,0))</f>
        <v/>
      </c>
      <c r="F194" s="65" t="str">
        <f>IF(VLOOKUP(D194,Input!N:Q,4,0)=0,"",VLOOKUP(D194,Input!N:Q,4,0))</f>
        <v/>
      </c>
    </row>
    <row r="195" spans="1:6" x14ac:dyDescent="0.25">
      <c r="A195" s="21" t="str">
        <f>Input!A195</f>
        <v>39-D</v>
      </c>
      <c r="B195" s="65" t="str">
        <f>IF(VLOOKUP(A195,Input!A:D,2,0)=0,"",VLOOKUP(A195,Input!A:D,2,0))</f>
        <v/>
      </c>
      <c r="C195" s="65" t="str">
        <f>IF(VLOOKUP(A195,Input!A:D,4,0)=0,"",VLOOKUP(A195,Input!A:D,4,0))</f>
        <v/>
      </c>
      <c r="D195" s="21" t="str">
        <f>Input!N195</f>
        <v>39-D</v>
      </c>
      <c r="E195" s="65" t="str">
        <f>IF(VLOOKUP(D195,Input!N:Q,2,0)=0,"",VLOOKUP(D195,Input!N:Q,2,0))</f>
        <v/>
      </c>
      <c r="F195" s="65" t="str">
        <f>IF(VLOOKUP(D195,Input!N:Q,4,0)=0,"",VLOOKUP(D195,Input!N:Q,4,0))</f>
        <v/>
      </c>
    </row>
    <row r="196" spans="1:6" x14ac:dyDescent="0.25">
      <c r="A196" s="21" t="str">
        <f>Input!A196</f>
        <v>39-E</v>
      </c>
      <c r="B196" s="65" t="str">
        <f>IF(VLOOKUP(A196,Input!A:D,2,0)=0,"",VLOOKUP(A196,Input!A:D,2,0))</f>
        <v/>
      </c>
      <c r="C196" s="65" t="str">
        <f>IF(VLOOKUP(A196,Input!A:D,4,0)=0,"",VLOOKUP(A196,Input!A:D,4,0))</f>
        <v/>
      </c>
      <c r="D196" s="21" t="str">
        <f>Input!N196</f>
        <v>39-E</v>
      </c>
      <c r="E196" s="65" t="str">
        <f>IF(VLOOKUP(D196,Input!N:Q,2,0)=0,"",VLOOKUP(D196,Input!N:Q,2,0))</f>
        <v/>
      </c>
      <c r="F196" s="65" t="str">
        <f>IF(VLOOKUP(D196,Input!N:Q,4,0)=0,"",VLOOKUP(D196,Input!N:Q,4,0))</f>
        <v/>
      </c>
    </row>
    <row r="197" spans="1:6" x14ac:dyDescent="0.25">
      <c r="A197" s="21" t="str">
        <f>Input!A197</f>
        <v>40-AA</v>
      </c>
      <c r="B197" s="65" t="str">
        <f>IF(VLOOKUP(A197,Input!A:D,2,0)=0,"",VLOOKUP(A197,Input!A:D,2,0))</f>
        <v/>
      </c>
      <c r="C197" s="65" t="str">
        <f>IF(VLOOKUP(A197,Input!A:D,4,0)=0,"",VLOOKUP(A197,Input!A:D,4,0))</f>
        <v/>
      </c>
      <c r="D197" s="21" t="str">
        <f>Input!N197</f>
        <v>40-AA</v>
      </c>
      <c r="E197" s="65" t="str">
        <f>IF(VLOOKUP(D197,Input!N:Q,2,0)=0,"",VLOOKUP(D197,Input!N:Q,2,0))</f>
        <v/>
      </c>
      <c r="F197" s="65" t="str">
        <f>IF(VLOOKUP(D197,Input!N:Q,4,0)=0,"",VLOOKUP(D197,Input!N:Q,4,0))</f>
        <v/>
      </c>
    </row>
    <row r="198" spans="1:6" x14ac:dyDescent="0.25">
      <c r="A198" s="21" t="str">
        <f>Input!A198</f>
        <v>40-BB</v>
      </c>
      <c r="B198" s="65" t="str">
        <f>IF(VLOOKUP(A198,Input!A:D,2,0)=0,"",VLOOKUP(A198,Input!A:D,2,0))</f>
        <v/>
      </c>
      <c r="C198" s="65" t="str">
        <f>IF(VLOOKUP(A198,Input!A:D,4,0)=0,"",VLOOKUP(A198,Input!A:D,4,0))</f>
        <v/>
      </c>
      <c r="D198" s="21" t="str">
        <f>Input!N198</f>
        <v>40-BB</v>
      </c>
      <c r="E198" s="65" t="str">
        <f>IF(VLOOKUP(D198,Input!N:Q,2,0)=0,"",VLOOKUP(D198,Input!N:Q,2,0))</f>
        <v/>
      </c>
      <c r="F198" s="65" t="str">
        <f>IF(VLOOKUP(D198,Input!N:Q,4,0)=0,"",VLOOKUP(D198,Input!N:Q,4,0))</f>
        <v/>
      </c>
    </row>
    <row r="199" spans="1:6" x14ac:dyDescent="0.25">
      <c r="A199" s="21" t="str">
        <f>Input!A199</f>
        <v>40-CC</v>
      </c>
      <c r="B199" s="65" t="str">
        <f>IF(VLOOKUP(A199,Input!A:D,2,0)=0,"",VLOOKUP(A199,Input!A:D,2,0))</f>
        <v/>
      </c>
      <c r="C199" s="65" t="str">
        <f>IF(VLOOKUP(A199,Input!A:D,4,0)=0,"",VLOOKUP(A199,Input!A:D,4,0))</f>
        <v/>
      </c>
      <c r="D199" s="21" t="str">
        <f>Input!N199</f>
        <v>40-CC</v>
      </c>
      <c r="E199" s="65" t="str">
        <f>IF(VLOOKUP(D199,Input!N:Q,2,0)=0,"",VLOOKUP(D199,Input!N:Q,2,0))</f>
        <v/>
      </c>
      <c r="F199" s="65" t="str">
        <f>IF(VLOOKUP(D199,Input!N:Q,4,0)=0,"",VLOOKUP(D199,Input!N:Q,4,0))</f>
        <v/>
      </c>
    </row>
    <row r="200" spans="1:6" x14ac:dyDescent="0.25">
      <c r="A200" s="21" t="str">
        <f>Input!A200</f>
        <v>40-DD</v>
      </c>
      <c r="B200" s="65" t="str">
        <f>IF(VLOOKUP(A200,Input!A:D,2,0)=0,"",VLOOKUP(A200,Input!A:D,2,0))</f>
        <v/>
      </c>
      <c r="C200" s="65" t="str">
        <f>IF(VLOOKUP(A200,Input!A:D,4,0)=0,"",VLOOKUP(A200,Input!A:D,4,0))</f>
        <v/>
      </c>
      <c r="D200" s="21" t="str">
        <f>Input!N200</f>
        <v>40-DD</v>
      </c>
      <c r="E200" s="65" t="str">
        <f>IF(VLOOKUP(D200,Input!N:Q,2,0)=0,"",VLOOKUP(D200,Input!N:Q,2,0))</f>
        <v/>
      </c>
      <c r="F200" s="65" t="str">
        <f>IF(VLOOKUP(D200,Input!N:Q,4,0)=0,"",VLOOKUP(D200,Input!N:Q,4,0))</f>
        <v/>
      </c>
    </row>
    <row r="201" spans="1:6" x14ac:dyDescent="0.25">
      <c r="A201" s="21" t="str">
        <f>Input!A201</f>
        <v>40-EE</v>
      </c>
      <c r="B201" s="65" t="str">
        <f>IF(VLOOKUP(A201,Input!A:D,2,0)=0,"",VLOOKUP(A201,Input!A:D,2,0))</f>
        <v/>
      </c>
      <c r="C201" s="65" t="str">
        <f>IF(VLOOKUP(A201,Input!A:D,4,0)=0,"",VLOOKUP(A201,Input!A:D,4,0))</f>
        <v/>
      </c>
      <c r="D201" s="21" t="str">
        <f>Input!N201</f>
        <v>40-EE</v>
      </c>
      <c r="E201" s="65" t="str">
        <f>IF(VLOOKUP(D201,Input!N:Q,2,0)=0,"",VLOOKUP(D201,Input!N:Q,2,0))</f>
        <v/>
      </c>
      <c r="F201" s="65" t="str">
        <f>IF(VLOOKUP(D201,Input!N:Q,4,0)=0,"",VLOOKUP(D201,Input!N:Q,4,0))</f>
        <v/>
      </c>
    </row>
    <row r="202" spans="1:6" x14ac:dyDescent="0.25">
      <c r="A202" s="21" t="str">
        <f>Input!A202</f>
        <v>41-A</v>
      </c>
      <c r="B202" s="65" t="str">
        <f>IF(VLOOKUP(A202,Input!A:D,2,0)=0,"",VLOOKUP(A202,Input!A:D,2,0))</f>
        <v/>
      </c>
      <c r="C202" s="65" t="str">
        <f>IF(VLOOKUP(A202,Input!A:D,4,0)=0,"",VLOOKUP(A202,Input!A:D,4,0))</f>
        <v/>
      </c>
      <c r="D202" s="21" t="str">
        <f>Input!N202</f>
        <v>41-A</v>
      </c>
      <c r="E202" s="65" t="str">
        <f>IF(VLOOKUP(D202,Input!N:Q,2,0)=0,"",VLOOKUP(D202,Input!N:Q,2,0))</f>
        <v/>
      </c>
      <c r="F202" s="65" t="str">
        <f>IF(VLOOKUP(D202,Input!N:Q,4,0)=0,"",VLOOKUP(D202,Input!N:Q,4,0))</f>
        <v/>
      </c>
    </row>
    <row r="203" spans="1:6" x14ac:dyDescent="0.25">
      <c r="A203" s="21" t="str">
        <f>Input!A203</f>
        <v>41-B</v>
      </c>
      <c r="B203" s="65" t="str">
        <f>IF(VLOOKUP(A203,Input!A:D,2,0)=0,"",VLOOKUP(A203,Input!A:D,2,0))</f>
        <v/>
      </c>
      <c r="C203" s="65" t="str">
        <f>IF(VLOOKUP(A203,Input!A:D,4,0)=0,"",VLOOKUP(A203,Input!A:D,4,0))</f>
        <v/>
      </c>
      <c r="D203" s="21" t="str">
        <f>Input!N203</f>
        <v>41-B</v>
      </c>
      <c r="E203" s="65" t="str">
        <f>IF(VLOOKUP(D203,Input!N:Q,2,0)=0,"",VLOOKUP(D203,Input!N:Q,2,0))</f>
        <v/>
      </c>
      <c r="F203" s="65" t="str">
        <f>IF(VLOOKUP(D203,Input!N:Q,4,0)=0,"",VLOOKUP(D203,Input!N:Q,4,0))</f>
        <v/>
      </c>
    </row>
    <row r="204" spans="1:6" x14ac:dyDescent="0.25">
      <c r="A204" s="21" t="str">
        <f>Input!A204</f>
        <v>41-C</v>
      </c>
      <c r="B204" s="65" t="str">
        <f>IF(VLOOKUP(A204,Input!A:D,2,0)=0,"",VLOOKUP(A204,Input!A:D,2,0))</f>
        <v/>
      </c>
      <c r="C204" s="65" t="str">
        <f>IF(VLOOKUP(A204,Input!A:D,4,0)=0,"",VLOOKUP(A204,Input!A:D,4,0))</f>
        <v/>
      </c>
      <c r="D204" s="21" t="str">
        <f>Input!N204</f>
        <v>41-C</v>
      </c>
      <c r="E204" s="65" t="str">
        <f>IF(VLOOKUP(D204,Input!N:Q,2,0)=0,"",VLOOKUP(D204,Input!N:Q,2,0))</f>
        <v/>
      </c>
      <c r="F204" s="65" t="str">
        <f>IF(VLOOKUP(D204,Input!N:Q,4,0)=0,"",VLOOKUP(D204,Input!N:Q,4,0))</f>
        <v/>
      </c>
    </row>
    <row r="205" spans="1:6" x14ac:dyDescent="0.25">
      <c r="A205" s="21" t="str">
        <f>Input!A205</f>
        <v>41-D</v>
      </c>
      <c r="B205" s="65" t="str">
        <f>IF(VLOOKUP(A205,Input!A:D,2,0)=0,"",VLOOKUP(A205,Input!A:D,2,0))</f>
        <v/>
      </c>
      <c r="C205" s="65" t="str">
        <f>IF(VLOOKUP(A205,Input!A:D,4,0)=0,"",VLOOKUP(A205,Input!A:D,4,0))</f>
        <v/>
      </c>
      <c r="D205" s="21" t="str">
        <f>Input!N205</f>
        <v>41-D</v>
      </c>
      <c r="E205" s="65" t="str">
        <f>IF(VLOOKUP(D205,Input!N:Q,2,0)=0,"",VLOOKUP(D205,Input!N:Q,2,0))</f>
        <v/>
      </c>
      <c r="F205" s="65" t="str">
        <f>IF(VLOOKUP(D205,Input!N:Q,4,0)=0,"",VLOOKUP(D205,Input!N:Q,4,0))</f>
        <v/>
      </c>
    </row>
    <row r="206" spans="1:6" x14ac:dyDescent="0.25">
      <c r="A206" s="21" t="str">
        <f>Input!A206</f>
        <v>41-E</v>
      </c>
      <c r="B206" s="65" t="str">
        <f>IF(VLOOKUP(A206,Input!A:D,2,0)=0,"",VLOOKUP(A206,Input!A:D,2,0))</f>
        <v/>
      </c>
      <c r="C206" s="65" t="str">
        <f>IF(VLOOKUP(A206,Input!A:D,4,0)=0,"",VLOOKUP(A206,Input!A:D,4,0))</f>
        <v/>
      </c>
      <c r="D206" s="21" t="str">
        <f>Input!N206</f>
        <v>41-E</v>
      </c>
      <c r="E206" s="65" t="str">
        <f>IF(VLOOKUP(D206,Input!N:Q,2,0)=0,"",VLOOKUP(D206,Input!N:Q,2,0))</f>
        <v/>
      </c>
      <c r="F206" s="65" t="str">
        <f>IF(VLOOKUP(D206,Input!N:Q,4,0)=0,"",VLOOKUP(D206,Input!N:Q,4,0))</f>
        <v/>
      </c>
    </row>
    <row r="207" spans="1:6" x14ac:dyDescent="0.25">
      <c r="A207" s="21" t="str">
        <f>Input!A207</f>
        <v>42-AA</v>
      </c>
      <c r="B207" s="65" t="str">
        <f>IF(VLOOKUP(A207,Input!A:D,2,0)=0,"",VLOOKUP(A207,Input!A:D,2,0))</f>
        <v/>
      </c>
      <c r="C207" s="65" t="str">
        <f>IF(VLOOKUP(A207,Input!A:D,4,0)=0,"",VLOOKUP(A207,Input!A:D,4,0))</f>
        <v/>
      </c>
      <c r="D207" s="21" t="str">
        <f>Input!N207</f>
        <v>42-AA</v>
      </c>
      <c r="E207" s="65" t="str">
        <f>IF(VLOOKUP(D207,Input!N:Q,2,0)=0,"",VLOOKUP(D207,Input!N:Q,2,0))</f>
        <v/>
      </c>
      <c r="F207" s="65" t="str">
        <f>IF(VLOOKUP(D207,Input!N:Q,4,0)=0,"",VLOOKUP(D207,Input!N:Q,4,0))</f>
        <v/>
      </c>
    </row>
    <row r="208" spans="1:6" x14ac:dyDescent="0.25">
      <c r="A208" s="21" t="str">
        <f>Input!A208</f>
        <v>42-BB</v>
      </c>
      <c r="B208" s="65" t="str">
        <f>IF(VLOOKUP(A208,Input!A:D,2,0)=0,"",VLOOKUP(A208,Input!A:D,2,0))</f>
        <v/>
      </c>
      <c r="C208" s="65" t="str">
        <f>IF(VLOOKUP(A208,Input!A:D,4,0)=0,"",VLOOKUP(A208,Input!A:D,4,0))</f>
        <v/>
      </c>
      <c r="D208" s="21" t="str">
        <f>Input!N208</f>
        <v>42-BB</v>
      </c>
      <c r="E208" s="65" t="str">
        <f>IF(VLOOKUP(D208,Input!N:Q,2,0)=0,"",VLOOKUP(D208,Input!N:Q,2,0))</f>
        <v/>
      </c>
      <c r="F208" s="65" t="str">
        <f>IF(VLOOKUP(D208,Input!N:Q,4,0)=0,"",VLOOKUP(D208,Input!N:Q,4,0))</f>
        <v/>
      </c>
    </row>
    <row r="209" spans="1:6" x14ac:dyDescent="0.25">
      <c r="A209" s="21" t="str">
        <f>Input!A209</f>
        <v>42-CC</v>
      </c>
      <c r="B209" s="65" t="str">
        <f>IF(VLOOKUP(A209,Input!A:D,2,0)=0,"",VLOOKUP(A209,Input!A:D,2,0))</f>
        <v/>
      </c>
      <c r="C209" s="65" t="str">
        <f>IF(VLOOKUP(A209,Input!A:D,4,0)=0,"",VLOOKUP(A209,Input!A:D,4,0))</f>
        <v/>
      </c>
      <c r="D209" s="21" t="str">
        <f>Input!N209</f>
        <v>42-CC</v>
      </c>
      <c r="E209" s="65" t="str">
        <f>IF(VLOOKUP(D209,Input!N:Q,2,0)=0,"",VLOOKUP(D209,Input!N:Q,2,0))</f>
        <v/>
      </c>
      <c r="F209" s="65" t="str">
        <f>IF(VLOOKUP(D209,Input!N:Q,4,0)=0,"",VLOOKUP(D209,Input!N:Q,4,0))</f>
        <v/>
      </c>
    </row>
    <row r="210" spans="1:6" x14ac:dyDescent="0.25">
      <c r="A210" s="21" t="str">
        <f>Input!A210</f>
        <v>42-DD</v>
      </c>
      <c r="B210" s="65" t="str">
        <f>IF(VLOOKUP(A210,Input!A:D,2,0)=0,"",VLOOKUP(A210,Input!A:D,2,0))</f>
        <v/>
      </c>
      <c r="C210" s="65" t="str">
        <f>IF(VLOOKUP(A210,Input!A:D,4,0)=0,"",VLOOKUP(A210,Input!A:D,4,0))</f>
        <v/>
      </c>
      <c r="D210" s="21" t="str">
        <f>Input!N210</f>
        <v>42-DD</v>
      </c>
      <c r="E210" s="65" t="str">
        <f>IF(VLOOKUP(D210,Input!N:Q,2,0)=0,"",VLOOKUP(D210,Input!N:Q,2,0))</f>
        <v/>
      </c>
      <c r="F210" s="65" t="str">
        <f>IF(VLOOKUP(D210,Input!N:Q,4,0)=0,"",VLOOKUP(D210,Input!N:Q,4,0))</f>
        <v/>
      </c>
    </row>
    <row r="211" spans="1:6" x14ac:dyDescent="0.25">
      <c r="A211" s="21" t="str">
        <f>Input!A211</f>
        <v>42-EE</v>
      </c>
      <c r="B211" s="65" t="str">
        <f>IF(VLOOKUP(A211,Input!A:D,2,0)=0,"",VLOOKUP(A211,Input!A:D,2,0))</f>
        <v/>
      </c>
      <c r="C211" s="65" t="str">
        <f>IF(VLOOKUP(A211,Input!A:D,4,0)=0,"",VLOOKUP(A211,Input!A:D,4,0))</f>
        <v/>
      </c>
      <c r="D211" s="21" t="str">
        <f>Input!N211</f>
        <v>42-EE</v>
      </c>
      <c r="E211" s="65" t="str">
        <f>IF(VLOOKUP(D211,Input!N:Q,2,0)=0,"",VLOOKUP(D211,Input!N:Q,2,0))</f>
        <v/>
      </c>
      <c r="F211" s="65" t="str">
        <f>IF(VLOOKUP(D211,Input!N:Q,4,0)=0,"",VLOOKUP(D211,Input!N:Q,4,0))</f>
        <v/>
      </c>
    </row>
    <row r="212" spans="1:6" x14ac:dyDescent="0.25">
      <c r="A212" s="21" t="str">
        <f>Input!A212</f>
        <v>43-A</v>
      </c>
      <c r="B212" s="65" t="str">
        <f>IF(VLOOKUP(A212,Input!A:D,2,0)=0,"",VLOOKUP(A212,Input!A:D,2,0))</f>
        <v/>
      </c>
      <c r="C212" s="65" t="str">
        <f>IF(VLOOKUP(A212,Input!A:D,4,0)=0,"",VLOOKUP(A212,Input!A:D,4,0))</f>
        <v/>
      </c>
      <c r="D212" s="21" t="str">
        <f>Input!N212</f>
        <v>43-A</v>
      </c>
      <c r="E212" s="65" t="str">
        <f>IF(VLOOKUP(D212,Input!N:Q,2,0)=0,"",VLOOKUP(D212,Input!N:Q,2,0))</f>
        <v/>
      </c>
      <c r="F212" s="65" t="str">
        <f>IF(VLOOKUP(D212,Input!N:Q,4,0)=0,"",VLOOKUP(D212,Input!N:Q,4,0))</f>
        <v/>
      </c>
    </row>
    <row r="213" spans="1:6" x14ac:dyDescent="0.25">
      <c r="A213" s="21" t="str">
        <f>Input!A213</f>
        <v>43-B</v>
      </c>
      <c r="B213" s="65" t="str">
        <f>IF(VLOOKUP(A213,Input!A:D,2,0)=0,"",VLOOKUP(A213,Input!A:D,2,0))</f>
        <v/>
      </c>
      <c r="C213" s="65" t="str">
        <f>IF(VLOOKUP(A213,Input!A:D,4,0)=0,"",VLOOKUP(A213,Input!A:D,4,0))</f>
        <v/>
      </c>
      <c r="D213" s="21" t="str">
        <f>Input!N213</f>
        <v>43-B</v>
      </c>
      <c r="E213" s="65" t="str">
        <f>IF(VLOOKUP(D213,Input!N:Q,2,0)=0,"",VLOOKUP(D213,Input!N:Q,2,0))</f>
        <v/>
      </c>
      <c r="F213" s="65" t="str">
        <f>IF(VLOOKUP(D213,Input!N:Q,4,0)=0,"",VLOOKUP(D213,Input!N:Q,4,0))</f>
        <v/>
      </c>
    </row>
    <row r="214" spans="1:6" x14ac:dyDescent="0.25">
      <c r="A214" s="21" t="str">
        <f>Input!A214</f>
        <v>43-C</v>
      </c>
      <c r="B214" s="65" t="str">
        <f>IF(VLOOKUP(A214,Input!A:D,2,0)=0,"",VLOOKUP(A214,Input!A:D,2,0))</f>
        <v/>
      </c>
      <c r="C214" s="65" t="str">
        <f>IF(VLOOKUP(A214,Input!A:D,4,0)=0,"",VLOOKUP(A214,Input!A:D,4,0))</f>
        <v/>
      </c>
      <c r="D214" s="21" t="str">
        <f>Input!N214</f>
        <v>43-C</v>
      </c>
      <c r="E214" s="65" t="str">
        <f>IF(VLOOKUP(D214,Input!N:Q,2,0)=0,"",VLOOKUP(D214,Input!N:Q,2,0))</f>
        <v/>
      </c>
      <c r="F214" s="65" t="str">
        <f>IF(VLOOKUP(D214,Input!N:Q,4,0)=0,"",VLOOKUP(D214,Input!N:Q,4,0))</f>
        <v/>
      </c>
    </row>
    <row r="215" spans="1:6" x14ac:dyDescent="0.25">
      <c r="A215" s="21" t="str">
        <f>Input!A215</f>
        <v>43-D</v>
      </c>
      <c r="B215" s="65" t="str">
        <f>IF(VLOOKUP(A215,Input!A:D,2,0)=0,"",VLOOKUP(A215,Input!A:D,2,0))</f>
        <v/>
      </c>
      <c r="C215" s="65" t="str">
        <f>IF(VLOOKUP(A215,Input!A:D,4,0)=0,"",VLOOKUP(A215,Input!A:D,4,0))</f>
        <v/>
      </c>
      <c r="D215" s="21" t="str">
        <f>Input!N215</f>
        <v>43-D</v>
      </c>
      <c r="E215" s="65" t="str">
        <f>IF(VLOOKUP(D215,Input!N:Q,2,0)=0,"",VLOOKUP(D215,Input!N:Q,2,0))</f>
        <v/>
      </c>
      <c r="F215" s="65" t="str">
        <f>IF(VLOOKUP(D215,Input!N:Q,4,0)=0,"",VLOOKUP(D215,Input!N:Q,4,0))</f>
        <v/>
      </c>
    </row>
    <row r="216" spans="1:6" x14ac:dyDescent="0.25">
      <c r="A216" s="21" t="str">
        <f>Input!A216</f>
        <v>43-E</v>
      </c>
      <c r="B216" s="65" t="str">
        <f>IF(VLOOKUP(A216,Input!A:D,2,0)=0,"",VLOOKUP(A216,Input!A:D,2,0))</f>
        <v/>
      </c>
      <c r="C216" s="65" t="str">
        <f>IF(VLOOKUP(A216,Input!A:D,4,0)=0,"",VLOOKUP(A216,Input!A:D,4,0))</f>
        <v/>
      </c>
      <c r="D216" s="21" t="str">
        <f>Input!N216</f>
        <v>43-E</v>
      </c>
      <c r="E216" s="65" t="str">
        <f>IF(VLOOKUP(D216,Input!N:Q,2,0)=0,"",VLOOKUP(D216,Input!N:Q,2,0))</f>
        <v/>
      </c>
      <c r="F216" s="65" t="str">
        <f>IF(VLOOKUP(D216,Input!N:Q,4,0)=0,"",VLOOKUP(D216,Input!N:Q,4,0))</f>
        <v/>
      </c>
    </row>
    <row r="217" spans="1:6" x14ac:dyDescent="0.25">
      <c r="A217" s="21" t="str">
        <f>Input!A217</f>
        <v>44-AA</v>
      </c>
      <c r="B217" s="65" t="str">
        <f>IF(VLOOKUP(A217,Input!A:D,2,0)=0,"",VLOOKUP(A217,Input!A:D,2,0))</f>
        <v/>
      </c>
      <c r="C217" s="65" t="str">
        <f>IF(VLOOKUP(A217,Input!A:D,4,0)=0,"",VLOOKUP(A217,Input!A:D,4,0))</f>
        <v/>
      </c>
      <c r="D217" s="21" t="str">
        <f>Input!N217</f>
        <v>44-AA</v>
      </c>
      <c r="E217" s="65" t="str">
        <f>IF(VLOOKUP(D217,Input!N:Q,2,0)=0,"",VLOOKUP(D217,Input!N:Q,2,0))</f>
        <v/>
      </c>
      <c r="F217" s="65" t="str">
        <f>IF(VLOOKUP(D217,Input!N:Q,4,0)=0,"",VLOOKUP(D217,Input!N:Q,4,0))</f>
        <v/>
      </c>
    </row>
    <row r="218" spans="1:6" x14ac:dyDescent="0.25">
      <c r="A218" s="21" t="str">
        <f>Input!A218</f>
        <v>44-BB</v>
      </c>
      <c r="B218" s="65" t="str">
        <f>IF(VLOOKUP(A218,Input!A:D,2,0)=0,"",VLOOKUP(A218,Input!A:D,2,0))</f>
        <v/>
      </c>
      <c r="C218" s="65" t="str">
        <f>IF(VLOOKUP(A218,Input!A:D,4,0)=0,"",VLOOKUP(A218,Input!A:D,4,0))</f>
        <v/>
      </c>
      <c r="D218" s="21" t="str">
        <f>Input!N218</f>
        <v>44-BB</v>
      </c>
      <c r="E218" s="65" t="str">
        <f>IF(VLOOKUP(D218,Input!N:Q,2,0)=0,"",VLOOKUP(D218,Input!N:Q,2,0))</f>
        <v/>
      </c>
      <c r="F218" s="65" t="str">
        <f>IF(VLOOKUP(D218,Input!N:Q,4,0)=0,"",VLOOKUP(D218,Input!N:Q,4,0))</f>
        <v/>
      </c>
    </row>
    <row r="219" spans="1:6" x14ac:dyDescent="0.25">
      <c r="A219" s="21" t="str">
        <f>Input!A219</f>
        <v>44-CC</v>
      </c>
      <c r="B219" s="65" t="str">
        <f>IF(VLOOKUP(A219,Input!A:D,2,0)=0,"",VLOOKUP(A219,Input!A:D,2,0))</f>
        <v/>
      </c>
      <c r="C219" s="65" t="str">
        <f>IF(VLOOKUP(A219,Input!A:D,4,0)=0,"",VLOOKUP(A219,Input!A:D,4,0))</f>
        <v/>
      </c>
      <c r="D219" s="21" t="str">
        <f>Input!N219</f>
        <v>44-CC</v>
      </c>
      <c r="E219" s="65" t="str">
        <f>IF(VLOOKUP(D219,Input!N:Q,2,0)=0,"",VLOOKUP(D219,Input!N:Q,2,0))</f>
        <v/>
      </c>
      <c r="F219" s="65" t="str">
        <f>IF(VLOOKUP(D219,Input!N:Q,4,0)=0,"",VLOOKUP(D219,Input!N:Q,4,0))</f>
        <v/>
      </c>
    </row>
    <row r="220" spans="1:6" x14ac:dyDescent="0.25">
      <c r="A220" s="21" t="str">
        <f>Input!A220</f>
        <v>44-DD</v>
      </c>
      <c r="B220" s="65" t="str">
        <f>IF(VLOOKUP(A220,Input!A:D,2,0)=0,"",VLOOKUP(A220,Input!A:D,2,0))</f>
        <v/>
      </c>
      <c r="C220" s="65" t="str">
        <f>IF(VLOOKUP(A220,Input!A:D,4,0)=0,"",VLOOKUP(A220,Input!A:D,4,0))</f>
        <v/>
      </c>
      <c r="D220" s="21" t="str">
        <f>Input!N220</f>
        <v>44-DD</v>
      </c>
      <c r="E220" s="65" t="str">
        <f>IF(VLOOKUP(D220,Input!N:Q,2,0)=0,"",VLOOKUP(D220,Input!N:Q,2,0))</f>
        <v/>
      </c>
      <c r="F220" s="65" t="str">
        <f>IF(VLOOKUP(D220,Input!N:Q,4,0)=0,"",VLOOKUP(D220,Input!N:Q,4,0))</f>
        <v/>
      </c>
    </row>
    <row r="221" spans="1:6" x14ac:dyDescent="0.25">
      <c r="A221" s="21" t="str">
        <f>Input!A221</f>
        <v>44-EE</v>
      </c>
      <c r="B221" s="65" t="str">
        <f>IF(VLOOKUP(A221,Input!A:D,2,0)=0,"",VLOOKUP(A221,Input!A:D,2,0))</f>
        <v/>
      </c>
      <c r="C221" s="65" t="str">
        <f>IF(VLOOKUP(A221,Input!A:D,4,0)=0,"",VLOOKUP(A221,Input!A:D,4,0))</f>
        <v/>
      </c>
      <c r="D221" s="21" t="str">
        <f>Input!N221</f>
        <v>44-EE</v>
      </c>
      <c r="E221" s="65" t="str">
        <f>IF(VLOOKUP(D221,Input!N:Q,2,0)=0,"",VLOOKUP(D221,Input!N:Q,2,0))</f>
        <v/>
      </c>
      <c r="F221" s="65" t="str">
        <f>IF(VLOOKUP(D221,Input!N:Q,4,0)=0,"",VLOOKUP(D221,Input!N:Q,4,0))</f>
        <v/>
      </c>
    </row>
    <row r="222" spans="1:6" x14ac:dyDescent="0.25">
      <c r="A222" s="21" t="str">
        <f>Input!A222</f>
        <v>45-A</v>
      </c>
      <c r="B222" s="65" t="str">
        <f>IF(VLOOKUP(A222,Input!A:D,2,0)=0,"",VLOOKUP(A222,Input!A:D,2,0))</f>
        <v/>
      </c>
      <c r="C222" s="65" t="str">
        <f>IF(VLOOKUP(A222,Input!A:D,4,0)=0,"",VLOOKUP(A222,Input!A:D,4,0))</f>
        <v/>
      </c>
      <c r="D222" s="21" t="str">
        <f>Input!N222</f>
        <v>45-A</v>
      </c>
      <c r="E222" s="65" t="str">
        <f>IF(VLOOKUP(D222,Input!N:Q,2,0)=0,"",VLOOKUP(D222,Input!N:Q,2,0))</f>
        <v/>
      </c>
      <c r="F222" s="65" t="str">
        <f>IF(VLOOKUP(D222,Input!N:Q,4,0)=0,"",VLOOKUP(D222,Input!N:Q,4,0))</f>
        <v/>
      </c>
    </row>
    <row r="223" spans="1:6" x14ac:dyDescent="0.25">
      <c r="A223" s="21" t="str">
        <f>Input!A223</f>
        <v>45-B</v>
      </c>
      <c r="B223" s="65" t="str">
        <f>IF(VLOOKUP(A223,Input!A:D,2,0)=0,"",VLOOKUP(A223,Input!A:D,2,0))</f>
        <v/>
      </c>
      <c r="C223" s="65" t="str">
        <f>IF(VLOOKUP(A223,Input!A:D,4,0)=0,"",VLOOKUP(A223,Input!A:D,4,0))</f>
        <v/>
      </c>
      <c r="D223" s="21" t="str">
        <f>Input!N223</f>
        <v>45-B</v>
      </c>
      <c r="E223" s="65" t="str">
        <f>IF(VLOOKUP(D223,Input!N:Q,2,0)=0,"",VLOOKUP(D223,Input!N:Q,2,0))</f>
        <v/>
      </c>
      <c r="F223" s="65" t="str">
        <f>IF(VLOOKUP(D223,Input!N:Q,4,0)=0,"",VLOOKUP(D223,Input!N:Q,4,0))</f>
        <v/>
      </c>
    </row>
    <row r="224" spans="1:6" x14ac:dyDescent="0.25">
      <c r="A224" s="21" t="str">
        <f>Input!A224</f>
        <v>45-C</v>
      </c>
      <c r="B224" s="65" t="str">
        <f>IF(VLOOKUP(A224,Input!A:D,2,0)=0,"",VLOOKUP(A224,Input!A:D,2,0))</f>
        <v/>
      </c>
      <c r="C224" s="65" t="str">
        <f>IF(VLOOKUP(A224,Input!A:D,4,0)=0,"",VLOOKUP(A224,Input!A:D,4,0))</f>
        <v/>
      </c>
      <c r="D224" s="21" t="str">
        <f>Input!N224</f>
        <v>45-C</v>
      </c>
      <c r="E224" s="65" t="str">
        <f>IF(VLOOKUP(D224,Input!N:Q,2,0)=0,"",VLOOKUP(D224,Input!N:Q,2,0))</f>
        <v/>
      </c>
      <c r="F224" s="65" t="str">
        <f>IF(VLOOKUP(D224,Input!N:Q,4,0)=0,"",VLOOKUP(D224,Input!N:Q,4,0))</f>
        <v/>
      </c>
    </row>
    <row r="225" spans="1:6" x14ac:dyDescent="0.25">
      <c r="A225" s="21" t="str">
        <f>Input!A225</f>
        <v>45-D</v>
      </c>
      <c r="B225" s="65" t="str">
        <f>IF(VLOOKUP(A225,Input!A:D,2,0)=0,"",VLOOKUP(A225,Input!A:D,2,0))</f>
        <v/>
      </c>
      <c r="C225" s="65" t="str">
        <f>IF(VLOOKUP(A225,Input!A:D,4,0)=0,"",VLOOKUP(A225,Input!A:D,4,0))</f>
        <v/>
      </c>
      <c r="D225" s="21" t="str">
        <f>Input!N225</f>
        <v>45-D</v>
      </c>
      <c r="E225" s="65" t="str">
        <f>IF(VLOOKUP(D225,Input!N:Q,2,0)=0,"",VLOOKUP(D225,Input!N:Q,2,0))</f>
        <v/>
      </c>
      <c r="F225" s="65" t="str">
        <f>IF(VLOOKUP(D225,Input!N:Q,4,0)=0,"",VLOOKUP(D225,Input!N:Q,4,0))</f>
        <v/>
      </c>
    </row>
    <row r="226" spans="1:6" x14ac:dyDescent="0.25">
      <c r="A226" s="21" t="str">
        <f>Input!A226</f>
        <v>45-E</v>
      </c>
      <c r="B226" s="65" t="str">
        <f>IF(VLOOKUP(A226,Input!A:D,2,0)=0,"",VLOOKUP(A226,Input!A:D,2,0))</f>
        <v/>
      </c>
      <c r="C226" s="65" t="str">
        <f>IF(VLOOKUP(A226,Input!A:D,4,0)=0,"",VLOOKUP(A226,Input!A:D,4,0))</f>
        <v/>
      </c>
      <c r="D226" s="21" t="str">
        <f>Input!N226</f>
        <v>45-E</v>
      </c>
      <c r="E226" s="65" t="str">
        <f>IF(VLOOKUP(D226,Input!N:Q,2,0)=0,"",VLOOKUP(D226,Input!N:Q,2,0))</f>
        <v/>
      </c>
      <c r="F226" s="65" t="str">
        <f>IF(VLOOKUP(D226,Input!N:Q,4,0)=0,"",VLOOKUP(D226,Input!N:Q,4,0))</f>
        <v/>
      </c>
    </row>
    <row r="227" spans="1:6" x14ac:dyDescent="0.25">
      <c r="A227" s="21" t="str">
        <f>Input!A227</f>
        <v>46-AA</v>
      </c>
      <c r="B227" s="65" t="str">
        <f>IF(VLOOKUP(A227,Input!A:D,2,0)=0,"",VLOOKUP(A227,Input!A:D,2,0))</f>
        <v/>
      </c>
      <c r="C227" s="65" t="str">
        <f>IF(VLOOKUP(A227,Input!A:D,4,0)=0,"",VLOOKUP(A227,Input!A:D,4,0))</f>
        <v/>
      </c>
      <c r="D227" s="21" t="str">
        <f>Input!N227</f>
        <v>46-AA</v>
      </c>
      <c r="E227" s="65" t="str">
        <f>IF(VLOOKUP(D227,Input!N:Q,2,0)=0,"",VLOOKUP(D227,Input!N:Q,2,0))</f>
        <v/>
      </c>
      <c r="F227" s="65" t="str">
        <f>IF(VLOOKUP(D227,Input!N:Q,4,0)=0,"",VLOOKUP(D227,Input!N:Q,4,0))</f>
        <v/>
      </c>
    </row>
    <row r="228" spans="1:6" x14ac:dyDescent="0.25">
      <c r="A228" s="21" t="str">
        <f>Input!A228</f>
        <v>46-BB</v>
      </c>
      <c r="B228" s="65" t="str">
        <f>IF(VLOOKUP(A228,Input!A:D,2,0)=0,"",VLOOKUP(A228,Input!A:D,2,0))</f>
        <v/>
      </c>
      <c r="C228" s="65" t="str">
        <f>IF(VLOOKUP(A228,Input!A:D,4,0)=0,"",VLOOKUP(A228,Input!A:D,4,0))</f>
        <v/>
      </c>
      <c r="D228" s="21" t="str">
        <f>Input!N228</f>
        <v>46-BB</v>
      </c>
      <c r="E228" s="65" t="str">
        <f>IF(VLOOKUP(D228,Input!N:Q,2,0)=0,"",VLOOKUP(D228,Input!N:Q,2,0))</f>
        <v/>
      </c>
      <c r="F228" s="65" t="str">
        <f>IF(VLOOKUP(D228,Input!N:Q,4,0)=0,"",VLOOKUP(D228,Input!N:Q,4,0))</f>
        <v/>
      </c>
    </row>
    <row r="229" spans="1:6" x14ac:dyDescent="0.25">
      <c r="A229" s="21" t="str">
        <f>Input!A229</f>
        <v>46-CC</v>
      </c>
      <c r="B229" s="65" t="str">
        <f>IF(VLOOKUP(A229,Input!A:D,2,0)=0,"",VLOOKUP(A229,Input!A:D,2,0))</f>
        <v/>
      </c>
      <c r="C229" s="65" t="str">
        <f>IF(VLOOKUP(A229,Input!A:D,4,0)=0,"",VLOOKUP(A229,Input!A:D,4,0))</f>
        <v/>
      </c>
      <c r="D229" s="21" t="str">
        <f>Input!N229</f>
        <v>46-CC</v>
      </c>
      <c r="E229" s="65" t="str">
        <f>IF(VLOOKUP(D229,Input!N:Q,2,0)=0,"",VLOOKUP(D229,Input!N:Q,2,0))</f>
        <v/>
      </c>
      <c r="F229" s="65" t="str">
        <f>IF(VLOOKUP(D229,Input!N:Q,4,0)=0,"",VLOOKUP(D229,Input!N:Q,4,0))</f>
        <v/>
      </c>
    </row>
    <row r="230" spans="1:6" x14ac:dyDescent="0.25">
      <c r="A230" s="21" t="str">
        <f>Input!A230</f>
        <v>46-DD</v>
      </c>
      <c r="B230" s="65" t="str">
        <f>IF(VLOOKUP(A230,Input!A:D,2,0)=0,"",VLOOKUP(A230,Input!A:D,2,0))</f>
        <v/>
      </c>
      <c r="C230" s="65" t="str">
        <f>IF(VLOOKUP(A230,Input!A:D,4,0)=0,"",VLOOKUP(A230,Input!A:D,4,0))</f>
        <v/>
      </c>
      <c r="D230" s="21" t="str">
        <f>Input!N230</f>
        <v>46-DD</v>
      </c>
      <c r="E230" s="65" t="str">
        <f>IF(VLOOKUP(D230,Input!N:Q,2,0)=0,"",VLOOKUP(D230,Input!N:Q,2,0))</f>
        <v/>
      </c>
      <c r="F230" s="65" t="str">
        <f>IF(VLOOKUP(D230,Input!N:Q,4,0)=0,"",VLOOKUP(D230,Input!N:Q,4,0))</f>
        <v/>
      </c>
    </row>
    <row r="231" spans="1:6" x14ac:dyDescent="0.25">
      <c r="A231" s="21" t="str">
        <f>Input!A231</f>
        <v>46-EE</v>
      </c>
      <c r="B231" s="65" t="str">
        <f>IF(VLOOKUP(A231,Input!A:D,2,0)=0,"",VLOOKUP(A231,Input!A:D,2,0))</f>
        <v/>
      </c>
      <c r="C231" s="65" t="str">
        <f>IF(VLOOKUP(A231,Input!A:D,4,0)=0,"",VLOOKUP(A231,Input!A:D,4,0))</f>
        <v/>
      </c>
      <c r="D231" s="21" t="str">
        <f>Input!N231</f>
        <v>46-EE</v>
      </c>
      <c r="E231" s="65" t="str">
        <f>IF(VLOOKUP(D231,Input!N:Q,2,0)=0,"",VLOOKUP(D231,Input!N:Q,2,0))</f>
        <v/>
      </c>
      <c r="F231" s="65" t="str">
        <f>IF(VLOOKUP(D231,Input!N:Q,4,0)=0,"",VLOOKUP(D231,Input!N:Q,4,0))</f>
        <v/>
      </c>
    </row>
    <row r="232" spans="1:6" x14ac:dyDescent="0.25">
      <c r="A232" s="21" t="str">
        <f>Input!A232</f>
        <v>47-A</v>
      </c>
      <c r="B232" s="65" t="str">
        <f>IF(VLOOKUP(A232,Input!A:D,2,0)=0,"",VLOOKUP(A232,Input!A:D,2,0))</f>
        <v/>
      </c>
      <c r="C232" s="65" t="str">
        <f>IF(VLOOKUP(A232,Input!A:D,4,0)=0,"",VLOOKUP(A232,Input!A:D,4,0))</f>
        <v/>
      </c>
      <c r="D232" s="21" t="str">
        <f>Input!N232</f>
        <v>47-A</v>
      </c>
      <c r="E232" s="65" t="str">
        <f>IF(VLOOKUP(D232,Input!N:Q,2,0)=0,"",VLOOKUP(D232,Input!N:Q,2,0))</f>
        <v/>
      </c>
      <c r="F232" s="65" t="str">
        <f>IF(VLOOKUP(D232,Input!N:Q,4,0)=0,"",VLOOKUP(D232,Input!N:Q,4,0))</f>
        <v/>
      </c>
    </row>
    <row r="233" spans="1:6" x14ac:dyDescent="0.25">
      <c r="A233" s="21" t="str">
        <f>Input!A233</f>
        <v>47-B</v>
      </c>
      <c r="B233" s="65" t="str">
        <f>IF(VLOOKUP(A233,Input!A:D,2,0)=0,"",VLOOKUP(A233,Input!A:D,2,0))</f>
        <v/>
      </c>
      <c r="C233" s="65" t="str">
        <f>IF(VLOOKUP(A233,Input!A:D,4,0)=0,"",VLOOKUP(A233,Input!A:D,4,0))</f>
        <v/>
      </c>
      <c r="D233" s="21" t="str">
        <f>Input!N233</f>
        <v>47-B</v>
      </c>
      <c r="E233" s="65" t="str">
        <f>IF(VLOOKUP(D233,Input!N:Q,2,0)=0,"",VLOOKUP(D233,Input!N:Q,2,0))</f>
        <v/>
      </c>
      <c r="F233" s="65" t="str">
        <f>IF(VLOOKUP(D233,Input!N:Q,4,0)=0,"",VLOOKUP(D233,Input!N:Q,4,0))</f>
        <v/>
      </c>
    </row>
    <row r="234" spans="1:6" x14ac:dyDescent="0.25">
      <c r="A234" s="21" t="str">
        <f>Input!A234</f>
        <v>47-C</v>
      </c>
      <c r="B234" s="65" t="str">
        <f>IF(VLOOKUP(A234,Input!A:D,2,0)=0,"",VLOOKUP(A234,Input!A:D,2,0))</f>
        <v/>
      </c>
      <c r="C234" s="65" t="str">
        <f>IF(VLOOKUP(A234,Input!A:D,4,0)=0,"",VLOOKUP(A234,Input!A:D,4,0))</f>
        <v/>
      </c>
      <c r="D234" s="21" t="str">
        <f>Input!N234</f>
        <v>47-C</v>
      </c>
      <c r="E234" s="65" t="str">
        <f>IF(VLOOKUP(D234,Input!N:Q,2,0)=0,"",VLOOKUP(D234,Input!N:Q,2,0))</f>
        <v/>
      </c>
      <c r="F234" s="65" t="str">
        <f>IF(VLOOKUP(D234,Input!N:Q,4,0)=0,"",VLOOKUP(D234,Input!N:Q,4,0))</f>
        <v/>
      </c>
    </row>
    <row r="235" spans="1:6" x14ac:dyDescent="0.25">
      <c r="A235" s="21" t="str">
        <f>Input!A235</f>
        <v>47-D</v>
      </c>
      <c r="B235" s="65" t="str">
        <f>IF(VLOOKUP(A235,Input!A:D,2,0)=0,"",VLOOKUP(A235,Input!A:D,2,0))</f>
        <v/>
      </c>
      <c r="C235" s="65" t="str">
        <f>IF(VLOOKUP(A235,Input!A:D,4,0)=0,"",VLOOKUP(A235,Input!A:D,4,0))</f>
        <v/>
      </c>
      <c r="D235" s="21" t="str">
        <f>Input!N235</f>
        <v>47-D</v>
      </c>
      <c r="E235" s="65" t="str">
        <f>IF(VLOOKUP(D235,Input!N:Q,2,0)=0,"",VLOOKUP(D235,Input!N:Q,2,0))</f>
        <v/>
      </c>
      <c r="F235" s="65" t="str">
        <f>IF(VLOOKUP(D235,Input!N:Q,4,0)=0,"",VLOOKUP(D235,Input!N:Q,4,0))</f>
        <v/>
      </c>
    </row>
    <row r="236" spans="1:6" x14ac:dyDescent="0.25">
      <c r="A236" s="21" t="str">
        <f>Input!A236</f>
        <v>47-E</v>
      </c>
      <c r="B236" s="65" t="str">
        <f>IF(VLOOKUP(A236,Input!A:D,2,0)=0,"",VLOOKUP(A236,Input!A:D,2,0))</f>
        <v/>
      </c>
      <c r="C236" s="65" t="str">
        <f>IF(VLOOKUP(A236,Input!A:D,4,0)=0,"",VLOOKUP(A236,Input!A:D,4,0))</f>
        <v/>
      </c>
      <c r="D236" s="21" t="str">
        <f>Input!N236</f>
        <v>47-E</v>
      </c>
      <c r="E236" s="65" t="str">
        <f>IF(VLOOKUP(D236,Input!N:Q,2,0)=0,"",VLOOKUP(D236,Input!N:Q,2,0))</f>
        <v/>
      </c>
      <c r="F236" s="65" t="str">
        <f>IF(VLOOKUP(D236,Input!N:Q,4,0)=0,"",VLOOKUP(D236,Input!N:Q,4,0))</f>
        <v/>
      </c>
    </row>
    <row r="237" spans="1:6" x14ac:dyDescent="0.25">
      <c r="A237" s="21" t="str">
        <f>Input!A237</f>
        <v>48-AA</v>
      </c>
      <c r="B237" s="65" t="str">
        <f>IF(VLOOKUP(A237,Input!A:D,2,0)=0,"",VLOOKUP(A237,Input!A:D,2,0))</f>
        <v/>
      </c>
      <c r="C237" s="65" t="str">
        <f>IF(VLOOKUP(A237,Input!A:D,4,0)=0,"",VLOOKUP(A237,Input!A:D,4,0))</f>
        <v/>
      </c>
      <c r="D237" s="21" t="str">
        <f>Input!N237</f>
        <v>48-AA</v>
      </c>
      <c r="E237" s="65" t="str">
        <f>IF(VLOOKUP(D237,Input!N:Q,2,0)=0,"",VLOOKUP(D237,Input!N:Q,2,0))</f>
        <v/>
      </c>
      <c r="F237" s="65" t="str">
        <f>IF(VLOOKUP(D237,Input!N:Q,4,0)=0,"",VLOOKUP(D237,Input!N:Q,4,0))</f>
        <v/>
      </c>
    </row>
    <row r="238" spans="1:6" x14ac:dyDescent="0.25">
      <c r="A238" s="21" t="str">
        <f>Input!A238</f>
        <v>48-BB</v>
      </c>
      <c r="B238" s="65" t="str">
        <f>IF(VLOOKUP(A238,Input!A:D,2,0)=0,"",VLOOKUP(A238,Input!A:D,2,0))</f>
        <v/>
      </c>
      <c r="C238" s="65" t="str">
        <f>IF(VLOOKUP(A238,Input!A:D,4,0)=0,"",VLOOKUP(A238,Input!A:D,4,0))</f>
        <v/>
      </c>
      <c r="D238" s="21" t="str">
        <f>Input!N238</f>
        <v>48-BB</v>
      </c>
      <c r="E238" s="65" t="str">
        <f>IF(VLOOKUP(D238,Input!N:Q,2,0)=0,"",VLOOKUP(D238,Input!N:Q,2,0))</f>
        <v/>
      </c>
      <c r="F238" s="65" t="str">
        <f>IF(VLOOKUP(D238,Input!N:Q,4,0)=0,"",VLOOKUP(D238,Input!N:Q,4,0))</f>
        <v/>
      </c>
    </row>
    <row r="239" spans="1:6" x14ac:dyDescent="0.25">
      <c r="A239" s="21" t="str">
        <f>Input!A239</f>
        <v>48-CC</v>
      </c>
      <c r="B239" s="65" t="str">
        <f>IF(VLOOKUP(A239,Input!A:D,2,0)=0,"",VLOOKUP(A239,Input!A:D,2,0))</f>
        <v/>
      </c>
      <c r="C239" s="65" t="str">
        <f>IF(VLOOKUP(A239,Input!A:D,4,0)=0,"",VLOOKUP(A239,Input!A:D,4,0))</f>
        <v/>
      </c>
      <c r="D239" s="21" t="str">
        <f>Input!N239</f>
        <v>48-CC</v>
      </c>
      <c r="E239" s="65" t="str">
        <f>IF(VLOOKUP(D239,Input!N:Q,2,0)=0,"",VLOOKUP(D239,Input!N:Q,2,0))</f>
        <v/>
      </c>
      <c r="F239" s="65" t="str">
        <f>IF(VLOOKUP(D239,Input!N:Q,4,0)=0,"",VLOOKUP(D239,Input!N:Q,4,0))</f>
        <v/>
      </c>
    </row>
    <row r="240" spans="1:6" x14ac:dyDescent="0.25">
      <c r="A240" s="21" t="str">
        <f>Input!A240</f>
        <v>48-DD</v>
      </c>
      <c r="B240" s="65" t="str">
        <f>IF(VLOOKUP(A240,Input!A:D,2,0)=0,"",VLOOKUP(A240,Input!A:D,2,0))</f>
        <v/>
      </c>
      <c r="C240" s="65" t="str">
        <f>IF(VLOOKUP(A240,Input!A:D,4,0)=0,"",VLOOKUP(A240,Input!A:D,4,0))</f>
        <v/>
      </c>
      <c r="D240" s="21" t="str">
        <f>Input!N240</f>
        <v>48-DD</v>
      </c>
      <c r="E240" s="65" t="str">
        <f>IF(VLOOKUP(D240,Input!N:Q,2,0)=0,"",VLOOKUP(D240,Input!N:Q,2,0))</f>
        <v/>
      </c>
      <c r="F240" s="65" t="str">
        <f>IF(VLOOKUP(D240,Input!N:Q,4,0)=0,"",VLOOKUP(D240,Input!N:Q,4,0))</f>
        <v/>
      </c>
    </row>
    <row r="241" spans="1:6" x14ac:dyDescent="0.25">
      <c r="A241" s="21" t="str">
        <f>Input!A241</f>
        <v>48-EE</v>
      </c>
      <c r="B241" s="65" t="str">
        <f>IF(VLOOKUP(A241,Input!A:D,2,0)=0,"",VLOOKUP(A241,Input!A:D,2,0))</f>
        <v/>
      </c>
      <c r="C241" s="65" t="str">
        <f>IF(VLOOKUP(A241,Input!A:D,4,0)=0,"",VLOOKUP(A241,Input!A:D,4,0))</f>
        <v/>
      </c>
      <c r="D241" s="21" t="str">
        <f>Input!N241</f>
        <v>48-EE</v>
      </c>
      <c r="E241" s="65" t="str">
        <f>IF(VLOOKUP(D241,Input!N:Q,2,0)=0,"",VLOOKUP(D241,Input!N:Q,2,0))</f>
        <v/>
      </c>
      <c r="F241" s="65" t="str">
        <f>IF(VLOOKUP(D241,Input!N:Q,4,0)=0,"",VLOOKUP(D241,Input!N:Q,4,0))</f>
        <v/>
      </c>
    </row>
    <row r="242" spans="1:6" x14ac:dyDescent="0.25">
      <c r="A242" s="21" t="str">
        <f>Input!A242</f>
        <v>49-A</v>
      </c>
      <c r="B242" s="65" t="str">
        <f>IF(VLOOKUP(A242,Input!A:D,2,0)=0,"",VLOOKUP(A242,Input!A:D,2,0))</f>
        <v/>
      </c>
      <c r="C242" s="65" t="str">
        <f>IF(VLOOKUP(A242,Input!A:D,4,0)=0,"",VLOOKUP(A242,Input!A:D,4,0))</f>
        <v/>
      </c>
      <c r="D242" s="21" t="str">
        <f>Input!N242</f>
        <v>49-A</v>
      </c>
      <c r="E242" s="65" t="str">
        <f>IF(VLOOKUP(D242,Input!N:Q,2,0)=0,"",VLOOKUP(D242,Input!N:Q,2,0))</f>
        <v/>
      </c>
      <c r="F242" s="65" t="str">
        <f>IF(VLOOKUP(D242,Input!N:Q,4,0)=0,"",VLOOKUP(D242,Input!N:Q,4,0))</f>
        <v/>
      </c>
    </row>
    <row r="243" spans="1:6" x14ac:dyDescent="0.25">
      <c r="A243" s="21" t="str">
        <f>Input!A243</f>
        <v>49-B</v>
      </c>
      <c r="B243" s="65" t="str">
        <f>IF(VLOOKUP(A243,Input!A:D,2,0)=0,"",VLOOKUP(A243,Input!A:D,2,0))</f>
        <v/>
      </c>
      <c r="C243" s="65" t="str">
        <f>IF(VLOOKUP(A243,Input!A:D,4,0)=0,"",VLOOKUP(A243,Input!A:D,4,0))</f>
        <v/>
      </c>
      <c r="D243" s="21" t="str">
        <f>Input!N243</f>
        <v>49-B</v>
      </c>
      <c r="E243" s="65" t="str">
        <f>IF(VLOOKUP(D243,Input!N:Q,2,0)=0,"",VLOOKUP(D243,Input!N:Q,2,0))</f>
        <v/>
      </c>
      <c r="F243" s="65" t="str">
        <f>IF(VLOOKUP(D243,Input!N:Q,4,0)=0,"",VLOOKUP(D243,Input!N:Q,4,0))</f>
        <v/>
      </c>
    </row>
    <row r="244" spans="1:6" x14ac:dyDescent="0.25">
      <c r="A244" s="21" t="str">
        <f>Input!A244</f>
        <v>49-C</v>
      </c>
      <c r="B244" s="65" t="str">
        <f>IF(VLOOKUP(A244,Input!A:D,2,0)=0,"",VLOOKUP(A244,Input!A:D,2,0))</f>
        <v/>
      </c>
      <c r="C244" s="65" t="str">
        <f>IF(VLOOKUP(A244,Input!A:D,4,0)=0,"",VLOOKUP(A244,Input!A:D,4,0))</f>
        <v/>
      </c>
      <c r="D244" s="21" t="str">
        <f>Input!N244</f>
        <v>49-C</v>
      </c>
      <c r="E244" s="65" t="str">
        <f>IF(VLOOKUP(D244,Input!N:Q,2,0)=0,"",VLOOKUP(D244,Input!N:Q,2,0))</f>
        <v/>
      </c>
      <c r="F244" s="65" t="str">
        <f>IF(VLOOKUP(D244,Input!N:Q,4,0)=0,"",VLOOKUP(D244,Input!N:Q,4,0))</f>
        <v/>
      </c>
    </row>
    <row r="245" spans="1:6" x14ac:dyDescent="0.25">
      <c r="A245" s="21" t="str">
        <f>Input!A245</f>
        <v>49-D</v>
      </c>
      <c r="B245" s="65" t="str">
        <f>IF(VLOOKUP(A245,Input!A:D,2,0)=0,"",VLOOKUP(A245,Input!A:D,2,0))</f>
        <v/>
      </c>
      <c r="C245" s="65" t="str">
        <f>IF(VLOOKUP(A245,Input!A:D,4,0)=0,"",VLOOKUP(A245,Input!A:D,4,0))</f>
        <v/>
      </c>
      <c r="D245" s="21" t="str">
        <f>Input!N245</f>
        <v>49-D</v>
      </c>
      <c r="E245" s="65" t="str">
        <f>IF(VLOOKUP(D245,Input!N:Q,2,0)=0,"",VLOOKUP(D245,Input!N:Q,2,0))</f>
        <v/>
      </c>
      <c r="F245" s="65" t="str">
        <f>IF(VLOOKUP(D245,Input!N:Q,4,0)=0,"",VLOOKUP(D245,Input!N:Q,4,0))</f>
        <v/>
      </c>
    </row>
    <row r="246" spans="1:6" x14ac:dyDescent="0.25">
      <c r="A246" s="21" t="str">
        <f>Input!A246</f>
        <v>49-E</v>
      </c>
      <c r="B246" s="65" t="str">
        <f>IF(VLOOKUP(A246,Input!A:D,2,0)=0,"",VLOOKUP(A246,Input!A:D,2,0))</f>
        <v/>
      </c>
      <c r="C246" s="65" t="str">
        <f>IF(VLOOKUP(A246,Input!A:D,4,0)=0,"",VLOOKUP(A246,Input!A:D,4,0))</f>
        <v/>
      </c>
      <c r="D246" s="21" t="str">
        <f>Input!N246</f>
        <v>49-E</v>
      </c>
      <c r="E246" s="65" t="str">
        <f>IF(VLOOKUP(D246,Input!N:Q,2,0)=0,"",VLOOKUP(D246,Input!N:Q,2,0))</f>
        <v/>
      </c>
      <c r="F246" s="65" t="str">
        <f>IF(VLOOKUP(D246,Input!N:Q,4,0)=0,"",VLOOKUP(D246,Input!N:Q,4,0))</f>
        <v/>
      </c>
    </row>
    <row r="247" spans="1:6" x14ac:dyDescent="0.25">
      <c r="A247" s="21" t="str">
        <f>Input!A247</f>
        <v>50-AA</v>
      </c>
      <c r="B247" s="65" t="str">
        <f>IF(VLOOKUP(A247,Input!A:D,2,0)=0,"",VLOOKUP(A247,Input!A:D,2,0))</f>
        <v/>
      </c>
      <c r="C247" s="65" t="str">
        <f>IF(VLOOKUP(A247,Input!A:D,4,0)=0,"",VLOOKUP(A247,Input!A:D,4,0))</f>
        <v/>
      </c>
      <c r="D247" s="21" t="str">
        <f>Input!N247</f>
        <v>50-AA</v>
      </c>
      <c r="E247" s="65" t="str">
        <f>IF(VLOOKUP(D247,Input!N:Q,2,0)=0,"",VLOOKUP(D247,Input!N:Q,2,0))</f>
        <v/>
      </c>
      <c r="F247" s="65" t="str">
        <f>IF(VLOOKUP(D247,Input!N:Q,4,0)=0,"",VLOOKUP(D247,Input!N:Q,4,0))</f>
        <v/>
      </c>
    </row>
    <row r="248" spans="1:6" x14ac:dyDescent="0.25">
      <c r="A248" s="21" t="str">
        <f>Input!A248</f>
        <v>50-BB</v>
      </c>
      <c r="B248" s="65" t="str">
        <f>IF(VLOOKUP(A248,Input!A:D,2,0)=0,"",VLOOKUP(A248,Input!A:D,2,0))</f>
        <v/>
      </c>
      <c r="C248" s="65" t="str">
        <f>IF(VLOOKUP(A248,Input!A:D,4,0)=0,"",VLOOKUP(A248,Input!A:D,4,0))</f>
        <v/>
      </c>
      <c r="D248" s="21" t="str">
        <f>Input!N248</f>
        <v>50-BB</v>
      </c>
      <c r="E248" s="65" t="str">
        <f>IF(VLOOKUP(D248,Input!N:Q,2,0)=0,"",VLOOKUP(D248,Input!N:Q,2,0))</f>
        <v/>
      </c>
      <c r="F248" s="65" t="str">
        <f>IF(VLOOKUP(D248,Input!N:Q,4,0)=0,"",VLOOKUP(D248,Input!N:Q,4,0))</f>
        <v/>
      </c>
    </row>
    <row r="249" spans="1:6" x14ac:dyDescent="0.25">
      <c r="A249" s="21" t="str">
        <f>Input!A249</f>
        <v>50-CC</v>
      </c>
      <c r="B249" s="65" t="str">
        <f>IF(VLOOKUP(A249,Input!A:D,2,0)=0,"",VLOOKUP(A249,Input!A:D,2,0))</f>
        <v/>
      </c>
      <c r="C249" s="65" t="str">
        <f>IF(VLOOKUP(A249,Input!A:D,4,0)=0,"",VLOOKUP(A249,Input!A:D,4,0))</f>
        <v/>
      </c>
      <c r="D249" s="21" t="str">
        <f>Input!N249</f>
        <v>50-CC</v>
      </c>
      <c r="E249" s="65" t="str">
        <f>IF(VLOOKUP(D249,Input!N:Q,2,0)=0,"",VLOOKUP(D249,Input!N:Q,2,0))</f>
        <v/>
      </c>
      <c r="F249" s="65" t="str">
        <f>IF(VLOOKUP(D249,Input!N:Q,4,0)=0,"",VLOOKUP(D249,Input!N:Q,4,0))</f>
        <v/>
      </c>
    </row>
    <row r="250" spans="1:6" x14ac:dyDescent="0.25">
      <c r="A250" s="21" t="str">
        <f>Input!A250</f>
        <v>50-DD</v>
      </c>
      <c r="B250" s="65" t="str">
        <f>IF(VLOOKUP(A250,Input!A:D,2,0)=0,"",VLOOKUP(A250,Input!A:D,2,0))</f>
        <v/>
      </c>
      <c r="C250" s="65" t="str">
        <f>IF(VLOOKUP(A250,Input!A:D,4,0)=0,"",VLOOKUP(A250,Input!A:D,4,0))</f>
        <v/>
      </c>
      <c r="D250" s="21" t="str">
        <f>Input!N250</f>
        <v>50-DD</v>
      </c>
      <c r="E250" s="65" t="str">
        <f>IF(VLOOKUP(D250,Input!N:Q,2,0)=0,"",VLOOKUP(D250,Input!N:Q,2,0))</f>
        <v/>
      </c>
      <c r="F250" s="65" t="str">
        <f>IF(VLOOKUP(D250,Input!N:Q,4,0)=0,"",VLOOKUP(D250,Input!N:Q,4,0))</f>
        <v/>
      </c>
    </row>
    <row r="251" spans="1:6" x14ac:dyDescent="0.25">
      <c r="A251" s="21" t="str">
        <f>Input!A251</f>
        <v>50-EE</v>
      </c>
      <c r="B251" s="65" t="str">
        <f>IF(VLOOKUP(A251,Input!A:D,2,0)=0,"",VLOOKUP(A251,Input!A:D,2,0))</f>
        <v/>
      </c>
      <c r="C251" s="65" t="str">
        <f>IF(VLOOKUP(A251,Input!A:D,4,0)=0,"",VLOOKUP(A251,Input!A:D,4,0))</f>
        <v/>
      </c>
      <c r="D251" s="21" t="str">
        <f>Input!N251</f>
        <v>50-EE</v>
      </c>
      <c r="E251" s="65" t="str">
        <f>IF(VLOOKUP(D251,Input!N:Q,2,0)=0,"",VLOOKUP(D251,Input!N:Q,2,0))</f>
        <v/>
      </c>
      <c r="F251" s="65" t="str">
        <f>IF(VLOOKUP(D251,Input!N:Q,4,0)=0,"",VLOOKUP(D251,Input!N:Q,4,0))</f>
        <v/>
      </c>
    </row>
    <row r="252" spans="1:6" x14ac:dyDescent="0.25">
      <c r="A252" s="21" t="str">
        <f>Input!A252</f>
        <v>51-A</v>
      </c>
      <c r="B252" s="65" t="str">
        <f>IF(VLOOKUP(A252,Input!A:D,2,0)=0,"",VLOOKUP(A252,Input!A:D,2,0))</f>
        <v/>
      </c>
      <c r="C252" s="65" t="str">
        <f>IF(VLOOKUP(A252,Input!A:D,4,0)=0,"",VLOOKUP(A252,Input!A:D,4,0))</f>
        <v/>
      </c>
      <c r="D252" s="21" t="str">
        <f>Input!N252</f>
        <v>51-A</v>
      </c>
      <c r="E252" s="65" t="str">
        <f>IF(VLOOKUP(D252,Input!N:Q,2,0)=0,"",VLOOKUP(D252,Input!N:Q,2,0))</f>
        <v/>
      </c>
      <c r="F252" s="65" t="str">
        <f>IF(VLOOKUP(D252,Input!N:Q,4,0)=0,"",VLOOKUP(D252,Input!N:Q,4,0))</f>
        <v/>
      </c>
    </row>
    <row r="253" spans="1:6" x14ac:dyDescent="0.25">
      <c r="A253" s="21" t="str">
        <f>Input!A253</f>
        <v>51-B</v>
      </c>
      <c r="B253" s="65" t="str">
        <f>IF(VLOOKUP(A253,Input!A:D,2,0)=0,"",VLOOKUP(A253,Input!A:D,2,0))</f>
        <v/>
      </c>
      <c r="C253" s="65" t="str">
        <f>IF(VLOOKUP(A253,Input!A:D,4,0)=0,"",VLOOKUP(A253,Input!A:D,4,0))</f>
        <v/>
      </c>
      <c r="D253" s="21" t="str">
        <f>Input!N253</f>
        <v>51-B</v>
      </c>
      <c r="E253" s="65" t="str">
        <f>IF(VLOOKUP(D253,Input!N:Q,2,0)=0,"",VLOOKUP(D253,Input!N:Q,2,0))</f>
        <v/>
      </c>
      <c r="F253" s="65" t="str">
        <f>IF(VLOOKUP(D253,Input!N:Q,4,0)=0,"",VLOOKUP(D253,Input!N:Q,4,0))</f>
        <v/>
      </c>
    </row>
    <row r="254" spans="1:6" x14ac:dyDescent="0.25">
      <c r="A254" s="21" t="str">
        <f>Input!A254</f>
        <v>51-C</v>
      </c>
      <c r="B254" s="65" t="str">
        <f>IF(VLOOKUP(A254,Input!A:D,2,0)=0,"",VLOOKUP(A254,Input!A:D,2,0))</f>
        <v/>
      </c>
      <c r="C254" s="65" t="str">
        <f>IF(VLOOKUP(A254,Input!A:D,4,0)=0,"",VLOOKUP(A254,Input!A:D,4,0))</f>
        <v/>
      </c>
      <c r="D254" s="21" t="str">
        <f>Input!N254</f>
        <v>51-C</v>
      </c>
      <c r="E254" s="65" t="str">
        <f>IF(VLOOKUP(D254,Input!N:Q,2,0)=0,"",VLOOKUP(D254,Input!N:Q,2,0))</f>
        <v/>
      </c>
      <c r="F254" s="65" t="str">
        <f>IF(VLOOKUP(D254,Input!N:Q,4,0)=0,"",VLOOKUP(D254,Input!N:Q,4,0))</f>
        <v/>
      </c>
    </row>
    <row r="255" spans="1:6" x14ac:dyDescent="0.25">
      <c r="A255" s="21" t="str">
        <f>Input!A255</f>
        <v>51-D</v>
      </c>
      <c r="B255" s="65" t="str">
        <f>IF(VLOOKUP(A255,Input!A:D,2,0)=0,"",VLOOKUP(A255,Input!A:D,2,0))</f>
        <v/>
      </c>
      <c r="C255" s="65" t="str">
        <f>IF(VLOOKUP(A255,Input!A:D,4,0)=0,"",VLOOKUP(A255,Input!A:D,4,0))</f>
        <v/>
      </c>
      <c r="D255" s="21" t="str">
        <f>Input!N255</f>
        <v>51-D</v>
      </c>
      <c r="E255" s="65" t="str">
        <f>IF(VLOOKUP(D255,Input!N:Q,2,0)=0,"",VLOOKUP(D255,Input!N:Q,2,0))</f>
        <v/>
      </c>
      <c r="F255" s="65" t="str">
        <f>IF(VLOOKUP(D255,Input!N:Q,4,0)=0,"",VLOOKUP(D255,Input!N:Q,4,0))</f>
        <v/>
      </c>
    </row>
    <row r="256" spans="1:6" x14ac:dyDescent="0.25">
      <c r="A256" s="21" t="str">
        <f>Input!A256</f>
        <v>51-E</v>
      </c>
      <c r="B256" s="65" t="str">
        <f>IF(VLOOKUP(A256,Input!A:D,2,0)=0,"",VLOOKUP(A256,Input!A:D,2,0))</f>
        <v/>
      </c>
      <c r="C256" s="65" t="str">
        <f>IF(VLOOKUP(A256,Input!A:D,4,0)=0,"",VLOOKUP(A256,Input!A:D,4,0))</f>
        <v/>
      </c>
      <c r="D256" s="21" t="str">
        <f>Input!N256</f>
        <v>51-E</v>
      </c>
      <c r="E256" s="65" t="str">
        <f>IF(VLOOKUP(D256,Input!N:Q,2,0)=0,"",VLOOKUP(D256,Input!N:Q,2,0))</f>
        <v/>
      </c>
      <c r="F256" s="65" t="str">
        <f>IF(VLOOKUP(D256,Input!N:Q,4,0)=0,"",VLOOKUP(D256,Input!N:Q,4,0))</f>
        <v/>
      </c>
    </row>
    <row r="257" spans="1:6" x14ac:dyDescent="0.25">
      <c r="A257" s="21" t="str">
        <f>Input!A257</f>
        <v>52-AA</v>
      </c>
      <c r="B257" s="65" t="str">
        <f>IF(VLOOKUP(A257,Input!A:D,2,0)=0,"",VLOOKUP(A257,Input!A:D,2,0))</f>
        <v/>
      </c>
      <c r="C257" s="65" t="str">
        <f>IF(VLOOKUP(A257,Input!A:D,4,0)=0,"",VLOOKUP(A257,Input!A:D,4,0))</f>
        <v/>
      </c>
      <c r="D257" s="21" t="str">
        <f>Input!N257</f>
        <v>52-AA</v>
      </c>
      <c r="E257" s="65" t="str">
        <f>IF(VLOOKUP(D257,Input!N:Q,2,0)=0,"",VLOOKUP(D257,Input!N:Q,2,0))</f>
        <v/>
      </c>
      <c r="F257" s="65" t="str">
        <f>IF(VLOOKUP(D257,Input!N:Q,4,0)=0,"",VLOOKUP(D257,Input!N:Q,4,0))</f>
        <v/>
      </c>
    </row>
    <row r="258" spans="1:6" x14ac:dyDescent="0.25">
      <c r="A258" s="21" t="str">
        <f>Input!A258</f>
        <v>52-BB</v>
      </c>
      <c r="B258" s="65" t="str">
        <f>IF(VLOOKUP(A258,Input!A:D,2,0)=0,"",VLOOKUP(A258,Input!A:D,2,0))</f>
        <v/>
      </c>
      <c r="C258" s="65" t="str">
        <f>IF(VLOOKUP(A258,Input!A:D,4,0)=0,"",VLOOKUP(A258,Input!A:D,4,0))</f>
        <v/>
      </c>
      <c r="D258" s="21" t="str">
        <f>Input!N258</f>
        <v>52-BB</v>
      </c>
      <c r="E258" s="65" t="str">
        <f>IF(VLOOKUP(D258,Input!N:Q,2,0)=0,"",VLOOKUP(D258,Input!N:Q,2,0))</f>
        <v/>
      </c>
      <c r="F258" s="65" t="str">
        <f>IF(VLOOKUP(D258,Input!N:Q,4,0)=0,"",VLOOKUP(D258,Input!N:Q,4,0))</f>
        <v/>
      </c>
    </row>
    <row r="259" spans="1:6" x14ac:dyDescent="0.25">
      <c r="A259" s="21" t="str">
        <f>Input!A259</f>
        <v>52-CC</v>
      </c>
      <c r="B259" s="65" t="str">
        <f>IF(VLOOKUP(A259,Input!A:D,2,0)=0,"",VLOOKUP(A259,Input!A:D,2,0))</f>
        <v/>
      </c>
      <c r="C259" s="65" t="str">
        <f>IF(VLOOKUP(A259,Input!A:D,4,0)=0,"",VLOOKUP(A259,Input!A:D,4,0))</f>
        <v/>
      </c>
      <c r="D259" s="21" t="str">
        <f>Input!N259</f>
        <v>52-CC</v>
      </c>
      <c r="E259" s="65" t="str">
        <f>IF(VLOOKUP(D259,Input!N:Q,2,0)=0,"",VLOOKUP(D259,Input!N:Q,2,0))</f>
        <v/>
      </c>
      <c r="F259" s="65" t="str">
        <f>IF(VLOOKUP(D259,Input!N:Q,4,0)=0,"",VLOOKUP(D259,Input!N:Q,4,0))</f>
        <v/>
      </c>
    </row>
    <row r="260" spans="1:6" x14ac:dyDescent="0.25">
      <c r="A260" s="21" t="str">
        <f>Input!A260</f>
        <v>52-DD</v>
      </c>
      <c r="B260" s="65" t="str">
        <f>IF(VLOOKUP(A260,Input!A:D,2,0)=0,"",VLOOKUP(A260,Input!A:D,2,0))</f>
        <v/>
      </c>
      <c r="C260" s="65" t="str">
        <f>IF(VLOOKUP(A260,Input!A:D,4,0)=0,"",VLOOKUP(A260,Input!A:D,4,0))</f>
        <v/>
      </c>
      <c r="D260" s="21" t="str">
        <f>Input!N260</f>
        <v>52-DD</v>
      </c>
      <c r="E260" s="65" t="str">
        <f>IF(VLOOKUP(D260,Input!N:Q,2,0)=0,"",VLOOKUP(D260,Input!N:Q,2,0))</f>
        <v/>
      </c>
      <c r="F260" s="65" t="str">
        <f>IF(VLOOKUP(D260,Input!N:Q,4,0)=0,"",VLOOKUP(D260,Input!N:Q,4,0))</f>
        <v/>
      </c>
    </row>
    <row r="261" spans="1:6" x14ac:dyDescent="0.25">
      <c r="A261" s="21" t="str">
        <f>Input!A261</f>
        <v>52-EE</v>
      </c>
      <c r="B261" s="65" t="str">
        <f>IF(VLOOKUP(A261,Input!A:D,2,0)=0,"",VLOOKUP(A261,Input!A:D,2,0))</f>
        <v/>
      </c>
      <c r="C261" s="65" t="str">
        <f>IF(VLOOKUP(A261,Input!A:D,4,0)=0,"",VLOOKUP(A261,Input!A:D,4,0))</f>
        <v/>
      </c>
      <c r="D261" s="21" t="str">
        <f>Input!N261</f>
        <v>52-EE</v>
      </c>
      <c r="E261" s="65" t="str">
        <f>IF(VLOOKUP(D261,Input!N:Q,2,0)=0,"",VLOOKUP(D261,Input!N:Q,2,0))</f>
        <v/>
      </c>
      <c r="F261" s="65" t="str">
        <f>IF(VLOOKUP(D261,Input!N:Q,4,0)=0,"",VLOOKUP(D261,Input!N:Q,4,0))</f>
        <v/>
      </c>
    </row>
    <row r="262" spans="1:6" x14ac:dyDescent="0.25">
      <c r="A262" s="21" t="str">
        <f>Input!A262</f>
        <v>53-A</v>
      </c>
      <c r="B262" s="65" t="str">
        <f>IF(VLOOKUP(A262,Input!A:D,2,0)=0,"",VLOOKUP(A262,Input!A:D,2,0))</f>
        <v/>
      </c>
      <c r="C262" s="65" t="str">
        <f>IF(VLOOKUP(A262,Input!A:D,4,0)=0,"",VLOOKUP(A262,Input!A:D,4,0))</f>
        <v/>
      </c>
      <c r="D262" s="21" t="str">
        <f>Input!N262</f>
        <v>53-A</v>
      </c>
      <c r="E262" s="65" t="str">
        <f>IF(VLOOKUP(D262,Input!N:Q,2,0)=0,"",VLOOKUP(D262,Input!N:Q,2,0))</f>
        <v/>
      </c>
      <c r="F262" s="65" t="str">
        <f>IF(VLOOKUP(D262,Input!N:Q,4,0)=0,"",VLOOKUP(D262,Input!N:Q,4,0))</f>
        <v/>
      </c>
    </row>
    <row r="263" spans="1:6" x14ac:dyDescent="0.25">
      <c r="A263" s="21" t="str">
        <f>Input!A263</f>
        <v>53-B</v>
      </c>
      <c r="B263" s="65" t="str">
        <f>IF(VLOOKUP(A263,Input!A:D,2,0)=0,"",VLOOKUP(A263,Input!A:D,2,0))</f>
        <v/>
      </c>
      <c r="C263" s="65" t="str">
        <f>IF(VLOOKUP(A263,Input!A:D,4,0)=0,"",VLOOKUP(A263,Input!A:D,4,0))</f>
        <v/>
      </c>
      <c r="D263" s="21" t="str">
        <f>Input!N263</f>
        <v>53-B</v>
      </c>
      <c r="E263" s="65" t="str">
        <f>IF(VLOOKUP(D263,Input!N:Q,2,0)=0,"",VLOOKUP(D263,Input!N:Q,2,0))</f>
        <v/>
      </c>
      <c r="F263" s="65" t="str">
        <f>IF(VLOOKUP(D263,Input!N:Q,4,0)=0,"",VLOOKUP(D263,Input!N:Q,4,0))</f>
        <v/>
      </c>
    </row>
    <row r="264" spans="1:6" x14ac:dyDescent="0.25">
      <c r="A264" s="21" t="str">
        <f>Input!A264</f>
        <v>53-C</v>
      </c>
      <c r="B264" s="65" t="str">
        <f>IF(VLOOKUP(A264,Input!A:D,2,0)=0,"",VLOOKUP(A264,Input!A:D,2,0))</f>
        <v/>
      </c>
      <c r="C264" s="65" t="str">
        <f>IF(VLOOKUP(A264,Input!A:D,4,0)=0,"",VLOOKUP(A264,Input!A:D,4,0))</f>
        <v/>
      </c>
      <c r="D264" s="21" t="str">
        <f>Input!N264</f>
        <v>53-C</v>
      </c>
      <c r="E264" s="65" t="str">
        <f>IF(VLOOKUP(D264,Input!N:Q,2,0)=0,"",VLOOKUP(D264,Input!N:Q,2,0))</f>
        <v/>
      </c>
      <c r="F264" s="65" t="str">
        <f>IF(VLOOKUP(D264,Input!N:Q,4,0)=0,"",VLOOKUP(D264,Input!N:Q,4,0))</f>
        <v/>
      </c>
    </row>
    <row r="265" spans="1:6" x14ac:dyDescent="0.25">
      <c r="A265" s="21" t="str">
        <f>Input!A265</f>
        <v>53-D</v>
      </c>
      <c r="B265" s="65" t="str">
        <f>IF(VLOOKUP(A265,Input!A:D,2,0)=0,"",VLOOKUP(A265,Input!A:D,2,0))</f>
        <v/>
      </c>
      <c r="C265" s="65" t="str">
        <f>IF(VLOOKUP(A265,Input!A:D,4,0)=0,"",VLOOKUP(A265,Input!A:D,4,0))</f>
        <v/>
      </c>
      <c r="D265" s="21" t="str">
        <f>Input!N265</f>
        <v>53-D</v>
      </c>
      <c r="E265" s="65" t="str">
        <f>IF(VLOOKUP(D265,Input!N:Q,2,0)=0,"",VLOOKUP(D265,Input!N:Q,2,0))</f>
        <v/>
      </c>
      <c r="F265" s="65" t="str">
        <f>IF(VLOOKUP(D265,Input!N:Q,4,0)=0,"",VLOOKUP(D265,Input!N:Q,4,0))</f>
        <v/>
      </c>
    </row>
    <row r="266" spans="1:6" x14ac:dyDescent="0.25">
      <c r="A266" s="21" t="str">
        <f>Input!A266</f>
        <v>53-E</v>
      </c>
      <c r="B266" s="65" t="str">
        <f>IF(VLOOKUP(A266,Input!A:D,2,0)=0,"",VLOOKUP(A266,Input!A:D,2,0))</f>
        <v/>
      </c>
      <c r="C266" s="65" t="str">
        <f>IF(VLOOKUP(A266,Input!A:D,4,0)=0,"",VLOOKUP(A266,Input!A:D,4,0))</f>
        <v/>
      </c>
      <c r="D266" s="21" t="str">
        <f>Input!N266</f>
        <v>53-E</v>
      </c>
      <c r="E266" s="65" t="str">
        <f>IF(VLOOKUP(D266,Input!N:Q,2,0)=0,"",VLOOKUP(D266,Input!N:Q,2,0))</f>
        <v/>
      </c>
      <c r="F266" s="65" t="str">
        <f>IF(VLOOKUP(D266,Input!N:Q,4,0)=0,"",VLOOKUP(D266,Input!N:Q,4,0))</f>
        <v/>
      </c>
    </row>
    <row r="267" spans="1:6" x14ac:dyDescent="0.25">
      <c r="A267" s="21" t="str">
        <f>Input!A267</f>
        <v>54-AA</v>
      </c>
      <c r="B267" s="65" t="str">
        <f>IF(VLOOKUP(A267,Input!A:D,2,0)=0,"",VLOOKUP(A267,Input!A:D,2,0))</f>
        <v/>
      </c>
      <c r="C267" s="65" t="str">
        <f>IF(VLOOKUP(A267,Input!A:D,4,0)=0,"",VLOOKUP(A267,Input!A:D,4,0))</f>
        <v/>
      </c>
      <c r="D267" s="21" t="str">
        <f>Input!N267</f>
        <v>54-AA</v>
      </c>
      <c r="E267" s="65" t="str">
        <f>IF(VLOOKUP(D267,Input!N:Q,2,0)=0,"",VLOOKUP(D267,Input!N:Q,2,0))</f>
        <v/>
      </c>
      <c r="F267" s="65" t="str">
        <f>IF(VLOOKUP(D267,Input!N:Q,4,0)=0,"",VLOOKUP(D267,Input!N:Q,4,0))</f>
        <v/>
      </c>
    </row>
    <row r="268" spans="1:6" x14ac:dyDescent="0.25">
      <c r="A268" s="21" t="str">
        <f>Input!A268</f>
        <v>54-BB</v>
      </c>
      <c r="B268" s="65" t="str">
        <f>IF(VLOOKUP(A268,Input!A:D,2,0)=0,"",VLOOKUP(A268,Input!A:D,2,0))</f>
        <v/>
      </c>
      <c r="C268" s="65" t="str">
        <f>IF(VLOOKUP(A268,Input!A:D,4,0)=0,"",VLOOKUP(A268,Input!A:D,4,0))</f>
        <v/>
      </c>
      <c r="D268" s="21" t="str">
        <f>Input!N268</f>
        <v>54-BB</v>
      </c>
      <c r="E268" s="65" t="str">
        <f>IF(VLOOKUP(D268,Input!N:Q,2,0)=0,"",VLOOKUP(D268,Input!N:Q,2,0))</f>
        <v/>
      </c>
      <c r="F268" s="65" t="str">
        <f>IF(VLOOKUP(D268,Input!N:Q,4,0)=0,"",VLOOKUP(D268,Input!N:Q,4,0))</f>
        <v/>
      </c>
    </row>
    <row r="269" spans="1:6" x14ac:dyDescent="0.25">
      <c r="A269" s="21" t="str">
        <f>Input!A269</f>
        <v>54-CC</v>
      </c>
      <c r="B269" s="65" t="str">
        <f>IF(VLOOKUP(A269,Input!A:D,2,0)=0,"",VLOOKUP(A269,Input!A:D,2,0))</f>
        <v/>
      </c>
      <c r="C269" s="65" t="str">
        <f>IF(VLOOKUP(A269,Input!A:D,4,0)=0,"",VLOOKUP(A269,Input!A:D,4,0))</f>
        <v/>
      </c>
      <c r="D269" s="21" t="str">
        <f>Input!N269</f>
        <v>54-CC</v>
      </c>
      <c r="E269" s="65" t="str">
        <f>IF(VLOOKUP(D269,Input!N:Q,2,0)=0,"",VLOOKUP(D269,Input!N:Q,2,0))</f>
        <v/>
      </c>
      <c r="F269" s="65" t="str">
        <f>IF(VLOOKUP(D269,Input!N:Q,4,0)=0,"",VLOOKUP(D269,Input!N:Q,4,0))</f>
        <v/>
      </c>
    </row>
    <row r="270" spans="1:6" x14ac:dyDescent="0.25">
      <c r="A270" s="21" t="str">
        <f>Input!A270</f>
        <v>54-DD</v>
      </c>
      <c r="B270" s="65" t="str">
        <f>IF(VLOOKUP(A270,Input!A:D,2,0)=0,"",VLOOKUP(A270,Input!A:D,2,0))</f>
        <v/>
      </c>
      <c r="C270" s="65" t="str">
        <f>IF(VLOOKUP(A270,Input!A:D,4,0)=0,"",VLOOKUP(A270,Input!A:D,4,0))</f>
        <v/>
      </c>
      <c r="D270" s="21" t="str">
        <f>Input!N270</f>
        <v>54-DD</v>
      </c>
      <c r="E270" s="65" t="str">
        <f>IF(VLOOKUP(D270,Input!N:Q,2,0)=0,"",VLOOKUP(D270,Input!N:Q,2,0))</f>
        <v/>
      </c>
      <c r="F270" s="65" t="str">
        <f>IF(VLOOKUP(D270,Input!N:Q,4,0)=0,"",VLOOKUP(D270,Input!N:Q,4,0))</f>
        <v/>
      </c>
    </row>
    <row r="271" spans="1:6" x14ac:dyDescent="0.25">
      <c r="A271" s="21" t="str">
        <f>Input!A271</f>
        <v>54-EE</v>
      </c>
      <c r="B271" s="65" t="str">
        <f>IF(VLOOKUP(A271,Input!A:D,2,0)=0,"",VLOOKUP(A271,Input!A:D,2,0))</f>
        <v/>
      </c>
      <c r="C271" s="65" t="str">
        <f>IF(VLOOKUP(A271,Input!A:D,4,0)=0,"",VLOOKUP(A271,Input!A:D,4,0))</f>
        <v/>
      </c>
      <c r="D271" s="21" t="str">
        <f>Input!N271</f>
        <v>54-EE</v>
      </c>
      <c r="E271" s="65" t="str">
        <f>IF(VLOOKUP(D271,Input!N:Q,2,0)=0,"",VLOOKUP(D271,Input!N:Q,2,0))</f>
        <v/>
      </c>
      <c r="F271" s="65" t="str">
        <f>IF(VLOOKUP(D271,Input!N:Q,4,0)=0,"",VLOOKUP(D271,Input!N:Q,4,0))</f>
        <v/>
      </c>
    </row>
    <row r="272" spans="1:6" x14ac:dyDescent="0.25">
      <c r="A272" s="21" t="str">
        <f>Input!A272</f>
        <v>55-A</v>
      </c>
      <c r="B272" s="65" t="str">
        <f>IF(VLOOKUP(A272,Input!A:D,2,0)=0,"",VLOOKUP(A272,Input!A:D,2,0))</f>
        <v/>
      </c>
      <c r="C272" s="65" t="str">
        <f>IF(VLOOKUP(A272,Input!A:D,4,0)=0,"",VLOOKUP(A272,Input!A:D,4,0))</f>
        <v/>
      </c>
      <c r="D272" s="21" t="str">
        <f>Input!N272</f>
        <v>55-A</v>
      </c>
      <c r="E272" s="65" t="str">
        <f>IF(VLOOKUP(D272,Input!N:Q,2,0)=0,"",VLOOKUP(D272,Input!N:Q,2,0))</f>
        <v/>
      </c>
      <c r="F272" s="65" t="str">
        <f>IF(VLOOKUP(D272,Input!N:Q,4,0)=0,"",VLOOKUP(D272,Input!N:Q,4,0))</f>
        <v/>
      </c>
    </row>
    <row r="273" spans="1:6" x14ac:dyDescent="0.25">
      <c r="A273" s="21" t="str">
        <f>Input!A273</f>
        <v>55-B</v>
      </c>
      <c r="B273" s="65" t="str">
        <f>IF(VLOOKUP(A273,Input!A:D,2,0)=0,"",VLOOKUP(A273,Input!A:D,2,0))</f>
        <v/>
      </c>
      <c r="C273" s="65" t="str">
        <f>IF(VLOOKUP(A273,Input!A:D,4,0)=0,"",VLOOKUP(A273,Input!A:D,4,0))</f>
        <v/>
      </c>
      <c r="D273" s="21" t="str">
        <f>Input!N273</f>
        <v>55-B</v>
      </c>
      <c r="E273" s="65" t="str">
        <f>IF(VLOOKUP(D273,Input!N:Q,2,0)=0,"",VLOOKUP(D273,Input!N:Q,2,0))</f>
        <v/>
      </c>
      <c r="F273" s="65" t="str">
        <f>IF(VLOOKUP(D273,Input!N:Q,4,0)=0,"",VLOOKUP(D273,Input!N:Q,4,0))</f>
        <v/>
      </c>
    </row>
    <row r="274" spans="1:6" x14ac:dyDescent="0.25">
      <c r="A274" s="21" t="str">
        <f>Input!A274</f>
        <v>55-C</v>
      </c>
      <c r="B274" s="65" t="str">
        <f>IF(VLOOKUP(A274,Input!A:D,2,0)=0,"",VLOOKUP(A274,Input!A:D,2,0))</f>
        <v/>
      </c>
      <c r="C274" s="65" t="str">
        <f>IF(VLOOKUP(A274,Input!A:D,4,0)=0,"",VLOOKUP(A274,Input!A:D,4,0))</f>
        <v/>
      </c>
      <c r="D274" s="21" t="str">
        <f>Input!N274</f>
        <v>55-C</v>
      </c>
      <c r="E274" s="65" t="str">
        <f>IF(VLOOKUP(D274,Input!N:Q,2,0)=0,"",VLOOKUP(D274,Input!N:Q,2,0))</f>
        <v/>
      </c>
      <c r="F274" s="65" t="str">
        <f>IF(VLOOKUP(D274,Input!N:Q,4,0)=0,"",VLOOKUP(D274,Input!N:Q,4,0))</f>
        <v/>
      </c>
    </row>
    <row r="275" spans="1:6" x14ac:dyDescent="0.25">
      <c r="A275" s="21" t="str">
        <f>Input!A275</f>
        <v>55-D</v>
      </c>
      <c r="B275" s="65" t="str">
        <f>IF(VLOOKUP(A275,Input!A:D,2,0)=0,"",VLOOKUP(A275,Input!A:D,2,0))</f>
        <v/>
      </c>
      <c r="C275" s="65" t="str">
        <f>IF(VLOOKUP(A275,Input!A:D,4,0)=0,"",VLOOKUP(A275,Input!A:D,4,0))</f>
        <v/>
      </c>
      <c r="D275" s="21" t="str">
        <f>Input!N275</f>
        <v>55-D</v>
      </c>
      <c r="E275" s="65" t="str">
        <f>IF(VLOOKUP(D275,Input!N:Q,2,0)=0,"",VLOOKUP(D275,Input!N:Q,2,0))</f>
        <v/>
      </c>
      <c r="F275" s="65" t="str">
        <f>IF(VLOOKUP(D275,Input!N:Q,4,0)=0,"",VLOOKUP(D275,Input!N:Q,4,0))</f>
        <v/>
      </c>
    </row>
    <row r="276" spans="1:6" x14ac:dyDescent="0.25">
      <c r="A276" s="21" t="str">
        <f>Input!A276</f>
        <v>55-E</v>
      </c>
      <c r="B276" s="65" t="str">
        <f>IF(VLOOKUP(A276,Input!A:D,2,0)=0,"",VLOOKUP(A276,Input!A:D,2,0))</f>
        <v/>
      </c>
      <c r="C276" s="65" t="str">
        <f>IF(VLOOKUP(A276,Input!A:D,4,0)=0,"",VLOOKUP(A276,Input!A:D,4,0))</f>
        <v/>
      </c>
      <c r="D276" s="21" t="str">
        <f>Input!N276</f>
        <v>55-E</v>
      </c>
      <c r="E276" s="65" t="str">
        <f>IF(VLOOKUP(D276,Input!N:Q,2,0)=0,"",VLOOKUP(D276,Input!N:Q,2,0))</f>
        <v/>
      </c>
      <c r="F276" s="65" t="str">
        <f>IF(VLOOKUP(D276,Input!N:Q,4,0)=0,"",VLOOKUP(D276,Input!N:Q,4,0))</f>
        <v/>
      </c>
    </row>
    <row r="277" spans="1:6" x14ac:dyDescent="0.25">
      <c r="A277" s="21" t="str">
        <f>Input!A277</f>
        <v>56-AA</v>
      </c>
      <c r="B277" s="65" t="str">
        <f>IF(VLOOKUP(A277,Input!A:D,2,0)=0,"",VLOOKUP(A277,Input!A:D,2,0))</f>
        <v/>
      </c>
      <c r="C277" s="65" t="str">
        <f>IF(VLOOKUP(A277,Input!A:D,4,0)=0,"",VLOOKUP(A277,Input!A:D,4,0))</f>
        <v/>
      </c>
      <c r="D277" s="21" t="str">
        <f>Input!N277</f>
        <v>56-AA</v>
      </c>
      <c r="E277" s="65" t="str">
        <f>IF(VLOOKUP(D277,Input!N:Q,2,0)=0,"",VLOOKUP(D277,Input!N:Q,2,0))</f>
        <v/>
      </c>
      <c r="F277" s="65" t="str">
        <f>IF(VLOOKUP(D277,Input!N:Q,4,0)=0,"",VLOOKUP(D277,Input!N:Q,4,0))</f>
        <v/>
      </c>
    </row>
    <row r="278" spans="1:6" x14ac:dyDescent="0.25">
      <c r="A278" s="21" t="str">
        <f>Input!A278</f>
        <v>56-BB</v>
      </c>
      <c r="B278" s="65" t="str">
        <f>IF(VLOOKUP(A278,Input!A:D,2,0)=0,"",VLOOKUP(A278,Input!A:D,2,0))</f>
        <v/>
      </c>
      <c r="C278" s="65" t="str">
        <f>IF(VLOOKUP(A278,Input!A:D,4,0)=0,"",VLOOKUP(A278,Input!A:D,4,0))</f>
        <v/>
      </c>
      <c r="D278" s="21" t="str">
        <f>Input!N278</f>
        <v>56-BB</v>
      </c>
      <c r="E278" s="65" t="str">
        <f>IF(VLOOKUP(D278,Input!N:Q,2,0)=0,"",VLOOKUP(D278,Input!N:Q,2,0))</f>
        <v/>
      </c>
      <c r="F278" s="65" t="str">
        <f>IF(VLOOKUP(D278,Input!N:Q,4,0)=0,"",VLOOKUP(D278,Input!N:Q,4,0))</f>
        <v/>
      </c>
    </row>
    <row r="279" spans="1:6" x14ac:dyDescent="0.25">
      <c r="A279" s="21" t="str">
        <f>Input!A279</f>
        <v>56-CC</v>
      </c>
      <c r="B279" s="65" t="str">
        <f>IF(VLOOKUP(A279,Input!A:D,2,0)=0,"",VLOOKUP(A279,Input!A:D,2,0))</f>
        <v/>
      </c>
      <c r="C279" s="65" t="str">
        <f>IF(VLOOKUP(A279,Input!A:D,4,0)=0,"",VLOOKUP(A279,Input!A:D,4,0))</f>
        <v/>
      </c>
      <c r="D279" s="21" t="str">
        <f>Input!N279</f>
        <v>56-CC</v>
      </c>
      <c r="E279" s="65" t="str">
        <f>IF(VLOOKUP(D279,Input!N:Q,2,0)=0,"",VLOOKUP(D279,Input!N:Q,2,0))</f>
        <v/>
      </c>
      <c r="F279" s="65" t="str">
        <f>IF(VLOOKUP(D279,Input!N:Q,4,0)=0,"",VLOOKUP(D279,Input!N:Q,4,0))</f>
        <v/>
      </c>
    </row>
    <row r="280" spans="1:6" x14ac:dyDescent="0.25">
      <c r="A280" s="21" t="str">
        <f>Input!A280</f>
        <v>56-DD</v>
      </c>
      <c r="B280" s="65" t="str">
        <f>IF(VLOOKUP(A280,Input!A:D,2,0)=0,"",VLOOKUP(A280,Input!A:D,2,0))</f>
        <v/>
      </c>
      <c r="C280" s="65" t="str">
        <f>IF(VLOOKUP(A280,Input!A:D,4,0)=0,"",VLOOKUP(A280,Input!A:D,4,0))</f>
        <v/>
      </c>
      <c r="D280" s="21" t="str">
        <f>Input!N280</f>
        <v>56-DD</v>
      </c>
      <c r="E280" s="65" t="str">
        <f>IF(VLOOKUP(D280,Input!N:Q,2,0)=0,"",VLOOKUP(D280,Input!N:Q,2,0))</f>
        <v/>
      </c>
      <c r="F280" s="65" t="str">
        <f>IF(VLOOKUP(D280,Input!N:Q,4,0)=0,"",VLOOKUP(D280,Input!N:Q,4,0))</f>
        <v/>
      </c>
    </row>
    <row r="281" spans="1:6" x14ac:dyDescent="0.25">
      <c r="A281" s="21" t="str">
        <f>Input!A281</f>
        <v>56-EE</v>
      </c>
      <c r="B281" s="65" t="str">
        <f>IF(VLOOKUP(A281,Input!A:D,2,0)=0,"",VLOOKUP(A281,Input!A:D,2,0))</f>
        <v/>
      </c>
      <c r="C281" s="65" t="str">
        <f>IF(VLOOKUP(A281,Input!A:D,4,0)=0,"",VLOOKUP(A281,Input!A:D,4,0))</f>
        <v/>
      </c>
      <c r="D281" s="21" t="str">
        <f>Input!N281</f>
        <v>56-EE</v>
      </c>
      <c r="E281" s="65" t="str">
        <f>IF(VLOOKUP(D281,Input!N:Q,2,0)=0,"",VLOOKUP(D281,Input!N:Q,2,0))</f>
        <v/>
      </c>
      <c r="F281" s="65" t="str">
        <f>IF(VLOOKUP(D281,Input!N:Q,4,0)=0,"",VLOOKUP(D281,Input!N:Q,4,0))</f>
        <v/>
      </c>
    </row>
  </sheetData>
  <sheetProtection sort="0"/>
  <phoneticPr fontId="4" type="noConversion"/>
  <printOptions horizontalCentered="1"/>
  <pageMargins left="0.75" right="0.75" top="1" bottom="1" header="0.5" footer="0.5"/>
  <pageSetup orientation="portrait" horizontalDpi="4294967293" verticalDpi="1200" r:id="rId1"/>
  <headerFooter scaleWithDoc="0" alignWithMargins="0"/>
  <rowBreaks count="3" manualBreakCount="3">
    <brk id="51" max="5" man="1"/>
    <brk id="101" max="5" man="1"/>
    <brk id="1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1176"/>
  <sheetViews>
    <sheetView topLeftCell="A19" zoomScaleNormal="100" workbookViewId="0">
      <selection activeCell="T24" sqref="T24"/>
    </sheetView>
  </sheetViews>
  <sheetFormatPr defaultRowHeight="13.2" x14ac:dyDescent="0.25"/>
  <cols>
    <col min="1" max="1" width="9.109375" style="85" customWidth="1"/>
    <col min="2" max="2" width="17.5546875" customWidth="1"/>
    <col min="10" max="11" width="9.109375" hidden="1" customWidth="1"/>
    <col min="12" max="12" width="9.109375" style="85" customWidth="1"/>
    <col min="13" max="13" width="17.5546875" customWidth="1"/>
  </cols>
  <sheetData>
    <row r="1" spans="1:20" x14ac:dyDescent="0.25">
      <c r="A1" s="113" t="s">
        <v>315</v>
      </c>
      <c r="B1" s="113"/>
      <c r="C1" s="1"/>
      <c r="D1" s="1"/>
      <c r="E1" s="1"/>
      <c r="F1" s="1"/>
      <c r="G1" s="1"/>
      <c r="H1" s="1"/>
      <c r="I1" s="1"/>
      <c r="J1" s="17"/>
      <c r="K1" s="17"/>
      <c r="L1" s="113" t="s">
        <v>316</v>
      </c>
      <c r="M1" s="113"/>
      <c r="N1" s="1"/>
      <c r="O1" s="1"/>
      <c r="P1" s="1"/>
      <c r="Q1" s="1"/>
      <c r="R1" s="1"/>
      <c r="S1" s="1"/>
      <c r="T1" s="1"/>
    </row>
    <row r="2" spans="1:20" ht="12.75" customHeight="1" x14ac:dyDescent="0.25">
      <c r="A2" s="113"/>
      <c r="B2" s="113"/>
      <c r="C2" s="1"/>
      <c r="D2" s="1"/>
      <c r="E2" s="1"/>
      <c r="F2" s="1"/>
      <c r="G2" s="1"/>
      <c r="H2" s="114"/>
      <c r="I2" s="114"/>
      <c r="J2" s="17"/>
      <c r="K2" s="17"/>
      <c r="L2" s="113"/>
      <c r="M2" s="113"/>
      <c r="N2" s="1"/>
      <c r="O2" s="1"/>
      <c r="P2" s="1"/>
      <c r="Q2" s="1"/>
      <c r="R2" s="1"/>
      <c r="S2" s="114"/>
      <c r="T2" s="114"/>
    </row>
    <row r="3" spans="1:20" x14ac:dyDescent="0.25">
      <c r="A3" s="113"/>
      <c r="B3" s="113"/>
      <c r="C3" s="1"/>
      <c r="D3" s="1"/>
      <c r="E3" s="1"/>
      <c r="F3" s="1"/>
      <c r="G3" s="1"/>
      <c r="H3" s="114"/>
      <c r="I3" s="114"/>
      <c r="J3" s="17"/>
      <c r="K3" s="17"/>
      <c r="L3" s="113"/>
      <c r="M3" s="113"/>
      <c r="N3" s="1"/>
      <c r="O3" s="1"/>
      <c r="P3" s="1"/>
      <c r="Q3" s="1"/>
      <c r="R3" s="1"/>
      <c r="S3" s="114"/>
      <c r="T3" s="114"/>
    </row>
    <row r="4" spans="1:20" x14ac:dyDescent="0.25">
      <c r="A4" s="113"/>
      <c r="B4" s="113"/>
      <c r="C4" s="1"/>
      <c r="D4" s="1"/>
      <c r="E4" s="1"/>
      <c r="F4" s="1"/>
      <c r="G4" s="1"/>
      <c r="H4" s="1"/>
      <c r="I4" s="1"/>
      <c r="J4" s="17"/>
      <c r="K4" s="17"/>
      <c r="L4" s="113"/>
      <c r="M4" s="113"/>
      <c r="N4" s="1"/>
      <c r="O4" s="1"/>
      <c r="P4" s="1"/>
      <c r="Q4" s="1"/>
      <c r="R4" s="1"/>
      <c r="S4" s="1"/>
      <c r="T4" s="1"/>
    </row>
    <row r="5" spans="1:20" x14ac:dyDescent="0.25">
      <c r="A5" s="113"/>
      <c r="B5" s="113"/>
      <c r="C5" s="1"/>
      <c r="D5" s="1"/>
      <c r="E5" s="1"/>
      <c r="F5" s="1"/>
      <c r="G5" s="1"/>
      <c r="H5" s="1"/>
      <c r="I5" s="1"/>
      <c r="J5" s="17"/>
      <c r="K5" s="17"/>
      <c r="L5" s="113"/>
      <c r="M5" s="113"/>
      <c r="N5" s="1"/>
      <c r="O5" s="1"/>
      <c r="P5" s="1"/>
      <c r="Q5" s="1"/>
      <c r="R5" s="1"/>
      <c r="S5" s="1"/>
      <c r="T5" s="1"/>
    </row>
    <row r="6" spans="1:20" x14ac:dyDescent="0.25">
      <c r="A6" s="113"/>
      <c r="B6" s="113"/>
      <c r="C6" s="1"/>
      <c r="D6" s="1"/>
      <c r="E6" s="1"/>
      <c r="F6" s="1"/>
      <c r="G6" s="1"/>
      <c r="H6" s="1"/>
      <c r="I6" s="1"/>
      <c r="J6" s="17"/>
      <c r="K6" s="17"/>
      <c r="L6" s="113"/>
      <c r="M6" s="113"/>
      <c r="N6" s="1"/>
      <c r="O6" s="1"/>
      <c r="P6" s="1"/>
      <c r="Q6" s="1"/>
      <c r="R6" s="1"/>
      <c r="S6" s="1"/>
      <c r="T6" s="1"/>
    </row>
    <row r="7" spans="1:20" x14ac:dyDescent="0.25">
      <c r="A7" s="113"/>
      <c r="B7" s="113"/>
      <c r="C7" s="1"/>
      <c r="D7" s="1"/>
      <c r="E7" s="1"/>
      <c r="F7" s="1"/>
      <c r="G7" s="1"/>
      <c r="H7" s="1"/>
      <c r="I7" s="1"/>
      <c r="J7" s="17"/>
      <c r="K7" s="17"/>
      <c r="L7" s="113"/>
      <c r="M7" s="113"/>
      <c r="N7" s="1"/>
      <c r="O7" s="1"/>
      <c r="P7" s="1"/>
      <c r="Q7" s="1"/>
      <c r="R7" s="1"/>
      <c r="S7" s="1"/>
      <c r="T7" s="1"/>
    </row>
    <row r="8" spans="1:20" x14ac:dyDescent="0.25">
      <c r="B8" s="1"/>
      <c r="C8" s="7"/>
      <c r="D8" s="7"/>
      <c r="E8" s="7"/>
      <c r="F8" s="7"/>
      <c r="G8" s="7"/>
      <c r="H8" s="1"/>
      <c r="I8" s="1"/>
      <c r="J8" s="1"/>
      <c r="K8" s="1"/>
      <c r="M8" s="1"/>
      <c r="N8" s="7"/>
      <c r="O8" s="7"/>
      <c r="P8" s="7"/>
      <c r="Q8" s="7"/>
      <c r="R8" s="7"/>
      <c r="S8" s="1"/>
      <c r="T8" s="1"/>
    </row>
    <row r="9" spans="1:20" ht="26.4" x14ac:dyDescent="0.25">
      <c r="A9" s="86" t="s">
        <v>0</v>
      </c>
      <c r="B9" s="4" t="s">
        <v>1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11"/>
      <c r="K9" s="12"/>
      <c r="L9" s="86" t="s">
        <v>0</v>
      </c>
      <c r="M9" s="4" t="s">
        <v>1</v>
      </c>
      <c r="N9" s="6" t="s">
        <v>3</v>
      </c>
      <c r="O9" s="6" t="s">
        <v>4</v>
      </c>
      <c r="P9" s="6" t="s">
        <v>5</v>
      </c>
      <c r="Q9" s="6" t="s">
        <v>6</v>
      </c>
      <c r="R9" s="6" t="s">
        <v>7</v>
      </c>
      <c r="S9" s="6" t="s">
        <v>8</v>
      </c>
      <c r="T9" s="10" t="s">
        <v>9</v>
      </c>
    </row>
    <row r="10" spans="1:20" ht="24.9" customHeight="1" x14ac:dyDescent="0.3">
      <c r="A10" s="87" t="str">
        <f>Input!A2</f>
        <v>1-A</v>
      </c>
      <c r="B10" s="72" t="str">
        <f>IF(VLOOKUP(A10,Input!A:B,2,0)=0,"",VLOOKUP(A10,Input!A:B,2,0))</f>
        <v/>
      </c>
      <c r="C10" s="5"/>
      <c r="D10" s="5"/>
      <c r="E10" s="5"/>
      <c r="F10" s="5"/>
      <c r="G10" s="5"/>
      <c r="H10" s="5"/>
      <c r="I10" s="5"/>
      <c r="J10" s="13"/>
      <c r="K10" s="14"/>
      <c r="L10" s="87" t="str">
        <f>Input!N2</f>
        <v>1-A</v>
      </c>
      <c r="M10" s="72" t="str">
        <f>IF(VLOOKUP(L10,Input!N:O,2,0)=0,"",VLOOKUP(L10,Input!N:O,2,0))</f>
        <v/>
      </c>
      <c r="N10" s="5"/>
      <c r="O10" s="5"/>
      <c r="P10" s="5"/>
      <c r="Q10" s="5"/>
      <c r="R10" s="5"/>
      <c r="S10" s="5"/>
      <c r="T10" s="5"/>
    </row>
    <row r="11" spans="1:20" ht="24.9" customHeight="1" x14ac:dyDescent="0.3">
      <c r="A11" s="87" t="str">
        <f>Input!A3</f>
        <v>1-B</v>
      </c>
      <c r="B11" s="72" t="str">
        <f>IF(VLOOKUP(A11,Input!A:B,2,0)=0,"",VLOOKUP(A11,Input!A:B,2,0))</f>
        <v/>
      </c>
      <c r="C11" s="5"/>
      <c r="D11" s="5"/>
      <c r="E11" s="5"/>
      <c r="F11" s="5"/>
      <c r="G11" s="5"/>
      <c r="H11" s="5"/>
      <c r="I11" s="5"/>
      <c r="J11" s="13"/>
      <c r="K11" s="14"/>
      <c r="L11" s="87" t="str">
        <f>Input!N3</f>
        <v>1-B</v>
      </c>
      <c r="M11" s="72" t="str">
        <f>IF(VLOOKUP(L11,Input!N:O,2,0)=0,"",VLOOKUP(L11,Input!N:O,2,0))</f>
        <v/>
      </c>
      <c r="N11" s="5"/>
      <c r="O11" s="5"/>
      <c r="P11" s="5"/>
      <c r="Q11" s="5"/>
      <c r="R11" s="5"/>
      <c r="S11" s="5"/>
      <c r="T11" s="5"/>
    </row>
    <row r="12" spans="1:20" ht="24.9" customHeight="1" x14ac:dyDescent="0.3">
      <c r="A12" s="87" t="str">
        <f>Input!A4</f>
        <v>1-C</v>
      </c>
      <c r="B12" s="72" t="str">
        <f>IF(VLOOKUP(A12,Input!A:B,2,0)=0,"",VLOOKUP(A12,Input!A:B,2,0))</f>
        <v/>
      </c>
      <c r="C12" s="5"/>
      <c r="D12" s="5"/>
      <c r="E12" s="5"/>
      <c r="F12" s="5"/>
      <c r="G12" s="5"/>
      <c r="H12" s="5"/>
      <c r="I12" s="5"/>
      <c r="J12" s="13"/>
      <c r="K12" s="14"/>
      <c r="L12" s="87" t="str">
        <f>Input!N4</f>
        <v>1-C</v>
      </c>
      <c r="M12" s="72" t="str">
        <f>IF(VLOOKUP(L12,Input!N:O,2,0)=0,"",VLOOKUP(L12,Input!N:O,2,0))</f>
        <v/>
      </c>
      <c r="N12" s="5"/>
      <c r="O12" s="5"/>
      <c r="P12" s="5"/>
      <c r="Q12" s="5"/>
      <c r="R12" s="5"/>
      <c r="S12" s="5"/>
      <c r="T12" s="5"/>
    </row>
    <row r="13" spans="1:20" ht="24.9" customHeight="1" x14ac:dyDescent="0.3">
      <c r="A13" s="87" t="str">
        <f>Input!A5</f>
        <v>1-D</v>
      </c>
      <c r="B13" s="72" t="str">
        <f>IF(VLOOKUP(A13,Input!A:B,2,0)=0,"",VLOOKUP(A13,Input!A:B,2,0))</f>
        <v/>
      </c>
      <c r="C13" s="5"/>
      <c r="D13" s="5"/>
      <c r="E13" s="5"/>
      <c r="F13" s="5"/>
      <c r="G13" s="5"/>
      <c r="H13" s="5"/>
      <c r="I13" s="5"/>
      <c r="J13" s="13"/>
      <c r="K13" s="14"/>
      <c r="L13" s="87" t="str">
        <f>Input!N5</f>
        <v>1-D</v>
      </c>
      <c r="M13" s="72" t="str">
        <f>IF(VLOOKUP(L13,Input!N:O,2,0)=0,"",VLOOKUP(L13,Input!N:O,2,0))</f>
        <v/>
      </c>
      <c r="N13" s="5"/>
      <c r="O13" s="5"/>
      <c r="P13" s="5"/>
      <c r="Q13" s="5"/>
      <c r="R13" s="5"/>
      <c r="S13" s="5"/>
      <c r="T13" s="5"/>
    </row>
    <row r="14" spans="1:20" ht="24.9" customHeight="1" x14ac:dyDescent="0.3">
      <c r="A14" s="87" t="str">
        <f>Input!A6</f>
        <v>1-E</v>
      </c>
      <c r="B14" s="72" t="str">
        <f>IF(VLOOKUP(A14,Input!A:B,2,0)=0,"",VLOOKUP(A14,Input!A:B,2,0))</f>
        <v/>
      </c>
      <c r="C14" s="5"/>
      <c r="D14" s="5"/>
      <c r="E14" s="5"/>
      <c r="F14" s="5"/>
      <c r="G14" s="5"/>
      <c r="H14" s="5"/>
      <c r="I14" s="5"/>
      <c r="J14" s="13"/>
      <c r="K14" s="14"/>
      <c r="L14" s="87" t="str">
        <f>Input!N6</f>
        <v>1-E</v>
      </c>
      <c r="M14" s="72" t="str">
        <f>IF(VLOOKUP(L14,Input!N:O,2,0)=0,"",VLOOKUP(L14,Input!N:O,2,0))</f>
        <v/>
      </c>
      <c r="N14" s="5"/>
      <c r="O14" s="5"/>
      <c r="P14" s="5"/>
      <c r="Q14" s="5"/>
      <c r="R14" s="5"/>
      <c r="S14" s="5"/>
      <c r="T14" s="5"/>
    </row>
    <row r="15" spans="1:20" x14ac:dyDescent="0.25">
      <c r="C15" s="5"/>
      <c r="D15" s="5"/>
      <c r="E15" s="5"/>
      <c r="F15" s="5"/>
      <c r="G15" s="5"/>
      <c r="H15" s="5"/>
      <c r="J15" s="15"/>
      <c r="K15" s="15"/>
      <c r="N15" s="5"/>
      <c r="O15" s="5"/>
      <c r="P15" s="5"/>
      <c r="Q15" s="5"/>
      <c r="R15" s="5"/>
      <c r="S15" s="5"/>
    </row>
    <row r="16" spans="1:20" x14ac:dyDescent="0.25">
      <c r="B16" s="3"/>
      <c r="C16" s="6"/>
      <c r="D16" s="6"/>
      <c r="E16" s="6"/>
      <c r="F16" s="6"/>
      <c r="G16" s="6"/>
      <c r="H16" s="6"/>
      <c r="J16" s="15"/>
      <c r="K16" s="8"/>
      <c r="M16" s="3"/>
      <c r="N16" s="6"/>
      <c r="O16" s="6"/>
      <c r="P16" s="6"/>
      <c r="Q16" s="6"/>
      <c r="R16" s="6"/>
      <c r="S16" s="6"/>
    </row>
    <row r="17" spans="1:20" x14ac:dyDescent="0.25">
      <c r="B17" s="3"/>
      <c r="C17" s="8"/>
      <c r="D17" s="8"/>
      <c r="E17" s="8"/>
      <c r="F17" s="8"/>
      <c r="G17" s="8"/>
      <c r="H17" s="8"/>
      <c r="K17" s="3"/>
      <c r="M17" s="3"/>
      <c r="N17" s="8"/>
      <c r="O17" s="8"/>
      <c r="P17" s="8"/>
      <c r="Q17" s="8"/>
      <c r="R17" s="8"/>
      <c r="S17" s="8"/>
    </row>
    <row r="18" spans="1:20" x14ac:dyDescent="0.25">
      <c r="B18" s="3" t="s">
        <v>261</v>
      </c>
      <c r="C18" s="20"/>
      <c r="D18" s="20"/>
      <c r="E18" s="20"/>
      <c r="F18" s="20"/>
      <c r="G18" s="20"/>
      <c r="H18" s="20"/>
      <c r="K18" s="3"/>
      <c r="M18" s="3" t="s">
        <v>261</v>
      </c>
      <c r="N18" s="20"/>
      <c r="O18" s="20"/>
      <c r="P18" s="20"/>
      <c r="Q18" s="20"/>
      <c r="R18" s="20"/>
      <c r="S18" s="20"/>
    </row>
    <row r="19" spans="1:20" x14ac:dyDescent="0.25">
      <c r="B19" s="3"/>
      <c r="C19" s="8"/>
      <c r="D19" s="8"/>
      <c r="E19" s="8"/>
      <c r="F19" s="8"/>
      <c r="G19" s="8"/>
      <c r="H19" s="8"/>
      <c r="K19" s="3"/>
      <c r="M19" s="3"/>
      <c r="N19" s="8"/>
      <c r="O19" s="8"/>
      <c r="P19" s="8"/>
      <c r="Q19" s="8"/>
      <c r="R19" s="8"/>
      <c r="S19" s="8"/>
    </row>
    <row r="20" spans="1:20" x14ac:dyDescent="0.25">
      <c r="B20" s="3"/>
      <c r="C20" s="8"/>
      <c r="D20" s="8"/>
      <c r="E20" s="8"/>
      <c r="F20" s="8"/>
      <c r="G20" s="8"/>
      <c r="H20" s="8"/>
      <c r="K20" s="3"/>
      <c r="M20" s="3"/>
      <c r="N20" s="8"/>
      <c r="O20" s="8"/>
      <c r="P20" s="8"/>
      <c r="Q20" s="8"/>
      <c r="R20" s="8"/>
      <c r="S20" s="8"/>
    </row>
    <row r="21" spans="1:20" x14ac:dyDescent="0.25">
      <c r="A21" s="88"/>
      <c r="B21" s="3"/>
      <c r="C21" s="3"/>
      <c r="D21" s="3"/>
      <c r="E21" s="3"/>
      <c r="F21" s="3"/>
      <c r="G21" s="3"/>
      <c r="H21" s="3"/>
      <c r="I21" s="15"/>
      <c r="K21" s="3"/>
      <c r="M21" s="3"/>
      <c r="N21" s="3"/>
      <c r="O21" s="3"/>
      <c r="P21" s="3"/>
      <c r="Q21" s="3"/>
      <c r="R21" s="3"/>
      <c r="S21" s="3"/>
    </row>
    <row r="22" spans="1:20" x14ac:dyDescent="0.25">
      <c r="A22" s="89"/>
      <c r="B22" s="3"/>
      <c r="C22" s="3"/>
      <c r="D22" s="3"/>
      <c r="E22" s="3"/>
      <c r="F22" s="3"/>
      <c r="G22" s="3"/>
      <c r="H22" s="3"/>
      <c r="I22" s="22"/>
      <c r="K22" s="3"/>
      <c r="L22" s="89"/>
      <c r="M22" s="3"/>
      <c r="N22" s="3"/>
      <c r="O22" s="3"/>
      <c r="P22" s="3"/>
      <c r="Q22" s="3"/>
      <c r="R22" s="3"/>
      <c r="S22" s="3"/>
      <c r="T22" s="22"/>
    </row>
    <row r="23" spans="1:20" x14ac:dyDescent="0.25">
      <c r="B23" s="3"/>
      <c r="C23" s="3"/>
      <c r="D23" s="3"/>
      <c r="E23" s="3"/>
      <c r="F23" s="3"/>
      <c r="G23" s="3"/>
      <c r="H23" s="3"/>
      <c r="K23" s="3"/>
      <c r="M23" s="3"/>
      <c r="N23" s="3"/>
      <c r="O23" s="3"/>
      <c r="P23" s="3"/>
      <c r="Q23" s="3"/>
      <c r="R23" s="3"/>
      <c r="S23" s="3"/>
    </row>
    <row r="24" spans="1:20" x14ac:dyDescent="0.25">
      <c r="B24" s="3"/>
      <c r="C24" s="3"/>
      <c r="D24" s="3"/>
      <c r="E24" s="3"/>
      <c r="F24" s="3"/>
      <c r="G24" s="3"/>
      <c r="H24" s="3"/>
      <c r="K24" s="3"/>
      <c r="M24" s="3"/>
      <c r="N24" s="3"/>
      <c r="O24" s="3"/>
      <c r="P24" s="3"/>
      <c r="Q24" s="3"/>
      <c r="R24" s="3"/>
      <c r="S24" s="3"/>
    </row>
    <row r="25" spans="1:20" x14ac:dyDescent="0.25">
      <c r="A25" s="113" t="s">
        <v>315</v>
      </c>
      <c r="B25" s="113"/>
      <c r="C25" s="1"/>
      <c r="D25" s="1"/>
      <c r="E25" s="1"/>
      <c r="F25" s="1"/>
      <c r="G25" s="1"/>
      <c r="H25" s="1"/>
      <c r="I25" s="1"/>
      <c r="J25" s="17"/>
      <c r="K25" s="17"/>
      <c r="L25" s="113" t="s">
        <v>316</v>
      </c>
      <c r="M25" s="113"/>
      <c r="N25" s="1"/>
      <c r="O25" s="1"/>
      <c r="P25" s="1"/>
      <c r="Q25" s="1"/>
      <c r="R25" s="1"/>
      <c r="S25" s="1"/>
      <c r="T25" s="1"/>
    </row>
    <row r="26" spans="1:20" ht="12.75" customHeight="1" x14ac:dyDescent="0.25">
      <c r="A26" s="113"/>
      <c r="B26" s="113"/>
      <c r="C26" s="1"/>
      <c r="D26" s="1"/>
      <c r="E26" s="1"/>
      <c r="F26" s="1"/>
      <c r="G26" s="1"/>
      <c r="H26" s="114"/>
      <c r="I26" s="114"/>
      <c r="J26" s="17"/>
      <c r="K26" s="17"/>
      <c r="L26" s="113"/>
      <c r="M26" s="113"/>
      <c r="N26" s="1"/>
      <c r="O26" s="1"/>
      <c r="P26" s="1"/>
      <c r="Q26" s="1"/>
      <c r="R26" s="1"/>
      <c r="S26" s="114"/>
      <c r="T26" s="114"/>
    </row>
    <row r="27" spans="1:20" x14ac:dyDescent="0.25">
      <c r="A27" s="113"/>
      <c r="B27" s="113"/>
      <c r="C27" s="1"/>
      <c r="D27" s="1"/>
      <c r="E27" s="1"/>
      <c r="F27" s="1"/>
      <c r="G27" s="1"/>
      <c r="H27" s="114"/>
      <c r="I27" s="114"/>
      <c r="J27" s="17"/>
      <c r="K27" s="17"/>
      <c r="L27" s="113"/>
      <c r="M27" s="113"/>
      <c r="N27" s="1"/>
      <c r="O27" s="1"/>
      <c r="P27" s="1"/>
      <c r="Q27" s="1"/>
      <c r="R27" s="1"/>
      <c r="S27" s="114"/>
      <c r="T27" s="114"/>
    </row>
    <row r="28" spans="1:20" x14ac:dyDescent="0.25">
      <c r="A28" s="113"/>
      <c r="B28" s="113"/>
      <c r="C28" s="1"/>
      <c r="D28" s="1"/>
      <c r="E28" s="1"/>
      <c r="F28" s="1"/>
      <c r="G28" s="1"/>
      <c r="H28" s="1"/>
      <c r="I28" s="1"/>
      <c r="J28" s="17"/>
      <c r="K28" s="17"/>
      <c r="L28" s="113"/>
      <c r="M28" s="113"/>
      <c r="N28" s="1"/>
      <c r="O28" s="1"/>
      <c r="P28" s="1"/>
      <c r="Q28" s="1"/>
      <c r="R28" s="1"/>
      <c r="S28" s="1"/>
      <c r="T28" s="1"/>
    </row>
    <row r="29" spans="1:20" x14ac:dyDescent="0.25">
      <c r="A29" s="113"/>
      <c r="B29" s="113"/>
      <c r="C29" s="1"/>
      <c r="D29" s="1"/>
      <c r="E29" s="1"/>
      <c r="F29" s="1"/>
      <c r="G29" s="1"/>
      <c r="H29" s="1"/>
      <c r="I29" s="1"/>
      <c r="J29" s="17"/>
      <c r="K29" s="17"/>
      <c r="L29" s="113"/>
      <c r="M29" s="113"/>
      <c r="N29" s="1"/>
      <c r="O29" s="1"/>
      <c r="P29" s="1"/>
      <c r="Q29" s="1"/>
      <c r="R29" s="1"/>
      <c r="S29" s="1"/>
      <c r="T29" s="1"/>
    </row>
    <row r="30" spans="1:20" x14ac:dyDescent="0.25">
      <c r="A30" s="113"/>
      <c r="B30" s="113"/>
      <c r="C30" s="1"/>
      <c r="D30" s="1"/>
      <c r="E30" s="1"/>
      <c r="F30" s="1"/>
      <c r="G30" s="1"/>
      <c r="H30" s="1"/>
      <c r="I30" s="1"/>
      <c r="J30" s="17"/>
      <c r="K30" s="17"/>
      <c r="L30" s="113"/>
      <c r="M30" s="113"/>
      <c r="N30" s="1"/>
      <c r="O30" s="1"/>
      <c r="P30" s="1"/>
      <c r="Q30" s="1"/>
      <c r="R30" s="1"/>
      <c r="S30" s="1"/>
      <c r="T30" s="1"/>
    </row>
    <row r="31" spans="1:20" x14ac:dyDescent="0.25">
      <c r="A31" s="113"/>
      <c r="B31" s="113"/>
      <c r="C31" s="1"/>
      <c r="D31" s="1"/>
      <c r="E31" s="1"/>
      <c r="F31" s="1"/>
      <c r="G31" s="1"/>
      <c r="H31" s="1"/>
      <c r="I31" s="1"/>
      <c r="J31" s="17"/>
      <c r="K31" s="17"/>
      <c r="L31" s="113"/>
      <c r="M31" s="113"/>
      <c r="N31" s="1"/>
      <c r="O31" s="1"/>
      <c r="P31" s="1"/>
      <c r="Q31" s="1"/>
      <c r="R31" s="1"/>
      <c r="S31" s="1"/>
      <c r="T31" s="1"/>
    </row>
    <row r="32" spans="1:20" x14ac:dyDescent="0.25">
      <c r="A32" s="90"/>
      <c r="B32" s="9"/>
      <c r="C32" s="7"/>
      <c r="D32" s="7"/>
      <c r="E32" s="7"/>
      <c r="F32" s="7"/>
      <c r="G32" s="7"/>
      <c r="H32" s="7"/>
      <c r="I32" s="7"/>
      <c r="J32" s="18"/>
      <c r="K32" s="18"/>
      <c r="L32" s="90"/>
      <c r="M32" s="9"/>
      <c r="N32" s="7"/>
      <c r="O32" s="7"/>
      <c r="P32" s="7"/>
      <c r="Q32" s="7"/>
      <c r="R32" s="7"/>
      <c r="S32" s="7"/>
      <c r="T32" s="7"/>
    </row>
    <row r="33" spans="1:20" ht="26.4" x14ac:dyDescent="0.25">
      <c r="A33" s="86" t="s">
        <v>0</v>
      </c>
      <c r="B33" s="4" t="s">
        <v>1</v>
      </c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10" t="s">
        <v>9</v>
      </c>
      <c r="J33" s="11"/>
      <c r="K33" s="12"/>
      <c r="L33" s="86" t="s">
        <v>0</v>
      </c>
      <c r="M33" s="4" t="s">
        <v>1</v>
      </c>
      <c r="N33" s="6" t="s">
        <v>3</v>
      </c>
      <c r="O33" s="6" t="s">
        <v>4</v>
      </c>
      <c r="P33" s="6" t="s">
        <v>5</v>
      </c>
      <c r="Q33" s="6" t="s">
        <v>6</v>
      </c>
      <c r="R33" s="6" t="s">
        <v>7</v>
      </c>
      <c r="S33" s="6" t="s">
        <v>8</v>
      </c>
      <c r="T33" s="6" t="s">
        <v>9</v>
      </c>
    </row>
    <row r="34" spans="1:20" ht="24.9" customHeight="1" x14ac:dyDescent="0.3">
      <c r="A34" s="87" t="str">
        <f>Input!A7</f>
        <v>2-AA</v>
      </c>
      <c r="B34" s="72" t="str">
        <f>IF(VLOOKUP(A34,Input!A:B,2,0)=0,"",VLOOKUP(A34,Input!A:B,2,0))</f>
        <v/>
      </c>
      <c r="C34" s="5"/>
      <c r="D34" s="5"/>
      <c r="E34" s="5"/>
      <c r="F34" s="5"/>
      <c r="G34" s="5"/>
      <c r="H34" s="5"/>
      <c r="I34" s="5"/>
      <c r="J34" s="13"/>
      <c r="K34" s="16"/>
      <c r="L34" s="87" t="str">
        <f>Input!N7</f>
        <v>2-AA</v>
      </c>
      <c r="M34" s="72" t="str">
        <f>IF(VLOOKUP(L34,Input!N:O,2,0)=0,"",VLOOKUP(L34,Input!N:O,2,0))</f>
        <v/>
      </c>
      <c r="N34" s="5"/>
      <c r="O34" s="5"/>
      <c r="P34" s="5"/>
      <c r="Q34" s="5"/>
      <c r="R34" s="5"/>
      <c r="S34" s="5"/>
      <c r="T34" s="5"/>
    </row>
    <row r="35" spans="1:20" ht="24.9" customHeight="1" x14ac:dyDescent="0.3">
      <c r="A35" s="87" t="str">
        <f>Input!A8</f>
        <v>2-BB</v>
      </c>
      <c r="B35" s="72" t="str">
        <f>IF(VLOOKUP(A35,Input!A:B,2,0)=0,"",VLOOKUP(A35,Input!A:B,2,0))</f>
        <v/>
      </c>
      <c r="C35" s="5"/>
      <c r="D35" s="5"/>
      <c r="E35" s="5"/>
      <c r="F35" s="5"/>
      <c r="G35" s="5"/>
      <c r="H35" s="5"/>
      <c r="I35" s="5"/>
      <c r="J35" s="13"/>
      <c r="K35" s="16"/>
      <c r="L35" s="87" t="str">
        <f>Input!N8</f>
        <v>2-BB</v>
      </c>
      <c r="M35" s="72" t="str">
        <f>IF(VLOOKUP(L35,Input!N:O,2,0)=0,"",VLOOKUP(L35,Input!N:O,2,0))</f>
        <v/>
      </c>
      <c r="N35" s="5"/>
      <c r="O35" s="5"/>
      <c r="P35" s="5"/>
      <c r="Q35" s="5"/>
      <c r="R35" s="5"/>
      <c r="S35" s="5"/>
      <c r="T35" s="5"/>
    </row>
    <row r="36" spans="1:20" ht="24.9" customHeight="1" x14ac:dyDescent="0.3">
      <c r="A36" s="87" t="str">
        <f>Input!A9</f>
        <v>2-CC</v>
      </c>
      <c r="B36" s="72" t="str">
        <f>IF(VLOOKUP(A36,Input!A:B,2,0)=0,"",VLOOKUP(A36,Input!A:B,2,0))</f>
        <v/>
      </c>
      <c r="C36" s="5"/>
      <c r="D36" s="5"/>
      <c r="E36" s="5"/>
      <c r="F36" s="5"/>
      <c r="G36" s="5"/>
      <c r="H36" s="5"/>
      <c r="I36" s="5"/>
      <c r="J36" s="13"/>
      <c r="K36" s="16"/>
      <c r="L36" s="87" t="str">
        <f>Input!N9</f>
        <v>2-CC</v>
      </c>
      <c r="M36" s="72" t="str">
        <f>IF(VLOOKUP(L36,Input!N:O,2,0)=0,"",VLOOKUP(L36,Input!N:O,2,0))</f>
        <v/>
      </c>
      <c r="N36" s="5"/>
      <c r="O36" s="5"/>
      <c r="P36" s="5"/>
      <c r="Q36" s="5"/>
      <c r="R36" s="5"/>
      <c r="S36" s="5"/>
      <c r="T36" s="5"/>
    </row>
    <row r="37" spans="1:20" ht="24.9" customHeight="1" x14ac:dyDescent="0.3">
      <c r="A37" s="87" t="str">
        <f>Input!A10</f>
        <v>2-DD</v>
      </c>
      <c r="B37" s="72" t="str">
        <f>IF(VLOOKUP(A37,Input!A:B,2,0)=0,"",VLOOKUP(A37,Input!A:B,2,0))</f>
        <v/>
      </c>
      <c r="C37" s="5"/>
      <c r="D37" s="5"/>
      <c r="E37" s="5"/>
      <c r="F37" s="5"/>
      <c r="G37" s="5"/>
      <c r="H37" s="5"/>
      <c r="I37" s="5"/>
      <c r="J37" s="13"/>
      <c r="K37" s="16"/>
      <c r="L37" s="87" t="str">
        <f>Input!N10</f>
        <v>2-DD</v>
      </c>
      <c r="M37" s="72" t="str">
        <f>IF(VLOOKUP(L37,Input!N:O,2,0)=0,"",VLOOKUP(L37,Input!N:O,2,0))</f>
        <v/>
      </c>
      <c r="N37" s="5"/>
      <c r="O37" s="5"/>
      <c r="P37" s="5"/>
      <c r="Q37" s="5"/>
      <c r="R37" s="5"/>
      <c r="S37" s="5"/>
      <c r="T37" s="5"/>
    </row>
    <row r="38" spans="1:20" ht="24.9" customHeight="1" x14ac:dyDescent="0.3">
      <c r="A38" s="87" t="str">
        <f>Input!A11</f>
        <v>2-EE</v>
      </c>
      <c r="B38" s="72" t="str">
        <f>IF(VLOOKUP(A38,Input!A:B,2,0)=0,"",VLOOKUP(A38,Input!A:B,2,0))</f>
        <v/>
      </c>
      <c r="C38" s="5"/>
      <c r="D38" s="5"/>
      <c r="E38" s="5"/>
      <c r="F38" s="5"/>
      <c r="G38" s="5"/>
      <c r="H38" s="5"/>
      <c r="I38" s="5"/>
      <c r="J38" s="13"/>
      <c r="K38" s="16"/>
      <c r="L38" s="87" t="str">
        <f>Input!N11</f>
        <v>2-EE</v>
      </c>
      <c r="M38" s="72" t="str">
        <f>IF(VLOOKUP(L38,Input!N:O,2,0)=0,"",VLOOKUP(L38,Input!N:O,2,0))</f>
        <v/>
      </c>
      <c r="N38" s="5"/>
      <c r="O38" s="5"/>
      <c r="P38" s="5"/>
      <c r="Q38" s="5"/>
      <c r="R38" s="5"/>
      <c r="S38" s="5"/>
      <c r="T38" s="5"/>
    </row>
    <row r="39" spans="1:20" x14ac:dyDescent="0.25">
      <c r="C39" s="5"/>
      <c r="D39" s="5"/>
      <c r="E39" s="5"/>
      <c r="F39" s="5"/>
      <c r="G39" s="5"/>
      <c r="H39" s="5"/>
      <c r="J39" s="15"/>
      <c r="K39" s="15"/>
      <c r="N39" s="5"/>
      <c r="O39" s="5"/>
      <c r="P39" s="5"/>
      <c r="Q39" s="5"/>
      <c r="R39" s="5"/>
      <c r="S39" s="5"/>
    </row>
    <row r="40" spans="1:20" x14ac:dyDescent="0.25">
      <c r="B40" s="3"/>
      <c r="C40" s="6"/>
      <c r="D40" s="6"/>
      <c r="E40" s="6"/>
      <c r="F40" s="6"/>
      <c r="G40" s="6"/>
      <c r="H40" s="6"/>
      <c r="J40" s="15"/>
      <c r="K40" s="8"/>
      <c r="M40" s="3"/>
      <c r="N40" s="6"/>
      <c r="O40" s="6"/>
      <c r="P40" s="6"/>
      <c r="Q40" s="6"/>
      <c r="R40" s="6"/>
      <c r="S40" s="6"/>
    </row>
    <row r="41" spans="1:20" x14ac:dyDescent="0.25">
      <c r="B41" s="3"/>
      <c r="C41" s="8"/>
      <c r="D41" s="8"/>
      <c r="E41" s="8"/>
      <c r="F41" s="8"/>
      <c r="G41" s="8"/>
      <c r="H41" s="8"/>
      <c r="K41" s="3"/>
      <c r="M41" s="3"/>
      <c r="N41" s="8"/>
      <c r="O41" s="8"/>
      <c r="P41" s="8"/>
      <c r="Q41" s="8"/>
      <c r="R41" s="8"/>
      <c r="S41" s="8"/>
    </row>
    <row r="42" spans="1:20" x14ac:dyDescent="0.25">
      <c r="B42" s="3" t="s">
        <v>261</v>
      </c>
      <c r="C42" s="20"/>
      <c r="D42" s="20"/>
      <c r="E42" s="20"/>
      <c r="F42" s="20"/>
      <c r="G42" s="20"/>
      <c r="H42" s="20"/>
      <c r="K42" s="3"/>
      <c r="M42" s="3" t="s">
        <v>261</v>
      </c>
      <c r="N42" s="20"/>
      <c r="O42" s="20"/>
      <c r="P42" s="20"/>
      <c r="Q42" s="20"/>
      <c r="R42" s="20"/>
      <c r="S42" s="20"/>
    </row>
    <row r="43" spans="1:20" x14ac:dyDescent="0.25">
      <c r="A43" s="113" t="s">
        <v>315</v>
      </c>
      <c r="B43" s="113"/>
      <c r="C43" s="1"/>
      <c r="D43" s="1"/>
      <c r="E43" s="1"/>
      <c r="F43" s="1"/>
      <c r="G43" s="1"/>
      <c r="H43" s="1"/>
      <c r="I43" s="1"/>
      <c r="L43" s="113" t="s">
        <v>316</v>
      </c>
      <c r="M43" s="113"/>
      <c r="N43" s="1"/>
      <c r="O43" s="1"/>
      <c r="P43" s="1"/>
      <c r="Q43" s="1"/>
      <c r="R43" s="1"/>
      <c r="S43" s="1"/>
      <c r="T43" s="1"/>
    </row>
    <row r="44" spans="1:20" ht="12.75" customHeight="1" x14ac:dyDescent="0.25">
      <c r="A44" s="113"/>
      <c r="B44" s="113"/>
      <c r="C44" s="1"/>
      <c r="D44" s="1"/>
      <c r="E44" s="1"/>
      <c r="F44" s="1"/>
      <c r="G44" s="1"/>
      <c r="H44" s="114"/>
      <c r="I44" s="114"/>
      <c r="L44" s="113"/>
      <c r="M44" s="113"/>
      <c r="N44" s="1"/>
      <c r="O44" s="1"/>
      <c r="P44" s="1"/>
      <c r="Q44" s="1"/>
      <c r="R44" s="1"/>
      <c r="S44" s="114"/>
      <c r="T44" s="114"/>
    </row>
    <row r="45" spans="1:20" x14ac:dyDescent="0.25">
      <c r="A45" s="113"/>
      <c r="B45" s="113"/>
      <c r="C45" s="1"/>
      <c r="D45" s="1"/>
      <c r="E45" s="1"/>
      <c r="F45" s="1"/>
      <c r="G45" s="1"/>
      <c r="H45" s="114"/>
      <c r="I45" s="114"/>
      <c r="L45" s="113"/>
      <c r="M45" s="113"/>
      <c r="N45" s="1"/>
      <c r="O45" s="1"/>
      <c r="P45" s="1"/>
      <c r="Q45" s="1"/>
      <c r="R45" s="1"/>
      <c r="S45" s="114"/>
      <c r="T45" s="114"/>
    </row>
    <row r="46" spans="1:20" x14ac:dyDescent="0.25">
      <c r="A46" s="113"/>
      <c r="B46" s="113"/>
      <c r="C46" s="1"/>
      <c r="D46" s="1"/>
      <c r="E46" s="1"/>
      <c r="F46" s="1"/>
      <c r="G46" s="1"/>
      <c r="H46" s="1"/>
      <c r="I46" s="1"/>
      <c r="L46" s="113"/>
      <c r="M46" s="113"/>
      <c r="N46" s="1"/>
      <c r="O46" s="1"/>
      <c r="P46" s="1"/>
      <c r="Q46" s="1"/>
      <c r="R46" s="1"/>
      <c r="S46" s="1"/>
      <c r="T46" s="1"/>
    </row>
    <row r="47" spans="1:20" x14ac:dyDescent="0.25">
      <c r="A47" s="113"/>
      <c r="B47" s="113"/>
      <c r="C47" s="1"/>
      <c r="D47" s="1"/>
      <c r="E47" s="1"/>
      <c r="F47" s="1"/>
      <c r="G47" s="1"/>
      <c r="H47" s="1"/>
      <c r="I47" s="1"/>
      <c r="L47" s="113"/>
      <c r="M47" s="113"/>
      <c r="N47" s="1"/>
      <c r="O47" s="1"/>
      <c r="P47" s="1"/>
      <c r="Q47" s="1"/>
      <c r="R47" s="1"/>
      <c r="S47" s="1"/>
      <c r="T47" s="1"/>
    </row>
    <row r="48" spans="1:20" x14ac:dyDescent="0.25">
      <c r="A48" s="113"/>
      <c r="B48" s="113"/>
      <c r="C48" s="1"/>
      <c r="D48" s="1"/>
      <c r="E48" s="1"/>
      <c r="F48" s="1"/>
      <c r="G48" s="1"/>
      <c r="H48" s="1"/>
      <c r="I48" s="1"/>
      <c r="L48" s="113"/>
      <c r="M48" s="113"/>
      <c r="N48" s="1"/>
      <c r="O48" s="1"/>
      <c r="P48" s="1"/>
      <c r="Q48" s="1"/>
      <c r="R48" s="1"/>
      <c r="S48" s="1"/>
      <c r="T48" s="1"/>
    </row>
    <row r="49" spans="1:20" x14ac:dyDescent="0.25">
      <c r="A49" s="113"/>
      <c r="B49" s="113"/>
      <c r="C49" s="1"/>
      <c r="D49" s="1"/>
      <c r="E49" s="1"/>
      <c r="F49" s="1"/>
      <c r="G49" s="1"/>
      <c r="H49" s="1"/>
      <c r="I49" s="1"/>
      <c r="L49" s="113"/>
      <c r="M49" s="113"/>
      <c r="N49" s="1"/>
      <c r="O49" s="1"/>
      <c r="P49" s="1"/>
      <c r="Q49" s="1"/>
      <c r="R49" s="1"/>
      <c r="S49" s="1"/>
      <c r="T49" s="1"/>
    </row>
    <row r="50" spans="1:20" x14ac:dyDescent="0.25">
      <c r="B50" s="1"/>
      <c r="C50" s="7"/>
      <c r="D50" s="7"/>
      <c r="E50" s="7"/>
      <c r="F50" s="7"/>
      <c r="G50" s="7"/>
      <c r="H50" s="1"/>
      <c r="I50" s="1"/>
      <c r="M50" s="1"/>
      <c r="N50" s="7"/>
      <c r="O50" s="7"/>
      <c r="P50" s="7"/>
      <c r="Q50" s="7"/>
      <c r="R50" s="7"/>
      <c r="S50" s="1"/>
      <c r="T50" s="1"/>
    </row>
    <row r="51" spans="1:20" ht="26.4" x14ac:dyDescent="0.25">
      <c r="A51" s="86" t="s">
        <v>0</v>
      </c>
      <c r="B51" s="4" t="s">
        <v>1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  <c r="I51" s="6" t="s">
        <v>9</v>
      </c>
      <c r="L51" s="86" t="s">
        <v>0</v>
      </c>
      <c r="M51" s="4" t="s">
        <v>1</v>
      </c>
      <c r="N51" s="6" t="s">
        <v>3</v>
      </c>
      <c r="O51" s="6" t="s">
        <v>4</v>
      </c>
      <c r="P51" s="6" t="s">
        <v>5</v>
      </c>
      <c r="Q51" s="6" t="s">
        <v>6</v>
      </c>
      <c r="R51" s="6" t="s">
        <v>7</v>
      </c>
      <c r="S51" s="6" t="s">
        <v>8</v>
      </c>
      <c r="T51" s="6" t="s">
        <v>9</v>
      </c>
    </row>
    <row r="52" spans="1:20" ht="24.9" customHeight="1" x14ac:dyDescent="0.25">
      <c r="A52" s="87" t="str">
        <f>Input!A12</f>
        <v>3-A</v>
      </c>
      <c r="B52" s="72" t="str">
        <f>IF(VLOOKUP(A52,Input!A:B,2,0)=0,"",VLOOKUP(A52,Input!A:B,2,0))</f>
        <v/>
      </c>
      <c r="C52" s="5"/>
      <c r="D52" s="5"/>
      <c r="E52" s="5"/>
      <c r="F52" s="5"/>
      <c r="G52" s="5"/>
      <c r="H52" s="5"/>
      <c r="I52" s="5"/>
      <c r="L52" s="87" t="str">
        <f>Input!N12</f>
        <v>3-A</v>
      </c>
      <c r="M52" s="72" t="str">
        <f>IF(VLOOKUP(L52,Input!N:O,2,0)=0,"",VLOOKUP(L52,Input!N:O,2,0))</f>
        <v/>
      </c>
      <c r="N52" s="5"/>
      <c r="O52" s="5"/>
      <c r="P52" s="5"/>
      <c r="Q52" s="5"/>
      <c r="R52" s="5"/>
      <c r="S52" s="5"/>
      <c r="T52" s="5"/>
    </row>
    <row r="53" spans="1:20" ht="24.9" customHeight="1" x14ac:dyDescent="0.25">
      <c r="A53" s="87" t="str">
        <f>Input!A13</f>
        <v>3-B</v>
      </c>
      <c r="B53" s="72" t="str">
        <f>IF(VLOOKUP(A53,Input!A:B,2,0)=0,"",VLOOKUP(A53,Input!A:B,2,0))</f>
        <v/>
      </c>
      <c r="C53" s="5"/>
      <c r="D53" s="5"/>
      <c r="E53" s="5"/>
      <c r="F53" s="5"/>
      <c r="G53" s="5"/>
      <c r="H53" s="5"/>
      <c r="I53" s="5"/>
      <c r="L53" s="87" t="str">
        <f>Input!N13</f>
        <v>3-B</v>
      </c>
      <c r="M53" s="72" t="str">
        <f>IF(VLOOKUP(L53,Input!N:O,2,0)=0,"",VLOOKUP(L53,Input!N:O,2,0))</f>
        <v/>
      </c>
      <c r="N53" s="5"/>
      <c r="O53" s="5"/>
      <c r="P53" s="5"/>
      <c r="Q53" s="5"/>
      <c r="R53" s="5"/>
      <c r="S53" s="5"/>
      <c r="T53" s="5"/>
    </row>
    <row r="54" spans="1:20" ht="24.9" customHeight="1" x14ac:dyDescent="0.25">
      <c r="A54" s="87" t="str">
        <f>Input!A14</f>
        <v>3-C</v>
      </c>
      <c r="B54" s="72" t="str">
        <f>IF(VLOOKUP(A54,Input!A:B,2,0)=0,"",VLOOKUP(A54,Input!A:B,2,0))</f>
        <v/>
      </c>
      <c r="C54" s="5"/>
      <c r="D54" s="5"/>
      <c r="E54" s="5"/>
      <c r="F54" s="5"/>
      <c r="G54" s="5"/>
      <c r="H54" s="5"/>
      <c r="I54" s="5"/>
      <c r="L54" s="87" t="str">
        <f>Input!N14</f>
        <v>3-C</v>
      </c>
      <c r="M54" s="72" t="str">
        <f>IF(VLOOKUP(L54,Input!N:O,2,0)=0,"",VLOOKUP(L54,Input!N:O,2,0))</f>
        <v/>
      </c>
      <c r="N54" s="5"/>
      <c r="O54" s="5"/>
      <c r="P54" s="5"/>
      <c r="Q54" s="5"/>
      <c r="R54" s="5"/>
      <c r="S54" s="5"/>
      <c r="T54" s="5"/>
    </row>
    <row r="55" spans="1:20" ht="24.9" customHeight="1" x14ac:dyDescent="0.25">
      <c r="A55" s="87" t="str">
        <f>Input!A15</f>
        <v>3-D</v>
      </c>
      <c r="B55" s="72" t="str">
        <f>IF(VLOOKUP(A55,Input!A:B,2,0)=0,"",VLOOKUP(A55,Input!A:B,2,0))</f>
        <v/>
      </c>
      <c r="C55" s="5"/>
      <c r="D55" s="5"/>
      <c r="E55" s="5"/>
      <c r="F55" s="5"/>
      <c r="G55" s="5"/>
      <c r="H55" s="5"/>
      <c r="I55" s="5"/>
      <c r="L55" s="87" t="str">
        <f>Input!N15</f>
        <v>3-D</v>
      </c>
      <c r="M55" s="72" t="str">
        <f>IF(VLOOKUP(L55,Input!N:O,2,0)=0,"",VLOOKUP(L55,Input!N:O,2,0))</f>
        <v/>
      </c>
      <c r="N55" s="5"/>
      <c r="O55" s="5"/>
      <c r="P55" s="5"/>
      <c r="Q55" s="5"/>
      <c r="R55" s="5"/>
      <c r="S55" s="5"/>
      <c r="T55" s="5"/>
    </row>
    <row r="56" spans="1:20" ht="24.9" customHeight="1" x14ac:dyDescent="0.25">
      <c r="A56" s="87" t="str">
        <f>Input!A16</f>
        <v>3-E</v>
      </c>
      <c r="B56" s="72" t="str">
        <f>IF(VLOOKUP(A56,Input!A:B,2,0)=0,"",VLOOKUP(A56,Input!A:B,2,0))</f>
        <v/>
      </c>
      <c r="C56" s="5"/>
      <c r="D56" s="5"/>
      <c r="E56" s="5"/>
      <c r="F56" s="5"/>
      <c r="G56" s="5"/>
      <c r="H56" s="5"/>
      <c r="I56" s="5"/>
      <c r="L56" s="87" t="str">
        <f>Input!N16</f>
        <v>3-E</v>
      </c>
      <c r="M56" s="72" t="str">
        <f>IF(VLOOKUP(L56,Input!N:O,2,0)=0,"",VLOOKUP(L56,Input!N:O,2,0))</f>
        <v/>
      </c>
      <c r="N56" s="5"/>
      <c r="O56" s="5"/>
      <c r="P56" s="5"/>
      <c r="Q56" s="5"/>
      <c r="R56" s="5"/>
      <c r="S56" s="5"/>
      <c r="T56" s="5"/>
    </row>
    <row r="57" spans="1:20" x14ac:dyDescent="0.25">
      <c r="C57" s="5"/>
      <c r="D57" s="5"/>
      <c r="E57" s="5"/>
      <c r="F57" s="5"/>
      <c r="G57" s="5"/>
      <c r="H57" s="5"/>
      <c r="N57" s="5"/>
      <c r="O57" s="5"/>
      <c r="P57" s="5"/>
      <c r="Q57" s="5"/>
      <c r="R57" s="5"/>
      <c r="S57" s="5"/>
    </row>
    <row r="58" spans="1:20" x14ac:dyDescent="0.25">
      <c r="B58" s="3"/>
      <c r="C58" s="6"/>
      <c r="D58" s="6"/>
      <c r="E58" s="6"/>
      <c r="F58" s="6"/>
      <c r="G58" s="6"/>
      <c r="H58" s="6"/>
      <c r="J58" s="15"/>
      <c r="K58" s="8"/>
      <c r="M58" s="3"/>
      <c r="N58" s="6"/>
      <c r="O58" s="6"/>
      <c r="P58" s="6"/>
      <c r="Q58" s="6"/>
      <c r="R58" s="6"/>
      <c r="S58" s="6"/>
    </row>
    <row r="59" spans="1:20" x14ac:dyDescent="0.25">
      <c r="B59" s="3"/>
      <c r="C59" s="8"/>
      <c r="D59" s="8"/>
      <c r="E59" s="8"/>
      <c r="F59" s="8"/>
      <c r="G59" s="8"/>
      <c r="H59" s="8"/>
      <c r="K59" s="3"/>
      <c r="M59" s="3"/>
      <c r="N59" s="8"/>
      <c r="O59" s="8"/>
      <c r="P59" s="8"/>
      <c r="Q59" s="8"/>
      <c r="R59" s="8"/>
      <c r="S59" s="8"/>
    </row>
    <row r="60" spans="1:20" x14ac:dyDescent="0.25">
      <c r="B60" s="3" t="s">
        <v>261</v>
      </c>
      <c r="C60" s="20"/>
      <c r="D60" s="20"/>
      <c r="E60" s="20"/>
      <c r="F60" s="20"/>
      <c r="G60" s="20"/>
      <c r="H60" s="20"/>
      <c r="K60" s="3"/>
      <c r="M60" s="3" t="s">
        <v>261</v>
      </c>
      <c r="N60" s="20"/>
      <c r="O60" s="20"/>
      <c r="P60" s="20"/>
      <c r="Q60" s="20"/>
      <c r="R60" s="20"/>
      <c r="S60" s="20"/>
    </row>
    <row r="61" spans="1:20" x14ac:dyDescent="0.25">
      <c r="B61" s="3"/>
      <c r="C61" s="8"/>
      <c r="D61" s="8"/>
      <c r="E61" s="8"/>
      <c r="F61" s="8"/>
      <c r="G61" s="8"/>
      <c r="H61" s="8"/>
      <c r="M61" s="3"/>
      <c r="N61" s="8"/>
      <c r="O61" s="8"/>
      <c r="P61" s="8"/>
      <c r="Q61" s="8"/>
      <c r="R61" s="8"/>
      <c r="S61" s="8"/>
    </row>
    <row r="62" spans="1:20" x14ac:dyDescent="0.25">
      <c r="B62" s="3"/>
      <c r="C62" s="8"/>
      <c r="D62" s="8"/>
      <c r="E62" s="8"/>
      <c r="F62" s="8"/>
      <c r="G62" s="8"/>
      <c r="H62" s="8"/>
      <c r="M62" s="3"/>
      <c r="N62" s="8"/>
      <c r="O62" s="8"/>
      <c r="P62" s="8"/>
      <c r="Q62" s="8"/>
      <c r="R62" s="8"/>
      <c r="S62" s="8"/>
    </row>
    <row r="63" spans="1:20" x14ac:dyDescent="0.25">
      <c r="B63" s="3"/>
      <c r="C63" s="3"/>
      <c r="D63" s="3"/>
      <c r="E63" s="3"/>
      <c r="F63" s="3"/>
      <c r="G63" s="3"/>
      <c r="H63" s="3"/>
      <c r="M63" s="3"/>
      <c r="N63" s="3"/>
      <c r="O63" s="3"/>
      <c r="P63" s="3"/>
      <c r="Q63" s="3"/>
      <c r="R63" s="3"/>
      <c r="S63" s="3"/>
    </row>
    <row r="64" spans="1:20" x14ac:dyDescent="0.25">
      <c r="A64" s="89"/>
      <c r="B64" s="3"/>
      <c r="C64" s="3"/>
      <c r="D64" s="3"/>
      <c r="E64" s="3"/>
      <c r="F64" s="3"/>
      <c r="G64" s="3"/>
      <c r="H64" s="3"/>
      <c r="I64" s="22"/>
      <c r="K64" s="3"/>
      <c r="L64" s="89"/>
      <c r="M64" s="3"/>
      <c r="N64" s="3"/>
      <c r="O64" s="3"/>
      <c r="P64" s="3"/>
      <c r="Q64" s="3"/>
      <c r="R64" s="3"/>
      <c r="S64" s="3"/>
      <c r="T64" s="22"/>
    </row>
    <row r="65" spans="1:20" x14ac:dyDescent="0.25">
      <c r="B65" s="3"/>
      <c r="C65" s="3"/>
      <c r="D65" s="3"/>
      <c r="E65" s="3"/>
      <c r="F65" s="3"/>
      <c r="G65" s="3"/>
      <c r="H65" s="3"/>
      <c r="M65" s="3"/>
      <c r="N65" s="3"/>
      <c r="O65" s="3"/>
      <c r="P65" s="3"/>
      <c r="Q65" s="3"/>
      <c r="R65" s="3"/>
      <c r="S65" s="3"/>
    </row>
    <row r="66" spans="1:20" x14ac:dyDescent="0.25">
      <c r="B66" s="3"/>
      <c r="C66" s="3"/>
      <c r="D66" s="3"/>
      <c r="E66" s="3"/>
      <c r="F66" s="3"/>
      <c r="G66" s="3"/>
      <c r="H66" s="3"/>
      <c r="M66" s="3"/>
      <c r="N66" s="3"/>
      <c r="O66" s="3"/>
      <c r="P66" s="3"/>
      <c r="Q66" s="3"/>
      <c r="R66" s="3"/>
      <c r="S66" s="3"/>
    </row>
    <row r="67" spans="1:20" x14ac:dyDescent="0.25">
      <c r="A67" s="113" t="s">
        <v>315</v>
      </c>
      <c r="B67" s="113"/>
      <c r="C67" s="1"/>
      <c r="D67" s="1"/>
      <c r="E67" s="1"/>
      <c r="F67" s="1"/>
      <c r="G67" s="1"/>
      <c r="H67" s="1"/>
      <c r="I67" s="1"/>
      <c r="L67" s="113" t="s">
        <v>316</v>
      </c>
      <c r="M67" s="115"/>
      <c r="N67" s="1"/>
      <c r="O67" s="1"/>
      <c r="P67" s="1"/>
      <c r="Q67" s="1"/>
      <c r="R67" s="1"/>
      <c r="S67" s="1"/>
      <c r="T67" s="1"/>
    </row>
    <row r="68" spans="1:20" ht="12.75" customHeight="1" x14ac:dyDescent="0.25">
      <c r="A68" s="113"/>
      <c r="B68" s="113"/>
      <c r="C68" s="1"/>
      <c r="D68" s="1"/>
      <c r="E68" s="1"/>
      <c r="F68" s="1"/>
      <c r="G68" s="1"/>
      <c r="H68" s="114"/>
      <c r="I68" s="114"/>
      <c r="L68" s="115"/>
      <c r="M68" s="115"/>
      <c r="N68" s="1"/>
      <c r="O68" s="1"/>
      <c r="P68" s="1"/>
      <c r="Q68" s="1"/>
      <c r="R68" s="1"/>
      <c r="S68" s="114"/>
      <c r="T68" s="114"/>
    </row>
    <row r="69" spans="1:20" x14ac:dyDescent="0.25">
      <c r="A69" s="113"/>
      <c r="B69" s="113"/>
      <c r="C69" s="1"/>
      <c r="D69" s="1"/>
      <c r="E69" s="1"/>
      <c r="F69" s="1"/>
      <c r="G69" s="1"/>
      <c r="H69" s="114"/>
      <c r="I69" s="114"/>
      <c r="L69" s="115"/>
      <c r="M69" s="115"/>
      <c r="N69" s="1"/>
      <c r="O69" s="1"/>
      <c r="P69" s="1"/>
      <c r="Q69" s="1"/>
      <c r="R69" s="1"/>
      <c r="S69" s="114"/>
      <c r="T69" s="114"/>
    </row>
    <row r="70" spans="1:20" x14ac:dyDescent="0.25">
      <c r="A70" s="113"/>
      <c r="B70" s="113"/>
      <c r="C70" s="1"/>
      <c r="D70" s="1"/>
      <c r="E70" s="1"/>
      <c r="F70" s="1"/>
      <c r="G70" s="1"/>
      <c r="H70" s="1"/>
      <c r="I70" s="1"/>
      <c r="L70" s="115"/>
      <c r="M70" s="115"/>
      <c r="N70" s="1"/>
      <c r="O70" s="1"/>
      <c r="P70" s="1"/>
      <c r="Q70" s="1"/>
      <c r="R70" s="1"/>
      <c r="S70" s="1"/>
      <c r="T70" s="1"/>
    </row>
    <row r="71" spans="1:20" x14ac:dyDescent="0.25">
      <c r="A71" s="113"/>
      <c r="B71" s="113"/>
      <c r="C71" s="1"/>
      <c r="D71" s="1"/>
      <c r="E71" s="1"/>
      <c r="F71" s="1"/>
      <c r="G71" s="1"/>
      <c r="H71" s="1"/>
      <c r="I71" s="1"/>
      <c r="L71" s="115"/>
      <c r="M71" s="115"/>
      <c r="N71" s="1"/>
      <c r="O71" s="1"/>
      <c r="P71" s="1"/>
      <c r="Q71" s="1"/>
      <c r="R71" s="1"/>
      <c r="S71" s="1"/>
      <c r="T71" s="1"/>
    </row>
    <row r="72" spans="1:20" x14ac:dyDescent="0.25">
      <c r="A72" s="113"/>
      <c r="B72" s="113"/>
      <c r="C72" s="1"/>
      <c r="D72" s="1"/>
      <c r="E72" s="1"/>
      <c r="F72" s="1"/>
      <c r="G72" s="1"/>
      <c r="H72" s="1"/>
      <c r="I72" s="1"/>
      <c r="L72" s="115"/>
      <c r="M72" s="115"/>
      <c r="N72" s="1"/>
      <c r="O72" s="1"/>
      <c r="P72" s="1"/>
      <c r="Q72" s="1"/>
      <c r="R72" s="1"/>
      <c r="S72" s="1"/>
      <c r="T72" s="1"/>
    </row>
    <row r="73" spans="1:20" x14ac:dyDescent="0.25">
      <c r="A73" s="113"/>
      <c r="B73" s="113"/>
      <c r="C73" s="1"/>
      <c r="D73" s="1"/>
      <c r="E73" s="1"/>
      <c r="F73" s="1"/>
      <c r="G73" s="1"/>
      <c r="H73" s="1"/>
      <c r="I73" s="1"/>
      <c r="L73" s="115"/>
      <c r="M73" s="115"/>
      <c r="N73" s="1"/>
      <c r="O73" s="1"/>
      <c r="P73" s="1"/>
      <c r="Q73" s="1"/>
      <c r="R73" s="1"/>
      <c r="S73" s="1"/>
      <c r="T73" s="1"/>
    </row>
    <row r="74" spans="1:20" x14ac:dyDescent="0.25">
      <c r="A74" s="90"/>
      <c r="B74" s="9"/>
      <c r="C74" s="7"/>
      <c r="D74" s="7"/>
      <c r="E74" s="7"/>
      <c r="F74" s="7"/>
      <c r="G74" s="7"/>
      <c r="H74" s="7"/>
      <c r="I74" s="7"/>
      <c r="L74" s="91"/>
      <c r="M74" s="19"/>
      <c r="N74" s="7"/>
      <c r="O74" s="7"/>
      <c r="P74" s="7"/>
      <c r="Q74" s="7"/>
      <c r="R74" s="7"/>
      <c r="S74" s="7"/>
      <c r="T74" s="7"/>
    </row>
    <row r="75" spans="1:20" ht="26.4" x14ac:dyDescent="0.25">
      <c r="A75" s="86" t="s">
        <v>0</v>
      </c>
      <c r="B75" s="4" t="s">
        <v>1</v>
      </c>
      <c r="C75" s="6" t="s">
        <v>3</v>
      </c>
      <c r="D75" s="6" t="s">
        <v>4</v>
      </c>
      <c r="E75" s="6" t="s">
        <v>5</v>
      </c>
      <c r="F75" s="6" t="s">
        <v>6</v>
      </c>
      <c r="G75" s="6" t="s">
        <v>7</v>
      </c>
      <c r="H75" s="6" t="s">
        <v>8</v>
      </c>
      <c r="I75" s="6" t="s">
        <v>9</v>
      </c>
      <c r="L75" s="86" t="s">
        <v>0</v>
      </c>
      <c r="M75" s="4" t="s">
        <v>1</v>
      </c>
      <c r="N75" s="6" t="s">
        <v>3</v>
      </c>
      <c r="O75" s="6" t="s">
        <v>4</v>
      </c>
      <c r="P75" s="6" t="s">
        <v>5</v>
      </c>
      <c r="Q75" s="6" t="s">
        <v>6</v>
      </c>
      <c r="R75" s="6" t="s">
        <v>7</v>
      </c>
      <c r="S75" s="6" t="s">
        <v>8</v>
      </c>
      <c r="T75" s="6" t="s">
        <v>9</v>
      </c>
    </row>
    <row r="76" spans="1:20" ht="24.9" customHeight="1" x14ac:dyDescent="0.25">
      <c r="A76" s="87" t="str">
        <f>Input!A17</f>
        <v>4-AA</v>
      </c>
      <c r="B76" s="72" t="str">
        <f>IF(VLOOKUP(A76,Input!A:B,2,0)=0,"",VLOOKUP(A76,Input!A:B,2,0))</f>
        <v/>
      </c>
      <c r="C76" s="5"/>
      <c r="D76" s="5"/>
      <c r="E76" s="5"/>
      <c r="F76" s="5"/>
      <c r="G76" s="5"/>
      <c r="H76" s="5"/>
      <c r="I76" s="5"/>
      <c r="L76" s="87" t="str">
        <f>Input!N17</f>
        <v>4-AA</v>
      </c>
      <c r="M76" s="72" t="str">
        <f>IF(VLOOKUP(L76,Input!N:O,2,0)=0,"",VLOOKUP(L76,Input!N:O,2,0))</f>
        <v/>
      </c>
      <c r="N76" s="5"/>
      <c r="O76" s="5"/>
      <c r="P76" s="5"/>
      <c r="Q76" s="5"/>
      <c r="R76" s="5"/>
      <c r="S76" s="5"/>
      <c r="T76" s="5"/>
    </row>
    <row r="77" spans="1:20" ht="24.9" customHeight="1" x14ac:dyDescent="0.25">
      <c r="A77" s="87" t="str">
        <f>Input!A18</f>
        <v>4-BB</v>
      </c>
      <c r="B77" s="72" t="str">
        <f>IF(VLOOKUP(A77,Input!A:B,2,0)=0,"",VLOOKUP(A77,Input!A:B,2,0))</f>
        <v/>
      </c>
      <c r="C77" s="5"/>
      <c r="D77" s="5"/>
      <c r="E77" s="5"/>
      <c r="F77" s="5"/>
      <c r="G77" s="5"/>
      <c r="H77" s="5"/>
      <c r="I77" s="5"/>
      <c r="L77" s="87" t="str">
        <f>Input!N18</f>
        <v>4-BB</v>
      </c>
      <c r="M77" s="72" t="str">
        <f>IF(VLOOKUP(L77,Input!N:O,2,0)=0,"",VLOOKUP(L77,Input!N:O,2,0))</f>
        <v/>
      </c>
      <c r="N77" s="5"/>
      <c r="O77" s="5"/>
      <c r="P77" s="5"/>
      <c r="Q77" s="5"/>
      <c r="R77" s="5"/>
      <c r="S77" s="5"/>
      <c r="T77" s="5"/>
    </row>
    <row r="78" spans="1:20" ht="24.9" customHeight="1" x14ac:dyDescent="0.25">
      <c r="A78" s="87" t="str">
        <f>Input!A19</f>
        <v>4-CC</v>
      </c>
      <c r="B78" s="72" t="str">
        <f>IF(VLOOKUP(A78,Input!A:B,2,0)=0,"",VLOOKUP(A78,Input!A:B,2,0))</f>
        <v/>
      </c>
      <c r="C78" s="5"/>
      <c r="D78" s="5"/>
      <c r="E78" s="5"/>
      <c r="F78" s="5"/>
      <c r="G78" s="5"/>
      <c r="H78" s="5"/>
      <c r="I78" s="5"/>
      <c r="L78" s="87" t="str">
        <f>Input!N19</f>
        <v>4-CC</v>
      </c>
      <c r="M78" s="72" t="str">
        <f>IF(VLOOKUP(L78,Input!N:O,2,0)=0,"",VLOOKUP(L78,Input!N:O,2,0))</f>
        <v/>
      </c>
      <c r="N78" s="5"/>
      <c r="O78" s="5"/>
      <c r="P78" s="5"/>
      <c r="Q78" s="5"/>
      <c r="R78" s="5"/>
      <c r="S78" s="5"/>
      <c r="T78" s="5"/>
    </row>
    <row r="79" spans="1:20" ht="24.9" customHeight="1" x14ac:dyDescent="0.25">
      <c r="A79" s="87" t="str">
        <f>Input!A20</f>
        <v>4-DD</v>
      </c>
      <c r="B79" s="72" t="str">
        <f>IF(VLOOKUP(A79,Input!A:B,2,0)=0,"",VLOOKUP(A79,Input!A:B,2,0))</f>
        <v/>
      </c>
      <c r="C79" s="5"/>
      <c r="D79" s="5"/>
      <c r="E79" s="5"/>
      <c r="F79" s="5"/>
      <c r="G79" s="5"/>
      <c r="H79" s="5"/>
      <c r="I79" s="5"/>
      <c r="L79" s="87" t="str">
        <f>Input!N20</f>
        <v>4-DD</v>
      </c>
      <c r="M79" s="72" t="str">
        <f>IF(VLOOKUP(L79,Input!N:O,2,0)=0,"",VLOOKUP(L79,Input!N:O,2,0))</f>
        <v/>
      </c>
      <c r="N79" s="5"/>
      <c r="O79" s="5"/>
      <c r="P79" s="5"/>
      <c r="Q79" s="5"/>
      <c r="R79" s="5"/>
      <c r="S79" s="5"/>
      <c r="T79" s="5"/>
    </row>
    <row r="80" spans="1:20" ht="24.9" customHeight="1" x14ac:dyDescent="0.25">
      <c r="A80" s="87" t="str">
        <f>Input!A21</f>
        <v>4-EE</v>
      </c>
      <c r="B80" s="72" t="str">
        <f>IF(VLOOKUP(A80,Input!A:B,2,0)=0,"",VLOOKUP(A80,Input!A:B,2,0))</f>
        <v/>
      </c>
      <c r="C80" s="5"/>
      <c r="D80" s="5"/>
      <c r="E80" s="5"/>
      <c r="F80" s="5"/>
      <c r="G80" s="5"/>
      <c r="H80" s="5"/>
      <c r="I80" s="5"/>
      <c r="L80" s="87" t="str">
        <f>Input!N21</f>
        <v>4-EE</v>
      </c>
      <c r="M80" s="72" t="str">
        <f>IF(VLOOKUP(L80,Input!N:O,2,0)=0,"",VLOOKUP(L80,Input!N:O,2,0))</f>
        <v/>
      </c>
      <c r="N80" s="5"/>
      <c r="O80" s="5"/>
      <c r="P80" s="5"/>
      <c r="Q80" s="5"/>
      <c r="R80" s="5"/>
      <c r="S80" s="5"/>
      <c r="T80" s="5"/>
    </row>
    <row r="81" spans="1:20" x14ac:dyDescent="0.25">
      <c r="C81" s="5"/>
      <c r="D81" s="5"/>
      <c r="E81" s="5"/>
      <c r="F81" s="5"/>
      <c r="G81" s="5"/>
      <c r="H81" s="5"/>
      <c r="N81" s="5"/>
      <c r="O81" s="5"/>
      <c r="P81" s="5"/>
      <c r="Q81" s="5"/>
      <c r="R81" s="5"/>
      <c r="S81" s="5"/>
    </row>
    <row r="82" spans="1:20" x14ac:dyDescent="0.25">
      <c r="B82" s="3"/>
      <c r="C82" s="6"/>
      <c r="D82" s="6"/>
      <c r="E82" s="6"/>
      <c r="F82" s="6"/>
      <c r="G82" s="6"/>
      <c r="H82" s="6"/>
      <c r="J82" s="15"/>
      <c r="K82" s="8"/>
      <c r="M82" s="3"/>
      <c r="N82" s="6"/>
      <c r="O82" s="6"/>
      <c r="P82" s="6"/>
      <c r="Q82" s="6"/>
      <c r="R82" s="6"/>
      <c r="S82" s="6"/>
    </row>
    <row r="83" spans="1:20" x14ac:dyDescent="0.25">
      <c r="B83" s="3"/>
      <c r="C83" s="8"/>
      <c r="D83" s="8"/>
      <c r="E83" s="8"/>
      <c r="F83" s="8"/>
      <c r="G83" s="8"/>
      <c r="H83" s="8"/>
      <c r="K83" s="3"/>
      <c r="M83" s="3"/>
      <c r="N83" s="8"/>
      <c r="O83" s="8"/>
      <c r="P83" s="8"/>
      <c r="Q83" s="8"/>
      <c r="R83" s="8"/>
      <c r="S83" s="8"/>
    </row>
    <row r="84" spans="1:20" x14ac:dyDescent="0.25">
      <c r="B84" s="3" t="s">
        <v>261</v>
      </c>
      <c r="C84" s="20"/>
      <c r="D84" s="20"/>
      <c r="E84" s="20"/>
      <c r="F84" s="20"/>
      <c r="G84" s="20"/>
      <c r="H84" s="20"/>
      <c r="K84" s="3"/>
      <c r="M84" s="3" t="s">
        <v>261</v>
      </c>
      <c r="N84" s="20"/>
      <c r="O84" s="20"/>
      <c r="P84" s="20"/>
      <c r="Q84" s="20"/>
      <c r="R84" s="20"/>
      <c r="S84" s="20"/>
    </row>
    <row r="85" spans="1:20" x14ac:dyDescent="0.25">
      <c r="A85" s="113" t="s">
        <v>315</v>
      </c>
      <c r="B85" s="113"/>
      <c r="C85" s="1"/>
      <c r="D85" s="1"/>
      <c r="E85" s="1"/>
      <c r="F85" s="1"/>
      <c r="G85" s="1"/>
      <c r="H85" s="1"/>
      <c r="I85" s="1"/>
      <c r="L85" s="113" t="s">
        <v>316</v>
      </c>
      <c r="M85" s="113"/>
      <c r="N85" s="1"/>
      <c r="O85" s="1"/>
      <c r="P85" s="1"/>
      <c r="Q85" s="1"/>
      <c r="R85" s="1"/>
      <c r="S85" s="1"/>
      <c r="T85" s="1"/>
    </row>
    <row r="86" spans="1:20" ht="12.75" customHeight="1" x14ac:dyDescent="0.25">
      <c r="A86" s="113"/>
      <c r="B86" s="113"/>
      <c r="C86" s="1"/>
      <c r="D86" s="1"/>
      <c r="E86" s="1"/>
      <c r="F86" s="1"/>
      <c r="G86" s="1"/>
      <c r="H86" s="114"/>
      <c r="I86" s="114"/>
      <c r="L86" s="113"/>
      <c r="M86" s="113"/>
      <c r="N86" s="1"/>
      <c r="O86" s="1"/>
      <c r="P86" s="1"/>
      <c r="Q86" s="1"/>
      <c r="R86" s="1"/>
      <c r="S86" s="114"/>
      <c r="T86" s="114"/>
    </row>
    <row r="87" spans="1:20" x14ac:dyDescent="0.25">
      <c r="A87" s="113"/>
      <c r="B87" s="113"/>
      <c r="C87" s="1"/>
      <c r="D87" s="1"/>
      <c r="E87" s="1"/>
      <c r="F87" s="1"/>
      <c r="G87" s="1"/>
      <c r="H87" s="114"/>
      <c r="I87" s="114"/>
      <c r="L87" s="113"/>
      <c r="M87" s="113"/>
      <c r="N87" s="1"/>
      <c r="O87" s="1"/>
      <c r="P87" s="1"/>
      <c r="Q87" s="1"/>
      <c r="R87" s="1"/>
      <c r="S87" s="114"/>
      <c r="T87" s="114"/>
    </row>
    <row r="88" spans="1:20" x14ac:dyDescent="0.25">
      <c r="A88" s="113"/>
      <c r="B88" s="113"/>
      <c r="C88" s="1"/>
      <c r="D88" s="1"/>
      <c r="E88" s="1"/>
      <c r="F88" s="1"/>
      <c r="G88" s="1"/>
      <c r="H88" s="1"/>
      <c r="I88" s="1"/>
      <c r="L88" s="113"/>
      <c r="M88" s="113"/>
      <c r="N88" s="1"/>
      <c r="O88" s="1"/>
      <c r="P88" s="1"/>
      <c r="Q88" s="1"/>
      <c r="R88" s="1"/>
      <c r="S88" s="1"/>
      <c r="T88" s="1"/>
    </row>
    <row r="89" spans="1:20" x14ac:dyDescent="0.25">
      <c r="A89" s="113"/>
      <c r="B89" s="113"/>
      <c r="C89" s="1"/>
      <c r="D89" s="1"/>
      <c r="E89" s="1"/>
      <c r="F89" s="1"/>
      <c r="G89" s="1"/>
      <c r="H89" s="1"/>
      <c r="I89" s="1"/>
      <c r="L89" s="113"/>
      <c r="M89" s="113"/>
      <c r="N89" s="1"/>
      <c r="O89" s="1"/>
      <c r="P89" s="1"/>
      <c r="Q89" s="1"/>
      <c r="R89" s="1"/>
      <c r="S89" s="1"/>
      <c r="T89" s="1"/>
    </row>
    <row r="90" spans="1:20" x14ac:dyDescent="0.25">
      <c r="A90" s="113"/>
      <c r="B90" s="113"/>
      <c r="C90" s="1"/>
      <c r="D90" s="1"/>
      <c r="E90" s="1"/>
      <c r="F90" s="1"/>
      <c r="G90" s="1"/>
      <c r="H90" s="1"/>
      <c r="I90" s="1"/>
      <c r="L90" s="113"/>
      <c r="M90" s="113"/>
      <c r="N90" s="1"/>
      <c r="O90" s="1"/>
      <c r="P90" s="1"/>
      <c r="Q90" s="1"/>
      <c r="R90" s="1"/>
      <c r="S90" s="1"/>
      <c r="T90" s="1"/>
    </row>
    <row r="91" spans="1:20" x14ac:dyDescent="0.25">
      <c r="A91" s="113"/>
      <c r="B91" s="113"/>
      <c r="C91" s="1"/>
      <c r="D91" s="1"/>
      <c r="E91" s="1"/>
      <c r="F91" s="1"/>
      <c r="G91" s="1"/>
      <c r="H91" s="1"/>
      <c r="I91" s="1"/>
      <c r="L91" s="113"/>
      <c r="M91" s="113"/>
      <c r="N91" s="1"/>
      <c r="O91" s="1"/>
      <c r="P91" s="1"/>
      <c r="Q91" s="1"/>
      <c r="R91" s="1"/>
      <c r="S91" s="1"/>
      <c r="T91" s="1"/>
    </row>
    <row r="92" spans="1:20" x14ac:dyDescent="0.25">
      <c r="B92" s="1"/>
      <c r="C92" s="7"/>
      <c r="D92" s="7"/>
      <c r="E92" s="7"/>
      <c r="F92" s="7"/>
      <c r="G92" s="7"/>
      <c r="H92" s="1"/>
      <c r="I92" s="1"/>
      <c r="M92" s="1"/>
      <c r="N92" s="7"/>
      <c r="O92" s="7"/>
      <c r="P92" s="7"/>
      <c r="Q92" s="7"/>
      <c r="R92" s="7"/>
      <c r="S92" s="1"/>
      <c r="T92" s="1"/>
    </row>
    <row r="93" spans="1:20" ht="26.4" x14ac:dyDescent="0.25">
      <c r="A93" s="86" t="s">
        <v>0</v>
      </c>
      <c r="B93" s="4" t="s">
        <v>1</v>
      </c>
      <c r="C93" s="6" t="s">
        <v>3</v>
      </c>
      <c r="D93" s="6" t="s">
        <v>4</v>
      </c>
      <c r="E93" s="6" t="s">
        <v>5</v>
      </c>
      <c r="F93" s="6" t="s">
        <v>6</v>
      </c>
      <c r="G93" s="6" t="s">
        <v>7</v>
      </c>
      <c r="H93" s="6" t="s">
        <v>8</v>
      </c>
      <c r="I93" s="6" t="s">
        <v>9</v>
      </c>
      <c r="L93" s="86" t="s">
        <v>0</v>
      </c>
      <c r="M93" s="4" t="s">
        <v>1</v>
      </c>
      <c r="N93" s="6" t="s">
        <v>3</v>
      </c>
      <c r="O93" s="6" t="s">
        <v>4</v>
      </c>
      <c r="P93" s="6" t="s">
        <v>5</v>
      </c>
      <c r="Q93" s="6" t="s">
        <v>6</v>
      </c>
      <c r="R93" s="6" t="s">
        <v>7</v>
      </c>
      <c r="S93" s="6" t="s">
        <v>8</v>
      </c>
      <c r="T93" s="6" t="s">
        <v>9</v>
      </c>
    </row>
    <row r="94" spans="1:20" ht="24.9" customHeight="1" x14ac:dyDescent="0.25">
      <c r="A94" s="87" t="str">
        <f>Input!A22</f>
        <v>5-A</v>
      </c>
      <c r="B94" s="72" t="str">
        <f>IF(VLOOKUP(A94,Input!A:B,2,0)=0,"",VLOOKUP(A94,Input!A:B,2,0))</f>
        <v/>
      </c>
      <c r="C94" s="5"/>
      <c r="D94" s="5"/>
      <c r="E94" s="5"/>
      <c r="F94" s="5"/>
      <c r="G94" s="5"/>
      <c r="H94" s="5"/>
      <c r="I94" s="5"/>
      <c r="L94" s="87" t="str">
        <f>Input!N22</f>
        <v>5-A</v>
      </c>
      <c r="M94" s="72" t="str">
        <f>IF(VLOOKUP(L94,Input!N:O,2,0)=0,"",VLOOKUP(L94,Input!N:O,2,0))</f>
        <v/>
      </c>
      <c r="N94" s="5"/>
      <c r="O94" s="5"/>
      <c r="P94" s="5"/>
      <c r="Q94" s="5"/>
      <c r="R94" s="5"/>
      <c r="S94" s="5"/>
      <c r="T94" s="5"/>
    </row>
    <row r="95" spans="1:20" ht="24.9" customHeight="1" x14ac:dyDescent="0.25">
      <c r="A95" s="87" t="str">
        <f>Input!A23</f>
        <v>5-B</v>
      </c>
      <c r="B95" s="72" t="str">
        <f>IF(VLOOKUP(A95,Input!A:B,2,0)=0,"",VLOOKUP(A95,Input!A:B,2,0))</f>
        <v/>
      </c>
      <c r="C95" s="5"/>
      <c r="D95" s="5"/>
      <c r="E95" s="5"/>
      <c r="F95" s="5"/>
      <c r="G95" s="5"/>
      <c r="H95" s="5"/>
      <c r="I95" s="5"/>
      <c r="L95" s="87" t="str">
        <f>Input!N23</f>
        <v>5-B</v>
      </c>
      <c r="M95" s="72" t="str">
        <f>IF(VLOOKUP(L95,Input!N:O,2,0)=0,"",VLOOKUP(L95,Input!N:O,2,0))</f>
        <v/>
      </c>
      <c r="N95" s="5"/>
      <c r="O95" s="5"/>
      <c r="P95" s="5"/>
      <c r="Q95" s="5"/>
      <c r="R95" s="5"/>
      <c r="S95" s="5"/>
      <c r="T95" s="5"/>
    </row>
    <row r="96" spans="1:20" ht="24.9" customHeight="1" x14ac:dyDescent="0.25">
      <c r="A96" s="87" t="str">
        <f>Input!A24</f>
        <v>5-C</v>
      </c>
      <c r="B96" s="72" t="str">
        <f>IF(VLOOKUP(A96,Input!A:B,2,0)=0,"",VLOOKUP(A96,Input!A:B,2,0))</f>
        <v/>
      </c>
      <c r="C96" s="5"/>
      <c r="D96" s="5"/>
      <c r="E96" s="5"/>
      <c r="F96" s="5"/>
      <c r="G96" s="5"/>
      <c r="H96" s="5"/>
      <c r="I96" s="5"/>
      <c r="L96" s="87" t="str">
        <f>Input!N24</f>
        <v>5-C</v>
      </c>
      <c r="M96" s="72" t="str">
        <f>IF(VLOOKUP(L96,Input!N:O,2,0)=0,"",VLOOKUP(L96,Input!N:O,2,0))</f>
        <v/>
      </c>
      <c r="N96" s="5"/>
      <c r="O96" s="5"/>
      <c r="P96" s="5"/>
      <c r="Q96" s="5"/>
      <c r="R96" s="5"/>
      <c r="S96" s="5"/>
      <c r="T96" s="5"/>
    </row>
    <row r="97" spans="1:20" ht="24.9" customHeight="1" x14ac:dyDescent="0.25">
      <c r="A97" s="87" t="str">
        <f>Input!A25</f>
        <v>5-D</v>
      </c>
      <c r="B97" s="72" t="str">
        <f>IF(VLOOKUP(A97,Input!A:B,2,0)=0,"",VLOOKUP(A97,Input!A:B,2,0))</f>
        <v/>
      </c>
      <c r="C97" s="5"/>
      <c r="D97" s="5"/>
      <c r="E97" s="5"/>
      <c r="F97" s="5"/>
      <c r="G97" s="5"/>
      <c r="H97" s="5"/>
      <c r="I97" s="5"/>
      <c r="L97" s="87" t="str">
        <f>Input!N25</f>
        <v>5-D</v>
      </c>
      <c r="M97" s="72" t="str">
        <f>IF(VLOOKUP(L97,Input!N:O,2,0)=0,"",VLOOKUP(L97,Input!N:O,2,0))</f>
        <v/>
      </c>
      <c r="N97" s="5"/>
      <c r="O97" s="5"/>
      <c r="P97" s="5"/>
      <c r="Q97" s="5"/>
      <c r="R97" s="5"/>
      <c r="S97" s="5"/>
      <c r="T97" s="5"/>
    </row>
    <row r="98" spans="1:20" ht="24.9" customHeight="1" x14ac:dyDescent="0.25">
      <c r="A98" s="87" t="str">
        <f>Input!A26</f>
        <v>5-E</v>
      </c>
      <c r="B98" s="72" t="str">
        <f>IF(VLOOKUP(A98,Input!A:B,2,0)=0,"",VLOOKUP(A98,Input!A:B,2,0))</f>
        <v/>
      </c>
      <c r="C98" s="5"/>
      <c r="D98" s="5"/>
      <c r="E98" s="5"/>
      <c r="F98" s="5"/>
      <c r="G98" s="5"/>
      <c r="H98" s="5"/>
      <c r="I98" s="5"/>
      <c r="L98" s="87" t="str">
        <f>Input!N26</f>
        <v>5-E</v>
      </c>
      <c r="M98" s="72" t="str">
        <f>IF(VLOOKUP(L98,Input!N:O,2,0)=0,"",VLOOKUP(L98,Input!N:O,2,0))</f>
        <v/>
      </c>
      <c r="N98" s="5"/>
      <c r="O98" s="5"/>
      <c r="P98" s="5"/>
      <c r="Q98" s="5"/>
      <c r="R98" s="5"/>
      <c r="S98" s="5"/>
      <c r="T98" s="5"/>
    </row>
    <row r="99" spans="1:20" x14ac:dyDescent="0.25">
      <c r="C99" s="5"/>
      <c r="D99" s="5"/>
      <c r="E99" s="5"/>
      <c r="F99" s="5"/>
      <c r="G99" s="5"/>
      <c r="H99" s="5"/>
      <c r="N99" s="5"/>
      <c r="O99" s="5"/>
      <c r="P99" s="5"/>
      <c r="Q99" s="5"/>
      <c r="R99" s="5"/>
      <c r="S99" s="5"/>
    </row>
    <row r="100" spans="1:20" x14ac:dyDescent="0.25">
      <c r="B100" s="3"/>
      <c r="C100" s="6"/>
      <c r="D100" s="6"/>
      <c r="E100" s="6"/>
      <c r="F100" s="6"/>
      <c r="G100" s="6"/>
      <c r="H100" s="6"/>
      <c r="J100" s="15"/>
      <c r="K100" s="8"/>
      <c r="M100" s="3"/>
      <c r="N100" s="6"/>
      <c r="O100" s="6"/>
      <c r="P100" s="6"/>
      <c r="Q100" s="6"/>
      <c r="R100" s="6"/>
      <c r="S100" s="6"/>
    </row>
    <row r="101" spans="1:20" x14ac:dyDescent="0.25">
      <c r="B101" s="3"/>
      <c r="C101" s="8"/>
      <c r="D101" s="8"/>
      <c r="E101" s="8"/>
      <c r="F101" s="8"/>
      <c r="G101" s="8"/>
      <c r="H101" s="8"/>
      <c r="K101" s="3"/>
      <c r="M101" s="3"/>
      <c r="N101" s="8"/>
      <c r="O101" s="8"/>
      <c r="P101" s="8"/>
      <c r="Q101" s="8"/>
      <c r="R101" s="8"/>
      <c r="S101" s="8"/>
    </row>
    <row r="102" spans="1:20" x14ac:dyDescent="0.25">
      <c r="B102" s="3" t="s">
        <v>261</v>
      </c>
      <c r="C102" s="20"/>
      <c r="D102" s="20"/>
      <c r="E102" s="20"/>
      <c r="F102" s="20"/>
      <c r="G102" s="20"/>
      <c r="H102" s="20"/>
      <c r="K102" s="3"/>
      <c r="M102" s="3" t="s">
        <v>261</v>
      </c>
      <c r="N102" s="20"/>
      <c r="O102" s="20"/>
      <c r="P102" s="20"/>
      <c r="Q102" s="20"/>
      <c r="R102" s="20"/>
      <c r="S102" s="20"/>
    </row>
    <row r="103" spans="1:20" x14ac:dyDescent="0.25">
      <c r="B103" s="3"/>
      <c r="C103" s="8"/>
      <c r="D103" s="8"/>
      <c r="E103" s="8"/>
      <c r="F103" s="8"/>
      <c r="G103" s="8"/>
      <c r="H103" s="8"/>
      <c r="M103" s="3"/>
      <c r="N103" s="8"/>
      <c r="O103" s="8"/>
      <c r="P103" s="8"/>
      <c r="Q103" s="8"/>
      <c r="R103" s="8"/>
      <c r="S103" s="8"/>
    </row>
    <row r="104" spans="1:20" x14ac:dyDescent="0.25">
      <c r="B104" s="3"/>
      <c r="C104" s="8"/>
      <c r="D104" s="8"/>
      <c r="E104" s="8"/>
      <c r="F104" s="8"/>
      <c r="G104" s="8"/>
      <c r="H104" s="8"/>
      <c r="M104" s="3"/>
      <c r="N104" s="8"/>
      <c r="O104" s="8"/>
      <c r="P104" s="8"/>
      <c r="Q104" s="8"/>
      <c r="R104" s="8"/>
      <c r="S104" s="8"/>
    </row>
    <row r="105" spans="1:20" x14ac:dyDescent="0.25">
      <c r="B105" s="3"/>
      <c r="C105" s="3"/>
      <c r="D105" s="3"/>
      <c r="E105" s="3"/>
      <c r="F105" s="3"/>
      <c r="G105" s="3"/>
      <c r="H105" s="3"/>
      <c r="M105" s="3"/>
      <c r="N105" s="3"/>
      <c r="O105" s="3"/>
      <c r="P105" s="3"/>
      <c r="Q105" s="3"/>
      <c r="R105" s="3"/>
      <c r="S105" s="3"/>
    </row>
    <row r="106" spans="1:20" x14ac:dyDescent="0.25">
      <c r="A106" s="89"/>
      <c r="B106" s="3"/>
      <c r="C106" s="3"/>
      <c r="D106" s="3"/>
      <c r="E106" s="3"/>
      <c r="F106" s="3"/>
      <c r="G106" s="3"/>
      <c r="H106" s="3"/>
      <c r="I106" s="22"/>
      <c r="K106" s="3"/>
      <c r="L106" s="89"/>
      <c r="M106" s="3"/>
      <c r="N106" s="3"/>
      <c r="O106" s="3"/>
      <c r="P106" s="3"/>
      <c r="Q106" s="3"/>
      <c r="R106" s="3"/>
      <c r="S106" s="3"/>
      <c r="T106" s="22"/>
    </row>
    <row r="107" spans="1:20" x14ac:dyDescent="0.25">
      <c r="B107" s="3"/>
      <c r="C107" s="3"/>
      <c r="D107" s="3"/>
      <c r="E107" s="3"/>
      <c r="F107" s="3"/>
      <c r="G107" s="3"/>
      <c r="H107" s="3"/>
      <c r="M107" s="3"/>
      <c r="N107" s="3"/>
      <c r="O107" s="3"/>
      <c r="P107" s="3"/>
      <c r="Q107" s="3"/>
      <c r="R107" s="3"/>
      <c r="S107" s="3"/>
    </row>
    <row r="108" spans="1:20" x14ac:dyDescent="0.25">
      <c r="B108" s="3"/>
      <c r="C108" s="3"/>
      <c r="D108" s="3"/>
      <c r="E108" s="3"/>
      <c r="F108" s="3"/>
      <c r="G108" s="3"/>
      <c r="H108" s="3"/>
      <c r="M108" s="3"/>
      <c r="N108" s="3"/>
      <c r="O108" s="3"/>
      <c r="P108" s="3"/>
      <c r="Q108" s="3"/>
      <c r="R108" s="3"/>
      <c r="S108" s="3"/>
    </row>
    <row r="109" spans="1:20" x14ac:dyDescent="0.25">
      <c r="A109" s="113" t="s">
        <v>315</v>
      </c>
      <c r="B109" s="113"/>
      <c r="C109" s="1"/>
      <c r="D109" s="1"/>
      <c r="E109" s="1"/>
      <c r="F109" s="1"/>
      <c r="G109" s="1"/>
      <c r="H109" s="1"/>
      <c r="I109" s="1"/>
      <c r="L109" s="113" t="s">
        <v>316</v>
      </c>
      <c r="M109" s="113"/>
      <c r="N109" s="1"/>
      <c r="O109" s="1"/>
      <c r="P109" s="1"/>
      <c r="Q109" s="1"/>
      <c r="R109" s="1"/>
      <c r="S109" s="1"/>
      <c r="T109" s="1"/>
    </row>
    <row r="110" spans="1:20" ht="12.75" customHeight="1" x14ac:dyDescent="0.25">
      <c r="A110" s="113"/>
      <c r="B110" s="113"/>
      <c r="C110" s="1"/>
      <c r="D110" s="1"/>
      <c r="E110" s="1"/>
      <c r="F110" s="1"/>
      <c r="G110" s="1"/>
      <c r="H110" s="114"/>
      <c r="I110" s="114"/>
      <c r="L110" s="113"/>
      <c r="M110" s="113"/>
      <c r="N110" s="1"/>
      <c r="O110" s="1"/>
      <c r="P110" s="1"/>
      <c r="Q110" s="1"/>
      <c r="R110" s="1"/>
      <c r="S110" s="114"/>
      <c r="T110" s="114"/>
    </row>
    <row r="111" spans="1:20" x14ac:dyDescent="0.25">
      <c r="A111" s="113"/>
      <c r="B111" s="113"/>
      <c r="C111" s="1"/>
      <c r="D111" s="1"/>
      <c r="E111" s="1"/>
      <c r="F111" s="1"/>
      <c r="G111" s="1"/>
      <c r="H111" s="114"/>
      <c r="I111" s="114"/>
      <c r="L111" s="113"/>
      <c r="M111" s="113"/>
      <c r="N111" s="1"/>
      <c r="O111" s="1"/>
      <c r="P111" s="1"/>
      <c r="Q111" s="1"/>
      <c r="R111" s="1"/>
      <c r="S111" s="114"/>
      <c r="T111" s="114"/>
    </row>
    <row r="112" spans="1:20" x14ac:dyDescent="0.25">
      <c r="A112" s="113"/>
      <c r="B112" s="113"/>
      <c r="C112" s="1"/>
      <c r="D112" s="1"/>
      <c r="E112" s="1"/>
      <c r="F112" s="1"/>
      <c r="G112" s="1"/>
      <c r="H112" s="1"/>
      <c r="I112" s="1"/>
      <c r="L112" s="113"/>
      <c r="M112" s="113"/>
      <c r="N112" s="1"/>
      <c r="O112" s="1"/>
      <c r="P112" s="1"/>
      <c r="Q112" s="1"/>
      <c r="R112" s="1"/>
      <c r="S112" s="1"/>
      <c r="T112" s="1"/>
    </row>
    <row r="113" spans="1:20" x14ac:dyDescent="0.25">
      <c r="A113" s="113"/>
      <c r="B113" s="113"/>
      <c r="C113" s="1"/>
      <c r="D113" s="1"/>
      <c r="E113" s="1"/>
      <c r="F113" s="1"/>
      <c r="G113" s="1"/>
      <c r="H113" s="1"/>
      <c r="I113" s="1"/>
      <c r="L113" s="113"/>
      <c r="M113" s="113"/>
      <c r="N113" s="1"/>
      <c r="O113" s="1"/>
      <c r="P113" s="1"/>
      <c r="Q113" s="1"/>
      <c r="R113" s="1"/>
      <c r="S113" s="1"/>
      <c r="T113" s="1"/>
    </row>
    <row r="114" spans="1:20" x14ac:dyDescent="0.25">
      <c r="A114" s="113"/>
      <c r="B114" s="113"/>
      <c r="C114" s="1"/>
      <c r="D114" s="1"/>
      <c r="E114" s="1"/>
      <c r="F114" s="1"/>
      <c r="G114" s="1"/>
      <c r="H114" s="1"/>
      <c r="I114" s="1"/>
      <c r="L114" s="113"/>
      <c r="M114" s="113"/>
      <c r="N114" s="1"/>
      <c r="O114" s="1"/>
      <c r="P114" s="1"/>
      <c r="Q114" s="1"/>
      <c r="R114" s="1"/>
      <c r="S114" s="1"/>
      <c r="T114" s="1"/>
    </row>
    <row r="115" spans="1:20" x14ac:dyDescent="0.25">
      <c r="A115" s="113"/>
      <c r="B115" s="113"/>
      <c r="C115" s="1"/>
      <c r="D115" s="1"/>
      <c r="E115" s="1"/>
      <c r="F115" s="1"/>
      <c r="G115" s="1"/>
      <c r="H115" s="1"/>
      <c r="I115" s="1"/>
      <c r="L115" s="113"/>
      <c r="M115" s="113"/>
      <c r="N115" s="1"/>
      <c r="O115" s="1"/>
      <c r="P115" s="1"/>
      <c r="Q115" s="1"/>
      <c r="R115" s="1"/>
      <c r="S115" s="1"/>
      <c r="T115" s="1"/>
    </row>
    <row r="116" spans="1:20" x14ac:dyDescent="0.25">
      <c r="A116" s="90"/>
      <c r="B116" s="9"/>
      <c r="C116" s="7"/>
      <c r="D116" s="7"/>
      <c r="E116" s="7"/>
      <c r="F116" s="7"/>
      <c r="G116" s="7"/>
      <c r="H116" s="7"/>
      <c r="I116" s="7"/>
      <c r="L116" s="90"/>
      <c r="M116" s="9"/>
      <c r="N116" s="7"/>
      <c r="O116" s="7"/>
      <c r="P116" s="7"/>
      <c r="Q116" s="7"/>
      <c r="R116" s="7"/>
      <c r="S116" s="7"/>
      <c r="T116" s="7"/>
    </row>
    <row r="117" spans="1:20" ht="26.4" x14ac:dyDescent="0.25">
      <c r="A117" s="86" t="s">
        <v>0</v>
      </c>
      <c r="B117" s="4" t="s">
        <v>1</v>
      </c>
      <c r="C117" s="6" t="s">
        <v>3</v>
      </c>
      <c r="D117" s="6" t="s">
        <v>4</v>
      </c>
      <c r="E117" s="6" t="s">
        <v>5</v>
      </c>
      <c r="F117" s="6" t="s">
        <v>6</v>
      </c>
      <c r="G117" s="6" t="s">
        <v>7</v>
      </c>
      <c r="H117" s="6" t="s">
        <v>8</v>
      </c>
      <c r="I117" s="6" t="s">
        <v>9</v>
      </c>
      <c r="L117" s="86" t="s">
        <v>0</v>
      </c>
      <c r="M117" s="4" t="s">
        <v>1</v>
      </c>
      <c r="N117" s="6" t="s">
        <v>3</v>
      </c>
      <c r="O117" s="6" t="s">
        <v>4</v>
      </c>
      <c r="P117" s="6" t="s">
        <v>5</v>
      </c>
      <c r="Q117" s="6" t="s">
        <v>6</v>
      </c>
      <c r="R117" s="6" t="s">
        <v>7</v>
      </c>
      <c r="S117" s="6" t="s">
        <v>8</v>
      </c>
      <c r="T117" s="6" t="s">
        <v>9</v>
      </c>
    </row>
    <row r="118" spans="1:20" ht="24.9" customHeight="1" x14ac:dyDescent="0.25">
      <c r="A118" s="87" t="str">
        <f>Input!A27</f>
        <v>6-AA</v>
      </c>
      <c r="B118" s="72" t="str">
        <f>IF(VLOOKUP(A118,Input!A:B,2,0)=0,"",VLOOKUP(A118,Input!A:B,2,0))</f>
        <v/>
      </c>
      <c r="C118" s="5"/>
      <c r="D118" s="5"/>
      <c r="E118" s="5"/>
      <c r="F118" s="5"/>
      <c r="G118" s="5"/>
      <c r="H118" s="5"/>
      <c r="I118" s="5"/>
      <c r="L118" s="87" t="str">
        <f>Input!N27</f>
        <v>6-AA</v>
      </c>
      <c r="M118" s="72" t="str">
        <f>IF(VLOOKUP(L118,Input!N:O,2,0)=0,"",VLOOKUP(L118,Input!N:O,2,0))</f>
        <v/>
      </c>
      <c r="N118" s="5"/>
      <c r="O118" s="5"/>
      <c r="P118" s="5"/>
      <c r="Q118" s="5"/>
      <c r="R118" s="5"/>
      <c r="S118" s="5"/>
      <c r="T118" s="5"/>
    </row>
    <row r="119" spans="1:20" ht="24.9" customHeight="1" x14ac:dyDescent="0.25">
      <c r="A119" s="87" t="str">
        <f>Input!A28</f>
        <v>6-BB</v>
      </c>
      <c r="B119" s="72" t="str">
        <f>IF(VLOOKUP(A119,Input!A:B,2,0)=0,"",VLOOKUP(A119,Input!A:B,2,0))</f>
        <v/>
      </c>
      <c r="C119" s="5"/>
      <c r="D119" s="5"/>
      <c r="E119" s="5"/>
      <c r="F119" s="5"/>
      <c r="G119" s="5"/>
      <c r="H119" s="5"/>
      <c r="I119" s="5"/>
      <c r="L119" s="87" t="str">
        <f>Input!N28</f>
        <v>6-BB</v>
      </c>
      <c r="M119" s="72" t="str">
        <f>IF(VLOOKUP(L119,Input!N:O,2,0)=0,"",VLOOKUP(L119,Input!N:O,2,0))</f>
        <v/>
      </c>
      <c r="N119" s="5"/>
      <c r="O119" s="5"/>
      <c r="P119" s="5"/>
      <c r="Q119" s="5"/>
      <c r="R119" s="5"/>
      <c r="S119" s="5"/>
      <c r="T119" s="5"/>
    </row>
    <row r="120" spans="1:20" ht="24.9" customHeight="1" x14ac:dyDescent="0.25">
      <c r="A120" s="87" t="str">
        <f>Input!A29</f>
        <v>6-CC</v>
      </c>
      <c r="B120" s="72" t="str">
        <f>IF(VLOOKUP(A120,Input!A:B,2,0)=0,"",VLOOKUP(A120,Input!A:B,2,0))</f>
        <v/>
      </c>
      <c r="C120" s="5"/>
      <c r="D120" s="5"/>
      <c r="E120" s="5"/>
      <c r="F120" s="5"/>
      <c r="G120" s="5"/>
      <c r="H120" s="5"/>
      <c r="I120" s="5"/>
      <c r="L120" s="87" t="str">
        <f>Input!N29</f>
        <v>6-CC</v>
      </c>
      <c r="M120" s="72" t="str">
        <f>IF(VLOOKUP(L120,Input!N:O,2,0)=0,"",VLOOKUP(L120,Input!N:O,2,0))</f>
        <v/>
      </c>
      <c r="N120" s="5"/>
      <c r="O120" s="5"/>
      <c r="P120" s="5"/>
      <c r="Q120" s="5"/>
      <c r="R120" s="5"/>
      <c r="S120" s="5"/>
      <c r="T120" s="5"/>
    </row>
    <row r="121" spans="1:20" ht="24.9" customHeight="1" x14ac:dyDescent="0.25">
      <c r="A121" s="87" t="str">
        <f>Input!A30</f>
        <v>6-DD</v>
      </c>
      <c r="B121" s="72" t="str">
        <f>IF(VLOOKUP(A121,Input!A:B,2,0)=0,"",VLOOKUP(A121,Input!A:B,2,0))</f>
        <v/>
      </c>
      <c r="C121" s="5"/>
      <c r="D121" s="5"/>
      <c r="E121" s="5"/>
      <c r="F121" s="5"/>
      <c r="G121" s="5"/>
      <c r="H121" s="5"/>
      <c r="I121" s="5"/>
      <c r="L121" s="87" t="str">
        <f>Input!N30</f>
        <v>6-DD</v>
      </c>
      <c r="M121" s="72" t="str">
        <f>IF(VLOOKUP(L121,Input!N:O,2,0)=0,"",VLOOKUP(L121,Input!N:O,2,0))</f>
        <v/>
      </c>
      <c r="N121" s="5"/>
      <c r="O121" s="5"/>
      <c r="P121" s="5"/>
      <c r="Q121" s="5"/>
      <c r="R121" s="5"/>
      <c r="S121" s="5"/>
      <c r="T121" s="5"/>
    </row>
    <row r="122" spans="1:20" ht="24.9" customHeight="1" x14ac:dyDescent="0.25">
      <c r="A122" s="87" t="str">
        <f>Input!A31</f>
        <v>6-EE</v>
      </c>
      <c r="B122" s="72" t="str">
        <f>IF(VLOOKUP(A122,Input!A:B,2,0)=0,"",VLOOKUP(A122,Input!A:B,2,0))</f>
        <v/>
      </c>
      <c r="C122" s="5"/>
      <c r="D122" s="5"/>
      <c r="E122" s="5"/>
      <c r="F122" s="5"/>
      <c r="G122" s="5"/>
      <c r="H122" s="5"/>
      <c r="I122" s="5"/>
      <c r="L122" s="87" t="str">
        <f>Input!N31</f>
        <v>6-EE</v>
      </c>
      <c r="M122" s="72" t="str">
        <f>IF(VLOOKUP(L122,Input!N:O,2,0)=0,"",VLOOKUP(L122,Input!N:O,2,0))</f>
        <v/>
      </c>
      <c r="N122" s="5"/>
      <c r="O122" s="5"/>
      <c r="P122" s="5"/>
      <c r="Q122" s="5"/>
      <c r="R122" s="5"/>
      <c r="S122" s="5"/>
      <c r="T122" s="5"/>
    </row>
    <row r="123" spans="1:20" x14ac:dyDescent="0.25">
      <c r="C123" s="5"/>
      <c r="D123" s="5"/>
      <c r="E123" s="5"/>
      <c r="F123" s="5"/>
      <c r="G123" s="5"/>
      <c r="H123" s="5"/>
      <c r="N123" s="5"/>
      <c r="O123" s="5"/>
      <c r="P123" s="5"/>
      <c r="Q123" s="5"/>
      <c r="R123" s="5"/>
      <c r="S123" s="5"/>
    </row>
    <row r="124" spans="1:20" x14ac:dyDescent="0.25">
      <c r="B124" s="3"/>
      <c r="C124" s="6"/>
      <c r="D124" s="6"/>
      <c r="E124" s="6"/>
      <c r="F124" s="6"/>
      <c r="G124" s="6"/>
      <c r="H124" s="6"/>
      <c r="J124" s="15"/>
      <c r="K124" s="8"/>
      <c r="M124" s="3"/>
      <c r="N124" s="6"/>
      <c r="O124" s="6"/>
      <c r="P124" s="6"/>
      <c r="Q124" s="6"/>
      <c r="R124" s="6"/>
      <c r="S124" s="6"/>
    </row>
    <row r="125" spans="1:20" x14ac:dyDescent="0.25">
      <c r="B125" s="3"/>
      <c r="C125" s="8"/>
      <c r="D125" s="8"/>
      <c r="E125" s="8"/>
      <c r="F125" s="8"/>
      <c r="G125" s="8"/>
      <c r="H125" s="8"/>
      <c r="K125" s="3"/>
      <c r="M125" s="3"/>
      <c r="N125" s="8"/>
      <c r="O125" s="8"/>
      <c r="P125" s="8"/>
      <c r="Q125" s="8"/>
      <c r="R125" s="8"/>
      <c r="S125" s="8"/>
    </row>
    <row r="126" spans="1:20" x14ac:dyDescent="0.25">
      <c r="B126" s="3" t="s">
        <v>261</v>
      </c>
      <c r="C126" s="20"/>
      <c r="D126" s="20"/>
      <c r="E126" s="20"/>
      <c r="F126" s="20"/>
      <c r="G126" s="20"/>
      <c r="H126" s="20"/>
      <c r="K126" s="3"/>
      <c r="M126" s="3" t="s">
        <v>261</v>
      </c>
      <c r="N126" s="20"/>
      <c r="O126" s="20"/>
      <c r="P126" s="20"/>
      <c r="Q126" s="20"/>
      <c r="R126" s="20"/>
      <c r="S126" s="20"/>
    </row>
    <row r="127" spans="1:20" x14ac:dyDescent="0.25">
      <c r="A127" s="113" t="s">
        <v>315</v>
      </c>
      <c r="B127" s="113"/>
      <c r="C127" s="1"/>
      <c r="D127" s="1"/>
      <c r="E127" s="1"/>
      <c r="F127" s="1"/>
      <c r="G127" s="1"/>
      <c r="H127" s="1"/>
      <c r="I127" s="1"/>
      <c r="L127" s="113" t="s">
        <v>316</v>
      </c>
      <c r="M127" s="113"/>
      <c r="N127" s="1"/>
      <c r="O127" s="1"/>
      <c r="P127" s="1"/>
      <c r="Q127" s="1"/>
      <c r="R127" s="1"/>
      <c r="S127" s="1"/>
      <c r="T127" s="1"/>
    </row>
    <row r="128" spans="1:20" ht="12.75" customHeight="1" x14ac:dyDescent="0.25">
      <c r="A128" s="113"/>
      <c r="B128" s="113"/>
      <c r="C128" s="1"/>
      <c r="D128" s="1"/>
      <c r="E128" s="1"/>
      <c r="F128" s="1"/>
      <c r="G128" s="1"/>
      <c r="H128" s="114"/>
      <c r="I128" s="114"/>
      <c r="L128" s="113"/>
      <c r="M128" s="113"/>
      <c r="N128" s="1"/>
      <c r="O128" s="1"/>
      <c r="P128" s="1"/>
      <c r="Q128" s="1"/>
      <c r="R128" s="1"/>
      <c r="S128" s="114"/>
      <c r="T128" s="114"/>
    </row>
    <row r="129" spans="1:20" x14ac:dyDescent="0.25">
      <c r="A129" s="113"/>
      <c r="B129" s="113"/>
      <c r="C129" s="1"/>
      <c r="D129" s="1"/>
      <c r="E129" s="1"/>
      <c r="F129" s="1"/>
      <c r="G129" s="1"/>
      <c r="H129" s="114"/>
      <c r="I129" s="114"/>
      <c r="L129" s="113"/>
      <c r="M129" s="113"/>
      <c r="N129" s="1"/>
      <c r="O129" s="1"/>
      <c r="P129" s="1"/>
      <c r="Q129" s="1"/>
      <c r="R129" s="1"/>
      <c r="S129" s="114"/>
      <c r="T129" s="114"/>
    </row>
    <row r="130" spans="1:20" x14ac:dyDescent="0.25">
      <c r="A130" s="113"/>
      <c r="B130" s="113"/>
      <c r="C130" s="1"/>
      <c r="D130" s="1"/>
      <c r="E130" s="1"/>
      <c r="F130" s="1"/>
      <c r="G130" s="1"/>
      <c r="H130" s="1"/>
      <c r="I130" s="1"/>
      <c r="L130" s="113"/>
      <c r="M130" s="113"/>
      <c r="N130" s="1"/>
      <c r="O130" s="1"/>
      <c r="P130" s="1"/>
      <c r="Q130" s="1"/>
      <c r="R130" s="1"/>
      <c r="S130" s="1"/>
      <c r="T130" s="1"/>
    </row>
    <row r="131" spans="1:20" x14ac:dyDescent="0.25">
      <c r="A131" s="113"/>
      <c r="B131" s="113"/>
      <c r="C131" s="1"/>
      <c r="D131" s="1"/>
      <c r="E131" s="1"/>
      <c r="F131" s="1"/>
      <c r="G131" s="1"/>
      <c r="H131" s="1"/>
      <c r="I131" s="1"/>
      <c r="L131" s="113"/>
      <c r="M131" s="113"/>
      <c r="N131" s="1"/>
      <c r="O131" s="1"/>
      <c r="P131" s="1"/>
      <c r="Q131" s="1"/>
      <c r="R131" s="1"/>
      <c r="S131" s="1"/>
      <c r="T131" s="1"/>
    </row>
    <row r="132" spans="1:20" x14ac:dyDescent="0.25">
      <c r="A132" s="113"/>
      <c r="B132" s="113"/>
      <c r="C132" s="1"/>
      <c r="D132" s="1"/>
      <c r="E132" s="1"/>
      <c r="F132" s="1"/>
      <c r="G132" s="1"/>
      <c r="H132" s="1"/>
      <c r="I132" s="1"/>
      <c r="L132" s="113"/>
      <c r="M132" s="113"/>
      <c r="N132" s="1"/>
      <c r="O132" s="1"/>
      <c r="P132" s="1"/>
      <c r="Q132" s="1"/>
      <c r="R132" s="1"/>
      <c r="S132" s="1"/>
      <c r="T132" s="1"/>
    </row>
    <row r="133" spans="1:20" x14ac:dyDescent="0.25">
      <c r="A133" s="113"/>
      <c r="B133" s="113"/>
      <c r="C133" s="1"/>
      <c r="D133" s="1"/>
      <c r="E133" s="1"/>
      <c r="F133" s="1"/>
      <c r="G133" s="1"/>
      <c r="H133" s="1"/>
      <c r="I133" s="1"/>
      <c r="L133" s="113"/>
      <c r="M133" s="113"/>
      <c r="N133" s="1"/>
      <c r="O133" s="1"/>
      <c r="P133" s="1"/>
      <c r="Q133" s="1"/>
      <c r="R133" s="1"/>
      <c r="S133" s="1"/>
      <c r="T133" s="1"/>
    </row>
    <row r="134" spans="1:20" x14ac:dyDescent="0.25">
      <c r="B134" s="1"/>
      <c r="C134" s="7"/>
      <c r="D134" s="7"/>
      <c r="E134" s="7"/>
      <c r="F134" s="7"/>
      <c r="G134" s="7"/>
      <c r="H134" s="1"/>
      <c r="I134" s="1"/>
      <c r="M134" s="1"/>
      <c r="N134" s="7"/>
      <c r="O134" s="7"/>
      <c r="P134" s="7"/>
      <c r="Q134" s="7"/>
      <c r="R134" s="7"/>
      <c r="S134" s="1"/>
      <c r="T134" s="1"/>
    </row>
    <row r="135" spans="1:20" ht="26.4" x14ac:dyDescent="0.25">
      <c r="A135" s="86" t="s">
        <v>0</v>
      </c>
      <c r="B135" s="4" t="s">
        <v>1</v>
      </c>
      <c r="C135" s="6" t="s">
        <v>3</v>
      </c>
      <c r="D135" s="6" t="s">
        <v>4</v>
      </c>
      <c r="E135" s="6" t="s">
        <v>5</v>
      </c>
      <c r="F135" s="6" t="s">
        <v>6</v>
      </c>
      <c r="G135" s="6" t="s">
        <v>7</v>
      </c>
      <c r="H135" s="6" t="s">
        <v>8</v>
      </c>
      <c r="I135" s="6" t="s">
        <v>9</v>
      </c>
      <c r="L135" s="86" t="s">
        <v>0</v>
      </c>
      <c r="M135" s="4" t="s">
        <v>1</v>
      </c>
      <c r="N135" s="6" t="s">
        <v>3</v>
      </c>
      <c r="O135" s="6" t="s">
        <v>4</v>
      </c>
      <c r="P135" s="6" t="s">
        <v>5</v>
      </c>
      <c r="Q135" s="6" t="s">
        <v>6</v>
      </c>
      <c r="R135" s="6" t="s">
        <v>7</v>
      </c>
      <c r="S135" s="6" t="s">
        <v>8</v>
      </c>
      <c r="T135" s="6" t="s">
        <v>9</v>
      </c>
    </row>
    <row r="136" spans="1:20" ht="24.9" customHeight="1" x14ac:dyDescent="0.25">
      <c r="A136" s="87" t="str">
        <f>Input!A32</f>
        <v>7-A</v>
      </c>
      <c r="B136" s="72" t="str">
        <f>IF(VLOOKUP(A136,Input!A:B,2,0)=0,"",VLOOKUP(A136,Input!A:B,2,0))</f>
        <v/>
      </c>
      <c r="C136" s="5"/>
      <c r="D136" s="5"/>
      <c r="E136" s="5"/>
      <c r="F136" s="5"/>
      <c r="G136" s="5"/>
      <c r="H136" s="5"/>
      <c r="I136" s="5"/>
      <c r="L136" s="87" t="str">
        <f>Input!N32</f>
        <v>7-A</v>
      </c>
      <c r="M136" s="72" t="str">
        <f>IF(VLOOKUP(L136,Input!N:O,2,0)=0,"",VLOOKUP(L136,Input!N:O,2,0))</f>
        <v/>
      </c>
      <c r="N136" s="5"/>
      <c r="O136" s="5"/>
      <c r="P136" s="5"/>
      <c r="Q136" s="5"/>
      <c r="R136" s="5"/>
      <c r="S136" s="5"/>
      <c r="T136" s="5"/>
    </row>
    <row r="137" spans="1:20" ht="24.9" customHeight="1" x14ac:dyDescent="0.25">
      <c r="A137" s="87" t="str">
        <f>Input!A33</f>
        <v>7-B</v>
      </c>
      <c r="B137" s="72" t="str">
        <f>IF(VLOOKUP(A137,Input!A:B,2,0)=0,"",VLOOKUP(A137,Input!A:B,2,0))</f>
        <v/>
      </c>
      <c r="C137" s="5"/>
      <c r="D137" s="5"/>
      <c r="E137" s="5"/>
      <c r="F137" s="5"/>
      <c r="G137" s="5"/>
      <c r="H137" s="5"/>
      <c r="I137" s="5"/>
      <c r="L137" s="87" t="str">
        <f>Input!N33</f>
        <v>7-B</v>
      </c>
      <c r="M137" s="72" t="str">
        <f>IF(VLOOKUP(L137,Input!N:O,2,0)=0,"",VLOOKUP(L137,Input!N:O,2,0))</f>
        <v/>
      </c>
      <c r="N137" s="5"/>
      <c r="O137" s="5"/>
      <c r="P137" s="5"/>
      <c r="Q137" s="5"/>
      <c r="R137" s="5"/>
      <c r="S137" s="5"/>
      <c r="T137" s="5"/>
    </row>
    <row r="138" spans="1:20" ht="24.9" customHeight="1" x14ac:dyDescent="0.25">
      <c r="A138" s="87" t="str">
        <f>Input!A34</f>
        <v>7-C</v>
      </c>
      <c r="B138" s="72" t="str">
        <f>IF(VLOOKUP(A138,Input!A:B,2,0)=0,"",VLOOKUP(A138,Input!A:B,2,0))</f>
        <v/>
      </c>
      <c r="C138" s="5"/>
      <c r="D138" s="5"/>
      <c r="E138" s="5"/>
      <c r="F138" s="5"/>
      <c r="G138" s="5"/>
      <c r="H138" s="5"/>
      <c r="I138" s="5"/>
      <c r="L138" s="87" t="str">
        <f>Input!N34</f>
        <v>7-C</v>
      </c>
      <c r="M138" s="72" t="str">
        <f>IF(VLOOKUP(L138,Input!N:O,2,0)=0,"",VLOOKUP(L138,Input!N:O,2,0))</f>
        <v/>
      </c>
      <c r="N138" s="5"/>
      <c r="O138" s="5"/>
      <c r="P138" s="5"/>
      <c r="Q138" s="5"/>
      <c r="R138" s="5"/>
      <c r="S138" s="5"/>
      <c r="T138" s="5"/>
    </row>
    <row r="139" spans="1:20" ht="24.9" customHeight="1" x14ac:dyDescent="0.25">
      <c r="A139" s="87" t="str">
        <f>Input!A35</f>
        <v>7-D</v>
      </c>
      <c r="B139" s="72" t="str">
        <f>IF(VLOOKUP(A139,Input!A:B,2,0)=0,"",VLOOKUP(A139,Input!A:B,2,0))</f>
        <v/>
      </c>
      <c r="C139" s="5"/>
      <c r="D139" s="5"/>
      <c r="E139" s="5"/>
      <c r="F139" s="5"/>
      <c r="G139" s="5"/>
      <c r="H139" s="5"/>
      <c r="I139" s="5"/>
      <c r="L139" s="87" t="str">
        <f>Input!N35</f>
        <v>7-D</v>
      </c>
      <c r="M139" s="72" t="str">
        <f>IF(VLOOKUP(L139,Input!N:O,2,0)=0,"",VLOOKUP(L139,Input!N:O,2,0))</f>
        <v/>
      </c>
      <c r="N139" s="5"/>
      <c r="O139" s="5"/>
      <c r="P139" s="5"/>
      <c r="Q139" s="5"/>
      <c r="R139" s="5"/>
      <c r="S139" s="5"/>
      <c r="T139" s="5"/>
    </row>
    <row r="140" spans="1:20" ht="24.9" customHeight="1" x14ac:dyDescent="0.25">
      <c r="A140" s="87" t="str">
        <f>Input!A36</f>
        <v>7-E</v>
      </c>
      <c r="B140" s="72" t="str">
        <f>IF(VLOOKUP(A140,Input!A:B,2,0)=0,"",VLOOKUP(A140,Input!A:B,2,0))</f>
        <v/>
      </c>
      <c r="C140" s="5"/>
      <c r="D140" s="5"/>
      <c r="E140" s="5"/>
      <c r="F140" s="5"/>
      <c r="G140" s="5"/>
      <c r="H140" s="5"/>
      <c r="I140" s="5"/>
      <c r="L140" s="87" t="str">
        <f>Input!N36</f>
        <v>7-E</v>
      </c>
      <c r="M140" s="72" t="str">
        <f>IF(VLOOKUP(L140,Input!N:O,2,0)=0,"",VLOOKUP(L140,Input!N:O,2,0))</f>
        <v/>
      </c>
      <c r="N140" s="5"/>
      <c r="O140" s="5"/>
      <c r="P140" s="5"/>
      <c r="Q140" s="5"/>
      <c r="R140" s="5"/>
      <c r="S140" s="5"/>
      <c r="T140" s="5"/>
    </row>
    <row r="141" spans="1:20" x14ac:dyDescent="0.25">
      <c r="C141" s="5"/>
      <c r="D141" s="5"/>
      <c r="E141" s="5"/>
      <c r="F141" s="5"/>
      <c r="G141" s="5"/>
      <c r="H141" s="5"/>
      <c r="N141" s="5"/>
      <c r="O141" s="5"/>
      <c r="P141" s="5"/>
      <c r="Q141" s="5"/>
      <c r="R141" s="5"/>
      <c r="S141" s="5"/>
    </row>
    <row r="142" spans="1:20" x14ac:dyDescent="0.25">
      <c r="B142" s="3"/>
      <c r="C142" s="6"/>
      <c r="D142" s="6"/>
      <c r="E142" s="6"/>
      <c r="F142" s="6"/>
      <c r="G142" s="6"/>
      <c r="H142" s="6"/>
      <c r="J142" s="15"/>
      <c r="K142" s="8"/>
      <c r="M142" s="3"/>
      <c r="N142" s="6"/>
      <c r="O142" s="6"/>
      <c r="P142" s="6"/>
      <c r="Q142" s="6"/>
      <c r="R142" s="6"/>
      <c r="S142" s="6"/>
    </row>
    <row r="143" spans="1:20" x14ac:dyDescent="0.25">
      <c r="B143" s="3"/>
      <c r="C143" s="8"/>
      <c r="D143" s="8"/>
      <c r="E143" s="8"/>
      <c r="F143" s="8"/>
      <c r="G143" s="8"/>
      <c r="H143" s="8"/>
      <c r="K143" s="3"/>
      <c r="M143" s="3"/>
      <c r="N143" s="8"/>
      <c r="O143" s="8"/>
      <c r="P143" s="8"/>
      <c r="Q143" s="8"/>
      <c r="R143" s="8"/>
      <c r="S143" s="8"/>
    </row>
    <row r="144" spans="1:20" x14ac:dyDescent="0.25">
      <c r="B144" s="3" t="s">
        <v>261</v>
      </c>
      <c r="C144" s="20"/>
      <c r="D144" s="20"/>
      <c r="E144" s="20"/>
      <c r="F144" s="20"/>
      <c r="G144" s="20"/>
      <c r="H144" s="20"/>
      <c r="K144" s="3"/>
      <c r="M144" s="3" t="s">
        <v>261</v>
      </c>
      <c r="N144" s="20"/>
      <c r="O144" s="20"/>
      <c r="P144" s="20"/>
      <c r="Q144" s="20"/>
      <c r="R144" s="20"/>
      <c r="S144" s="20"/>
    </row>
    <row r="145" spans="1:20" x14ac:dyDescent="0.25">
      <c r="B145" s="3"/>
      <c r="C145" s="8"/>
      <c r="D145" s="8"/>
      <c r="E145" s="8"/>
      <c r="F145" s="8"/>
      <c r="G145" s="8"/>
      <c r="H145" s="8"/>
      <c r="M145" s="3"/>
      <c r="N145" s="8"/>
      <c r="O145" s="8"/>
      <c r="P145" s="8"/>
      <c r="Q145" s="8"/>
      <c r="R145" s="8"/>
      <c r="S145" s="8"/>
    </row>
    <row r="146" spans="1:20" x14ac:dyDescent="0.25">
      <c r="B146" s="3"/>
      <c r="C146" s="3"/>
      <c r="D146" s="3"/>
      <c r="E146" s="3"/>
      <c r="F146" s="3"/>
      <c r="G146" s="3"/>
      <c r="H146" s="3"/>
      <c r="M146" s="3"/>
      <c r="N146" s="3"/>
      <c r="O146" s="3"/>
      <c r="P146" s="3"/>
      <c r="Q146" s="3"/>
      <c r="R146" s="3"/>
      <c r="S146" s="3"/>
    </row>
    <row r="147" spans="1:20" x14ac:dyDescent="0.25">
      <c r="B147" s="3"/>
      <c r="C147" s="3"/>
      <c r="D147" s="3"/>
      <c r="E147" s="3"/>
      <c r="F147" s="3"/>
      <c r="G147" s="3"/>
      <c r="H147" s="3"/>
      <c r="M147" s="3"/>
      <c r="N147" s="3"/>
      <c r="O147" s="3"/>
      <c r="P147" s="3"/>
      <c r="Q147" s="3"/>
      <c r="R147" s="3"/>
      <c r="S147" s="3"/>
    </row>
    <row r="148" spans="1:20" x14ac:dyDescent="0.25">
      <c r="A148" s="89"/>
      <c r="B148" s="3"/>
      <c r="C148" s="3"/>
      <c r="D148" s="3"/>
      <c r="E148" s="3"/>
      <c r="F148" s="3"/>
      <c r="G148" s="3"/>
      <c r="H148" s="3"/>
      <c r="I148" s="22"/>
      <c r="K148" s="3"/>
      <c r="L148" s="89"/>
      <c r="M148" s="3"/>
      <c r="N148" s="3"/>
      <c r="O148" s="3"/>
      <c r="P148" s="3"/>
      <c r="Q148" s="3"/>
      <c r="R148" s="3"/>
      <c r="S148" s="3"/>
      <c r="T148" s="22"/>
    </row>
    <row r="149" spans="1:20" x14ac:dyDescent="0.25">
      <c r="B149" s="3"/>
      <c r="C149" s="3"/>
      <c r="D149" s="3"/>
      <c r="E149" s="3"/>
      <c r="F149" s="3"/>
      <c r="G149" s="3"/>
      <c r="H149" s="3"/>
      <c r="M149" s="3"/>
      <c r="N149" s="3"/>
      <c r="O149" s="3"/>
      <c r="P149" s="3"/>
      <c r="Q149" s="3"/>
      <c r="R149" s="3"/>
      <c r="S149" s="3"/>
    </row>
    <row r="150" spans="1:20" x14ac:dyDescent="0.25">
      <c r="B150" s="3"/>
      <c r="C150" s="3"/>
      <c r="D150" s="3"/>
      <c r="E150" s="3"/>
      <c r="F150" s="3"/>
      <c r="G150" s="3"/>
      <c r="H150" s="3"/>
      <c r="M150" s="3"/>
      <c r="N150" s="3"/>
      <c r="O150" s="3"/>
      <c r="P150" s="3"/>
      <c r="Q150" s="3"/>
      <c r="R150" s="3"/>
      <c r="S150" s="3"/>
    </row>
    <row r="151" spans="1:20" x14ac:dyDescent="0.25">
      <c r="A151" s="113" t="s">
        <v>315</v>
      </c>
      <c r="B151" s="113"/>
      <c r="C151" s="1"/>
      <c r="D151" s="1"/>
      <c r="E151" s="1"/>
      <c r="F151" s="1"/>
      <c r="G151" s="1"/>
      <c r="H151" s="1"/>
      <c r="I151" s="1"/>
      <c r="L151" s="113" t="s">
        <v>316</v>
      </c>
      <c r="M151" s="113"/>
      <c r="N151" s="1"/>
      <c r="O151" s="1"/>
      <c r="P151" s="1"/>
      <c r="Q151" s="1"/>
      <c r="R151" s="1"/>
      <c r="S151" s="1"/>
      <c r="T151" s="1"/>
    </row>
    <row r="152" spans="1:20" ht="12.75" customHeight="1" x14ac:dyDescent="0.25">
      <c r="A152" s="113"/>
      <c r="B152" s="113"/>
      <c r="C152" s="1"/>
      <c r="D152" s="1"/>
      <c r="E152" s="1"/>
      <c r="F152" s="1"/>
      <c r="G152" s="1"/>
      <c r="H152" s="114"/>
      <c r="I152" s="114"/>
      <c r="L152" s="113"/>
      <c r="M152" s="113"/>
      <c r="N152" s="1"/>
      <c r="O152" s="1"/>
      <c r="P152" s="1"/>
      <c r="Q152" s="1"/>
      <c r="R152" s="1"/>
      <c r="S152" s="114"/>
      <c r="T152" s="114"/>
    </row>
    <row r="153" spans="1:20" x14ac:dyDescent="0.25">
      <c r="A153" s="113"/>
      <c r="B153" s="113"/>
      <c r="C153" s="1"/>
      <c r="D153" s="1"/>
      <c r="E153" s="1"/>
      <c r="F153" s="1"/>
      <c r="G153" s="1"/>
      <c r="H153" s="114"/>
      <c r="I153" s="114"/>
      <c r="L153" s="113"/>
      <c r="M153" s="113"/>
      <c r="N153" s="1"/>
      <c r="O153" s="1"/>
      <c r="P153" s="1"/>
      <c r="Q153" s="1"/>
      <c r="R153" s="1"/>
      <c r="S153" s="114"/>
      <c r="T153" s="114"/>
    </row>
    <row r="154" spans="1:20" x14ac:dyDescent="0.25">
      <c r="A154" s="113"/>
      <c r="B154" s="113"/>
      <c r="C154" s="1"/>
      <c r="D154" s="1"/>
      <c r="E154" s="1"/>
      <c r="F154" s="1"/>
      <c r="G154" s="1"/>
      <c r="H154" s="1"/>
      <c r="I154" s="1"/>
      <c r="L154" s="113"/>
      <c r="M154" s="113"/>
      <c r="N154" s="1"/>
      <c r="O154" s="1"/>
      <c r="P154" s="1"/>
      <c r="Q154" s="1"/>
      <c r="R154" s="1"/>
      <c r="S154" s="1"/>
      <c r="T154" s="1"/>
    </row>
    <row r="155" spans="1:20" x14ac:dyDescent="0.25">
      <c r="A155" s="113"/>
      <c r="B155" s="113"/>
      <c r="C155" s="1"/>
      <c r="D155" s="1"/>
      <c r="E155" s="1"/>
      <c r="F155" s="1"/>
      <c r="G155" s="1"/>
      <c r="H155" s="1"/>
      <c r="I155" s="1"/>
      <c r="L155" s="113"/>
      <c r="M155" s="113"/>
      <c r="N155" s="1"/>
      <c r="O155" s="1"/>
      <c r="P155" s="1"/>
      <c r="Q155" s="1"/>
      <c r="R155" s="1"/>
      <c r="S155" s="1"/>
      <c r="T155" s="1"/>
    </row>
    <row r="156" spans="1:20" x14ac:dyDescent="0.25">
      <c r="A156" s="113"/>
      <c r="B156" s="113"/>
      <c r="C156" s="1"/>
      <c r="D156" s="1"/>
      <c r="E156" s="1"/>
      <c r="F156" s="1"/>
      <c r="G156" s="1"/>
      <c r="H156" s="1"/>
      <c r="I156" s="1"/>
      <c r="L156" s="113"/>
      <c r="M156" s="113"/>
      <c r="N156" s="1"/>
      <c r="O156" s="1"/>
      <c r="P156" s="1"/>
      <c r="Q156" s="1"/>
      <c r="R156" s="1"/>
      <c r="S156" s="1"/>
      <c r="T156" s="1"/>
    </row>
    <row r="157" spans="1:20" x14ac:dyDescent="0.25">
      <c r="A157" s="113"/>
      <c r="B157" s="113"/>
      <c r="C157" s="1"/>
      <c r="D157" s="1"/>
      <c r="E157" s="1"/>
      <c r="F157" s="1"/>
      <c r="G157" s="1"/>
      <c r="H157" s="1"/>
      <c r="I157" s="1"/>
      <c r="L157" s="113"/>
      <c r="M157" s="113"/>
      <c r="N157" s="1"/>
      <c r="O157" s="1"/>
      <c r="P157" s="1"/>
      <c r="Q157" s="1"/>
      <c r="R157" s="1"/>
      <c r="S157" s="1"/>
      <c r="T157" s="1"/>
    </row>
    <row r="158" spans="1:20" x14ac:dyDescent="0.25">
      <c r="A158" s="90"/>
      <c r="B158" s="9"/>
      <c r="C158" s="7"/>
      <c r="D158" s="7"/>
      <c r="E158" s="7"/>
      <c r="F158" s="7"/>
      <c r="G158" s="7"/>
      <c r="H158" s="7"/>
      <c r="I158" s="7"/>
      <c r="L158" s="90"/>
      <c r="M158" s="9"/>
      <c r="N158" s="7"/>
      <c r="O158" s="7"/>
      <c r="P158" s="7"/>
      <c r="Q158" s="7"/>
      <c r="R158" s="7"/>
      <c r="S158" s="7"/>
      <c r="T158" s="7"/>
    </row>
    <row r="159" spans="1:20" ht="26.4" x14ac:dyDescent="0.25">
      <c r="A159" s="86" t="s">
        <v>0</v>
      </c>
      <c r="B159" s="4" t="s">
        <v>1</v>
      </c>
      <c r="C159" s="6" t="s">
        <v>3</v>
      </c>
      <c r="D159" s="6" t="s">
        <v>4</v>
      </c>
      <c r="E159" s="6" t="s">
        <v>5</v>
      </c>
      <c r="F159" s="6" t="s">
        <v>6</v>
      </c>
      <c r="G159" s="6" t="s">
        <v>7</v>
      </c>
      <c r="H159" s="6" t="s">
        <v>8</v>
      </c>
      <c r="I159" s="6" t="s">
        <v>9</v>
      </c>
      <c r="L159" s="86" t="s">
        <v>0</v>
      </c>
      <c r="M159" s="4" t="s">
        <v>1</v>
      </c>
      <c r="N159" s="6" t="s">
        <v>3</v>
      </c>
      <c r="O159" s="6" t="s">
        <v>4</v>
      </c>
      <c r="P159" s="6" t="s">
        <v>5</v>
      </c>
      <c r="Q159" s="6" t="s">
        <v>6</v>
      </c>
      <c r="R159" s="6" t="s">
        <v>7</v>
      </c>
      <c r="S159" s="6" t="s">
        <v>8</v>
      </c>
      <c r="T159" s="6" t="s">
        <v>9</v>
      </c>
    </row>
    <row r="160" spans="1:20" ht="24.9" customHeight="1" x14ac:dyDescent="0.25">
      <c r="A160" s="87" t="str">
        <f>Input!A37</f>
        <v>8-AA</v>
      </c>
      <c r="B160" s="72" t="str">
        <f>IF(VLOOKUP(A160,Input!A:B,2,0)=0,"",VLOOKUP(A160,Input!A:B,2,0))</f>
        <v/>
      </c>
      <c r="C160" s="5"/>
      <c r="D160" s="5"/>
      <c r="E160" s="5"/>
      <c r="F160" s="5"/>
      <c r="G160" s="5"/>
      <c r="H160" s="5"/>
      <c r="I160" s="5"/>
      <c r="L160" s="87" t="str">
        <f>Input!N37</f>
        <v>8-AA</v>
      </c>
      <c r="M160" s="72" t="str">
        <f>IF(VLOOKUP(L160,Input!N:O,2,0)=0,"",VLOOKUP(L160,Input!N:O,2,0))</f>
        <v/>
      </c>
      <c r="N160" s="5"/>
      <c r="O160" s="5"/>
      <c r="P160" s="5"/>
      <c r="Q160" s="5"/>
      <c r="R160" s="5"/>
      <c r="S160" s="5"/>
      <c r="T160" s="5"/>
    </row>
    <row r="161" spans="1:20" ht="24.9" customHeight="1" x14ac:dyDescent="0.25">
      <c r="A161" s="87" t="str">
        <f>Input!A38</f>
        <v>8-BB</v>
      </c>
      <c r="B161" s="72" t="str">
        <f>IF(VLOOKUP(A161,Input!A:B,2,0)=0,"",VLOOKUP(A161,Input!A:B,2,0))</f>
        <v/>
      </c>
      <c r="C161" s="5"/>
      <c r="D161" s="5"/>
      <c r="E161" s="5"/>
      <c r="F161" s="5"/>
      <c r="G161" s="5"/>
      <c r="H161" s="5"/>
      <c r="I161" s="5"/>
      <c r="L161" s="87" t="str">
        <f>Input!N38</f>
        <v>8-BB</v>
      </c>
      <c r="M161" s="72" t="str">
        <f>IF(VLOOKUP(L161,Input!N:O,2,0)=0,"",VLOOKUP(L161,Input!N:O,2,0))</f>
        <v/>
      </c>
      <c r="N161" s="5"/>
      <c r="O161" s="5"/>
      <c r="P161" s="5"/>
      <c r="Q161" s="5"/>
      <c r="R161" s="5"/>
      <c r="S161" s="5"/>
      <c r="T161" s="5"/>
    </row>
    <row r="162" spans="1:20" ht="24.9" customHeight="1" x14ac:dyDescent="0.25">
      <c r="A162" s="87" t="str">
        <f>Input!A39</f>
        <v>8-CC</v>
      </c>
      <c r="B162" s="72" t="str">
        <f>IF(VLOOKUP(A162,Input!A:B,2,0)=0,"",VLOOKUP(A162,Input!A:B,2,0))</f>
        <v/>
      </c>
      <c r="C162" s="5"/>
      <c r="D162" s="5"/>
      <c r="E162" s="5"/>
      <c r="F162" s="5"/>
      <c r="G162" s="5"/>
      <c r="H162" s="5"/>
      <c r="I162" s="5"/>
      <c r="L162" s="87" t="str">
        <f>Input!N39</f>
        <v>8-CC</v>
      </c>
      <c r="M162" s="72" t="str">
        <f>IF(VLOOKUP(L162,Input!N:O,2,0)=0,"",VLOOKUP(L162,Input!N:O,2,0))</f>
        <v/>
      </c>
      <c r="N162" s="5"/>
      <c r="O162" s="5"/>
      <c r="P162" s="5"/>
      <c r="Q162" s="5"/>
      <c r="R162" s="5"/>
      <c r="S162" s="5"/>
      <c r="T162" s="5"/>
    </row>
    <row r="163" spans="1:20" ht="24.9" customHeight="1" x14ac:dyDescent="0.25">
      <c r="A163" s="87" t="str">
        <f>Input!A40</f>
        <v>8-DD</v>
      </c>
      <c r="B163" s="72" t="str">
        <f>IF(VLOOKUP(A163,Input!A:B,2,0)=0,"",VLOOKUP(A163,Input!A:B,2,0))</f>
        <v/>
      </c>
      <c r="C163" s="5"/>
      <c r="D163" s="5"/>
      <c r="E163" s="5"/>
      <c r="F163" s="5"/>
      <c r="G163" s="5"/>
      <c r="H163" s="5"/>
      <c r="I163" s="5"/>
      <c r="L163" s="87" t="str">
        <f>Input!N40</f>
        <v>8-DD</v>
      </c>
      <c r="M163" s="72" t="str">
        <f>IF(VLOOKUP(L163,Input!N:O,2,0)=0,"",VLOOKUP(L163,Input!N:O,2,0))</f>
        <v/>
      </c>
      <c r="N163" s="5"/>
      <c r="O163" s="5"/>
      <c r="P163" s="5"/>
      <c r="Q163" s="5"/>
      <c r="R163" s="5"/>
      <c r="S163" s="5"/>
      <c r="T163" s="5"/>
    </row>
    <row r="164" spans="1:20" ht="24.9" customHeight="1" x14ac:dyDescent="0.25">
      <c r="A164" s="87" t="str">
        <f>Input!A41</f>
        <v>8-EE</v>
      </c>
      <c r="B164" s="72" t="str">
        <f>IF(VLOOKUP(A164,Input!A:B,2,0)=0,"",VLOOKUP(A164,Input!A:B,2,0))</f>
        <v/>
      </c>
      <c r="C164" s="5"/>
      <c r="D164" s="5"/>
      <c r="E164" s="5"/>
      <c r="F164" s="5"/>
      <c r="G164" s="5"/>
      <c r="H164" s="5"/>
      <c r="I164" s="5"/>
      <c r="L164" s="87" t="str">
        <f>Input!N41</f>
        <v>8-EE</v>
      </c>
      <c r="M164" s="72" t="str">
        <f>IF(VLOOKUP(L164,Input!N:O,2,0)=0,"",VLOOKUP(L164,Input!N:O,2,0))</f>
        <v/>
      </c>
      <c r="N164" s="5"/>
      <c r="O164" s="5"/>
      <c r="P164" s="5"/>
      <c r="Q164" s="5"/>
      <c r="R164" s="5"/>
      <c r="S164" s="5"/>
      <c r="T164" s="5"/>
    </row>
    <row r="165" spans="1:20" x14ac:dyDescent="0.25">
      <c r="C165" s="5"/>
      <c r="D165" s="5"/>
      <c r="E165" s="5"/>
      <c r="F165" s="5"/>
      <c r="G165" s="5"/>
      <c r="H165" s="5"/>
      <c r="N165" s="5"/>
      <c r="O165" s="5"/>
      <c r="P165" s="5"/>
      <c r="Q165" s="5"/>
      <c r="R165" s="5"/>
      <c r="S165" s="5"/>
    </row>
    <row r="166" spans="1:20" x14ac:dyDescent="0.25">
      <c r="B166" s="3"/>
      <c r="C166" s="6"/>
      <c r="D166" s="6"/>
      <c r="E166" s="6"/>
      <c r="F166" s="6"/>
      <c r="G166" s="6"/>
      <c r="H166" s="6"/>
      <c r="J166" s="15"/>
      <c r="K166" s="8"/>
      <c r="M166" s="3"/>
      <c r="N166" s="6"/>
      <c r="O166" s="6"/>
      <c r="P166" s="6"/>
      <c r="Q166" s="6"/>
      <c r="R166" s="6"/>
      <c r="S166" s="6"/>
    </row>
    <row r="167" spans="1:20" x14ac:dyDescent="0.25">
      <c r="B167" s="3"/>
      <c r="C167" s="8"/>
      <c r="D167" s="8"/>
      <c r="E167" s="8"/>
      <c r="F167" s="8"/>
      <c r="G167" s="8"/>
      <c r="H167" s="8"/>
      <c r="K167" s="3"/>
      <c r="M167" s="3"/>
      <c r="N167" s="8"/>
      <c r="O167" s="8"/>
      <c r="P167" s="8"/>
      <c r="Q167" s="8"/>
      <c r="R167" s="8"/>
      <c r="S167" s="8"/>
    </row>
    <row r="168" spans="1:20" x14ac:dyDescent="0.25">
      <c r="B168" s="3" t="s">
        <v>261</v>
      </c>
      <c r="C168" s="20"/>
      <c r="D168" s="20"/>
      <c r="E168" s="20"/>
      <c r="F168" s="20"/>
      <c r="G168" s="20"/>
      <c r="H168" s="20"/>
      <c r="K168" s="3"/>
      <c r="M168" s="3" t="s">
        <v>261</v>
      </c>
      <c r="N168" s="20"/>
      <c r="O168" s="20"/>
      <c r="P168" s="20"/>
      <c r="Q168" s="20"/>
      <c r="R168" s="20"/>
      <c r="S168" s="20"/>
    </row>
    <row r="169" spans="1:20" x14ac:dyDescent="0.25">
      <c r="A169" s="113" t="s">
        <v>315</v>
      </c>
      <c r="B169" s="113"/>
      <c r="C169" s="1"/>
      <c r="D169" s="1"/>
      <c r="E169" s="1"/>
      <c r="F169" s="1"/>
      <c r="G169" s="1"/>
      <c r="H169" s="1"/>
      <c r="I169" s="1"/>
      <c r="L169" s="113" t="s">
        <v>316</v>
      </c>
      <c r="M169" s="113"/>
      <c r="N169" s="1"/>
      <c r="O169" s="1"/>
      <c r="P169" s="1"/>
      <c r="Q169" s="1"/>
      <c r="R169" s="1"/>
      <c r="S169" s="1"/>
      <c r="T169" s="1"/>
    </row>
    <row r="170" spans="1:20" ht="12.75" customHeight="1" x14ac:dyDescent="0.25">
      <c r="A170" s="113"/>
      <c r="B170" s="113"/>
      <c r="C170" s="1"/>
      <c r="D170" s="1"/>
      <c r="E170" s="1"/>
      <c r="F170" s="1"/>
      <c r="G170" s="1"/>
      <c r="H170" s="114"/>
      <c r="I170" s="114"/>
      <c r="L170" s="113"/>
      <c r="M170" s="113"/>
      <c r="N170" s="1"/>
      <c r="O170" s="1"/>
      <c r="P170" s="1"/>
      <c r="Q170" s="1"/>
      <c r="R170" s="1"/>
      <c r="S170" s="114"/>
      <c r="T170" s="114"/>
    </row>
    <row r="171" spans="1:20" x14ac:dyDescent="0.25">
      <c r="A171" s="113"/>
      <c r="B171" s="113"/>
      <c r="C171" s="1"/>
      <c r="D171" s="1"/>
      <c r="E171" s="1"/>
      <c r="F171" s="1"/>
      <c r="G171" s="1"/>
      <c r="H171" s="114"/>
      <c r="I171" s="114"/>
      <c r="L171" s="113"/>
      <c r="M171" s="113"/>
      <c r="N171" s="1"/>
      <c r="O171" s="1"/>
      <c r="P171" s="1"/>
      <c r="Q171" s="1"/>
      <c r="R171" s="1"/>
      <c r="S171" s="114"/>
      <c r="T171" s="114"/>
    </row>
    <row r="172" spans="1:20" x14ac:dyDescent="0.25">
      <c r="A172" s="113"/>
      <c r="B172" s="113"/>
      <c r="C172" s="1"/>
      <c r="D172" s="1"/>
      <c r="E172" s="1"/>
      <c r="F172" s="1"/>
      <c r="G172" s="1"/>
      <c r="H172" s="1"/>
      <c r="I172" s="1"/>
      <c r="L172" s="113"/>
      <c r="M172" s="113"/>
      <c r="N172" s="1"/>
      <c r="O172" s="1"/>
      <c r="P172" s="1"/>
      <c r="Q172" s="1"/>
      <c r="R172" s="1"/>
      <c r="S172" s="1"/>
      <c r="T172" s="1"/>
    </row>
    <row r="173" spans="1:20" x14ac:dyDescent="0.25">
      <c r="A173" s="113"/>
      <c r="B173" s="113"/>
      <c r="C173" s="1"/>
      <c r="D173" s="1"/>
      <c r="E173" s="1"/>
      <c r="F173" s="1"/>
      <c r="G173" s="1"/>
      <c r="H173" s="1"/>
      <c r="I173" s="1"/>
      <c r="L173" s="113"/>
      <c r="M173" s="113"/>
      <c r="N173" s="1"/>
      <c r="O173" s="1"/>
      <c r="P173" s="1"/>
      <c r="Q173" s="1"/>
      <c r="R173" s="1"/>
      <c r="S173" s="1"/>
      <c r="T173" s="1"/>
    </row>
    <row r="174" spans="1:20" x14ac:dyDescent="0.25">
      <c r="A174" s="113"/>
      <c r="B174" s="113"/>
      <c r="C174" s="1"/>
      <c r="D174" s="1"/>
      <c r="E174" s="1"/>
      <c r="F174" s="1"/>
      <c r="G174" s="1"/>
      <c r="H174" s="1"/>
      <c r="I174" s="1"/>
      <c r="L174" s="113"/>
      <c r="M174" s="113"/>
      <c r="N174" s="1"/>
      <c r="O174" s="1"/>
      <c r="P174" s="1"/>
      <c r="Q174" s="1"/>
      <c r="R174" s="1"/>
      <c r="S174" s="1"/>
      <c r="T174" s="1"/>
    </row>
    <row r="175" spans="1:20" x14ac:dyDescent="0.25">
      <c r="A175" s="113"/>
      <c r="B175" s="113"/>
      <c r="C175" s="1"/>
      <c r="D175" s="1"/>
      <c r="E175" s="1"/>
      <c r="F175" s="1"/>
      <c r="G175" s="1"/>
      <c r="H175" s="1"/>
      <c r="I175" s="1"/>
      <c r="L175" s="113"/>
      <c r="M175" s="113"/>
      <c r="N175" s="1"/>
      <c r="O175" s="1"/>
      <c r="P175" s="1"/>
      <c r="Q175" s="1"/>
      <c r="R175" s="1"/>
      <c r="S175" s="1"/>
      <c r="T175" s="1"/>
    </row>
    <row r="176" spans="1:20" x14ac:dyDescent="0.25">
      <c r="B176" s="1"/>
      <c r="C176" s="7"/>
      <c r="D176" s="7"/>
      <c r="E176" s="7"/>
      <c r="F176" s="7"/>
      <c r="G176" s="7"/>
      <c r="H176" s="1"/>
      <c r="I176" s="1"/>
      <c r="M176" s="1"/>
      <c r="N176" s="7"/>
      <c r="O176" s="7"/>
      <c r="P176" s="7"/>
      <c r="Q176" s="7"/>
      <c r="R176" s="7"/>
      <c r="S176" s="1"/>
      <c r="T176" s="1"/>
    </row>
    <row r="177" spans="1:20" ht="26.4" x14ac:dyDescent="0.25">
      <c r="A177" s="86" t="s">
        <v>0</v>
      </c>
      <c r="B177" s="4" t="s">
        <v>1</v>
      </c>
      <c r="C177" s="6" t="s">
        <v>3</v>
      </c>
      <c r="D177" s="6" t="s">
        <v>4</v>
      </c>
      <c r="E177" s="6" t="s">
        <v>5</v>
      </c>
      <c r="F177" s="6" t="s">
        <v>6</v>
      </c>
      <c r="G177" s="6" t="s">
        <v>7</v>
      </c>
      <c r="H177" s="6" t="s">
        <v>8</v>
      </c>
      <c r="I177" s="6" t="s">
        <v>9</v>
      </c>
      <c r="L177" s="86" t="s">
        <v>0</v>
      </c>
      <c r="M177" s="4" t="s">
        <v>1</v>
      </c>
      <c r="N177" s="6" t="s">
        <v>3</v>
      </c>
      <c r="O177" s="6" t="s">
        <v>4</v>
      </c>
      <c r="P177" s="6" t="s">
        <v>5</v>
      </c>
      <c r="Q177" s="6" t="s">
        <v>6</v>
      </c>
      <c r="R177" s="6" t="s">
        <v>7</v>
      </c>
      <c r="S177" s="6" t="s">
        <v>8</v>
      </c>
      <c r="T177" s="6" t="s">
        <v>9</v>
      </c>
    </row>
    <row r="178" spans="1:20" ht="24.9" customHeight="1" x14ac:dyDescent="0.25">
      <c r="A178" s="87" t="str">
        <f>Input!A42</f>
        <v>9-A</v>
      </c>
      <c r="B178" s="72" t="str">
        <f>IF(VLOOKUP(A178,Input!A:B,2,0)=0,"",VLOOKUP(A178,Input!A:B,2,0))</f>
        <v/>
      </c>
      <c r="C178" s="5"/>
      <c r="D178" s="5"/>
      <c r="E178" s="5"/>
      <c r="F178" s="5"/>
      <c r="G178" s="5"/>
      <c r="H178" s="5"/>
      <c r="I178" s="5"/>
      <c r="L178" s="87" t="str">
        <f>Input!N42</f>
        <v>9-A</v>
      </c>
      <c r="M178" s="72" t="str">
        <f>IF(VLOOKUP(L178,Input!N:O,2,0)=0,"",VLOOKUP(L178,Input!N:O,2,0))</f>
        <v/>
      </c>
      <c r="N178" s="5"/>
      <c r="O178" s="5"/>
      <c r="P178" s="5"/>
      <c r="Q178" s="5"/>
      <c r="R178" s="5"/>
      <c r="S178" s="5"/>
      <c r="T178" s="5"/>
    </row>
    <row r="179" spans="1:20" ht="24.9" customHeight="1" x14ac:dyDescent="0.25">
      <c r="A179" s="87" t="str">
        <f>Input!A43</f>
        <v>9-B</v>
      </c>
      <c r="B179" s="72" t="str">
        <f>IF(VLOOKUP(A179,Input!A:B,2,0)=0,"",VLOOKUP(A179,Input!A:B,2,0))</f>
        <v/>
      </c>
      <c r="C179" s="5"/>
      <c r="D179" s="5"/>
      <c r="E179" s="5"/>
      <c r="F179" s="5"/>
      <c r="G179" s="5"/>
      <c r="H179" s="5"/>
      <c r="I179" s="5"/>
      <c r="L179" s="87" t="str">
        <f>Input!N43</f>
        <v>9-B</v>
      </c>
      <c r="M179" s="72" t="str">
        <f>IF(VLOOKUP(L179,Input!N:O,2,0)=0,"",VLOOKUP(L179,Input!N:O,2,0))</f>
        <v/>
      </c>
      <c r="N179" s="5"/>
      <c r="O179" s="5"/>
      <c r="P179" s="5"/>
      <c r="Q179" s="5"/>
      <c r="R179" s="5"/>
      <c r="S179" s="5"/>
      <c r="T179" s="5"/>
    </row>
    <row r="180" spans="1:20" ht="24.9" customHeight="1" x14ac:dyDescent="0.25">
      <c r="A180" s="87" t="str">
        <f>Input!A44</f>
        <v>9-C</v>
      </c>
      <c r="B180" s="72" t="str">
        <f>IF(VLOOKUP(A180,Input!A:B,2,0)=0,"",VLOOKUP(A180,Input!A:B,2,0))</f>
        <v/>
      </c>
      <c r="C180" s="5"/>
      <c r="D180" s="5"/>
      <c r="E180" s="5"/>
      <c r="F180" s="5"/>
      <c r="G180" s="5"/>
      <c r="H180" s="5"/>
      <c r="I180" s="5"/>
      <c r="L180" s="87" t="str">
        <f>Input!N44</f>
        <v>9-C</v>
      </c>
      <c r="M180" s="72" t="str">
        <f>IF(VLOOKUP(L180,Input!N:O,2,0)=0,"",VLOOKUP(L180,Input!N:O,2,0))</f>
        <v/>
      </c>
      <c r="N180" s="5"/>
      <c r="O180" s="5"/>
      <c r="P180" s="5"/>
      <c r="Q180" s="5"/>
      <c r="R180" s="5"/>
      <c r="S180" s="5"/>
      <c r="T180" s="5"/>
    </row>
    <row r="181" spans="1:20" ht="24.9" customHeight="1" x14ac:dyDescent="0.25">
      <c r="A181" s="87" t="str">
        <f>Input!A45</f>
        <v>9-D</v>
      </c>
      <c r="B181" s="72" t="str">
        <f>IF(VLOOKUP(A181,Input!A:B,2,0)=0,"",VLOOKUP(A181,Input!A:B,2,0))</f>
        <v/>
      </c>
      <c r="C181" s="5"/>
      <c r="D181" s="5"/>
      <c r="E181" s="5"/>
      <c r="F181" s="5"/>
      <c r="G181" s="5"/>
      <c r="H181" s="5"/>
      <c r="I181" s="5"/>
      <c r="L181" s="87" t="str">
        <f>Input!N45</f>
        <v>9-D</v>
      </c>
      <c r="M181" s="72" t="str">
        <f>IF(VLOOKUP(L181,Input!N:O,2,0)=0,"",VLOOKUP(L181,Input!N:O,2,0))</f>
        <v/>
      </c>
      <c r="N181" s="5"/>
      <c r="O181" s="5"/>
      <c r="P181" s="5"/>
      <c r="Q181" s="5"/>
      <c r="R181" s="5"/>
      <c r="S181" s="5"/>
      <c r="T181" s="5"/>
    </row>
    <row r="182" spans="1:20" ht="24.9" customHeight="1" x14ac:dyDescent="0.25">
      <c r="A182" s="87" t="str">
        <f>Input!A46</f>
        <v>9-E</v>
      </c>
      <c r="B182" s="72" t="str">
        <f>IF(VLOOKUP(A182,Input!A:B,2,0)=0,"",VLOOKUP(A182,Input!A:B,2,0))</f>
        <v/>
      </c>
      <c r="C182" s="5"/>
      <c r="D182" s="5"/>
      <c r="E182" s="5"/>
      <c r="F182" s="5"/>
      <c r="G182" s="5"/>
      <c r="H182" s="5"/>
      <c r="I182" s="5"/>
      <c r="L182" s="87" t="str">
        <f>Input!N46</f>
        <v>9-E</v>
      </c>
      <c r="M182" s="72" t="str">
        <f>IF(VLOOKUP(L182,Input!N:O,2,0)=0,"",VLOOKUP(L182,Input!N:O,2,0))</f>
        <v/>
      </c>
      <c r="N182" s="5"/>
      <c r="O182" s="5"/>
      <c r="P182" s="5"/>
      <c r="Q182" s="5"/>
      <c r="R182" s="5"/>
      <c r="S182" s="5"/>
      <c r="T182" s="5"/>
    </row>
    <row r="183" spans="1:20" x14ac:dyDescent="0.25">
      <c r="C183" s="5"/>
      <c r="D183" s="5"/>
      <c r="E183" s="5"/>
      <c r="F183" s="5"/>
      <c r="G183" s="5"/>
      <c r="H183" s="5"/>
      <c r="N183" s="5"/>
      <c r="O183" s="5"/>
      <c r="P183" s="5"/>
      <c r="Q183" s="5"/>
      <c r="R183" s="5"/>
      <c r="S183" s="5"/>
    </row>
    <row r="184" spans="1:20" x14ac:dyDescent="0.25">
      <c r="B184" s="3"/>
      <c r="C184" s="6"/>
      <c r="D184" s="6"/>
      <c r="E184" s="6"/>
      <c r="F184" s="6"/>
      <c r="G184" s="6"/>
      <c r="H184" s="6"/>
      <c r="J184" s="15"/>
      <c r="K184" s="8"/>
      <c r="M184" s="3"/>
      <c r="N184" s="6"/>
      <c r="O184" s="6"/>
      <c r="P184" s="6"/>
      <c r="Q184" s="6"/>
      <c r="R184" s="6"/>
      <c r="S184" s="6"/>
    </row>
    <row r="185" spans="1:20" x14ac:dyDescent="0.25">
      <c r="B185" s="3"/>
      <c r="C185" s="8"/>
      <c r="D185" s="8"/>
      <c r="E185" s="8"/>
      <c r="F185" s="8"/>
      <c r="G185" s="8"/>
      <c r="H185" s="8"/>
      <c r="K185" s="3"/>
      <c r="M185" s="3"/>
      <c r="N185" s="8"/>
      <c r="O185" s="8"/>
      <c r="P185" s="8"/>
      <c r="Q185" s="8"/>
      <c r="R185" s="8"/>
      <c r="S185" s="8"/>
    </row>
    <row r="186" spans="1:20" x14ac:dyDescent="0.25">
      <c r="B186" s="3" t="s">
        <v>261</v>
      </c>
      <c r="C186" s="20"/>
      <c r="D186" s="20"/>
      <c r="E186" s="20"/>
      <c r="F186" s="20"/>
      <c r="G186" s="20"/>
      <c r="H186" s="20"/>
      <c r="K186" s="3"/>
      <c r="M186" s="3" t="s">
        <v>261</v>
      </c>
      <c r="N186" s="20"/>
      <c r="O186" s="20"/>
      <c r="P186" s="20"/>
      <c r="Q186" s="20"/>
      <c r="R186" s="20"/>
      <c r="S186" s="20"/>
    </row>
    <row r="187" spans="1:20" x14ac:dyDescent="0.25">
      <c r="B187" s="3"/>
      <c r="C187" s="8"/>
      <c r="D187" s="8"/>
      <c r="E187" s="8"/>
      <c r="F187" s="8"/>
      <c r="G187" s="8"/>
      <c r="H187" s="8"/>
      <c r="M187" s="3"/>
      <c r="N187" s="8"/>
      <c r="O187" s="8"/>
      <c r="P187" s="8"/>
      <c r="Q187" s="8"/>
      <c r="R187" s="8"/>
      <c r="S187" s="8"/>
    </row>
    <row r="188" spans="1:20" x14ac:dyDescent="0.25">
      <c r="B188" s="3"/>
      <c r="C188" s="3"/>
      <c r="D188" s="3"/>
      <c r="E188" s="3"/>
      <c r="F188" s="3"/>
      <c r="G188" s="3"/>
      <c r="H188" s="3"/>
      <c r="M188" s="3"/>
      <c r="N188" s="3"/>
      <c r="O188" s="3"/>
      <c r="P188" s="3"/>
      <c r="Q188" s="3"/>
      <c r="R188" s="3"/>
      <c r="S188" s="3"/>
    </row>
    <row r="189" spans="1:20" x14ac:dyDescent="0.25">
      <c r="B189" s="3"/>
      <c r="C189" s="3"/>
      <c r="D189" s="3"/>
      <c r="E189" s="3"/>
      <c r="F189" s="3"/>
      <c r="G189" s="3"/>
      <c r="H189" s="3"/>
      <c r="M189" s="3"/>
      <c r="N189" s="3"/>
      <c r="O189" s="3"/>
      <c r="P189" s="3"/>
      <c r="Q189" s="3"/>
      <c r="R189" s="3"/>
      <c r="S189" s="3"/>
    </row>
    <row r="190" spans="1:20" x14ac:dyDescent="0.25">
      <c r="A190" s="89"/>
      <c r="B190" s="3"/>
      <c r="C190" s="3"/>
      <c r="D190" s="3"/>
      <c r="E190" s="3"/>
      <c r="F190" s="3"/>
      <c r="G190" s="3"/>
      <c r="H190" s="3"/>
      <c r="I190" s="22"/>
      <c r="K190" s="3"/>
      <c r="L190" s="89"/>
      <c r="M190" s="3"/>
      <c r="N190" s="3"/>
      <c r="O190" s="3"/>
      <c r="P190" s="3"/>
      <c r="Q190" s="3"/>
      <c r="R190" s="3"/>
      <c r="S190" s="3"/>
      <c r="T190" s="22"/>
    </row>
    <row r="191" spans="1:20" x14ac:dyDescent="0.25">
      <c r="B191" s="3"/>
      <c r="C191" s="3"/>
      <c r="D191" s="3"/>
      <c r="E191" s="3"/>
      <c r="F191" s="3"/>
      <c r="G191" s="3"/>
      <c r="H191" s="3"/>
      <c r="M191" s="3"/>
      <c r="N191" s="3"/>
      <c r="O191" s="3"/>
      <c r="P191" s="3"/>
      <c r="Q191" s="3"/>
      <c r="R191" s="3"/>
      <c r="S191" s="3"/>
    </row>
    <row r="192" spans="1:20" x14ac:dyDescent="0.25">
      <c r="B192" s="3"/>
      <c r="C192" s="3"/>
      <c r="D192" s="3"/>
      <c r="E192" s="3"/>
      <c r="F192" s="3"/>
      <c r="G192" s="3"/>
      <c r="H192" s="3"/>
      <c r="M192" s="3"/>
      <c r="N192" s="3"/>
      <c r="O192" s="3"/>
      <c r="P192" s="3"/>
      <c r="Q192" s="3"/>
      <c r="R192" s="3"/>
      <c r="S192" s="3"/>
    </row>
    <row r="193" spans="1:20" x14ac:dyDescent="0.25">
      <c r="A193" s="113" t="s">
        <v>315</v>
      </c>
      <c r="B193" s="113"/>
      <c r="C193" s="1"/>
      <c r="D193" s="1"/>
      <c r="E193" s="1"/>
      <c r="F193" s="1"/>
      <c r="G193" s="1"/>
      <c r="H193" s="1"/>
      <c r="I193" s="1"/>
      <c r="L193" s="113" t="s">
        <v>316</v>
      </c>
      <c r="M193" s="113"/>
      <c r="N193" s="1"/>
      <c r="O193" s="1"/>
      <c r="P193" s="1"/>
      <c r="Q193" s="1"/>
      <c r="R193" s="1"/>
      <c r="S193" s="1"/>
      <c r="T193" s="1"/>
    </row>
    <row r="194" spans="1:20" ht="12.75" customHeight="1" x14ac:dyDescent="0.25">
      <c r="A194" s="113"/>
      <c r="B194" s="113"/>
      <c r="C194" s="1"/>
      <c r="D194" s="1"/>
      <c r="E194" s="1"/>
      <c r="F194" s="1"/>
      <c r="G194" s="1"/>
      <c r="H194" s="114"/>
      <c r="I194" s="114"/>
      <c r="L194" s="113"/>
      <c r="M194" s="113"/>
      <c r="N194" s="1"/>
      <c r="O194" s="1"/>
      <c r="P194" s="1"/>
      <c r="Q194" s="1"/>
      <c r="R194" s="1"/>
      <c r="S194" s="114"/>
      <c r="T194" s="114"/>
    </row>
    <row r="195" spans="1:20" x14ac:dyDescent="0.25">
      <c r="A195" s="113"/>
      <c r="B195" s="113"/>
      <c r="C195" s="1"/>
      <c r="D195" s="1"/>
      <c r="E195" s="1"/>
      <c r="F195" s="1"/>
      <c r="G195" s="1"/>
      <c r="H195" s="114"/>
      <c r="I195" s="114"/>
      <c r="L195" s="113"/>
      <c r="M195" s="113"/>
      <c r="N195" s="1"/>
      <c r="O195" s="1"/>
      <c r="P195" s="1"/>
      <c r="Q195" s="1"/>
      <c r="R195" s="1"/>
      <c r="S195" s="114"/>
      <c r="T195" s="114"/>
    </row>
    <row r="196" spans="1:20" x14ac:dyDescent="0.25">
      <c r="A196" s="113"/>
      <c r="B196" s="113"/>
      <c r="C196" s="1"/>
      <c r="D196" s="1"/>
      <c r="E196" s="1"/>
      <c r="F196" s="1"/>
      <c r="G196" s="1"/>
      <c r="H196" s="1"/>
      <c r="I196" s="1"/>
      <c r="L196" s="113"/>
      <c r="M196" s="113"/>
      <c r="N196" s="1"/>
      <c r="O196" s="1"/>
      <c r="P196" s="1"/>
      <c r="Q196" s="1"/>
      <c r="R196" s="1"/>
      <c r="S196" s="1"/>
      <c r="T196" s="1"/>
    </row>
    <row r="197" spans="1:20" x14ac:dyDescent="0.25">
      <c r="A197" s="113"/>
      <c r="B197" s="113"/>
      <c r="C197" s="1"/>
      <c r="D197" s="1"/>
      <c r="E197" s="1"/>
      <c r="F197" s="1"/>
      <c r="G197" s="1"/>
      <c r="H197" s="1"/>
      <c r="I197" s="1"/>
      <c r="L197" s="113"/>
      <c r="M197" s="113"/>
      <c r="N197" s="1"/>
      <c r="O197" s="1"/>
      <c r="P197" s="1"/>
      <c r="Q197" s="1"/>
      <c r="R197" s="1"/>
      <c r="S197" s="1"/>
      <c r="T197" s="1"/>
    </row>
    <row r="198" spans="1:20" x14ac:dyDescent="0.25">
      <c r="A198" s="113"/>
      <c r="B198" s="113"/>
      <c r="C198" s="1"/>
      <c r="D198" s="1"/>
      <c r="E198" s="1"/>
      <c r="F198" s="1"/>
      <c r="G198" s="1"/>
      <c r="H198" s="1"/>
      <c r="I198" s="1"/>
      <c r="L198" s="113"/>
      <c r="M198" s="113"/>
      <c r="N198" s="1"/>
      <c r="O198" s="1"/>
      <c r="P198" s="1"/>
      <c r="Q198" s="1"/>
      <c r="R198" s="1"/>
      <c r="S198" s="1"/>
      <c r="T198" s="1"/>
    </row>
    <row r="199" spans="1:20" x14ac:dyDescent="0.25">
      <c r="A199" s="113"/>
      <c r="B199" s="113"/>
      <c r="C199" s="1"/>
      <c r="D199" s="1"/>
      <c r="E199" s="1"/>
      <c r="F199" s="1"/>
      <c r="G199" s="1"/>
      <c r="H199" s="1"/>
      <c r="I199" s="1"/>
      <c r="L199" s="113"/>
      <c r="M199" s="113"/>
      <c r="N199" s="1"/>
      <c r="O199" s="1"/>
      <c r="P199" s="1"/>
      <c r="Q199" s="1"/>
      <c r="R199" s="1"/>
      <c r="S199" s="1"/>
      <c r="T199" s="1"/>
    </row>
    <row r="200" spans="1:20" x14ac:dyDescent="0.25">
      <c r="A200" s="90"/>
      <c r="B200" s="9"/>
      <c r="C200" s="7"/>
      <c r="D200" s="7"/>
      <c r="E200" s="7"/>
      <c r="F200" s="7"/>
      <c r="G200" s="7"/>
      <c r="H200" s="7"/>
      <c r="I200" s="7"/>
      <c r="L200" s="90"/>
      <c r="M200" s="9"/>
      <c r="N200" s="7"/>
      <c r="O200" s="7"/>
      <c r="P200" s="7"/>
      <c r="Q200" s="7"/>
      <c r="R200" s="7"/>
      <c r="S200" s="7"/>
      <c r="T200" s="7"/>
    </row>
    <row r="201" spans="1:20" ht="26.4" x14ac:dyDescent="0.25">
      <c r="A201" s="86" t="s">
        <v>0</v>
      </c>
      <c r="B201" s="4" t="s">
        <v>1</v>
      </c>
      <c r="C201" s="6" t="s">
        <v>3</v>
      </c>
      <c r="D201" s="6" t="s">
        <v>4</v>
      </c>
      <c r="E201" s="6" t="s">
        <v>5</v>
      </c>
      <c r="F201" s="6" t="s">
        <v>6</v>
      </c>
      <c r="G201" s="6" t="s">
        <v>7</v>
      </c>
      <c r="H201" s="6" t="s">
        <v>8</v>
      </c>
      <c r="I201" s="6" t="s">
        <v>9</v>
      </c>
      <c r="L201" s="86" t="s">
        <v>0</v>
      </c>
      <c r="M201" s="4" t="s">
        <v>1</v>
      </c>
      <c r="N201" s="6" t="s">
        <v>3</v>
      </c>
      <c r="O201" s="6" t="s">
        <v>4</v>
      </c>
      <c r="P201" s="6" t="s">
        <v>5</v>
      </c>
      <c r="Q201" s="6" t="s">
        <v>6</v>
      </c>
      <c r="R201" s="6" t="s">
        <v>7</v>
      </c>
      <c r="S201" s="6" t="s">
        <v>8</v>
      </c>
      <c r="T201" s="6" t="s">
        <v>9</v>
      </c>
    </row>
    <row r="202" spans="1:20" ht="24.9" customHeight="1" x14ac:dyDescent="0.25">
      <c r="A202" s="87" t="str">
        <f>Input!A47</f>
        <v>10-AA</v>
      </c>
      <c r="B202" s="72" t="str">
        <f>IF(VLOOKUP(A202,Input!A:B,2,0)=0,"",VLOOKUP(A202,Input!A:B,2,0))</f>
        <v/>
      </c>
      <c r="C202" s="5"/>
      <c r="D202" s="5"/>
      <c r="E202" s="5"/>
      <c r="F202" s="5"/>
      <c r="G202" s="5"/>
      <c r="H202" s="5"/>
      <c r="I202" s="5"/>
      <c r="L202" s="87" t="str">
        <f>Input!N47</f>
        <v>10-AA</v>
      </c>
      <c r="M202" s="72" t="str">
        <f>IF(VLOOKUP(L202,Input!N:O,2,0)=0,"",VLOOKUP(L202,Input!N:O,2,0))</f>
        <v/>
      </c>
      <c r="N202" s="5"/>
      <c r="O202" s="5"/>
      <c r="P202" s="5"/>
      <c r="Q202" s="5"/>
      <c r="R202" s="5"/>
      <c r="S202" s="5"/>
      <c r="T202" s="5"/>
    </row>
    <row r="203" spans="1:20" ht="24.9" customHeight="1" x14ac:dyDescent="0.25">
      <c r="A203" s="87" t="str">
        <f>Input!A48</f>
        <v>10-BB</v>
      </c>
      <c r="B203" s="72" t="str">
        <f>IF(VLOOKUP(A203,Input!A:B,2,0)=0,"",VLOOKUP(A203,Input!A:B,2,0))</f>
        <v/>
      </c>
      <c r="C203" s="5"/>
      <c r="D203" s="5"/>
      <c r="E203" s="5"/>
      <c r="F203" s="5"/>
      <c r="G203" s="5"/>
      <c r="H203" s="5"/>
      <c r="I203" s="5"/>
      <c r="L203" s="87" t="str">
        <f>Input!N48</f>
        <v>10-BB</v>
      </c>
      <c r="M203" s="72" t="str">
        <f>IF(VLOOKUP(L203,Input!N:O,2,0)=0,"",VLOOKUP(L203,Input!N:O,2,0))</f>
        <v/>
      </c>
      <c r="N203" s="5"/>
      <c r="O203" s="5"/>
      <c r="P203" s="5"/>
      <c r="Q203" s="5"/>
      <c r="R203" s="5"/>
      <c r="S203" s="5"/>
      <c r="T203" s="5"/>
    </row>
    <row r="204" spans="1:20" ht="24.9" customHeight="1" x14ac:dyDescent="0.25">
      <c r="A204" s="87" t="str">
        <f>Input!A49</f>
        <v>10-CC</v>
      </c>
      <c r="B204" s="72" t="str">
        <f>IF(VLOOKUP(A204,Input!A:B,2,0)=0,"",VLOOKUP(A204,Input!A:B,2,0))</f>
        <v/>
      </c>
      <c r="C204" s="5"/>
      <c r="D204" s="5"/>
      <c r="E204" s="5"/>
      <c r="F204" s="5"/>
      <c r="G204" s="5"/>
      <c r="H204" s="5"/>
      <c r="I204" s="5"/>
      <c r="L204" s="87" t="str">
        <f>Input!N49</f>
        <v>10-CC</v>
      </c>
      <c r="M204" s="72" t="str">
        <f>IF(VLOOKUP(L204,Input!N:O,2,0)=0,"",VLOOKUP(L204,Input!N:O,2,0))</f>
        <v/>
      </c>
      <c r="N204" s="5"/>
      <c r="O204" s="5"/>
      <c r="P204" s="5"/>
      <c r="Q204" s="5"/>
      <c r="R204" s="5"/>
      <c r="S204" s="5"/>
      <c r="T204" s="5"/>
    </row>
    <row r="205" spans="1:20" ht="24.9" customHeight="1" x14ac:dyDescent="0.25">
      <c r="A205" s="87" t="str">
        <f>Input!A50</f>
        <v>10-DD</v>
      </c>
      <c r="B205" s="72" t="str">
        <f>IF(VLOOKUP(A205,Input!A:B,2,0)=0,"",VLOOKUP(A205,Input!A:B,2,0))</f>
        <v/>
      </c>
      <c r="C205" s="5"/>
      <c r="D205" s="5"/>
      <c r="E205" s="5"/>
      <c r="F205" s="5"/>
      <c r="G205" s="5"/>
      <c r="H205" s="5"/>
      <c r="I205" s="5"/>
      <c r="L205" s="87" t="str">
        <f>Input!N50</f>
        <v>10-DD</v>
      </c>
      <c r="M205" s="72" t="str">
        <f>IF(VLOOKUP(L205,Input!N:O,2,0)=0,"",VLOOKUP(L205,Input!N:O,2,0))</f>
        <v/>
      </c>
      <c r="N205" s="5"/>
      <c r="O205" s="5"/>
      <c r="P205" s="5"/>
      <c r="Q205" s="5"/>
      <c r="R205" s="5"/>
      <c r="S205" s="5"/>
      <c r="T205" s="5"/>
    </row>
    <row r="206" spans="1:20" ht="24.9" customHeight="1" x14ac:dyDescent="0.25">
      <c r="A206" s="87" t="str">
        <f>Input!A51</f>
        <v>10-EE</v>
      </c>
      <c r="B206" s="72" t="str">
        <f>IF(VLOOKUP(A206,Input!A:B,2,0)=0,"",VLOOKUP(A206,Input!A:B,2,0))</f>
        <v/>
      </c>
      <c r="C206" s="5"/>
      <c r="D206" s="5"/>
      <c r="E206" s="5"/>
      <c r="F206" s="5"/>
      <c r="G206" s="5"/>
      <c r="H206" s="5"/>
      <c r="I206" s="5"/>
      <c r="L206" s="87" t="str">
        <f>Input!N51</f>
        <v>10-EE</v>
      </c>
      <c r="M206" s="72" t="str">
        <f>IF(VLOOKUP(L206,Input!N:O,2,0)=0,"",VLOOKUP(L206,Input!N:O,2,0))</f>
        <v/>
      </c>
      <c r="N206" s="5"/>
      <c r="O206" s="5"/>
      <c r="P206" s="5"/>
      <c r="Q206" s="5"/>
      <c r="R206" s="5"/>
      <c r="S206" s="5"/>
      <c r="T206" s="5"/>
    </row>
    <row r="207" spans="1:20" x14ac:dyDescent="0.25">
      <c r="C207" s="5"/>
      <c r="D207" s="5"/>
      <c r="E207" s="5"/>
      <c r="F207" s="5"/>
      <c r="G207" s="5"/>
      <c r="H207" s="5"/>
      <c r="N207" s="5"/>
      <c r="O207" s="5"/>
      <c r="P207" s="5"/>
      <c r="Q207" s="5"/>
      <c r="R207" s="5"/>
      <c r="S207" s="5"/>
    </row>
    <row r="208" spans="1:20" x14ac:dyDescent="0.25">
      <c r="B208" s="3"/>
      <c r="C208" s="6"/>
      <c r="D208" s="6"/>
      <c r="E208" s="6"/>
      <c r="F208" s="6"/>
      <c r="G208" s="6"/>
      <c r="H208" s="6"/>
      <c r="J208" s="15"/>
      <c r="K208" s="8"/>
      <c r="M208" s="3"/>
      <c r="N208" s="6"/>
      <c r="O208" s="6"/>
      <c r="P208" s="6"/>
      <c r="Q208" s="6"/>
      <c r="R208" s="6"/>
      <c r="S208" s="6"/>
    </row>
    <row r="209" spans="1:20" x14ac:dyDescent="0.25">
      <c r="B209" s="3"/>
      <c r="C209" s="8"/>
      <c r="D209" s="8"/>
      <c r="E209" s="8"/>
      <c r="F209" s="8"/>
      <c r="G209" s="8"/>
      <c r="H209" s="8"/>
      <c r="K209" s="3"/>
      <c r="M209" s="3"/>
      <c r="N209" s="8"/>
      <c r="O209" s="8"/>
      <c r="P209" s="8"/>
      <c r="Q209" s="8"/>
      <c r="R209" s="8"/>
      <c r="S209" s="8"/>
    </row>
    <row r="210" spans="1:20" x14ac:dyDescent="0.25">
      <c r="B210" s="3" t="s">
        <v>261</v>
      </c>
      <c r="C210" s="20"/>
      <c r="D210" s="20"/>
      <c r="E210" s="20"/>
      <c r="F210" s="20"/>
      <c r="G210" s="20"/>
      <c r="H210" s="20"/>
      <c r="K210" s="3"/>
      <c r="M210" s="3" t="s">
        <v>261</v>
      </c>
      <c r="N210" s="20"/>
      <c r="O210" s="20"/>
      <c r="P210" s="20"/>
      <c r="Q210" s="20"/>
      <c r="R210" s="20"/>
      <c r="S210" s="20"/>
    </row>
    <row r="211" spans="1:20" x14ac:dyDescent="0.25">
      <c r="A211" s="113" t="s">
        <v>315</v>
      </c>
      <c r="B211" s="113"/>
      <c r="C211" s="1"/>
      <c r="D211" s="1"/>
      <c r="E211" s="1"/>
      <c r="F211" s="1"/>
      <c r="G211" s="1"/>
      <c r="H211" s="1"/>
      <c r="I211" s="1"/>
      <c r="L211" s="113" t="s">
        <v>316</v>
      </c>
      <c r="M211" s="113"/>
      <c r="N211" s="1"/>
      <c r="O211" s="1"/>
      <c r="P211" s="1"/>
      <c r="Q211" s="1"/>
      <c r="R211" s="1"/>
      <c r="S211" s="1"/>
      <c r="T211" s="1"/>
    </row>
    <row r="212" spans="1:20" ht="12.75" customHeight="1" x14ac:dyDescent="0.25">
      <c r="A212" s="113"/>
      <c r="B212" s="113"/>
      <c r="C212" s="1"/>
      <c r="D212" s="1"/>
      <c r="E212" s="1"/>
      <c r="F212" s="1"/>
      <c r="G212" s="1"/>
      <c r="H212" s="114"/>
      <c r="I212" s="114"/>
      <c r="L212" s="113"/>
      <c r="M212" s="113"/>
      <c r="N212" s="1"/>
      <c r="O212" s="1"/>
      <c r="P212" s="1"/>
      <c r="Q212" s="1"/>
      <c r="R212" s="1"/>
      <c r="S212" s="114"/>
      <c r="T212" s="114"/>
    </row>
    <row r="213" spans="1:20" x14ac:dyDescent="0.25">
      <c r="A213" s="113"/>
      <c r="B213" s="113"/>
      <c r="C213" s="1"/>
      <c r="D213" s="1"/>
      <c r="E213" s="1"/>
      <c r="F213" s="1"/>
      <c r="G213" s="1"/>
      <c r="H213" s="114"/>
      <c r="I213" s="114"/>
      <c r="L213" s="113"/>
      <c r="M213" s="113"/>
      <c r="N213" s="1"/>
      <c r="O213" s="1"/>
      <c r="P213" s="1"/>
      <c r="Q213" s="1"/>
      <c r="R213" s="1"/>
      <c r="S213" s="114"/>
      <c r="T213" s="114"/>
    </row>
    <row r="214" spans="1:20" x14ac:dyDescent="0.25">
      <c r="A214" s="113"/>
      <c r="B214" s="113"/>
      <c r="C214" s="1"/>
      <c r="D214" s="1"/>
      <c r="E214" s="1"/>
      <c r="F214" s="1"/>
      <c r="G214" s="1"/>
      <c r="H214" s="1"/>
      <c r="I214" s="1"/>
      <c r="L214" s="113"/>
      <c r="M214" s="113"/>
      <c r="N214" s="1"/>
      <c r="O214" s="1"/>
      <c r="P214" s="1"/>
      <c r="Q214" s="1"/>
      <c r="R214" s="1"/>
      <c r="S214" s="1"/>
      <c r="T214" s="1"/>
    </row>
    <row r="215" spans="1:20" x14ac:dyDescent="0.25">
      <c r="A215" s="113"/>
      <c r="B215" s="113"/>
      <c r="C215" s="1"/>
      <c r="D215" s="1"/>
      <c r="E215" s="1"/>
      <c r="F215" s="1"/>
      <c r="G215" s="1"/>
      <c r="H215" s="1"/>
      <c r="I215" s="1"/>
      <c r="L215" s="113"/>
      <c r="M215" s="113"/>
      <c r="N215" s="1"/>
      <c r="O215" s="1"/>
      <c r="P215" s="1"/>
      <c r="Q215" s="1"/>
      <c r="R215" s="1"/>
      <c r="S215" s="1"/>
      <c r="T215" s="1"/>
    </row>
    <row r="216" spans="1:20" x14ac:dyDescent="0.25">
      <c r="A216" s="113"/>
      <c r="B216" s="113"/>
      <c r="C216" s="1"/>
      <c r="D216" s="1"/>
      <c r="E216" s="1"/>
      <c r="F216" s="1"/>
      <c r="G216" s="1"/>
      <c r="H216" s="1"/>
      <c r="I216" s="1"/>
      <c r="L216" s="113"/>
      <c r="M216" s="113"/>
      <c r="N216" s="1"/>
      <c r="O216" s="1"/>
      <c r="P216" s="1"/>
      <c r="Q216" s="1"/>
      <c r="R216" s="1"/>
      <c r="S216" s="1"/>
      <c r="T216" s="1"/>
    </row>
    <row r="217" spans="1:20" x14ac:dyDescent="0.25">
      <c r="A217" s="113"/>
      <c r="B217" s="113"/>
      <c r="C217" s="1"/>
      <c r="D217" s="1"/>
      <c r="E217" s="1"/>
      <c r="F217" s="1"/>
      <c r="G217" s="1"/>
      <c r="H217" s="1"/>
      <c r="I217" s="1"/>
      <c r="L217" s="113"/>
      <c r="M217" s="113"/>
      <c r="N217" s="1"/>
      <c r="O217" s="1"/>
      <c r="P217" s="1"/>
      <c r="Q217" s="1"/>
      <c r="R217" s="1"/>
      <c r="S217" s="1"/>
      <c r="T217" s="1"/>
    </row>
    <row r="218" spans="1:20" x14ac:dyDescent="0.25">
      <c r="B218" s="1"/>
      <c r="C218" s="7"/>
      <c r="D218" s="7"/>
      <c r="E218" s="7"/>
      <c r="F218" s="7"/>
      <c r="G218" s="7"/>
      <c r="H218" s="1"/>
      <c r="I218" s="1"/>
      <c r="M218" s="1"/>
      <c r="N218" s="7"/>
      <c r="O218" s="7"/>
      <c r="P218" s="7"/>
      <c r="Q218" s="7"/>
      <c r="R218" s="7"/>
      <c r="S218" s="1"/>
      <c r="T218" s="1"/>
    </row>
    <row r="219" spans="1:20" ht="26.4" x14ac:dyDescent="0.25">
      <c r="A219" s="86" t="s">
        <v>0</v>
      </c>
      <c r="B219" s="4" t="s">
        <v>1</v>
      </c>
      <c r="C219" s="6" t="s">
        <v>3</v>
      </c>
      <c r="D219" s="6" t="s">
        <v>4</v>
      </c>
      <c r="E219" s="6" t="s">
        <v>5</v>
      </c>
      <c r="F219" s="6" t="s">
        <v>6</v>
      </c>
      <c r="G219" s="6" t="s">
        <v>7</v>
      </c>
      <c r="H219" s="6" t="s">
        <v>8</v>
      </c>
      <c r="I219" s="6" t="s">
        <v>9</v>
      </c>
      <c r="L219" s="86" t="s">
        <v>0</v>
      </c>
      <c r="M219" s="4" t="s">
        <v>1</v>
      </c>
      <c r="N219" s="6" t="s">
        <v>3</v>
      </c>
      <c r="O219" s="6" t="s">
        <v>4</v>
      </c>
      <c r="P219" s="6" t="s">
        <v>5</v>
      </c>
      <c r="Q219" s="6" t="s">
        <v>6</v>
      </c>
      <c r="R219" s="6" t="s">
        <v>7</v>
      </c>
      <c r="S219" s="6" t="s">
        <v>8</v>
      </c>
      <c r="T219" s="6" t="s">
        <v>9</v>
      </c>
    </row>
    <row r="220" spans="1:20" ht="24.9" customHeight="1" x14ac:dyDescent="0.25">
      <c r="A220" s="87" t="str">
        <f>Input!A52</f>
        <v>11-A</v>
      </c>
      <c r="B220" s="72" t="str">
        <f>IF(VLOOKUP(A220,Input!A:B,2,0)=0,"",VLOOKUP(A220,Input!A:B,2,0))</f>
        <v/>
      </c>
      <c r="C220" s="5"/>
      <c r="D220" s="5"/>
      <c r="E220" s="5"/>
      <c r="F220" s="5"/>
      <c r="G220" s="5"/>
      <c r="H220" s="5"/>
      <c r="I220" s="5"/>
      <c r="L220" s="87" t="str">
        <f>Input!N52</f>
        <v>11-A</v>
      </c>
      <c r="M220" s="72" t="str">
        <f>IF(VLOOKUP(L220,Input!N:O,2,0)=0,"",VLOOKUP(L220,Input!N:O,2,0))</f>
        <v/>
      </c>
      <c r="N220" s="5"/>
      <c r="O220" s="5"/>
      <c r="P220" s="5"/>
      <c r="Q220" s="5"/>
      <c r="R220" s="5"/>
      <c r="S220" s="5"/>
      <c r="T220" s="5"/>
    </row>
    <row r="221" spans="1:20" ht="24.9" customHeight="1" x14ac:dyDescent="0.25">
      <c r="A221" s="87" t="str">
        <f>Input!A53</f>
        <v>11-B</v>
      </c>
      <c r="B221" s="72" t="str">
        <f>IF(VLOOKUP(A221,Input!A:B,2,0)=0,"",VLOOKUP(A221,Input!A:B,2,0))</f>
        <v/>
      </c>
      <c r="C221" s="5"/>
      <c r="D221" s="5"/>
      <c r="E221" s="5"/>
      <c r="F221" s="5"/>
      <c r="G221" s="5"/>
      <c r="H221" s="5"/>
      <c r="I221" s="5"/>
      <c r="L221" s="87" t="str">
        <f>Input!N53</f>
        <v>11-B</v>
      </c>
      <c r="M221" s="72" t="str">
        <f>IF(VLOOKUP(L221,Input!N:O,2,0)=0,"",VLOOKUP(L221,Input!N:O,2,0))</f>
        <v/>
      </c>
      <c r="N221" s="5"/>
      <c r="O221" s="5"/>
      <c r="P221" s="5"/>
      <c r="Q221" s="5"/>
      <c r="R221" s="5"/>
      <c r="S221" s="5"/>
      <c r="T221" s="5"/>
    </row>
    <row r="222" spans="1:20" ht="24.9" customHeight="1" x14ac:dyDescent="0.25">
      <c r="A222" s="87" t="str">
        <f>Input!A54</f>
        <v>11-C</v>
      </c>
      <c r="B222" s="72" t="str">
        <f>IF(VLOOKUP(A222,Input!A:B,2,0)=0,"",VLOOKUP(A222,Input!A:B,2,0))</f>
        <v/>
      </c>
      <c r="C222" s="5"/>
      <c r="D222" s="5"/>
      <c r="E222" s="5"/>
      <c r="F222" s="5"/>
      <c r="G222" s="5"/>
      <c r="H222" s="5"/>
      <c r="I222" s="5"/>
      <c r="L222" s="87" t="str">
        <f>Input!N54</f>
        <v>11-C</v>
      </c>
      <c r="M222" s="72" t="str">
        <f>IF(VLOOKUP(L222,Input!N:O,2,0)=0,"",VLOOKUP(L222,Input!N:O,2,0))</f>
        <v/>
      </c>
      <c r="N222" s="5"/>
      <c r="O222" s="5"/>
      <c r="P222" s="5"/>
      <c r="Q222" s="5"/>
      <c r="R222" s="5"/>
      <c r="S222" s="5"/>
      <c r="T222" s="5"/>
    </row>
    <row r="223" spans="1:20" ht="24.9" customHeight="1" x14ac:dyDescent="0.25">
      <c r="A223" s="87" t="str">
        <f>Input!A55</f>
        <v>11-D</v>
      </c>
      <c r="B223" s="72" t="str">
        <f>IF(VLOOKUP(A223,Input!A:B,2,0)=0,"",VLOOKUP(A223,Input!A:B,2,0))</f>
        <v/>
      </c>
      <c r="C223" s="5"/>
      <c r="D223" s="5"/>
      <c r="E223" s="5"/>
      <c r="F223" s="5"/>
      <c r="G223" s="5"/>
      <c r="H223" s="5"/>
      <c r="I223" s="5"/>
      <c r="L223" s="87" t="str">
        <f>Input!N55</f>
        <v>11-D</v>
      </c>
      <c r="M223" s="72" t="str">
        <f>IF(VLOOKUP(L223,Input!N:O,2,0)=0,"",VLOOKUP(L223,Input!N:O,2,0))</f>
        <v/>
      </c>
      <c r="N223" s="5"/>
      <c r="O223" s="5"/>
      <c r="P223" s="5"/>
      <c r="Q223" s="5"/>
      <c r="R223" s="5"/>
      <c r="S223" s="5"/>
      <c r="T223" s="5"/>
    </row>
    <row r="224" spans="1:20" ht="24.9" customHeight="1" x14ac:dyDescent="0.25">
      <c r="A224" s="87" t="str">
        <f>Input!A56</f>
        <v>11-E</v>
      </c>
      <c r="B224" s="72" t="str">
        <f>IF(VLOOKUP(A224,Input!A:B,2,0)=0,"",VLOOKUP(A224,Input!A:B,2,0))</f>
        <v/>
      </c>
      <c r="C224" s="5"/>
      <c r="D224" s="5"/>
      <c r="E224" s="5"/>
      <c r="F224" s="5"/>
      <c r="G224" s="5"/>
      <c r="H224" s="5"/>
      <c r="I224" s="5"/>
      <c r="L224" s="87" t="str">
        <f>Input!N56</f>
        <v>11-E</v>
      </c>
      <c r="M224" s="72" t="str">
        <f>IF(VLOOKUP(L224,Input!N:O,2,0)=0,"",VLOOKUP(L224,Input!N:O,2,0))</f>
        <v/>
      </c>
      <c r="N224" s="5"/>
      <c r="O224" s="5"/>
      <c r="P224" s="5"/>
      <c r="Q224" s="5"/>
      <c r="R224" s="5"/>
      <c r="S224" s="5"/>
      <c r="T224" s="5"/>
    </row>
    <row r="225" spans="1:20" x14ac:dyDescent="0.25">
      <c r="C225" s="5"/>
      <c r="D225" s="5"/>
      <c r="E225" s="5"/>
      <c r="F225" s="5"/>
      <c r="G225" s="5"/>
      <c r="H225" s="5"/>
      <c r="N225" s="5"/>
      <c r="O225" s="5"/>
      <c r="P225" s="5"/>
      <c r="Q225" s="5"/>
      <c r="R225" s="5"/>
      <c r="S225" s="5"/>
    </row>
    <row r="226" spans="1:20" x14ac:dyDescent="0.25">
      <c r="B226" s="3"/>
      <c r="C226" s="6"/>
      <c r="D226" s="6"/>
      <c r="E226" s="6"/>
      <c r="F226" s="6"/>
      <c r="G226" s="6"/>
      <c r="H226" s="6"/>
      <c r="J226" s="15"/>
      <c r="K226" s="8"/>
      <c r="M226" s="3"/>
      <c r="N226" s="6"/>
      <c r="O226" s="6"/>
      <c r="P226" s="6"/>
      <c r="Q226" s="6"/>
      <c r="R226" s="6"/>
      <c r="S226" s="6"/>
    </row>
    <row r="227" spans="1:20" x14ac:dyDescent="0.25">
      <c r="B227" s="3"/>
      <c r="C227" s="8"/>
      <c r="D227" s="8"/>
      <c r="E227" s="8"/>
      <c r="F227" s="8"/>
      <c r="G227" s="8"/>
      <c r="H227" s="8"/>
      <c r="K227" s="3"/>
      <c r="M227" s="3"/>
      <c r="N227" s="8"/>
      <c r="O227" s="8"/>
      <c r="P227" s="8"/>
      <c r="Q227" s="8"/>
      <c r="R227" s="8"/>
      <c r="S227" s="8"/>
    </row>
    <row r="228" spans="1:20" x14ac:dyDescent="0.25">
      <c r="B228" s="3" t="s">
        <v>261</v>
      </c>
      <c r="C228" s="20"/>
      <c r="D228" s="20"/>
      <c r="E228" s="20"/>
      <c r="F228" s="20"/>
      <c r="G228" s="20"/>
      <c r="H228" s="20"/>
      <c r="K228" s="3"/>
      <c r="M228" s="3" t="s">
        <v>261</v>
      </c>
      <c r="N228" s="20"/>
      <c r="O228" s="20"/>
      <c r="P228" s="20"/>
      <c r="Q228" s="20"/>
      <c r="R228" s="20"/>
      <c r="S228" s="20"/>
    </row>
    <row r="229" spans="1:20" x14ac:dyDescent="0.25">
      <c r="B229" s="3"/>
      <c r="C229" s="8"/>
      <c r="D229" s="8"/>
      <c r="E229" s="8"/>
      <c r="F229" s="8"/>
      <c r="G229" s="8"/>
      <c r="H229" s="8"/>
      <c r="M229" s="3"/>
      <c r="N229" s="8"/>
      <c r="O229" s="8"/>
      <c r="P229" s="8"/>
      <c r="Q229" s="8"/>
      <c r="R229" s="8"/>
      <c r="S229" s="8"/>
    </row>
    <row r="230" spans="1:20" x14ac:dyDescent="0.25">
      <c r="B230" s="3"/>
      <c r="C230" s="3"/>
      <c r="D230" s="3"/>
      <c r="E230" s="3"/>
      <c r="F230" s="3"/>
      <c r="G230" s="3"/>
      <c r="H230" s="3"/>
      <c r="M230" s="3"/>
      <c r="N230" s="3"/>
      <c r="O230" s="3"/>
      <c r="P230" s="3"/>
      <c r="Q230" s="3"/>
      <c r="R230" s="3"/>
      <c r="S230" s="3"/>
    </row>
    <row r="231" spans="1:20" x14ac:dyDescent="0.25">
      <c r="B231" s="3"/>
      <c r="C231" s="3"/>
      <c r="D231" s="3"/>
      <c r="E231" s="3"/>
      <c r="F231" s="3"/>
      <c r="G231" s="3"/>
      <c r="H231" s="3"/>
      <c r="M231" s="3"/>
      <c r="N231" s="3"/>
      <c r="O231" s="3"/>
      <c r="P231" s="3"/>
      <c r="Q231" s="3"/>
      <c r="R231" s="3"/>
      <c r="S231" s="3"/>
    </row>
    <row r="232" spans="1:20" x14ac:dyDescent="0.25">
      <c r="A232" s="89"/>
      <c r="B232" s="3"/>
      <c r="C232" s="3"/>
      <c r="D232" s="3"/>
      <c r="E232" s="3"/>
      <c r="F232" s="3"/>
      <c r="G232" s="3"/>
      <c r="H232" s="3"/>
      <c r="I232" s="22"/>
      <c r="K232" s="3"/>
      <c r="L232" s="89"/>
      <c r="M232" s="3"/>
      <c r="N232" s="3"/>
      <c r="O232" s="3"/>
      <c r="P232" s="3"/>
      <c r="Q232" s="3"/>
      <c r="R232" s="3"/>
      <c r="S232" s="3"/>
      <c r="T232" s="22"/>
    </row>
    <row r="233" spans="1:20" x14ac:dyDescent="0.25">
      <c r="B233" s="3"/>
      <c r="C233" s="3"/>
      <c r="D233" s="3"/>
      <c r="E233" s="3"/>
      <c r="F233" s="3"/>
      <c r="G233" s="3"/>
      <c r="H233" s="3"/>
      <c r="M233" s="3"/>
      <c r="N233" s="3"/>
      <c r="O233" s="3"/>
      <c r="P233" s="3"/>
      <c r="Q233" s="3"/>
      <c r="R233" s="3"/>
      <c r="S233" s="3"/>
    </row>
    <row r="234" spans="1:20" x14ac:dyDescent="0.25">
      <c r="B234" s="3"/>
      <c r="C234" s="3"/>
      <c r="D234" s="3"/>
      <c r="E234" s="3"/>
      <c r="F234" s="3"/>
      <c r="G234" s="3"/>
      <c r="H234" s="3"/>
      <c r="M234" s="3"/>
      <c r="N234" s="3"/>
      <c r="O234" s="3"/>
      <c r="P234" s="3"/>
      <c r="Q234" s="3"/>
      <c r="R234" s="3"/>
      <c r="S234" s="3"/>
    </row>
    <row r="235" spans="1:20" x14ac:dyDescent="0.25">
      <c r="A235" s="113" t="s">
        <v>315</v>
      </c>
      <c r="B235" s="113"/>
      <c r="C235" s="1"/>
      <c r="D235" s="1"/>
      <c r="E235" s="1"/>
      <c r="F235" s="1"/>
      <c r="G235" s="1"/>
      <c r="H235" s="1"/>
      <c r="I235" s="1"/>
      <c r="L235" s="113" t="s">
        <v>316</v>
      </c>
      <c r="M235" s="113"/>
      <c r="N235" s="1"/>
      <c r="O235" s="1"/>
      <c r="P235" s="1"/>
      <c r="Q235" s="1"/>
      <c r="R235" s="1"/>
      <c r="S235" s="1"/>
      <c r="T235" s="1"/>
    </row>
    <row r="236" spans="1:20" ht="12.75" customHeight="1" x14ac:dyDescent="0.25">
      <c r="A236" s="113"/>
      <c r="B236" s="113"/>
      <c r="C236" s="1"/>
      <c r="D236" s="1"/>
      <c r="E236" s="1"/>
      <c r="F236" s="1"/>
      <c r="G236" s="1"/>
      <c r="H236" s="114"/>
      <c r="I236" s="114"/>
      <c r="L236" s="113"/>
      <c r="M236" s="113"/>
      <c r="N236" s="1"/>
      <c r="O236" s="1"/>
      <c r="P236" s="1"/>
      <c r="Q236" s="1"/>
      <c r="R236" s="1"/>
      <c r="S236" s="114"/>
      <c r="T236" s="114"/>
    </row>
    <row r="237" spans="1:20" x14ac:dyDescent="0.25">
      <c r="A237" s="113"/>
      <c r="B237" s="113"/>
      <c r="C237" s="1"/>
      <c r="D237" s="1"/>
      <c r="E237" s="1"/>
      <c r="F237" s="1"/>
      <c r="G237" s="1"/>
      <c r="H237" s="114"/>
      <c r="I237" s="114"/>
      <c r="L237" s="113"/>
      <c r="M237" s="113"/>
      <c r="N237" s="1"/>
      <c r="O237" s="1"/>
      <c r="P237" s="1"/>
      <c r="Q237" s="1"/>
      <c r="R237" s="1"/>
      <c r="S237" s="114"/>
      <c r="T237" s="114"/>
    </row>
    <row r="238" spans="1:20" x14ac:dyDescent="0.25">
      <c r="A238" s="113"/>
      <c r="B238" s="113"/>
      <c r="C238" s="1"/>
      <c r="D238" s="1"/>
      <c r="E238" s="1"/>
      <c r="F238" s="1"/>
      <c r="G238" s="1"/>
      <c r="H238" s="1"/>
      <c r="I238" s="1"/>
      <c r="L238" s="113"/>
      <c r="M238" s="113"/>
      <c r="N238" s="1"/>
      <c r="O238" s="1"/>
      <c r="P238" s="1"/>
      <c r="Q238" s="1"/>
      <c r="R238" s="1"/>
      <c r="S238" s="1"/>
      <c r="T238" s="1"/>
    </row>
    <row r="239" spans="1:20" x14ac:dyDescent="0.25">
      <c r="A239" s="113"/>
      <c r="B239" s="113"/>
      <c r="C239" s="1"/>
      <c r="D239" s="1"/>
      <c r="E239" s="1"/>
      <c r="F239" s="1"/>
      <c r="G239" s="1"/>
      <c r="H239" s="1"/>
      <c r="I239" s="1"/>
      <c r="L239" s="113"/>
      <c r="M239" s="113"/>
      <c r="N239" s="1"/>
      <c r="O239" s="1"/>
      <c r="P239" s="1"/>
      <c r="Q239" s="1"/>
      <c r="R239" s="1"/>
      <c r="S239" s="1"/>
      <c r="T239" s="1"/>
    </row>
    <row r="240" spans="1:20" x14ac:dyDescent="0.25">
      <c r="A240" s="113"/>
      <c r="B240" s="113"/>
      <c r="C240" s="1"/>
      <c r="D240" s="1"/>
      <c r="E240" s="1"/>
      <c r="F240" s="1"/>
      <c r="G240" s="1"/>
      <c r="H240" s="1"/>
      <c r="I240" s="1"/>
      <c r="L240" s="113"/>
      <c r="M240" s="113"/>
      <c r="N240" s="1"/>
      <c r="O240" s="1"/>
      <c r="P240" s="1"/>
      <c r="Q240" s="1"/>
      <c r="R240" s="1"/>
      <c r="S240" s="1"/>
      <c r="T240" s="1"/>
    </row>
    <row r="241" spans="1:20" x14ac:dyDescent="0.25">
      <c r="A241" s="113"/>
      <c r="B241" s="113"/>
      <c r="C241" s="1"/>
      <c r="D241" s="1"/>
      <c r="E241" s="1"/>
      <c r="F241" s="1"/>
      <c r="G241" s="1"/>
      <c r="H241" s="1"/>
      <c r="I241" s="1"/>
      <c r="L241" s="113"/>
      <c r="M241" s="113"/>
      <c r="N241" s="1"/>
      <c r="O241" s="1"/>
      <c r="P241" s="1"/>
      <c r="Q241" s="1"/>
      <c r="R241" s="1"/>
      <c r="S241" s="1"/>
      <c r="T241" s="1"/>
    </row>
    <row r="242" spans="1:20" x14ac:dyDescent="0.25">
      <c r="A242" s="90"/>
      <c r="B242" s="9"/>
      <c r="C242" s="7"/>
      <c r="D242" s="7"/>
      <c r="E242" s="7"/>
      <c r="F242" s="7"/>
      <c r="G242" s="7"/>
      <c r="H242" s="7"/>
      <c r="I242" s="7"/>
      <c r="L242" s="90"/>
      <c r="M242" s="9"/>
      <c r="N242" s="7"/>
      <c r="O242" s="7"/>
      <c r="P242" s="7"/>
      <c r="Q242" s="7"/>
      <c r="R242" s="7"/>
      <c r="S242" s="7"/>
      <c r="T242" s="7"/>
    </row>
    <row r="243" spans="1:20" ht="26.4" x14ac:dyDescent="0.25">
      <c r="A243" s="86" t="s">
        <v>0</v>
      </c>
      <c r="B243" s="4" t="s">
        <v>1</v>
      </c>
      <c r="C243" s="6" t="s">
        <v>3</v>
      </c>
      <c r="D243" s="6" t="s">
        <v>4</v>
      </c>
      <c r="E243" s="6" t="s">
        <v>5</v>
      </c>
      <c r="F243" s="6" t="s">
        <v>6</v>
      </c>
      <c r="G243" s="6" t="s">
        <v>7</v>
      </c>
      <c r="H243" s="6" t="s">
        <v>8</v>
      </c>
      <c r="I243" s="6" t="s">
        <v>9</v>
      </c>
      <c r="L243" s="86" t="s">
        <v>0</v>
      </c>
      <c r="M243" s="4" t="s">
        <v>1</v>
      </c>
      <c r="N243" s="6" t="s">
        <v>3</v>
      </c>
      <c r="O243" s="6" t="s">
        <v>4</v>
      </c>
      <c r="P243" s="6" t="s">
        <v>5</v>
      </c>
      <c r="Q243" s="6" t="s">
        <v>6</v>
      </c>
      <c r="R243" s="6" t="s">
        <v>7</v>
      </c>
      <c r="S243" s="6" t="s">
        <v>8</v>
      </c>
      <c r="T243" s="6" t="s">
        <v>9</v>
      </c>
    </row>
    <row r="244" spans="1:20" ht="24.9" customHeight="1" x14ac:dyDescent="0.25">
      <c r="A244" s="87" t="str">
        <f>Input!A57</f>
        <v>12-AA</v>
      </c>
      <c r="B244" s="72" t="str">
        <f>IF(VLOOKUP(A244,Input!A:B,2,0)=0,"",VLOOKUP(A244,Input!A:B,2,0))</f>
        <v/>
      </c>
      <c r="C244" s="5"/>
      <c r="D244" s="5"/>
      <c r="E244" s="5"/>
      <c r="F244" s="5"/>
      <c r="G244" s="5"/>
      <c r="H244" s="5"/>
      <c r="I244" s="5"/>
      <c r="L244" s="87" t="str">
        <f>Input!N57</f>
        <v>12-AA</v>
      </c>
      <c r="M244" s="72" t="str">
        <f>IF(VLOOKUP(L244,Input!N:O,2,0)=0,"",VLOOKUP(L244,Input!N:O,2,0))</f>
        <v/>
      </c>
      <c r="N244" s="5"/>
      <c r="O244" s="5"/>
      <c r="P244" s="5"/>
      <c r="Q244" s="5"/>
      <c r="R244" s="5"/>
      <c r="S244" s="5"/>
      <c r="T244" s="5"/>
    </row>
    <row r="245" spans="1:20" ht="24.9" customHeight="1" x14ac:dyDescent="0.25">
      <c r="A245" s="87" t="str">
        <f>Input!A58</f>
        <v>12-BB</v>
      </c>
      <c r="B245" s="72" t="str">
        <f>IF(VLOOKUP(A245,Input!A:B,2,0)=0,"",VLOOKUP(A245,Input!A:B,2,0))</f>
        <v/>
      </c>
      <c r="C245" s="5"/>
      <c r="D245" s="5"/>
      <c r="E245" s="5"/>
      <c r="F245" s="5"/>
      <c r="G245" s="5"/>
      <c r="H245" s="5"/>
      <c r="I245" s="5"/>
      <c r="L245" s="87" t="str">
        <f>Input!N58</f>
        <v>12-BB</v>
      </c>
      <c r="M245" s="72" t="str">
        <f>IF(VLOOKUP(L245,Input!N:O,2,0)=0,"",VLOOKUP(L245,Input!N:O,2,0))</f>
        <v/>
      </c>
      <c r="N245" s="5"/>
      <c r="O245" s="5"/>
      <c r="P245" s="5"/>
      <c r="Q245" s="5"/>
      <c r="R245" s="5"/>
      <c r="S245" s="5"/>
      <c r="T245" s="5"/>
    </row>
    <row r="246" spans="1:20" ht="24.9" customHeight="1" x14ac:dyDescent="0.25">
      <c r="A246" s="87" t="str">
        <f>Input!A59</f>
        <v>12-CC</v>
      </c>
      <c r="B246" s="72" t="str">
        <f>IF(VLOOKUP(A246,Input!A:B,2,0)=0,"",VLOOKUP(A246,Input!A:B,2,0))</f>
        <v/>
      </c>
      <c r="C246" s="5"/>
      <c r="D246" s="5"/>
      <c r="E246" s="5"/>
      <c r="F246" s="5"/>
      <c r="G246" s="5"/>
      <c r="H246" s="5"/>
      <c r="I246" s="5"/>
      <c r="L246" s="87" t="str">
        <f>Input!N59</f>
        <v>12-CC</v>
      </c>
      <c r="M246" s="72" t="str">
        <f>IF(VLOOKUP(L246,Input!N:O,2,0)=0,"",VLOOKUP(L246,Input!N:O,2,0))</f>
        <v/>
      </c>
      <c r="N246" s="5"/>
      <c r="O246" s="5"/>
      <c r="P246" s="5"/>
      <c r="Q246" s="5"/>
      <c r="R246" s="5"/>
      <c r="S246" s="5"/>
      <c r="T246" s="5"/>
    </row>
    <row r="247" spans="1:20" ht="24.9" customHeight="1" x14ac:dyDescent="0.25">
      <c r="A247" s="87" t="str">
        <f>Input!A60</f>
        <v>12-DD</v>
      </c>
      <c r="B247" s="72" t="str">
        <f>IF(VLOOKUP(A247,Input!A:B,2,0)=0,"",VLOOKUP(A247,Input!A:B,2,0))</f>
        <v/>
      </c>
      <c r="C247" s="5"/>
      <c r="D247" s="5"/>
      <c r="E247" s="5"/>
      <c r="F247" s="5"/>
      <c r="G247" s="5"/>
      <c r="H247" s="5"/>
      <c r="I247" s="5"/>
      <c r="L247" s="87" t="str">
        <f>Input!N60</f>
        <v>12-DD</v>
      </c>
      <c r="M247" s="72" t="str">
        <f>IF(VLOOKUP(L247,Input!N:O,2,0)=0,"",VLOOKUP(L247,Input!N:O,2,0))</f>
        <v/>
      </c>
      <c r="N247" s="5"/>
      <c r="O247" s="5"/>
      <c r="P247" s="5"/>
      <c r="Q247" s="5"/>
      <c r="R247" s="5"/>
      <c r="S247" s="5"/>
      <c r="T247" s="5"/>
    </row>
    <row r="248" spans="1:20" ht="24.9" customHeight="1" x14ac:dyDescent="0.25">
      <c r="A248" s="87" t="str">
        <f>Input!A61</f>
        <v>12-EE</v>
      </c>
      <c r="B248" s="72" t="str">
        <f>IF(VLOOKUP(A248,Input!A:B,2,0)=0,"",VLOOKUP(A248,Input!A:B,2,0))</f>
        <v/>
      </c>
      <c r="C248" s="5"/>
      <c r="D248" s="5"/>
      <c r="E248" s="5"/>
      <c r="F248" s="5"/>
      <c r="G248" s="5"/>
      <c r="H248" s="5"/>
      <c r="I248" s="5"/>
      <c r="L248" s="87" t="str">
        <f>Input!N61</f>
        <v>12-EE</v>
      </c>
      <c r="M248" s="72" t="str">
        <f>IF(VLOOKUP(L248,Input!N:O,2,0)=0,"",VLOOKUP(L248,Input!N:O,2,0))</f>
        <v/>
      </c>
      <c r="N248" s="5"/>
      <c r="O248" s="5"/>
      <c r="P248" s="5"/>
      <c r="Q248" s="5"/>
      <c r="R248" s="5"/>
      <c r="S248" s="5"/>
      <c r="T248" s="5"/>
    </row>
    <row r="249" spans="1:20" x14ac:dyDescent="0.25">
      <c r="C249" s="5"/>
      <c r="D249" s="5"/>
      <c r="E249" s="5"/>
      <c r="F249" s="5"/>
      <c r="G249" s="5"/>
      <c r="H249" s="5"/>
      <c r="N249" s="5"/>
      <c r="O249" s="5"/>
      <c r="P249" s="5"/>
      <c r="Q249" s="5"/>
      <c r="R249" s="5"/>
      <c r="S249" s="5"/>
    </row>
    <row r="250" spans="1:20" x14ac:dyDescent="0.25">
      <c r="B250" s="3"/>
      <c r="C250" s="6"/>
      <c r="D250" s="6"/>
      <c r="E250" s="6"/>
      <c r="F250" s="6"/>
      <c r="G250" s="6"/>
      <c r="H250" s="6"/>
      <c r="J250" s="15"/>
      <c r="K250" s="8"/>
      <c r="M250" s="3"/>
      <c r="N250" s="6"/>
      <c r="O250" s="6"/>
      <c r="P250" s="6"/>
      <c r="Q250" s="6"/>
      <c r="R250" s="6"/>
      <c r="S250" s="6"/>
    </row>
    <row r="251" spans="1:20" x14ac:dyDescent="0.25">
      <c r="B251" s="3"/>
      <c r="C251" s="8"/>
      <c r="D251" s="8"/>
      <c r="E251" s="8"/>
      <c r="F251" s="8"/>
      <c r="G251" s="8"/>
      <c r="H251" s="8"/>
      <c r="K251" s="3"/>
      <c r="M251" s="3"/>
      <c r="N251" s="8"/>
      <c r="O251" s="8"/>
      <c r="P251" s="8"/>
      <c r="Q251" s="8"/>
      <c r="R251" s="8"/>
      <c r="S251" s="8"/>
    </row>
    <row r="252" spans="1:20" x14ac:dyDescent="0.25">
      <c r="B252" s="3" t="s">
        <v>261</v>
      </c>
      <c r="C252" s="20"/>
      <c r="D252" s="20"/>
      <c r="E252" s="20"/>
      <c r="F252" s="20"/>
      <c r="G252" s="20"/>
      <c r="H252" s="20"/>
      <c r="K252" s="3"/>
      <c r="M252" s="3" t="s">
        <v>261</v>
      </c>
      <c r="N252" s="20"/>
      <c r="O252" s="20"/>
      <c r="P252" s="20"/>
      <c r="Q252" s="20"/>
      <c r="R252" s="20"/>
      <c r="S252" s="20"/>
    </row>
    <row r="253" spans="1:20" x14ac:dyDescent="0.25">
      <c r="A253" s="113" t="s">
        <v>315</v>
      </c>
      <c r="B253" s="113"/>
      <c r="C253" s="1"/>
      <c r="D253" s="1"/>
      <c r="E253" s="1"/>
      <c r="F253" s="1"/>
      <c r="G253" s="1"/>
      <c r="H253" s="1"/>
      <c r="I253" s="1"/>
      <c r="L253" s="113" t="s">
        <v>316</v>
      </c>
      <c r="M253" s="113"/>
      <c r="N253" s="1"/>
      <c r="O253" s="1"/>
      <c r="P253" s="1"/>
      <c r="Q253" s="1"/>
      <c r="R253" s="1"/>
      <c r="S253" s="1"/>
      <c r="T253" s="1"/>
    </row>
    <row r="254" spans="1:20" ht="12.75" customHeight="1" x14ac:dyDescent="0.25">
      <c r="A254" s="113"/>
      <c r="B254" s="113"/>
      <c r="C254" s="1"/>
      <c r="D254" s="1"/>
      <c r="E254" s="1"/>
      <c r="F254" s="1"/>
      <c r="G254" s="1"/>
      <c r="H254" s="114"/>
      <c r="I254" s="114"/>
      <c r="L254" s="113"/>
      <c r="M254" s="113"/>
      <c r="N254" s="1"/>
      <c r="O254" s="1"/>
      <c r="P254" s="1"/>
      <c r="Q254" s="1"/>
      <c r="R254" s="1"/>
      <c r="S254" s="114"/>
      <c r="T254" s="114"/>
    </row>
    <row r="255" spans="1:20" x14ac:dyDescent="0.25">
      <c r="A255" s="113"/>
      <c r="B255" s="113"/>
      <c r="C255" s="1"/>
      <c r="D255" s="1"/>
      <c r="E255" s="1"/>
      <c r="F255" s="1"/>
      <c r="G255" s="1"/>
      <c r="H255" s="114"/>
      <c r="I255" s="114"/>
      <c r="L255" s="113"/>
      <c r="M255" s="113"/>
      <c r="N255" s="1"/>
      <c r="O255" s="1"/>
      <c r="P255" s="1"/>
      <c r="Q255" s="1"/>
      <c r="R255" s="1"/>
      <c r="S255" s="114"/>
      <c r="T255" s="114"/>
    </row>
    <row r="256" spans="1:20" x14ac:dyDescent="0.25">
      <c r="A256" s="113"/>
      <c r="B256" s="113"/>
      <c r="C256" s="1"/>
      <c r="D256" s="1"/>
      <c r="E256" s="1"/>
      <c r="F256" s="1"/>
      <c r="G256" s="1"/>
      <c r="H256" s="1"/>
      <c r="I256" s="1"/>
      <c r="L256" s="113"/>
      <c r="M256" s="113"/>
      <c r="N256" s="1"/>
      <c r="O256" s="1"/>
      <c r="P256" s="1"/>
      <c r="Q256" s="1"/>
      <c r="R256" s="1"/>
      <c r="S256" s="1"/>
      <c r="T256" s="1"/>
    </row>
    <row r="257" spans="1:20" x14ac:dyDescent="0.25">
      <c r="A257" s="113"/>
      <c r="B257" s="113"/>
      <c r="C257" s="1"/>
      <c r="D257" s="1"/>
      <c r="E257" s="1"/>
      <c r="F257" s="1"/>
      <c r="G257" s="1"/>
      <c r="H257" s="1"/>
      <c r="I257" s="1"/>
      <c r="L257" s="113"/>
      <c r="M257" s="113"/>
      <c r="N257" s="1"/>
      <c r="O257" s="1"/>
      <c r="P257" s="1"/>
      <c r="Q257" s="1"/>
      <c r="R257" s="1"/>
      <c r="S257" s="1"/>
      <c r="T257" s="1"/>
    </row>
    <row r="258" spans="1:20" x14ac:dyDescent="0.25">
      <c r="A258" s="113"/>
      <c r="B258" s="113"/>
      <c r="C258" s="1"/>
      <c r="D258" s="1"/>
      <c r="E258" s="1"/>
      <c r="F258" s="1"/>
      <c r="G258" s="1"/>
      <c r="H258" s="1"/>
      <c r="I258" s="1"/>
      <c r="L258" s="113"/>
      <c r="M258" s="113"/>
      <c r="N258" s="1"/>
      <c r="O258" s="1"/>
      <c r="P258" s="1"/>
      <c r="Q258" s="1"/>
      <c r="R258" s="1"/>
      <c r="S258" s="1"/>
      <c r="T258" s="1"/>
    </row>
    <row r="259" spans="1:20" x14ac:dyDescent="0.25">
      <c r="A259" s="113"/>
      <c r="B259" s="113"/>
      <c r="C259" s="1"/>
      <c r="D259" s="1"/>
      <c r="E259" s="1"/>
      <c r="F259" s="1"/>
      <c r="G259" s="1"/>
      <c r="H259" s="1"/>
      <c r="I259" s="1"/>
      <c r="L259" s="113"/>
      <c r="M259" s="113"/>
      <c r="N259" s="1"/>
      <c r="O259" s="1"/>
      <c r="P259" s="1"/>
      <c r="Q259" s="1"/>
      <c r="R259" s="1"/>
      <c r="S259" s="1"/>
      <c r="T259" s="1"/>
    </row>
    <row r="260" spans="1:20" x14ac:dyDescent="0.25">
      <c r="B260" s="1"/>
      <c r="C260" s="7"/>
      <c r="D260" s="7"/>
      <c r="E260" s="7"/>
      <c r="F260" s="7"/>
      <c r="G260" s="7"/>
      <c r="H260" s="1"/>
      <c r="I260" s="1"/>
      <c r="M260" s="1"/>
      <c r="N260" s="7"/>
      <c r="O260" s="7"/>
      <c r="P260" s="7"/>
      <c r="Q260" s="7"/>
      <c r="R260" s="7"/>
      <c r="S260" s="1"/>
      <c r="T260" s="1"/>
    </row>
    <row r="261" spans="1:20" ht="26.4" x14ac:dyDescent="0.25">
      <c r="A261" s="86" t="s">
        <v>0</v>
      </c>
      <c r="B261" s="4" t="s">
        <v>1</v>
      </c>
      <c r="C261" s="6" t="s">
        <v>3</v>
      </c>
      <c r="D261" s="6" t="s">
        <v>4</v>
      </c>
      <c r="E261" s="6" t="s">
        <v>5</v>
      </c>
      <c r="F261" s="6" t="s">
        <v>6</v>
      </c>
      <c r="G261" s="6" t="s">
        <v>7</v>
      </c>
      <c r="H261" s="6" t="s">
        <v>8</v>
      </c>
      <c r="I261" s="6" t="s">
        <v>9</v>
      </c>
      <c r="L261" s="86" t="s">
        <v>0</v>
      </c>
      <c r="M261" s="4" t="s">
        <v>1</v>
      </c>
      <c r="N261" s="6" t="s">
        <v>3</v>
      </c>
      <c r="O261" s="6" t="s">
        <v>4</v>
      </c>
      <c r="P261" s="6" t="s">
        <v>5</v>
      </c>
      <c r="Q261" s="6" t="s">
        <v>6</v>
      </c>
      <c r="R261" s="6" t="s">
        <v>7</v>
      </c>
      <c r="S261" s="6" t="s">
        <v>8</v>
      </c>
      <c r="T261" s="6" t="s">
        <v>9</v>
      </c>
    </row>
    <row r="262" spans="1:20" ht="24.9" customHeight="1" x14ac:dyDescent="0.25">
      <c r="A262" s="87" t="str">
        <f>Input!A62</f>
        <v>13-A</v>
      </c>
      <c r="B262" s="72" t="str">
        <f>IF(VLOOKUP(A262,Input!A:B,2,0)=0,"",VLOOKUP(A262,Input!A:B,2,0))</f>
        <v/>
      </c>
      <c r="C262" s="5"/>
      <c r="D262" s="5"/>
      <c r="E262" s="5"/>
      <c r="F262" s="5"/>
      <c r="G262" s="5"/>
      <c r="H262" s="5"/>
      <c r="I262" s="5"/>
      <c r="L262" s="87" t="str">
        <f>Input!N62</f>
        <v>13-A</v>
      </c>
      <c r="M262" s="72" t="str">
        <f>IF(VLOOKUP(L262,Input!N:O,2,0)=0,"",VLOOKUP(L262,Input!N:O,2,0))</f>
        <v/>
      </c>
      <c r="N262" s="5"/>
      <c r="O262" s="5"/>
      <c r="P262" s="5"/>
      <c r="Q262" s="5"/>
      <c r="R262" s="5"/>
      <c r="S262" s="5"/>
      <c r="T262" s="5"/>
    </row>
    <row r="263" spans="1:20" ht="24.9" customHeight="1" x14ac:dyDescent="0.25">
      <c r="A263" s="87" t="str">
        <f>Input!A63</f>
        <v>13-B</v>
      </c>
      <c r="B263" s="72" t="str">
        <f>IF(VLOOKUP(A263,Input!A:B,2,0)=0,"",VLOOKUP(A263,Input!A:B,2,0))</f>
        <v/>
      </c>
      <c r="C263" s="5"/>
      <c r="D263" s="5"/>
      <c r="E263" s="5"/>
      <c r="F263" s="5"/>
      <c r="G263" s="5"/>
      <c r="H263" s="5"/>
      <c r="I263" s="5"/>
      <c r="L263" s="87" t="str">
        <f>Input!N63</f>
        <v>13-B</v>
      </c>
      <c r="M263" s="72" t="str">
        <f>IF(VLOOKUP(L263,Input!N:O,2,0)=0,"",VLOOKUP(L263,Input!N:O,2,0))</f>
        <v/>
      </c>
      <c r="N263" s="5"/>
      <c r="O263" s="5"/>
      <c r="P263" s="5"/>
      <c r="Q263" s="5"/>
      <c r="R263" s="5"/>
      <c r="S263" s="5"/>
      <c r="T263" s="5"/>
    </row>
    <row r="264" spans="1:20" ht="24.9" customHeight="1" x14ac:dyDescent="0.25">
      <c r="A264" s="87" t="str">
        <f>Input!A64</f>
        <v>13-C</v>
      </c>
      <c r="B264" s="72" t="str">
        <f>IF(VLOOKUP(A264,Input!A:B,2,0)=0,"",VLOOKUP(A264,Input!A:B,2,0))</f>
        <v/>
      </c>
      <c r="C264" s="5"/>
      <c r="D264" s="5"/>
      <c r="E264" s="5"/>
      <c r="F264" s="5"/>
      <c r="G264" s="5"/>
      <c r="H264" s="5"/>
      <c r="I264" s="5"/>
      <c r="L264" s="87" t="str">
        <f>Input!N64</f>
        <v>13-C</v>
      </c>
      <c r="M264" s="72" t="str">
        <f>IF(VLOOKUP(L264,Input!N:O,2,0)=0,"",VLOOKUP(L264,Input!N:O,2,0))</f>
        <v/>
      </c>
      <c r="N264" s="5"/>
      <c r="O264" s="5"/>
      <c r="P264" s="5"/>
      <c r="Q264" s="5"/>
      <c r="R264" s="5"/>
      <c r="S264" s="5"/>
      <c r="T264" s="5"/>
    </row>
    <row r="265" spans="1:20" ht="24.9" customHeight="1" x14ac:dyDescent="0.25">
      <c r="A265" s="87" t="str">
        <f>Input!A65</f>
        <v>13-D</v>
      </c>
      <c r="B265" s="72" t="str">
        <f>IF(VLOOKUP(A265,Input!A:B,2,0)=0,"",VLOOKUP(A265,Input!A:B,2,0))</f>
        <v/>
      </c>
      <c r="C265" s="5"/>
      <c r="D265" s="5"/>
      <c r="E265" s="5"/>
      <c r="F265" s="5"/>
      <c r="G265" s="5"/>
      <c r="H265" s="5"/>
      <c r="I265" s="5"/>
      <c r="L265" s="87" t="str">
        <f>Input!N65</f>
        <v>13-D</v>
      </c>
      <c r="M265" s="72" t="str">
        <f>IF(VLOOKUP(L265,Input!N:O,2,0)=0,"",VLOOKUP(L265,Input!N:O,2,0))</f>
        <v/>
      </c>
      <c r="N265" s="5"/>
      <c r="O265" s="5"/>
      <c r="P265" s="5"/>
      <c r="Q265" s="5"/>
      <c r="R265" s="5"/>
      <c r="S265" s="5"/>
      <c r="T265" s="5"/>
    </row>
    <row r="266" spans="1:20" ht="24.9" customHeight="1" x14ac:dyDescent="0.25">
      <c r="A266" s="87" t="str">
        <f>Input!A66</f>
        <v>13-E</v>
      </c>
      <c r="B266" s="72" t="str">
        <f>IF(VLOOKUP(A266,Input!A:B,2,0)=0,"",VLOOKUP(A266,Input!A:B,2,0))</f>
        <v/>
      </c>
      <c r="C266" s="5"/>
      <c r="D266" s="5"/>
      <c r="E266" s="5"/>
      <c r="F266" s="5"/>
      <c r="G266" s="5"/>
      <c r="H266" s="5"/>
      <c r="I266" s="5"/>
      <c r="L266" s="87" t="str">
        <f>Input!N66</f>
        <v>13-E</v>
      </c>
      <c r="M266" s="72" t="str">
        <f>IF(VLOOKUP(L266,Input!N:O,2,0)=0,"",VLOOKUP(L266,Input!N:O,2,0))</f>
        <v/>
      </c>
      <c r="N266" s="5"/>
      <c r="O266" s="5"/>
      <c r="P266" s="5"/>
      <c r="Q266" s="5"/>
      <c r="R266" s="5"/>
      <c r="S266" s="5"/>
      <c r="T266" s="5"/>
    </row>
    <row r="267" spans="1:20" x14ac:dyDescent="0.25">
      <c r="C267" s="5"/>
      <c r="D267" s="5"/>
      <c r="E267" s="5"/>
      <c r="F267" s="5"/>
      <c r="G267" s="5"/>
      <c r="H267" s="5"/>
      <c r="N267" s="5"/>
      <c r="O267" s="5"/>
      <c r="P267" s="5"/>
      <c r="Q267" s="5"/>
      <c r="R267" s="5"/>
      <c r="S267" s="5"/>
    </row>
    <row r="268" spans="1:20" x14ac:dyDescent="0.25">
      <c r="B268" s="3"/>
      <c r="C268" s="6"/>
      <c r="D268" s="6"/>
      <c r="E268" s="6"/>
      <c r="F268" s="6"/>
      <c r="G268" s="6"/>
      <c r="H268" s="6"/>
      <c r="J268" s="15"/>
      <c r="K268" s="8"/>
      <c r="M268" s="3"/>
      <c r="N268" s="6"/>
      <c r="O268" s="6"/>
      <c r="P268" s="6"/>
      <c r="Q268" s="6"/>
      <c r="R268" s="6"/>
      <c r="S268" s="6"/>
    </row>
    <row r="269" spans="1:20" x14ac:dyDescent="0.25">
      <c r="B269" s="3"/>
      <c r="C269" s="8"/>
      <c r="D269" s="8"/>
      <c r="E269" s="8"/>
      <c r="F269" s="8"/>
      <c r="G269" s="8"/>
      <c r="H269" s="8"/>
      <c r="K269" s="3"/>
      <c r="M269" s="3"/>
      <c r="N269" s="8"/>
      <c r="O269" s="8"/>
      <c r="P269" s="8"/>
      <c r="Q269" s="8"/>
      <c r="R269" s="8"/>
      <c r="S269" s="8"/>
    </row>
    <row r="270" spans="1:20" x14ac:dyDescent="0.25">
      <c r="B270" s="3" t="s">
        <v>261</v>
      </c>
      <c r="C270" s="20"/>
      <c r="D270" s="20"/>
      <c r="E270" s="20"/>
      <c r="F270" s="20"/>
      <c r="G270" s="20"/>
      <c r="H270" s="20"/>
      <c r="K270" s="3"/>
      <c r="M270" s="3" t="s">
        <v>261</v>
      </c>
      <c r="N270" s="20"/>
      <c r="O270" s="20"/>
      <c r="P270" s="20"/>
      <c r="Q270" s="20"/>
      <c r="R270" s="20"/>
      <c r="S270" s="20"/>
    </row>
    <row r="271" spans="1:20" x14ac:dyDescent="0.25">
      <c r="B271" s="3"/>
      <c r="C271" s="8"/>
      <c r="D271" s="8"/>
      <c r="E271" s="8"/>
      <c r="F271" s="8"/>
      <c r="G271" s="8"/>
      <c r="H271" s="8"/>
      <c r="M271" s="3"/>
      <c r="N271" s="8"/>
      <c r="O271" s="8"/>
      <c r="P271" s="8"/>
      <c r="Q271" s="8"/>
      <c r="R271" s="8"/>
      <c r="S271" s="8"/>
    </row>
    <row r="272" spans="1:20" x14ac:dyDescent="0.25">
      <c r="B272" s="3"/>
      <c r="C272" s="3"/>
      <c r="D272" s="3"/>
      <c r="E272" s="3"/>
      <c r="F272" s="3"/>
      <c r="G272" s="3"/>
      <c r="H272" s="3"/>
      <c r="M272" s="3"/>
      <c r="N272" s="3"/>
      <c r="O272" s="3"/>
      <c r="P272" s="3"/>
      <c r="Q272" s="3"/>
      <c r="R272" s="3"/>
      <c r="S272" s="3"/>
    </row>
    <row r="273" spans="1:20" x14ac:dyDescent="0.25">
      <c r="B273" s="3"/>
      <c r="C273" s="3"/>
      <c r="D273" s="3"/>
      <c r="E273" s="3"/>
      <c r="F273" s="3"/>
      <c r="G273" s="3"/>
      <c r="H273" s="3"/>
      <c r="M273" s="3"/>
      <c r="N273" s="3"/>
      <c r="O273" s="3"/>
      <c r="P273" s="3"/>
      <c r="Q273" s="3"/>
      <c r="R273" s="3"/>
      <c r="S273" s="3"/>
    </row>
    <row r="274" spans="1:20" x14ac:dyDescent="0.25">
      <c r="A274" s="89"/>
      <c r="B274" s="3"/>
      <c r="C274" s="3"/>
      <c r="D274" s="3"/>
      <c r="E274" s="3"/>
      <c r="F274" s="3"/>
      <c r="G274" s="3"/>
      <c r="H274" s="3"/>
      <c r="I274" s="22"/>
      <c r="K274" s="3"/>
      <c r="L274" s="89"/>
      <c r="M274" s="3"/>
      <c r="N274" s="3"/>
      <c r="O274" s="3"/>
      <c r="P274" s="3"/>
      <c r="Q274" s="3"/>
      <c r="R274" s="3"/>
      <c r="S274" s="3"/>
      <c r="T274" s="22"/>
    </row>
    <row r="275" spans="1:20" x14ac:dyDescent="0.25">
      <c r="B275" s="3"/>
      <c r="C275" s="3"/>
      <c r="D275" s="3"/>
      <c r="E275" s="3"/>
      <c r="F275" s="3"/>
      <c r="G275" s="3"/>
      <c r="H275" s="3"/>
      <c r="M275" s="3"/>
      <c r="N275" s="3"/>
      <c r="O275" s="3"/>
      <c r="P275" s="3"/>
      <c r="Q275" s="3"/>
      <c r="R275" s="3"/>
      <c r="S275" s="3"/>
    </row>
    <row r="276" spans="1:20" x14ac:dyDescent="0.25">
      <c r="B276" s="3"/>
      <c r="C276" s="3"/>
      <c r="D276" s="3"/>
      <c r="E276" s="3"/>
      <c r="F276" s="3"/>
      <c r="G276" s="3"/>
      <c r="H276" s="3"/>
      <c r="M276" s="3"/>
      <c r="N276" s="3"/>
      <c r="O276" s="3"/>
      <c r="P276" s="3"/>
      <c r="Q276" s="3"/>
      <c r="R276" s="3"/>
      <c r="S276" s="3"/>
    </row>
    <row r="277" spans="1:20" x14ac:dyDescent="0.25">
      <c r="A277" s="113" t="s">
        <v>315</v>
      </c>
      <c r="B277" s="113"/>
      <c r="C277" s="1"/>
      <c r="D277" s="1"/>
      <c r="E277" s="1"/>
      <c r="F277" s="1"/>
      <c r="G277" s="1"/>
      <c r="H277" s="1"/>
      <c r="I277" s="1"/>
      <c r="L277" s="113" t="s">
        <v>316</v>
      </c>
      <c r="M277" s="113"/>
      <c r="N277" s="1"/>
      <c r="O277" s="1"/>
      <c r="P277" s="1"/>
      <c r="Q277" s="1"/>
      <c r="R277" s="1"/>
      <c r="S277" s="1"/>
      <c r="T277" s="1"/>
    </row>
    <row r="278" spans="1:20" ht="12.75" customHeight="1" x14ac:dyDescent="0.25">
      <c r="A278" s="113"/>
      <c r="B278" s="113"/>
      <c r="C278" s="1"/>
      <c r="D278" s="1"/>
      <c r="E278" s="1"/>
      <c r="F278" s="1"/>
      <c r="G278" s="1"/>
      <c r="H278" s="114"/>
      <c r="I278" s="114"/>
      <c r="L278" s="113"/>
      <c r="M278" s="113"/>
      <c r="N278" s="1"/>
      <c r="O278" s="1"/>
      <c r="P278" s="1"/>
      <c r="Q278" s="1"/>
      <c r="R278" s="1"/>
      <c r="S278" s="114"/>
      <c r="T278" s="114"/>
    </row>
    <row r="279" spans="1:20" x14ac:dyDescent="0.25">
      <c r="A279" s="113"/>
      <c r="B279" s="113"/>
      <c r="C279" s="1"/>
      <c r="D279" s="1"/>
      <c r="E279" s="1"/>
      <c r="F279" s="1"/>
      <c r="G279" s="1"/>
      <c r="H279" s="114"/>
      <c r="I279" s="114"/>
      <c r="L279" s="113"/>
      <c r="M279" s="113"/>
      <c r="N279" s="1"/>
      <c r="O279" s="1"/>
      <c r="P279" s="1"/>
      <c r="Q279" s="1"/>
      <c r="R279" s="1"/>
      <c r="S279" s="114"/>
      <c r="T279" s="114"/>
    </row>
    <row r="280" spans="1:20" x14ac:dyDescent="0.25">
      <c r="A280" s="113"/>
      <c r="B280" s="113"/>
      <c r="C280" s="1"/>
      <c r="D280" s="1"/>
      <c r="E280" s="1"/>
      <c r="F280" s="1"/>
      <c r="G280" s="1"/>
      <c r="H280" s="1"/>
      <c r="I280" s="1"/>
      <c r="L280" s="113"/>
      <c r="M280" s="113"/>
      <c r="N280" s="1"/>
      <c r="O280" s="1"/>
      <c r="P280" s="1"/>
      <c r="Q280" s="1"/>
      <c r="R280" s="1"/>
      <c r="S280" s="1"/>
      <c r="T280" s="1"/>
    </row>
    <row r="281" spans="1:20" x14ac:dyDescent="0.25">
      <c r="A281" s="113"/>
      <c r="B281" s="113"/>
      <c r="C281" s="1"/>
      <c r="D281" s="1"/>
      <c r="E281" s="1"/>
      <c r="F281" s="1"/>
      <c r="G281" s="1"/>
      <c r="H281" s="1"/>
      <c r="I281" s="1"/>
      <c r="L281" s="113"/>
      <c r="M281" s="113"/>
      <c r="N281" s="1"/>
      <c r="O281" s="1"/>
      <c r="P281" s="1"/>
      <c r="Q281" s="1"/>
      <c r="R281" s="1"/>
      <c r="S281" s="1"/>
      <c r="T281" s="1"/>
    </row>
    <row r="282" spans="1:20" x14ac:dyDescent="0.25">
      <c r="A282" s="113"/>
      <c r="B282" s="113"/>
      <c r="C282" s="1"/>
      <c r="D282" s="1"/>
      <c r="E282" s="1"/>
      <c r="F282" s="1"/>
      <c r="G282" s="1"/>
      <c r="H282" s="1"/>
      <c r="I282" s="1"/>
      <c r="L282" s="113"/>
      <c r="M282" s="113"/>
      <c r="N282" s="1"/>
      <c r="O282" s="1"/>
      <c r="P282" s="1"/>
      <c r="Q282" s="1"/>
      <c r="R282" s="1"/>
      <c r="S282" s="1"/>
      <c r="T282" s="1"/>
    </row>
    <row r="283" spans="1:20" x14ac:dyDescent="0.25">
      <c r="A283" s="113"/>
      <c r="B283" s="113"/>
      <c r="C283" s="1"/>
      <c r="D283" s="1"/>
      <c r="E283" s="1"/>
      <c r="F283" s="1"/>
      <c r="G283" s="1"/>
      <c r="H283" s="1"/>
      <c r="I283" s="1"/>
      <c r="L283" s="113"/>
      <c r="M283" s="113"/>
      <c r="N283" s="1"/>
      <c r="O283" s="1"/>
      <c r="P283" s="1"/>
      <c r="Q283" s="1"/>
      <c r="R283" s="1"/>
      <c r="S283" s="1"/>
      <c r="T283" s="1"/>
    </row>
    <row r="284" spans="1:20" x14ac:dyDescent="0.25">
      <c r="A284" s="90"/>
      <c r="B284" s="9"/>
      <c r="C284" s="7"/>
      <c r="D284" s="7"/>
      <c r="E284" s="7"/>
      <c r="F284" s="7"/>
      <c r="G284" s="7"/>
      <c r="H284" s="7"/>
      <c r="I284" s="7"/>
      <c r="L284" s="90"/>
      <c r="M284" s="9"/>
      <c r="N284" s="7"/>
      <c r="O284" s="7"/>
      <c r="P284" s="7"/>
      <c r="Q284" s="7"/>
      <c r="R284" s="7"/>
      <c r="S284" s="7"/>
      <c r="T284" s="7"/>
    </row>
    <row r="285" spans="1:20" ht="26.4" x14ac:dyDescent="0.25">
      <c r="A285" s="86" t="s">
        <v>0</v>
      </c>
      <c r="B285" s="4" t="s">
        <v>1</v>
      </c>
      <c r="C285" s="6" t="s">
        <v>3</v>
      </c>
      <c r="D285" s="6" t="s">
        <v>4</v>
      </c>
      <c r="E285" s="6" t="s">
        <v>5</v>
      </c>
      <c r="F285" s="6" t="s">
        <v>6</v>
      </c>
      <c r="G285" s="6" t="s">
        <v>7</v>
      </c>
      <c r="H285" s="6" t="s">
        <v>8</v>
      </c>
      <c r="I285" s="6" t="s">
        <v>9</v>
      </c>
      <c r="L285" s="86" t="s">
        <v>0</v>
      </c>
      <c r="M285" s="4" t="s">
        <v>1</v>
      </c>
      <c r="N285" s="6" t="s">
        <v>3</v>
      </c>
      <c r="O285" s="6" t="s">
        <v>4</v>
      </c>
      <c r="P285" s="6" t="s">
        <v>5</v>
      </c>
      <c r="Q285" s="6" t="s">
        <v>6</v>
      </c>
      <c r="R285" s="6" t="s">
        <v>7</v>
      </c>
      <c r="S285" s="6" t="s">
        <v>8</v>
      </c>
      <c r="T285" s="6" t="s">
        <v>9</v>
      </c>
    </row>
    <row r="286" spans="1:20" ht="24.9" customHeight="1" x14ac:dyDescent="0.25">
      <c r="A286" s="87" t="str">
        <f>Input!A67</f>
        <v>14-AA</v>
      </c>
      <c r="B286" s="72" t="str">
        <f>IF(VLOOKUP(A286,Input!A:B,2,0)=0,"",VLOOKUP(A286,Input!A:B,2,0))</f>
        <v/>
      </c>
      <c r="C286" s="5"/>
      <c r="D286" s="5"/>
      <c r="E286" s="5"/>
      <c r="F286" s="5"/>
      <c r="G286" s="5"/>
      <c r="H286" s="5"/>
      <c r="I286" s="5"/>
      <c r="L286" s="87" t="str">
        <f>Input!N67</f>
        <v>14-AA</v>
      </c>
      <c r="M286" s="72" t="str">
        <f>IF(VLOOKUP(L286,Input!N:O,2,0)=0,"",VLOOKUP(L286,Input!N:O,2,0))</f>
        <v/>
      </c>
      <c r="N286" s="5"/>
      <c r="O286" s="5"/>
      <c r="P286" s="5"/>
      <c r="Q286" s="5"/>
      <c r="R286" s="5"/>
      <c r="S286" s="5"/>
      <c r="T286" s="5"/>
    </row>
    <row r="287" spans="1:20" ht="24.9" customHeight="1" x14ac:dyDescent="0.25">
      <c r="A287" s="87" t="str">
        <f>Input!A68</f>
        <v>14-BB</v>
      </c>
      <c r="B287" s="72" t="str">
        <f>IF(VLOOKUP(A287,Input!A:B,2,0)=0,"",VLOOKUP(A287,Input!A:B,2,0))</f>
        <v/>
      </c>
      <c r="C287" s="5"/>
      <c r="D287" s="5"/>
      <c r="E287" s="5"/>
      <c r="F287" s="5"/>
      <c r="G287" s="5"/>
      <c r="H287" s="5"/>
      <c r="I287" s="5"/>
      <c r="L287" s="87" t="str">
        <f>Input!N68</f>
        <v>14-BB</v>
      </c>
      <c r="M287" s="72" t="str">
        <f>IF(VLOOKUP(L287,Input!N:O,2,0)=0,"",VLOOKUP(L287,Input!N:O,2,0))</f>
        <v/>
      </c>
      <c r="N287" s="5"/>
      <c r="O287" s="5"/>
      <c r="P287" s="5"/>
      <c r="Q287" s="5"/>
      <c r="R287" s="5"/>
      <c r="S287" s="5"/>
      <c r="T287" s="5"/>
    </row>
    <row r="288" spans="1:20" ht="24.9" customHeight="1" x14ac:dyDescent="0.25">
      <c r="A288" s="87" t="str">
        <f>Input!A69</f>
        <v>14-CC</v>
      </c>
      <c r="B288" s="72" t="str">
        <f>IF(VLOOKUP(A288,Input!A:B,2,0)=0,"",VLOOKUP(A288,Input!A:B,2,0))</f>
        <v/>
      </c>
      <c r="C288" s="5"/>
      <c r="D288" s="5"/>
      <c r="E288" s="5"/>
      <c r="F288" s="5"/>
      <c r="G288" s="5"/>
      <c r="H288" s="5"/>
      <c r="I288" s="5"/>
      <c r="L288" s="87" t="str">
        <f>Input!N69</f>
        <v>14-CC</v>
      </c>
      <c r="M288" s="72" t="str">
        <f>IF(VLOOKUP(L288,Input!N:O,2,0)=0,"",VLOOKUP(L288,Input!N:O,2,0))</f>
        <v/>
      </c>
      <c r="N288" s="5"/>
      <c r="O288" s="5"/>
      <c r="P288" s="5"/>
      <c r="Q288" s="5"/>
      <c r="R288" s="5"/>
      <c r="S288" s="5"/>
      <c r="T288" s="5"/>
    </row>
    <row r="289" spans="1:20" ht="24.9" customHeight="1" x14ac:dyDescent="0.25">
      <c r="A289" s="87" t="str">
        <f>Input!A70</f>
        <v>14-DD</v>
      </c>
      <c r="B289" s="72" t="str">
        <f>IF(VLOOKUP(A289,Input!A:B,2,0)=0,"",VLOOKUP(A289,Input!A:B,2,0))</f>
        <v/>
      </c>
      <c r="C289" s="5"/>
      <c r="D289" s="5"/>
      <c r="E289" s="5"/>
      <c r="F289" s="5"/>
      <c r="G289" s="5"/>
      <c r="H289" s="5"/>
      <c r="I289" s="5"/>
      <c r="L289" s="87" t="str">
        <f>Input!N70</f>
        <v>14-DD</v>
      </c>
      <c r="M289" s="72" t="str">
        <f>IF(VLOOKUP(L289,Input!N:O,2,0)=0,"",VLOOKUP(L289,Input!N:O,2,0))</f>
        <v/>
      </c>
      <c r="N289" s="5"/>
      <c r="O289" s="5"/>
      <c r="P289" s="5"/>
      <c r="Q289" s="5"/>
      <c r="R289" s="5"/>
      <c r="S289" s="5"/>
      <c r="T289" s="5"/>
    </row>
    <row r="290" spans="1:20" ht="24.9" customHeight="1" x14ac:dyDescent="0.25">
      <c r="A290" s="87" t="str">
        <f>Input!A71</f>
        <v>14-EE</v>
      </c>
      <c r="B290" s="72" t="str">
        <f>IF(VLOOKUP(A290,Input!A:B,2,0)=0,"",VLOOKUP(A290,Input!A:B,2,0))</f>
        <v/>
      </c>
      <c r="C290" s="5"/>
      <c r="D290" s="5"/>
      <c r="E290" s="5"/>
      <c r="F290" s="5"/>
      <c r="G290" s="5"/>
      <c r="H290" s="5"/>
      <c r="I290" s="5"/>
      <c r="L290" s="87" t="str">
        <f>Input!N71</f>
        <v>14-EE</v>
      </c>
      <c r="M290" s="72" t="str">
        <f>IF(VLOOKUP(L290,Input!N:O,2,0)=0,"",VLOOKUP(L290,Input!N:O,2,0))</f>
        <v/>
      </c>
      <c r="N290" s="5"/>
      <c r="O290" s="5"/>
      <c r="P290" s="5"/>
      <c r="Q290" s="5"/>
      <c r="R290" s="5"/>
      <c r="S290" s="5"/>
      <c r="T290" s="5"/>
    </row>
    <row r="291" spans="1:20" x14ac:dyDescent="0.25">
      <c r="C291" s="5"/>
      <c r="D291" s="5"/>
      <c r="E291" s="5"/>
      <c r="F291" s="5"/>
      <c r="G291" s="5"/>
      <c r="H291" s="5"/>
      <c r="N291" s="5"/>
      <c r="O291" s="5"/>
      <c r="P291" s="5"/>
      <c r="Q291" s="5"/>
      <c r="R291" s="5"/>
      <c r="S291" s="5"/>
    </row>
    <row r="292" spans="1:20" x14ac:dyDescent="0.25">
      <c r="B292" s="3"/>
      <c r="C292" s="6"/>
      <c r="D292" s="6"/>
      <c r="E292" s="6"/>
      <c r="F292" s="6"/>
      <c r="G292" s="6"/>
      <c r="H292" s="6"/>
      <c r="J292" s="15"/>
      <c r="K292" s="8"/>
      <c r="M292" s="3"/>
      <c r="N292" s="6"/>
      <c r="O292" s="6"/>
      <c r="P292" s="6"/>
      <c r="Q292" s="6"/>
      <c r="R292" s="6"/>
      <c r="S292" s="6"/>
    </row>
    <row r="293" spans="1:20" x14ac:dyDescent="0.25">
      <c r="B293" s="3"/>
      <c r="C293" s="8"/>
      <c r="D293" s="8"/>
      <c r="E293" s="8"/>
      <c r="F293" s="8"/>
      <c r="G293" s="8"/>
      <c r="H293" s="8"/>
      <c r="K293" s="3"/>
      <c r="M293" s="3"/>
      <c r="N293" s="8"/>
      <c r="O293" s="8"/>
      <c r="P293" s="8"/>
      <c r="Q293" s="8"/>
      <c r="R293" s="8"/>
      <c r="S293" s="8"/>
    </row>
    <row r="294" spans="1:20" x14ac:dyDescent="0.25">
      <c r="B294" s="3" t="s">
        <v>261</v>
      </c>
      <c r="C294" s="20"/>
      <c r="D294" s="20"/>
      <c r="E294" s="20"/>
      <c r="F294" s="20"/>
      <c r="G294" s="20"/>
      <c r="H294" s="20"/>
      <c r="K294" s="3"/>
      <c r="M294" s="3" t="s">
        <v>261</v>
      </c>
      <c r="N294" s="20"/>
      <c r="O294" s="20"/>
      <c r="P294" s="20"/>
      <c r="Q294" s="20"/>
      <c r="R294" s="20"/>
      <c r="S294" s="20"/>
    </row>
    <row r="295" spans="1:20" x14ac:dyDescent="0.25">
      <c r="A295" s="113" t="s">
        <v>315</v>
      </c>
      <c r="B295" s="113"/>
      <c r="C295" s="1"/>
      <c r="D295" s="1"/>
      <c r="E295" s="1"/>
      <c r="F295" s="1"/>
      <c r="G295" s="1"/>
      <c r="H295" s="1"/>
      <c r="I295" s="1"/>
      <c r="L295" s="113" t="s">
        <v>316</v>
      </c>
      <c r="M295" s="113"/>
      <c r="N295" s="1"/>
      <c r="O295" s="1"/>
      <c r="P295" s="1"/>
      <c r="Q295" s="1"/>
      <c r="R295" s="1"/>
      <c r="S295" s="1"/>
      <c r="T295" s="1"/>
    </row>
    <row r="296" spans="1:20" ht="12.75" customHeight="1" x14ac:dyDescent="0.25">
      <c r="A296" s="113"/>
      <c r="B296" s="113"/>
      <c r="C296" s="1"/>
      <c r="D296" s="1"/>
      <c r="E296" s="1"/>
      <c r="F296" s="1"/>
      <c r="G296" s="1"/>
      <c r="H296" s="114"/>
      <c r="I296" s="114"/>
      <c r="L296" s="113"/>
      <c r="M296" s="113"/>
      <c r="N296" s="1"/>
      <c r="O296" s="1"/>
      <c r="P296" s="1"/>
      <c r="Q296" s="1"/>
      <c r="R296" s="1"/>
      <c r="S296" s="114"/>
      <c r="T296" s="114"/>
    </row>
    <row r="297" spans="1:20" x14ac:dyDescent="0.25">
      <c r="A297" s="113"/>
      <c r="B297" s="113"/>
      <c r="C297" s="1"/>
      <c r="D297" s="1"/>
      <c r="E297" s="1"/>
      <c r="F297" s="1"/>
      <c r="G297" s="1"/>
      <c r="H297" s="114"/>
      <c r="I297" s="114"/>
      <c r="L297" s="113"/>
      <c r="M297" s="113"/>
      <c r="N297" s="1"/>
      <c r="O297" s="1"/>
      <c r="P297" s="1"/>
      <c r="Q297" s="1"/>
      <c r="R297" s="1"/>
      <c r="S297" s="114"/>
      <c r="T297" s="114"/>
    </row>
    <row r="298" spans="1:20" x14ac:dyDescent="0.25">
      <c r="A298" s="113"/>
      <c r="B298" s="113"/>
      <c r="C298" s="1"/>
      <c r="D298" s="1"/>
      <c r="E298" s="1"/>
      <c r="F298" s="1"/>
      <c r="G298" s="1"/>
      <c r="H298" s="1"/>
      <c r="I298" s="1"/>
      <c r="L298" s="113"/>
      <c r="M298" s="113"/>
      <c r="N298" s="1"/>
      <c r="O298" s="1"/>
      <c r="P298" s="1"/>
      <c r="Q298" s="1"/>
      <c r="R298" s="1"/>
      <c r="S298" s="1"/>
      <c r="T298" s="1"/>
    </row>
    <row r="299" spans="1:20" x14ac:dyDescent="0.25">
      <c r="A299" s="113"/>
      <c r="B299" s="113"/>
      <c r="C299" s="1"/>
      <c r="D299" s="1"/>
      <c r="E299" s="1"/>
      <c r="F299" s="1"/>
      <c r="G299" s="1"/>
      <c r="H299" s="1"/>
      <c r="I299" s="1"/>
      <c r="L299" s="113"/>
      <c r="M299" s="113"/>
      <c r="N299" s="1"/>
      <c r="O299" s="1"/>
      <c r="P299" s="1"/>
      <c r="Q299" s="1"/>
      <c r="R299" s="1"/>
      <c r="S299" s="1"/>
      <c r="T299" s="1"/>
    </row>
    <row r="300" spans="1:20" x14ac:dyDescent="0.25">
      <c r="A300" s="113"/>
      <c r="B300" s="113"/>
      <c r="C300" s="1"/>
      <c r="D300" s="1"/>
      <c r="E300" s="1"/>
      <c r="F300" s="1"/>
      <c r="G300" s="1"/>
      <c r="H300" s="1"/>
      <c r="I300" s="1"/>
      <c r="L300" s="113"/>
      <c r="M300" s="113"/>
      <c r="N300" s="1"/>
      <c r="O300" s="1"/>
      <c r="P300" s="1"/>
      <c r="Q300" s="1"/>
      <c r="R300" s="1"/>
      <c r="S300" s="1"/>
      <c r="T300" s="1"/>
    </row>
    <row r="301" spans="1:20" x14ac:dyDescent="0.25">
      <c r="A301" s="113"/>
      <c r="B301" s="113"/>
      <c r="C301" s="1"/>
      <c r="D301" s="1"/>
      <c r="E301" s="1"/>
      <c r="F301" s="1"/>
      <c r="G301" s="1"/>
      <c r="H301" s="1"/>
      <c r="I301" s="1"/>
      <c r="L301" s="113"/>
      <c r="M301" s="113"/>
      <c r="N301" s="1"/>
      <c r="O301" s="1"/>
      <c r="P301" s="1"/>
      <c r="Q301" s="1"/>
      <c r="R301" s="1"/>
      <c r="S301" s="1"/>
      <c r="T301" s="1"/>
    </row>
    <row r="302" spans="1:20" x14ac:dyDescent="0.25">
      <c r="B302" s="1"/>
      <c r="C302" s="7"/>
      <c r="D302" s="7"/>
      <c r="E302" s="7"/>
      <c r="F302" s="7"/>
      <c r="G302" s="7"/>
      <c r="H302" s="1"/>
      <c r="I302" s="1"/>
      <c r="M302" s="1"/>
      <c r="N302" s="7"/>
      <c r="O302" s="7"/>
      <c r="P302" s="7"/>
      <c r="Q302" s="7"/>
      <c r="R302" s="7"/>
      <c r="S302" s="1"/>
      <c r="T302" s="1"/>
    </row>
    <row r="303" spans="1:20" ht="26.4" x14ac:dyDescent="0.25">
      <c r="A303" s="86" t="s">
        <v>0</v>
      </c>
      <c r="B303" s="4" t="s">
        <v>1</v>
      </c>
      <c r="C303" s="6" t="s">
        <v>3</v>
      </c>
      <c r="D303" s="6" t="s">
        <v>4</v>
      </c>
      <c r="E303" s="6" t="s">
        <v>5</v>
      </c>
      <c r="F303" s="6" t="s">
        <v>6</v>
      </c>
      <c r="G303" s="6" t="s">
        <v>7</v>
      </c>
      <c r="H303" s="6" t="s">
        <v>8</v>
      </c>
      <c r="I303" s="6" t="s">
        <v>9</v>
      </c>
      <c r="L303" s="86" t="s">
        <v>0</v>
      </c>
      <c r="M303" s="4" t="s">
        <v>1</v>
      </c>
      <c r="N303" s="6" t="s">
        <v>3</v>
      </c>
      <c r="O303" s="6" t="s">
        <v>4</v>
      </c>
      <c r="P303" s="6" t="s">
        <v>5</v>
      </c>
      <c r="Q303" s="6" t="s">
        <v>6</v>
      </c>
      <c r="R303" s="6" t="s">
        <v>7</v>
      </c>
      <c r="S303" s="6" t="s">
        <v>8</v>
      </c>
      <c r="T303" s="6" t="s">
        <v>9</v>
      </c>
    </row>
    <row r="304" spans="1:20" ht="24.9" customHeight="1" x14ac:dyDescent="0.25">
      <c r="A304" s="87" t="str">
        <f>Input!A72</f>
        <v>15-A</v>
      </c>
      <c r="B304" s="72" t="str">
        <f>IF(VLOOKUP(A304,Input!A:B,2,0)=0,"",VLOOKUP(A304,Input!A:B,2,0))</f>
        <v/>
      </c>
      <c r="C304" s="5"/>
      <c r="D304" s="5"/>
      <c r="E304" s="5"/>
      <c r="F304" s="5"/>
      <c r="G304" s="5"/>
      <c r="H304" s="5"/>
      <c r="I304" s="5"/>
      <c r="L304" s="87" t="str">
        <f>Input!N72</f>
        <v>15-A</v>
      </c>
      <c r="M304" s="72" t="str">
        <f>IF(VLOOKUP(L304,Input!N:O,2,0)=0,"",VLOOKUP(L304,Input!N:O,2,0))</f>
        <v/>
      </c>
      <c r="N304" s="5"/>
      <c r="O304" s="5"/>
      <c r="P304" s="5"/>
      <c r="Q304" s="5"/>
      <c r="R304" s="5"/>
      <c r="S304" s="5"/>
      <c r="T304" s="5"/>
    </row>
    <row r="305" spans="1:20" ht="24.9" customHeight="1" x14ac:dyDescent="0.25">
      <c r="A305" s="87" t="str">
        <f>Input!A73</f>
        <v>15-B</v>
      </c>
      <c r="B305" s="72" t="str">
        <f>IF(VLOOKUP(A305,Input!A:B,2,0)=0,"",VLOOKUP(A305,Input!A:B,2,0))</f>
        <v/>
      </c>
      <c r="C305" s="5"/>
      <c r="D305" s="5"/>
      <c r="E305" s="5"/>
      <c r="F305" s="5"/>
      <c r="G305" s="5"/>
      <c r="H305" s="5"/>
      <c r="I305" s="5"/>
      <c r="L305" s="87" t="str">
        <f>Input!N73</f>
        <v>15-B</v>
      </c>
      <c r="M305" s="72" t="str">
        <f>IF(VLOOKUP(L305,Input!N:O,2,0)=0,"",VLOOKUP(L305,Input!N:O,2,0))</f>
        <v/>
      </c>
      <c r="N305" s="5"/>
      <c r="O305" s="5"/>
      <c r="P305" s="5"/>
      <c r="Q305" s="5"/>
      <c r="R305" s="5"/>
      <c r="S305" s="5"/>
      <c r="T305" s="5"/>
    </row>
    <row r="306" spans="1:20" ht="24.9" customHeight="1" x14ac:dyDescent="0.25">
      <c r="A306" s="87" t="str">
        <f>Input!A74</f>
        <v>15-C</v>
      </c>
      <c r="B306" s="72" t="str">
        <f>IF(VLOOKUP(A306,Input!A:B,2,0)=0,"",VLOOKUP(A306,Input!A:B,2,0))</f>
        <v/>
      </c>
      <c r="C306" s="5"/>
      <c r="D306" s="5"/>
      <c r="E306" s="5"/>
      <c r="F306" s="5"/>
      <c r="G306" s="5"/>
      <c r="H306" s="5"/>
      <c r="I306" s="5"/>
      <c r="L306" s="87" t="str">
        <f>Input!N74</f>
        <v>15-C</v>
      </c>
      <c r="M306" s="72" t="str">
        <f>IF(VLOOKUP(L306,Input!N:O,2,0)=0,"",VLOOKUP(L306,Input!N:O,2,0))</f>
        <v/>
      </c>
      <c r="N306" s="5"/>
      <c r="O306" s="5"/>
      <c r="P306" s="5"/>
      <c r="Q306" s="5"/>
      <c r="R306" s="5"/>
      <c r="S306" s="5"/>
      <c r="T306" s="5"/>
    </row>
    <row r="307" spans="1:20" ht="24.9" customHeight="1" x14ac:dyDescent="0.25">
      <c r="A307" s="87" t="str">
        <f>Input!A75</f>
        <v>15-D</v>
      </c>
      <c r="B307" s="72" t="str">
        <f>IF(VLOOKUP(A307,Input!A:B,2,0)=0,"",VLOOKUP(A307,Input!A:B,2,0))</f>
        <v/>
      </c>
      <c r="C307" s="5"/>
      <c r="D307" s="5"/>
      <c r="E307" s="5"/>
      <c r="F307" s="5"/>
      <c r="G307" s="5"/>
      <c r="H307" s="5"/>
      <c r="I307" s="5"/>
      <c r="L307" s="87" t="str">
        <f>Input!N75</f>
        <v>15-D</v>
      </c>
      <c r="M307" s="72" t="str">
        <f>IF(VLOOKUP(L307,Input!N:O,2,0)=0,"",VLOOKUP(L307,Input!N:O,2,0))</f>
        <v/>
      </c>
      <c r="N307" s="5"/>
      <c r="O307" s="5"/>
      <c r="P307" s="5"/>
      <c r="Q307" s="5"/>
      <c r="R307" s="5"/>
      <c r="S307" s="5"/>
      <c r="T307" s="5"/>
    </row>
    <row r="308" spans="1:20" ht="24.9" customHeight="1" x14ac:dyDescent="0.25">
      <c r="A308" s="87" t="str">
        <f>Input!A76</f>
        <v>15-E</v>
      </c>
      <c r="B308" s="72" t="str">
        <f>IF(VLOOKUP(A308,Input!A:B,2,0)=0,"",VLOOKUP(A308,Input!A:B,2,0))</f>
        <v/>
      </c>
      <c r="C308" s="5"/>
      <c r="D308" s="5"/>
      <c r="E308" s="5"/>
      <c r="F308" s="5"/>
      <c r="G308" s="5"/>
      <c r="H308" s="5"/>
      <c r="I308" s="5"/>
      <c r="L308" s="87" t="str">
        <f>Input!N76</f>
        <v>15-E</v>
      </c>
      <c r="M308" s="72" t="str">
        <f>IF(VLOOKUP(L308,Input!N:O,2,0)=0,"",VLOOKUP(L308,Input!N:O,2,0))</f>
        <v/>
      </c>
      <c r="N308" s="5"/>
      <c r="O308" s="5"/>
      <c r="P308" s="5"/>
      <c r="Q308" s="5"/>
      <c r="R308" s="5"/>
      <c r="S308" s="5"/>
      <c r="T308" s="5"/>
    </row>
    <row r="309" spans="1:20" x14ac:dyDescent="0.25">
      <c r="C309" s="5"/>
      <c r="D309" s="5"/>
      <c r="E309" s="5"/>
      <c r="F309" s="5"/>
      <c r="G309" s="5"/>
      <c r="H309" s="5"/>
      <c r="N309" s="5"/>
      <c r="O309" s="5"/>
      <c r="P309" s="5"/>
      <c r="Q309" s="5"/>
      <c r="R309" s="5"/>
      <c r="S309" s="5"/>
    </row>
    <row r="310" spans="1:20" x14ac:dyDescent="0.25">
      <c r="B310" s="3"/>
      <c r="C310" s="6"/>
      <c r="D310" s="6"/>
      <c r="E310" s="6"/>
      <c r="F310" s="6"/>
      <c r="G310" s="6"/>
      <c r="H310" s="6"/>
      <c r="J310" s="15"/>
      <c r="K310" s="8"/>
      <c r="M310" s="3"/>
      <c r="N310" s="6"/>
      <c r="O310" s="6"/>
      <c r="P310" s="6"/>
      <c r="Q310" s="6"/>
      <c r="R310" s="6"/>
      <c r="S310" s="6"/>
    </row>
    <row r="311" spans="1:20" x14ac:dyDescent="0.25">
      <c r="B311" s="3"/>
      <c r="C311" s="8"/>
      <c r="D311" s="8"/>
      <c r="E311" s="8"/>
      <c r="F311" s="8"/>
      <c r="G311" s="8"/>
      <c r="H311" s="8"/>
      <c r="K311" s="3"/>
      <c r="M311" s="3"/>
      <c r="N311" s="8"/>
      <c r="O311" s="8"/>
      <c r="P311" s="8"/>
      <c r="Q311" s="8"/>
      <c r="R311" s="8"/>
      <c r="S311" s="8"/>
    </row>
    <row r="312" spans="1:20" x14ac:dyDescent="0.25">
      <c r="B312" s="3" t="s">
        <v>261</v>
      </c>
      <c r="C312" s="20"/>
      <c r="D312" s="20"/>
      <c r="E312" s="20"/>
      <c r="F312" s="20"/>
      <c r="G312" s="20"/>
      <c r="H312" s="20"/>
      <c r="K312" s="3"/>
      <c r="M312" s="3" t="s">
        <v>261</v>
      </c>
      <c r="N312" s="20"/>
      <c r="O312" s="20"/>
      <c r="P312" s="20"/>
      <c r="Q312" s="20"/>
      <c r="R312" s="20"/>
      <c r="S312" s="20"/>
    </row>
    <row r="313" spans="1:20" x14ac:dyDescent="0.25">
      <c r="B313" s="3"/>
      <c r="C313" s="8"/>
      <c r="D313" s="8"/>
      <c r="E313" s="8"/>
      <c r="F313" s="8"/>
      <c r="G313" s="8"/>
      <c r="H313" s="8"/>
      <c r="M313" s="3"/>
      <c r="N313" s="8"/>
      <c r="O313" s="8"/>
      <c r="P313" s="8"/>
      <c r="Q313" s="8"/>
      <c r="R313" s="8"/>
      <c r="S313" s="8"/>
    </row>
    <row r="314" spans="1:20" x14ac:dyDescent="0.25">
      <c r="B314" s="3"/>
      <c r="C314" s="3"/>
      <c r="D314" s="3"/>
      <c r="E314" s="3"/>
      <c r="F314" s="3"/>
      <c r="G314" s="3"/>
      <c r="H314" s="3"/>
      <c r="M314" s="3"/>
      <c r="N314" s="3"/>
      <c r="O314" s="3"/>
      <c r="P314" s="3"/>
      <c r="Q314" s="3"/>
      <c r="R314" s="3"/>
      <c r="S314" s="3"/>
    </row>
    <row r="315" spans="1:20" x14ac:dyDescent="0.25">
      <c r="B315" s="3"/>
      <c r="C315" s="3"/>
      <c r="D315" s="3"/>
      <c r="E315" s="3"/>
      <c r="F315" s="3"/>
      <c r="G315" s="3"/>
      <c r="H315" s="3"/>
      <c r="M315" s="3"/>
      <c r="N315" s="3"/>
      <c r="O315" s="3"/>
      <c r="P315" s="3"/>
      <c r="Q315" s="3"/>
      <c r="R315" s="3"/>
      <c r="S315" s="3"/>
    </row>
    <row r="316" spans="1:20" x14ac:dyDescent="0.25">
      <c r="A316" s="89"/>
      <c r="B316" s="3"/>
      <c r="C316" s="3"/>
      <c r="D316" s="3"/>
      <c r="E316" s="3"/>
      <c r="F316" s="3"/>
      <c r="G316" s="3"/>
      <c r="H316" s="3"/>
      <c r="I316" s="22"/>
      <c r="K316" s="3"/>
      <c r="L316" s="89"/>
      <c r="M316" s="3"/>
      <c r="N316" s="3"/>
      <c r="O316" s="3"/>
      <c r="P316" s="3"/>
      <c r="Q316" s="3"/>
      <c r="R316" s="3"/>
      <c r="S316" s="3"/>
      <c r="T316" s="22"/>
    </row>
    <row r="317" spans="1:20" x14ac:dyDescent="0.25">
      <c r="B317" s="3"/>
      <c r="C317" s="3"/>
      <c r="D317" s="3"/>
      <c r="E317" s="3"/>
      <c r="F317" s="3"/>
      <c r="G317" s="3"/>
      <c r="H317" s="3"/>
      <c r="M317" s="3"/>
      <c r="N317" s="3"/>
      <c r="O317" s="3"/>
      <c r="P317" s="3"/>
      <c r="Q317" s="3"/>
      <c r="R317" s="3"/>
      <c r="S317" s="3"/>
    </row>
    <row r="318" spans="1:20" x14ac:dyDescent="0.25">
      <c r="B318" s="3"/>
      <c r="C318" s="3"/>
      <c r="D318" s="3"/>
      <c r="E318" s="3"/>
      <c r="F318" s="3"/>
      <c r="G318" s="3"/>
      <c r="H318" s="3"/>
      <c r="M318" s="3"/>
      <c r="N318" s="3"/>
      <c r="O318" s="3"/>
      <c r="P318" s="3"/>
      <c r="Q318" s="3"/>
      <c r="R318" s="3"/>
      <c r="S318" s="3"/>
    </row>
    <row r="319" spans="1:20" x14ac:dyDescent="0.25">
      <c r="A319" s="113" t="s">
        <v>315</v>
      </c>
      <c r="B319" s="113"/>
      <c r="C319" s="1"/>
      <c r="D319" s="1"/>
      <c r="E319" s="1"/>
      <c r="F319" s="1"/>
      <c r="G319" s="1"/>
      <c r="H319" s="1"/>
      <c r="I319" s="1"/>
      <c r="L319" s="113" t="s">
        <v>316</v>
      </c>
      <c r="M319" s="113"/>
      <c r="N319" s="1"/>
      <c r="O319" s="1"/>
      <c r="P319" s="1"/>
      <c r="Q319" s="1"/>
      <c r="R319" s="1"/>
      <c r="S319" s="1"/>
      <c r="T319" s="1"/>
    </row>
    <row r="320" spans="1:20" ht="12.75" customHeight="1" x14ac:dyDescent="0.25">
      <c r="A320" s="113"/>
      <c r="B320" s="113"/>
      <c r="C320" s="1"/>
      <c r="D320" s="1"/>
      <c r="E320" s="1"/>
      <c r="F320" s="1"/>
      <c r="G320" s="1"/>
      <c r="H320" s="114"/>
      <c r="I320" s="114"/>
      <c r="L320" s="113"/>
      <c r="M320" s="113"/>
      <c r="N320" s="1"/>
      <c r="O320" s="1"/>
      <c r="P320" s="1"/>
      <c r="Q320" s="1"/>
      <c r="R320" s="1"/>
      <c r="S320" s="114"/>
      <c r="T320" s="114"/>
    </row>
    <row r="321" spans="1:20" x14ac:dyDescent="0.25">
      <c r="A321" s="113"/>
      <c r="B321" s="113"/>
      <c r="C321" s="1"/>
      <c r="D321" s="1"/>
      <c r="E321" s="1"/>
      <c r="F321" s="1"/>
      <c r="G321" s="1"/>
      <c r="H321" s="114"/>
      <c r="I321" s="114"/>
      <c r="L321" s="113"/>
      <c r="M321" s="113"/>
      <c r="N321" s="1"/>
      <c r="O321" s="1"/>
      <c r="P321" s="1"/>
      <c r="Q321" s="1"/>
      <c r="R321" s="1"/>
      <c r="S321" s="114"/>
      <c r="T321" s="114"/>
    </row>
    <row r="322" spans="1:20" x14ac:dyDescent="0.25">
      <c r="A322" s="113"/>
      <c r="B322" s="113"/>
      <c r="C322" s="1"/>
      <c r="D322" s="1"/>
      <c r="E322" s="1"/>
      <c r="F322" s="1"/>
      <c r="G322" s="1"/>
      <c r="H322" s="1"/>
      <c r="I322" s="1"/>
      <c r="L322" s="113"/>
      <c r="M322" s="113"/>
      <c r="N322" s="1"/>
      <c r="O322" s="1"/>
      <c r="P322" s="1"/>
      <c r="Q322" s="1"/>
      <c r="R322" s="1"/>
      <c r="S322" s="1"/>
      <c r="T322" s="1"/>
    </row>
    <row r="323" spans="1:20" x14ac:dyDescent="0.25">
      <c r="A323" s="113"/>
      <c r="B323" s="113"/>
      <c r="C323" s="1"/>
      <c r="D323" s="1"/>
      <c r="E323" s="1"/>
      <c r="F323" s="1"/>
      <c r="G323" s="1"/>
      <c r="H323" s="1"/>
      <c r="I323" s="1"/>
      <c r="L323" s="113"/>
      <c r="M323" s="113"/>
      <c r="N323" s="1"/>
      <c r="O323" s="1"/>
      <c r="P323" s="1"/>
      <c r="Q323" s="1"/>
      <c r="R323" s="1"/>
      <c r="S323" s="1"/>
      <c r="T323" s="1"/>
    </row>
    <row r="324" spans="1:20" x14ac:dyDescent="0.25">
      <c r="A324" s="113"/>
      <c r="B324" s="113"/>
      <c r="C324" s="1"/>
      <c r="D324" s="1"/>
      <c r="E324" s="1"/>
      <c r="F324" s="1"/>
      <c r="G324" s="1"/>
      <c r="H324" s="1"/>
      <c r="I324" s="1"/>
      <c r="L324" s="113"/>
      <c r="M324" s="113"/>
      <c r="N324" s="1"/>
      <c r="O324" s="1"/>
      <c r="P324" s="1"/>
      <c r="Q324" s="1"/>
      <c r="R324" s="1"/>
      <c r="S324" s="1"/>
      <c r="T324" s="1"/>
    </row>
    <row r="325" spans="1:20" x14ac:dyDescent="0.25">
      <c r="A325" s="113"/>
      <c r="B325" s="113"/>
      <c r="C325" s="1"/>
      <c r="D325" s="1"/>
      <c r="E325" s="1"/>
      <c r="F325" s="1"/>
      <c r="G325" s="1"/>
      <c r="H325" s="1"/>
      <c r="I325" s="1"/>
      <c r="L325" s="113"/>
      <c r="M325" s="113"/>
      <c r="N325" s="1"/>
      <c r="O325" s="1"/>
      <c r="P325" s="1"/>
      <c r="Q325" s="1"/>
      <c r="R325" s="1"/>
      <c r="S325" s="1"/>
      <c r="T325" s="1"/>
    </row>
    <row r="326" spans="1:20" x14ac:dyDescent="0.25">
      <c r="A326" s="90"/>
      <c r="B326" s="9"/>
      <c r="C326" s="7"/>
      <c r="D326" s="7"/>
      <c r="E326" s="7"/>
      <c r="F326" s="7"/>
      <c r="G326" s="7"/>
      <c r="H326" s="7"/>
      <c r="I326" s="7"/>
      <c r="L326" s="90"/>
      <c r="M326" s="9"/>
      <c r="N326" s="7"/>
      <c r="O326" s="7"/>
      <c r="P326" s="7"/>
      <c r="Q326" s="7"/>
      <c r="R326" s="7"/>
      <c r="S326" s="7"/>
      <c r="T326" s="7"/>
    </row>
    <row r="327" spans="1:20" ht="26.4" x14ac:dyDescent="0.25">
      <c r="A327" s="86" t="s">
        <v>0</v>
      </c>
      <c r="B327" s="4" t="s">
        <v>1</v>
      </c>
      <c r="C327" s="6" t="s">
        <v>3</v>
      </c>
      <c r="D327" s="6" t="s">
        <v>4</v>
      </c>
      <c r="E327" s="6" t="s">
        <v>5</v>
      </c>
      <c r="F327" s="6" t="s">
        <v>6</v>
      </c>
      <c r="G327" s="6" t="s">
        <v>7</v>
      </c>
      <c r="H327" s="6" t="s">
        <v>8</v>
      </c>
      <c r="I327" s="6" t="s">
        <v>9</v>
      </c>
      <c r="L327" s="86" t="s">
        <v>0</v>
      </c>
      <c r="M327" s="4" t="s">
        <v>1</v>
      </c>
      <c r="N327" s="6" t="s">
        <v>3</v>
      </c>
      <c r="O327" s="6" t="s">
        <v>4</v>
      </c>
      <c r="P327" s="6" t="s">
        <v>5</v>
      </c>
      <c r="Q327" s="6" t="s">
        <v>6</v>
      </c>
      <c r="R327" s="6" t="s">
        <v>7</v>
      </c>
      <c r="S327" s="6" t="s">
        <v>8</v>
      </c>
      <c r="T327" s="6" t="s">
        <v>9</v>
      </c>
    </row>
    <row r="328" spans="1:20" ht="24.9" customHeight="1" x14ac:dyDescent="0.25">
      <c r="A328" s="87" t="str">
        <f>Input!A77</f>
        <v>16-AA</v>
      </c>
      <c r="B328" s="72" t="str">
        <f>IF(VLOOKUP(A328,Input!A:B,2,0)=0,"",VLOOKUP(A328,Input!A:B,2,0))</f>
        <v/>
      </c>
      <c r="C328" s="5"/>
      <c r="D328" s="5"/>
      <c r="E328" s="5"/>
      <c r="F328" s="5"/>
      <c r="G328" s="5"/>
      <c r="H328" s="5"/>
      <c r="I328" s="5"/>
      <c r="L328" s="87" t="str">
        <f>Input!N77</f>
        <v>16-AA</v>
      </c>
      <c r="M328" s="72" t="str">
        <f>IF(VLOOKUP(L328,Input!N:O,2,0)=0,"",VLOOKUP(L328,Input!N:O,2,0))</f>
        <v/>
      </c>
      <c r="N328" s="5"/>
      <c r="O328" s="5"/>
      <c r="P328" s="5"/>
      <c r="Q328" s="5"/>
      <c r="R328" s="5"/>
      <c r="S328" s="5"/>
      <c r="T328" s="5"/>
    </row>
    <row r="329" spans="1:20" ht="24.9" customHeight="1" x14ac:dyDescent="0.25">
      <c r="A329" s="87" t="str">
        <f>Input!A78</f>
        <v>16-BB</v>
      </c>
      <c r="B329" s="72" t="str">
        <f>IF(VLOOKUP(A329,Input!A:B,2,0)=0,"",VLOOKUP(A329,Input!A:B,2,0))</f>
        <v/>
      </c>
      <c r="C329" s="5"/>
      <c r="D329" s="5"/>
      <c r="E329" s="5"/>
      <c r="F329" s="5"/>
      <c r="G329" s="5"/>
      <c r="H329" s="5"/>
      <c r="I329" s="5"/>
      <c r="L329" s="87" t="str">
        <f>Input!N78</f>
        <v>16-BB</v>
      </c>
      <c r="M329" s="72" t="str">
        <f>IF(VLOOKUP(L329,Input!N:O,2,0)=0,"",VLOOKUP(L329,Input!N:O,2,0))</f>
        <v/>
      </c>
      <c r="N329" s="5"/>
      <c r="O329" s="5"/>
      <c r="P329" s="5"/>
      <c r="Q329" s="5"/>
      <c r="R329" s="5"/>
      <c r="S329" s="5"/>
      <c r="T329" s="5"/>
    </row>
    <row r="330" spans="1:20" ht="24.9" customHeight="1" x14ac:dyDescent="0.25">
      <c r="A330" s="87" t="str">
        <f>Input!A79</f>
        <v>16-CC</v>
      </c>
      <c r="B330" s="72" t="str">
        <f>IF(VLOOKUP(A330,Input!A:B,2,0)=0,"",VLOOKUP(A330,Input!A:B,2,0))</f>
        <v/>
      </c>
      <c r="C330" s="5"/>
      <c r="D330" s="5"/>
      <c r="E330" s="5"/>
      <c r="F330" s="5"/>
      <c r="G330" s="5"/>
      <c r="H330" s="5"/>
      <c r="I330" s="5"/>
      <c r="L330" s="87" t="str">
        <f>Input!N79</f>
        <v>16-CC</v>
      </c>
      <c r="M330" s="72" t="str">
        <f>IF(VLOOKUP(L330,Input!N:O,2,0)=0,"",VLOOKUP(L330,Input!N:O,2,0))</f>
        <v/>
      </c>
      <c r="N330" s="5"/>
      <c r="O330" s="5"/>
      <c r="P330" s="5"/>
      <c r="Q330" s="5"/>
      <c r="R330" s="5"/>
      <c r="S330" s="5"/>
      <c r="T330" s="5"/>
    </row>
    <row r="331" spans="1:20" ht="24.9" customHeight="1" x14ac:dyDescent="0.25">
      <c r="A331" s="87" t="str">
        <f>Input!A80</f>
        <v>16-DD</v>
      </c>
      <c r="B331" s="72" t="str">
        <f>IF(VLOOKUP(A331,Input!A:B,2,0)=0,"",VLOOKUP(A331,Input!A:B,2,0))</f>
        <v/>
      </c>
      <c r="C331" s="5"/>
      <c r="D331" s="5"/>
      <c r="E331" s="5"/>
      <c r="F331" s="5"/>
      <c r="G331" s="5"/>
      <c r="H331" s="5"/>
      <c r="I331" s="5"/>
      <c r="L331" s="87" t="str">
        <f>Input!N80</f>
        <v>16-DD</v>
      </c>
      <c r="M331" s="72" t="str">
        <f>IF(VLOOKUP(L331,Input!N:O,2,0)=0,"",VLOOKUP(L331,Input!N:O,2,0))</f>
        <v/>
      </c>
      <c r="N331" s="5"/>
      <c r="O331" s="5"/>
      <c r="P331" s="5"/>
      <c r="Q331" s="5"/>
      <c r="R331" s="5"/>
      <c r="S331" s="5"/>
      <c r="T331" s="5"/>
    </row>
    <row r="332" spans="1:20" ht="24.9" customHeight="1" x14ac:dyDescent="0.25">
      <c r="A332" s="87" t="str">
        <f>Input!A81</f>
        <v>16-EE</v>
      </c>
      <c r="B332" s="72" t="str">
        <f>IF(VLOOKUP(A332,Input!A:B,2,0)=0,"",VLOOKUP(A332,Input!A:B,2,0))</f>
        <v/>
      </c>
      <c r="C332" s="5"/>
      <c r="D332" s="5"/>
      <c r="E332" s="5"/>
      <c r="F332" s="5"/>
      <c r="G332" s="5"/>
      <c r="H332" s="5"/>
      <c r="I332" s="5"/>
      <c r="L332" s="87" t="str">
        <f>Input!N81</f>
        <v>16-EE</v>
      </c>
      <c r="M332" s="72" t="str">
        <f>IF(VLOOKUP(L332,Input!N:O,2,0)=0,"",VLOOKUP(L332,Input!N:O,2,0))</f>
        <v/>
      </c>
      <c r="N332" s="5"/>
      <c r="O332" s="5"/>
      <c r="P332" s="5"/>
      <c r="Q332" s="5"/>
      <c r="R332" s="5"/>
      <c r="S332" s="5"/>
      <c r="T332" s="5"/>
    </row>
    <row r="333" spans="1:20" x14ac:dyDescent="0.25">
      <c r="C333" s="5"/>
      <c r="D333" s="5"/>
      <c r="E333" s="5"/>
      <c r="F333" s="5"/>
      <c r="G333" s="5"/>
      <c r="H333" s="5"/>
      <c r="N333" s="5"/>
      <c r="O333" s="5"/>
      <c r="P333" s="5"/>
      <c r="Q333" s="5"/>
      <c r="R333" s="5"/>
      <c r="S333" s="5"/>
    </row>
    <row r="334" spans="1:20" x14ac:dyDescent="0.25">
      <c r="B334" s="3"/>
      <c r="C334" s="6"/>
      <c r="D334" s="6"/>
      <c r="E334" s="6"/>
      <c r="F334" s="6"/>
      <c r="G334" s="6"/>
      <c r="H334" s="6"/>
      <c r="J334" s="15"/>
      <c r="K334" s="8"/>
      <c r="M334" s="3"/>
      <c r="N334" s="6"/>
      <c r="O334" s="6"/>
      <c r="P334" s="6"/>
      <c r="Q334" s="6"/>
      <c r="R334" s="6"/>
      <c r="S334" s="6"/>
    </row>
    <row r="335" spans="1:20" x14ac:dyDescent="0.25">
      <c r="B335" s="3"/>
      <c r="C335" s="8"/>
      <c r="D335" s="8"/>
      <c r="E335" s="8"/>
      <c r="F335" s="8"/>
      <c r="G335" s="8"/>
      <c r="H335" s="8"/>
      <c r="K335" s="3"/>
      <c r="M335" s="3"/>
      <c r="N335" s="8"/>
      <c r="O335" s="8"/>
      <c r="P335" s="8"/>
      <c r="Q335" s="8"/>
      <c r="R335" s="8"/>
      <c r="S335" s="8"/>
    </row>
    <row r="336" spans="1:20" x14ac:dyDescent="0.25">
      <c r="B336" s="3" t="s">
        <v>261</v>
      </c>
      <c r="C336" s="20"/>
      <c r="D336" s="20"/>
      <c r="E336" s="20"/>
      <c r="F336" s="20"/>
      <c r="G336" s="20"/>
      <c r="H336" s="20"/>
      <c r="K336" s="3"/>
      <c r="M336" s="3" t="s">
        <v>261</v>
      </c>
      <c r="N336" s="20"/>
      <c r="O336" s="20"/>
      <c r="P336" s="20"/>
      <c r="Q336" s="20"/>
      <c r="R336" s="20"/>
      <c r="S336" s="20"/>
    </row>
    <row r="337" spans="1:20" x14ac:dyDescent="0.25">
      <c r="A337" s="113" t="s">
        <v>315</v>
      </c>
      <c r="B337" s="113"/>
      <c r="C337" s="1"/>
      <c r="D337" s="1"/>
      <c r="E337" s="1"/>
      <c r="F337" s="1"/>
      <c r="G337" s="1"/>
      <c r="H337" s="1"/>
      <c r="I337" s="1"/>
      <c r="L337" s="113" t="s">
        <v>316</v>
      </c>
      <c r="M337" s="113"/>
      <c r="N337" s="1"/>
      <c r="O337" s="1"/>
      <c r="P337" s="1"/>
      <c r="Q337" s="1"/>
      <c r="R337" s="1"/>
      <c r="S337" s="1"/>
      <c r="T337" s="1"/>
    </row>
    <row r="338" spans="1:20" ht="12.75" customHeight="1" x14ac:dyDescent="0.25">
      <c r="A338" s="113"/>
      <c r="B338" s="113"/>
      <c r="C338" s="1"/>
      <c r="D338" s="1"/>
      <c r="E338" s="1"/>
      <c r="F338" s="1"/>
      <c r="G338" s="1"/>
      <c r="H338" s="114"/>
      <c r="I338" s="114"/>
      <c r="L338" s="113"/>
      <c r="M338" s="113"/>
      <c r="N338" s="1"/>
      <c r="O338" s="1"/>
      <c r="P338" s="1"/>
      <c r="Q338" s="1"/>
      <c r="R338" s="1"/>
      <c r="S338" s="114"/>
      <c r="T338" s="114"/>
    </row>
    <row r="339" spans="1:20" x14ac:dyDescent="0.25">
      <c r="A339" s="113"/>
      <c r="B339" s="113"/>
      <c r="C339" s="1"/>
      <c r="D339" s="1"/>
      <c r="E339" s="1"/>
      <c r="F339" s="1"/>
      <c r="G339" s="1"/>
      <c r="H339" s="114"/>
      <c r="I339" s="114"/>
      <c r="L339" s="113"/>
      <c r="M339" s="113"/>
      <c r="N339" s="1"/>
      <c r="O339" s="1"/>
      <c r="P339" s="1"/>
      <c r="Q339" s="1"/>
      <c r="R339" s="1"/>
      <c r="S339" s="114"/>
      <c r="T339" s="114"/>
    </row>
    <row r="340" spans="1:20" x14ac:dyDescent="0.25">
      <c r="A340" s="113"/>
      <c r="B340" s="113"/>
      <c r="C340" s="1"/>
      <c r="D340" s="1"/>
      <c r="E340" s="1"/>
      <c r="F340" s="1"/>
      <c r="G340" s="1"/>
      <c r="H340" s="1"/>
      <c r="I340" s="1"/>
      <c r="L340" s="113"/>
      <c r="M340" s="113"/>
      <c r="N340" s="1"/>
      <c r="O340" s="1"/>
      <c r="P340" s="1"/>
      <c r="Q340" s="1"/>
      <c r="R340" s="1"/>
      <c r="S340" s="1"/>
      <c r="T340" s="1"/>
    </row>
    <row r="341" spans="1:20" x14ac:dyDescent="0.25">
      <c r="A341" s="113"/>
      <c r="B341" s="113"/>
      <c r="C341" s="1"/>
      <c r="D341" s="1"/>
      <c r="E341" s="1"/>
      <c r="F341" s="1"/>
      <c r="G341" s="1"/>
      <c r="H341" s="1"/>
      <c r="I341" s="1"/>
      <c r="L341" s="113"/>
      <c r="M341" s="113"/>
      <c r="N341" s="1"/>
      <c r="O341" s="1"/>
      <c r="P341" s="1"/>
      <c r="Q341" s="1"/>
      <c r="R341" s="1"/>
      <c r="S341" s="1"/>
      <c r="T341" s="1"/>
    </row>
    <row r="342" spans="1:20" x14ac:dyDescent="0.25">
      <c r="A342" s="113"/>
      <c r="B342" s="113"/>
      <c r="C342" s="1"/>
      <c r="D342" s="1"/>
      <c r="E342" s="1"/>
      <c r="F342" s="1"/>
      <c r="G342" s="1"/>
      <c r="H342" s="1"/>
      <c r="I342" s="1"/>
      <c r="L342" s="113"/>
      <c r="M342" s="113"/>
      <c r="N342" s="1"/>
      <c r="O342" s="1"/>
      <c r="P342" s="1"/>
      <c r="Q342" s="1"/>
      <c r="R342" s="1"/>
      <c r="S342" s="1"/>
      <c r="T342" s="1"/>
    </row>
    <row r="343" spans="1:20" x14ac:dyDescent="0.25">
      <c r="A343" s="113"/>
      <c r="B343" s="113"/>
      <c r="C343" s="1"/>
      <c r="D343" s="1"/>
      <c r="E343" s="1"/>
      <c r="F343" s="1"/>
      <c r="G343" s="1"/>
      <c r="H343" s="1"/>
      <c r="I343" s="1"/>
      <c r="L343" s="113"/>
      <c r="M343" s="113"/>
      <c r="N343" s="1"/>
      <c r="O343" s="1"/>
      <c r="P343" s="1"/>
      <c r="Q343" s="1"/>
      <c r="R343" s="1"/>
      <c r="S343" s="1"/>
      <c r="T343" s="1"/>
    </row>
    <row r="344" spans="1:20" x14ac:dyDescent="0.25">
      <c r="B344" s="1"/>
      <c r="C344" s="7"/>
      <c r="D344" s="7"/>
      <c r="E344" s="7"/>
      <c r="F344" s="7"/>
      <c r="G344" s="7"/>
      <c r="H344" s="1"/>
      <c r="I344" s="1"/>
      <c r="M344" s="1"/>
      <c r="N344" s="7"/>
      <c r="O344" s="7"/>
      <c r="P344" s="7"/>
      <c r="Q344" s="7"/>
      <c r="R344" s="7"/>
      <c r="S344" s="1"/>
      <c r="T344" s="1"/>
    </row>
    <row r="345" spans="1:20" ht="26.4" x14ac:dyDescent="0.25">
      <c r="A345" s="86" t="s">
        <v>0</v>
      </c>
      <c r="B345" s="4" t="s">
        <v>1</v>
      </c>
      <c r="C345" s="6" t="s">
        <v>3</v>
      </c>
      <c r="D345" s="6" t="s">
        <v>4</v>
      </c>
      <c r="E345" s="6" t="s">
        <v>5</v>
      </c>
      <c r="F345" s="6" t="s">
        <v>6</v>
      </c>
      <c r="G345" s="6" t="s">
        <v>7</v>
      </c>
      <c r="H345" s="6" t="s">
        <v>8</v>
      </c>
      <c r="I345" s="6" t="s">
        <v>9</v>
      </c>
      <c r="L345" s="86" t="s">
        <v>0</v>
      </c>
      <c r="M345" s="4" t="s">
        <v>1</v>
      </c>
      <c r="N345" s="6" t="s">
        <v>3</v>
      </c>
      <c r="O345" s="6" t="s">
        <v>4</v>
      </c>
      <c r="P345" s="6" t="s">
        <v>5</v>
      </c>
      <c r="Q345" s="6" t="s">
        <v>6</v>
      </c>
      <c r="R345" s="6" t="s">
        <v>7</v>
      </c>
      <c r="S345" s="6" t="s">
        <v>8</v>
      </c>
      <c r="T345" s="6" t="s">
        <v>9</v>
      </c>
    </row>
    <row r="346" spans="1:20" ht="24.9" customHeight="1" x14ac:dyDescent="0.25">
      <c r="A346" s="87" t="str">
        <f>Input!A82</f>
        <v>17-A</v>
      </c>
      <c r="B346" s="72" t="str">
        <f>IF(VLOOKUP(A346,Input!A:B,2,0)=0,"",VLOOKUP(A346,Input!A:B,2,0))</f>
        <v/>
      </c>
      <c r="C346" s="5"/>
      <c r="D346" s="5"/>
      <c r="E346" s="5"/>
      <c r="F346" s="5"/>
      <c r="G346" s="5"/>
      <c r="H346" s="5"/>
      <c r="I346" s="5"/>
      <c r="L346" s="87" t="str">
        <f>Input!N82</f>
        <v>17-A</v>
      </c>
      <c r="M346" s="72" t="str">
        <f>IF(VLOOKUP(L346,Input!N:O,2,0)=0,"",VLOOKUP(L346,Input!N:O,2,0))</f>
        <v/>
      </c>
      <c r="N346" s="5"/>
      <c r="O346" s="5"/>
      <c r="P346" s="5"/>
      <c r="Q346" s="5"/>
      <c r="R346" s="5"/>
      <c r="S346" s="5"/>
      <c r="T346" s="5"/>
    </row>
    <row r="347" spans="1:20" ht="24.9" customHeight="1" x14ac:dyDescent="0.25">
      <c r="A347" s="87" t="str">
        <f>Input!A83</f>
        <v>17-B</v>
      </c>
      <c r="B347" s="72" t="str">
        <f>IF(VLOOKUP(A347,Input!A:B,2,0)=0,"",VLOOKUP(A347,Input!A:B,2,0))</f>
        <v/>
      </c>
      <c r="C347" s="5"/>
      <c r="D347" s="5"/>
      <c r="E347" s="5"/>
      <c r="F347" s="5"/>
      <c r="G347" s="5"/>
      <c r="H347" s="5"/>
      <c r="I347" s="5"/>
      <c r="L347" s="87" t="str">
        <f>Input!N83</f>
        <v>17-B</v>
      </c>
      <c r="M347" s="72" t="str">
        <f>IF(VLOOKUP(L347,Input!N:O,2,0)=0,"",VLOOKUP(L347,Input!N:O,2,0))</f>
        <v/>
      </c>
      <c r="N347" s="5"/>
      <c r="O347" s="5"/>
      <c r="P347" s="5"/>
      <c r="Q347" s="5"/>
      <c r="R347" s="5"/>
      <c r="S347" s="5"/>
      <c r="T347" s="5"/>
    </row>
    <row r="348" spans="1:20" ht="24.9" customHeight="1" x14ac:dyDescent="0.25">
      <c r="A348" s="87" t="str">
        <f>Input!A84</f>
        <v>17-C</v>
      </c>
      <c r="B348" s="72" t="str">
        <f>IF(VLOOKUP(A348,Input!A:B,2,0)=0,"",VLOOKUP(A348,Input!A:B,2,0))</f>
        <v/>
      </c>
      <c r="C348" s="5"/>
      <c r="D348" s="5"/>
      <c r="E348" s="5"/>
      <c r="F348" s="5"/>
      <c r="G348" s="5"/>
      <c r="H348" s="5"/>
      <c r="I348" s="5"/>
      <c r="L348" s="87" t="str">
        <f>Input!N84</f>
        <v>17-C</v>
      </c>
      <c r="M348" s="72" t="str">
        <f>IF(VLOOKUP(L348,Input!N:O,2,0)=0,"",VLOOKUP(L348,Input!N:O,2,0))</f>
        <v/>
      </c>
      <c r="N348" s="5"/>
      <c r="O348" s="5"/>
      <c r="P348" s="5"/>
      <c r="Q348" s="5"/>
      <c r="R348" s="5"/>
      <c r="S348" s="5"/>
      <c r="T348" s="5"/>
    </row>
    <row r="349" spans="1:20" ht="24.9" customHeight="1" x14ac:dyDescent="0.25">
      <c r="A349" s="87" t="str">
        <f>Input!A85</f>
        <v>17-D</v>
      </c>
      <c r="B349" s="72" t="str">
        <f>IF(VLOOKUP(A349,Input!A:B,2,0)=0,"",VLOOKUP(A349,Input!A:B,2,0))</f>
        <v/>
      </c>
      <c r="C349" s="5"/>
      <c r="D349" s="5"/>
      <c r="E349" s="5"/>
      <c r="F349" s="5"/>
      <c r="G349" s="5"/>
      <c r="H349" s="5"/>
      <c r="I349" s="5"/>
      <c r="L349" s="87" t="str">
        <f>Input!N85</f>
        <v>17-D</v>
      </c>
      <c r="M349" s="72" t="str">
        <f>IF(VLOOKUP(L349,Input!N:O,2,0)=0,"",VLOOKUP(L349,Input!N:O,2,0))</f>
        <v/>
      </c>
      <c r="N349" s="5"/>
      <c r="O349" s="5"/>
      <c r="P349" s="5"/>
      <c r="Q349" s="5"/>
      <c r="R349" s="5"/>
      <c r="S349" s="5"/>
      <c r="T349" s="5"/>
    </row>
    <row r="350" spans="1:20" ht="24.9" customHeight="1" x14ac:dyDescent="0.25">
      <c r="A350" s="87" t="str">
        <f>Input!A86</f>
        <v>17-E</v>
      </c>
      <c r="B350" s="72" t="str">
        <f>IF(VLOOKUP(A350,Input!A:B,2,0)=0,"",VLOOKUP(A350,Input!A:B,2,0))</f>
        <v/>
      </c>
      <c r="C350" s="5"/>
      <c r="D350" s="5"/>
      <c r="E350" s="5"/>
      <c r="F350" s="5"/>
      <c r="G350" s="5"/>
      <c r="H350" s="5"/>
      <c r="I350" s="5"/>
      <c r="L350" s="87" t="str">
        <f>Input!N86</f>
        <v>17-E</v>
      </c>
      <c r="M350" s="72" t="str">
        <f>IF(VLOOKUP(L350,Input!N:O,2,0)=0,"",VLOOKUP(L350,Input!N:O,2,0))</f>
        <v/>
      </c>
      <c r="N350" s="5"/>
      <c r="O350" s="5"/>
      <c r="P350" s="5"/>
      <c r="Q350" s="5"/>
      <c r="R350" s="5"/>
      <c r="S350" s="5"/>
      <c r="T350" s="5"/>
    </row>
    <row r="351" spans="1:20" x14ac:dyDescent="0.25">
      <c r="C351" s="5"/>
      <c r="D351" s="5"/>
      <c r="E351" s="5"/>
      <c r="F351" s="5"/>
      <c r="G351" s="5"/>
      <c r="H351" s="5"/>
      <c r="N351" s="5"/>
      <c r="O351" s="5"/>
      <c r="P351" s="5"/>
      <c r="Q351" s="5"/>
      <c r="R351" s="5"/>
      <c r="S351" s="5"/>
    </row>
    <row r="352" spans="1:20" x14ac:dyDescent="0.25">
      <c r="B352" s="3"/>
      <c r="C352" s="6"/>
      <c r="D352" s="6"/>
      <c r="E352" s="6"/>
      <c r="F352" s="6"/>
      <c r="G352" s="6"/>
      <c r="H352" s="6"/>
      <c r="J352" s="15"/>
      <c r="K352" s="8"/>
      <c r="M352" s="3"/>
      <c r="N352" s="6"/>
      <c r="O352" s="6"/>
      <c r="P352" s="6"/>
      <c r="Q352" s="6"/>
      <c r="R352" s="6"/>
      <c r="S352" s="6"/>
    </row>
    <row r="353" spans="1:20" x14ac:dyDescent="0.25">
      <c r="B353" s="3"/>
      <c r="C353" s="8"/>
      <c r="D353" s="8"/>
      <c r="E353" s="8"/>
      <c r="F353" s="8"/>
      <c r="G353" s="8"/>
      <c r="H353" s="8"/>
      <c r="K353" s="3"/>
      <c r="M353" s="3"/>
      <c r="N353" s="8"/>
      <c r="O353" s="8"/>
      <c r="P353" s="8"/>
      <c r="Q353" s="8"/>
      <c r="R353" s="8"/>
      <c r="S353" s="8"/>
    </row>
    <row r="354" spans="1:20" x14ac:dyDescent="0.25">
      <c r="B354" s="3" t="s">
        <v>261</v>
      </c>
      <c r="C354" s="20"/>
      <c r="D354" s="20"/>
      <c r="E354" s="20"/>
      <c r="F354" s="20"/>
      <c r="G354" s="20"/>
      <c r="H354" s="20"/>
      <c r="K354" s="3"/>
      <c r="M354" s="3" t="s">
        <v>261</v>
      </c>
      <c r="N354" s="20"/>
      <c r="O354" s="20"/>
      <c r="P354" s="20"/>
      <c r="Q354" s="20"/>
      <c r="R354" s="20"/>
      <c r="S354" s="20"/>
    </row>
    <row r="355" spans="1:20" x14ac:dyDescent="0.25">
      <c r="B355" s="3"/>
      <c r="C355" s="8"/>
      <c r="D355" s="8"/>
      <c r="E355" s="8"/>
      <c r="F355" s="8"/>
      <c r="G355" s="8"/>
      <c r="H355" s="8"/>
      <c r="M355" s="3"/>
      <c r="N355" s="8"/>
      <c r="O355" s="8"/>
      <c r="P355" s="8"/>
      <c r="Q355" s="8"/>
      <c r="R355" s="8"/>
      <c r="S355" s="8"/>
    </row>
    <row r="356" spans="1:20" x14ac:dyDescent="0.25">
      <c r="B356" s="3"/>
      <c r="C356" s="3"/>
      <c r="D356" s="3"/>
      <c r="E356" s="3"/>
      <c r="F356" s="3"/>
      <c r="G356" s="3"/>
      <c r="H356" s="3"/>
      <c r="M356" s="3"/>
      <c r="N356" s="3"/>
      <c r="O356" s="3"/>
      <c r="P356" s="3"/>
      <c r="Q356" s="3"/>
      <c r="R356" s="3"/>
      <c r="S356" s="3"/>
    </row>
    <row r="357" spans="1:20" x14ac:dyDescent="0.25">
      <c r="B357" s="3"/>
      <c r="C357" s="3"/>
      <c r="D357" s="3"/>
      <c r="E357" s="3"/>
      <c r="F357" s="3"/>
      <c r="G357" s="3"/>
      <c r="H357" s="3"/>
      <c r="M357" s="3"/>
      <c r="N357" s="3"/>
      <c r="O357" s="3"/>
      <c r="P357" s="3"/>
      <c r="Q357" s="3"/>
      <c r="R357" s="3"/>
      <c r="S357" s="3"/>
    </row>
    <row r="358" spans="1:20" x14ac:dyDescent="0.25">
      <c r="A358" s="89"/>
      <c r="B358" s="3"/>
      <c r="C358" s="3"/>
      <c r="D358" s="3"/>
      <c r="E358" s="3"/>
      <c r="F358" s="3"/>
      <c r="G358" s="3"/>
      <c r="H358" s="3"/>
      <c r="I358" s="22"/>
      <c r="K358" s="3"/>
      <c r="L358" s="89"/>
      <c r="M358" s="3"/>
      <c r="N358" s="3"/>
      <c r="O358" s="3"/>
      <c r="P358" s="3"/>
      <c r="Q358" s="3"/>
      <c r="R358" s="3"/>
      <c r="S358" s="3"/>
      <c r="T358" s="22"/>
    </row>
    <row r="359" spans="1:20" x14ac:dyDescent="0.25">
      <c r="B359" s="3"/>
      <c r="C359" s="3"/>
      <c r="D359" s="3"/>
      <c r="E359" s="3"/>
      <c r="F359" s="3"/>
      <c r="G359" s="3"/>
      <c r="H359" s="3"/>
      <c r="M359" s="3"/>
      <c r="N359" s="3"/>
      <c r="O359" s="3"/>
      <c r="P359" s="3"/>
      <c r="Q359" s="3"/>
      <c r="R359" s="3"/>
      <c r="S359" s="3"/>
    </row>
    <row r="360" spans="1:20" x14ac:dyDescent="0.25">
      <c r="B360" s="3"/>
      <c r="C360" s="3"/>
      <c r="D360" s="3"/>
      <c r="E360" s="3"/>
      <c r="F360" s="3"/>
      <c r="G360" s="3"/>
      <c r="H360" s="3"/>
      <c r="M360" s="3"/>
      <c r="N360" s="3"/>
      <c r="O360" s="3"/>
      <c r="P360" s="3"/>
      <c r="Q360" s="3"/>
      <c r="R360" s="3"/>
      <c r="S360" s="3"/>
    </row>
    <row r="361" spans="1:20" x14ac:dyDescent="0.25">
      <c r="A361" s="113" t="s">
        <v>315</v>
      </c>
      <c r="B361" s="113"/>
      <c r="C361" s="1"/>
      <c r="D361" s="1"/>
      <c r="E361" s="1"/>
      <c r="F361" s="1"/>
      <c r="G361" s="1"/>
      <c r="H361" s="1"/>
      <c r="I361" s="1"/>
      <c r="L361" s="113" t="s">
        <v>316</v>
      </c>
      <c r="M361" s="113"/>
      <c r="N361" s="1"/>
      <c r="O361" s="1"/>
      <c r="P361" s="1"/>
      <c r="Q361" s="1"/>
      <c r="R361" s="1"/>
      <c r="S361" s="1"/>
      <c r="T361" s="1"/>
    </row>
    <row r="362" spans="1:20" ht="12.75" customHeight="1" x14ac:dyDescent="0.25">
      <c r="A362" s="113"/>
      <c r="B362" s="113"/>
      <c r="C362" s="1"/>
      <c r="D362" s="1"/>
      <c r="E362" s="1"/>
      <c r="F362" s="1"/>
      <c r="G362" s="1"/>
      <c r="H362" s="114"/>
      <c r="I362" s="114"/>
      <c r="L362" s="113"/>
      <c r="M362" s="113"/>
      <c r="N362" s="1"/>
      <c r="O362" s="1"/>
      <c r="P362" s="1"/>
      <c r="Q362" s="1"/>
      <c r="R362" s="1"/>
      <c r="S362" s="114"/>
      <c r="T362" s="114"/>
    </row>
    <row r="363" spans="1:20" x14ac:dyDescent="0.25">
      <c r="A363" s="113"/>
      <c r="B363" s="113"/>
      <c r="C363" s="1"/>
      <c r="D363" s="1"/>
      <c r="E363" s="1"/>
      <c r="F363" s="1"/>
      <c r="G363" s="1"/>
      <c r="H363" s="114"/>
      <c r="I363" s="114"/>
      <c r="L363" s="113"/>
      <c r="M363" s="113"/>
      <c r="N363" s="1"/>
      <c r="O363" s="1"/>
      <c r="P363" s="1"/>
      <c r="Q363" s="1"/>
      <c r="R363" s="1"/>
      <c r="S363" s="114"/>
      <c r="T363" s="114"/>
    </row>
    <row r="364" spans="1:20" x14ac:dyDescent="0.25">
      <c r="A364" s="113"/>
      <c r="B364" s="113"/>
      <c r="C364" s="1"/>
      <c r="D364" s="1"/>
      <c r="E364" s="1"/>
      <c r="F364" s="1"/>
      <c r="G364" s="1"/>
      <c r="H364" s="1"/>
      <c r="I364" s="1"/>
      <c r="L364" s="113"/>
      <c r="M364" s="113"/>
      <c r="N364" s="1"/>
      <c r="O364" s="1"/>
      <c r="P364" s="1"/>
      <c r="Q364" s="1"/>
      <c r="R364" s="1"/>
      <c r="S364" s="1"/>
      <c r="T364" s="1"/>
    </row>
    <row r="365" spans="1:20" x14ac:dyDescent="0.25">
      <c r="A365" s="113"/>
      <c r="B365" s="113"/>
      <c r="C365" s="1"/>
      <c r="D365" s="1"/>
      <c r="E365" s="1"/>
      <c r="F365" s="1"/>
      <c r="G365" s="1"/>
      <c r="H365" s="1"/>
      <c r="I365" s="1"/>
      <c r="L365" s="113"/>
      <c r="M365" s="113"/>
      <c r="N365" s="1"/>
      <c r="O365" s="1"/>
      <c r="P365" s="1"/>
      <c r="Q365" s="1"/>
      <c r="R365" s="1"/>
      <c r="S365" s="1"/>
      <c r="T365" s="1"/>
    </row>
    <row r="366" spans="1:20" x14ac:dyDescent="0.25">
      <c r="A366" s="113"/>
      <c r="B366" s="113"/>
      <c r="C366" s="1"/>
      <c r="D366" s="1"/>
      <c r="E366" s="1"/>
      <c r="F366" s="1"/>
      <c r="G366" s="1"/>
      <c r="H366" s="1"/>
      <c r="I366" s="1"/>
      <c r="L366" s="113"/>
      <c r="M366" s="113"/>
      <c r="N366" s="1"/>
      <c r="O366" s="1"/>
      <c r="P366" s="1"/>
      <c r="Q366" s="1"/>
      <c r="R366" s="1"/>
      <c r="S366" s="1"/>
      <c r="T366" s="1"/>
    </row>
    <row r="367" spans="1:20" x14ac:dyDescent="0.25">
      <c r="A367" s="113"/>
      <c r="B367" s="113"/>
      <c r="C367" s="1"/>
      <c r="D367" s="1"/>
      <c r="E367" s="1"/>
      <c r="F367" s="1"/>
      <c r="G367" s="1"/>
      <c r="H367" s="1"/>
      <c r="I367" s="1"/>
      <c r="L367" s="113"/>
      <c r="M367" s="113"/>
      <c r="N367" s="1"/>
      <c r="O367" s="1"/>
      <c r="P367" s="1"/>
      <c r="Q367" s="1"/>
      <c r="R367" s="1"/>
      <c r="S367" s="1"/>
      <c r="T367" s="1"/>
    </row>
    <row r="368" spans="1:20" x14ac:dyDescent="0.25">
      <c r="A368" s="90"/>
      <c r="B368" s="9"/>
      <c r="C368" s="7"/>
      <c r="D368" s="7"/>
      <c r="E368" s="7"/>
      <c r="F368" s="7"/>
      <c r="G368" s="7"/>
      <c r="H368" s="7"/>
      <c r="I368" s="7"/>
      <c r="L368" s="90"/>
      <c r="M368" s="9"/>
      <c r="N368" s="7"/>
      <c r="O368" s="7"/>
      <c r="P368" s="7"/>
      <c r="Q368" s="7"/>
      <c r="R368" s="7"/>
      <c r="S368" s="7"/>
      <c r="T368" s="7"/>
    </row>
    <row r="369" spans="1:20" ht="26.4" x14ac:dyDescent="0.25">
      <c r="A369" s="86" t="s">
        <v>0</v>
      </c>
      <c r="B369" s="4" t="s">
        <v>1</v>
      </c>
      <c r="C369" s="6" t="s">
        <v>3</v>
      </c>
      <c r="D369" s="6" t="s">
        <v>4</v>
      </c>
      <c r="E369" s="6" t="s">
        <v>5</v>
      </c>
      <c r="F369" s="6" t="s">
        <v>6</v>
      </c>
      <c r="G369" s="6" t="s">
        <v>7</v>
      </c>
      <c r="H369" s="6" t="s">
        <v>8</v>
      </c>
      <c r="I369" s="6" t="s">
        <v>9</v>
      </c>
      <c r="L369" s="86" t="s">
        <v>0</v>
      </c>
      <c r="M369" s="4" t="s">
        <v>1</v>
      </c>
      <c r="N369" s="6" t="s">
        <v>3</v>
      </c>
      <c r="O369" s="6" t="s">
        <v>4</v>
      </c>
      <c r="P369" s="6" t="s">
        <v>5</v>
      </c>
      <c r="Q369" s="6" t="s">
        <v>6</v>
      </c>
      <c r="R369" s="6" t="s">
        <v>7</v>
      </c>
      <c r="S369" s="6" t="s">
        <v>8</v>
      </c>
      <c r="T369" s="6" t="s">
        <v>9</v>
      </c>
    </row>
    <row r="370" spans="1:20" ht="24.9" customHeight="1" x14ac:dyDescent="0.25">
      <c r="A370" s="87" t="str">
        <f>Input!A87</f>
        <v>18-AA</v>
      </c>
      <c r="B370" s="72" t="str">
        <f>IF(VLOOKUP(A370,Input!A:B,2,0)=0,"",VLOOKUP(A370,Input!A:B,2,0))</f>
        <v/>
      </c>
      <c r="C370" s="5"/>
      <c r="D370" s="5"/>
      <c r="E370" s="5"/>
      <c r="F370" s="5"/>
      <c r="G370" s="5"/>
      <c r="H370" s="5"/>
      <c r="I370" s="5"/>
      <c r="L370" s="87" t="str">
        <f>Input!N87</f>
        <v>18-AA</v>
      </c>
      <c r="M370" s="72" t="str">
        <f>IF(VLOOKUP(L370,Input!N:O,2,0)=0,"",VLOOKUP(L370,Input!N:O,2,0))</f>
        <v/>
      </c>
      <c r="N370" s="5"/>
      <c r="O370" s="5"/>
      <c r="P370" s="5"/>
      <c r="Q370" s="5"/>
      <c r="R370" s="5"/>
      <c r="S370" s="5"/>
      <c r="T370" s="5"/>
    </row>
    <row r="371" spans="1:20" ht="24.9" customHeight="1" x14ac:dyDescent="0.25">
      <c r="A371" s="87" t="str">
        <f>Input!A88</f>
        <v>18-BB</v>
      </c>
      <c r="B371" s="72" t="str">
        <f>IF(VLOOKUP(A371,Input!A:B,2,0)=0,"",VLOOKUP(A371,Input!A:B,2,0))</f>
        <v/>
      </c>
      <c r="C371" s="5"/>
      <c r="D371" s="5"/>
      <c r="E371" s="5"/>
      <c r="F371" s="5"/>
      <c r="G371" s="5"/>
      <c r="H371" s="5"/>
      <c r="I371" s="5"/>
      <c r="L371" s="87" t="str">
        <f>Input!N88</f>
        <v>18-BB</v>
      </c>
      <c r="M371" s="72" t="str">
        <f>IF(VLOOKUP(L371,Input!N:O,2,0)=0,"",VLOOKUP(L371,Input!N:O,2,0))</f>
        <v/>
      </c>
      <c r="N371" s="5"/>
      <c r="O371" s="5"/>
      <c r="P371" s="5"/>
      <c r="Q371" s="5"/>
      <c r="R371" s="5"/>
      <c r="S371" s="5"/>
      <c r="T371" s="5"/>
    </row>
    <row r="372" spans="1:20" ht="24.9" customHeight="1" x14ac:dyDescent="0.25">
      <c r="A372" s="87" t="str">
        <f>Input!A89</f>
        <v>18-CC</v>
      </c>
      <c r="B372" s="72" t="str">
        <f>IF(VLOOKUP(A372,Input!A:B,2,0)=0,"",VLOOKUP(A372,Input!A:B,2,0))</f>
        <v/>
      </c>
      <c r="C372" s="5"/>
      <c r="D372" s="5"/>
      <c r="E372" s="5"/>
      <c r="F372" s="5"/>
      <c r="G372" s="5"/>
      <c r="H372" s="5"/>
      <c r="I372" s="5"/>
      <c r="L372" s="87" t="str">
        <f>Input!N89</f>
        <v>18-CC</v>
      </c>
      <c r="M372" s="72" t="str">
        <f>IF(VLOOKUP(L372,Input!N:O,2,0)=0,"",VLOOKUP(L372,Input!N:O,2,0))</f>
        <v/>
      </c>
      <c r="N372" s="5"/>
      <c r="O372" s="5"/>
      <c r="P372" s="5"/>
      <c r="Q372" s="5"/>
      <c r="R372" s="5"/>
      <c r="S372" s="5"/>
      <c r="T372" s="5"/>
    </row>
    <row r="373" spans="1:20" ht="24.9" customHeight="1" x14ac:dyDescent="0.25">
      <c r="A373" s="87" t="str">
        <f>Input!A90</f>
        <v>18-DD</v>
      </c>
      <c r="B373" s="72" t="str">
        <f>IF(VLOOKUP(A373,Input!A:B,2,0)=0,"",VLOOKUP(A373,Input!A:B,2,0))</f>
        <v/>
      </c>
      <c r="C373" s="5"/>
      <c r="D373" s="5"/>
      <c r="E373" s="5"/>
      <c r="F373" s="5"/>
      <c r="G373" s="5"/>
      <c r="H373" s="5"/>
      <c r="I373" s="5"/>
      <c r="L373" s="87" t="str">
        <f>Input!N90</f>
        <v>18-DD</v>
      </c>
      <c r="M373" s="72" t="str">
        <f>IF(VLOOKUP(L373,Input!N:O,2,0)=0,"",VLOOKUP(L373,Input!N:O,2,0))</f>
        <v/>
      </c>
      <c r="N373" s="5"/>
      <c r="O373" s="5"/>
      <c r="P373" s="5"/>
      <c r="Q373" s="5"/>
      <c r="R373" s="5"/>
      <c r="S373" s="5"/>
      <c r="T373" s="5"/>
    </row>
    <row r="374" spans="1:20" ht="24.9" customHeight="1" x14ac:dyDescent="0.25">
      <c r="A374" s="87" t="str">
        <f>Input!A91</f>
        <v>18-EE</v>
      </c>
      <c r="B374" s="72" t="str">
        <f>IF(VLOOKUP(A374,Input!A:B,2,0)=0,"",VLOOKUP(A374,Input!A:B,2,0))</f>
        <v/>
      </c>
      <c r="C374" s="5"/>
      <c r="D374" s="5"/>
      <c r="E374" s="5"/>
      <c r="F374" s="5"/>
      <c r="G374" s="5"/>
      <c r="H374" s="5"/>
      <c r="I374" s="5"/>
      <c r="L374" s="87" t="str">
        <f>Input!N91</f>
        <v>18-EE</v>
      </c>
      <c r="M374" s="72" t="str">
        <f>IF(VLOOKUP(L374,Input!N:O,2,0)=0,"",VLOOKUP(L374,Input!N:O,2,0))</f>
        <v/>
      </c>
      <c r="N374" s="5"/>
      <c r="O374" s="5"/>
      <c r="P374" s="5"/>
      <c r="Q374" s="5"/>
      <c r="R374" s="5"/>
      <c r="S374" s="5"/>
      <c r="T374" s="5"/>
    </row>
    <row r="375" spans="1:20" x14ac:dyDescent="0.25">
      <c r="C375" s="5"/>
      <c r="D375" s="5"/>
      <c r="E375" s="5"/>
      <c r="F375" s="5"/>
      <c r="G375" s="5"/>
      <c r="H375" s="5"/>
      <c r="N375" s="5"/>
      <c r="O375" s="5"/>
      <c r="P375" s="5"/>
      <c r="Q375" s="5"/>
      <c r="R375" s="5"/>
      <c r="S375" s="5"/>
    </row>
    <row r="376" spans="1:20" x14ac:dyDescent="0.25">
      <c r="B376" s="3"/>
      <c r="C376" s="6"/>
      <c r="D376" s="6"/>
      <c r="E376" s="6"/>
      <c r="F376" s="6"/>
      <c r="G376" s="6"/>
      <c r="H376" s="6"/>
      <c r="J376" s="15"/>
      <c r="K376" s="8"/>
      <c r="M376" s="3"/>
      <c r="N376" s="6"/>
      <c r="O376" s="6"/>
      <c r="P376" s="6"/>
      <c r="Q376" s="6"/>
      <c r="R376" s="6"/>
      <c r="S376" s="6"/>
    </row>
    <row r="377" spans="1:20" x14ac:dyDescent="0.25">
      <c r="B377" s="3"/>
      <c r="C377" s="8"/>
      <c r="D377" s="8"/>
      <c r="E377" s="8"/>
      <c r="F377" s="8"/>
      <c r="G377" s="8"/>
      <c r="H377" s="8"/>
      <c r="K377" s="3"/>
      <c r="M377" s="3"/>
      <c r="N377" s="8"/>
      <c r="O377" s="8"/>
      <c r="P377" s="8"/>
      <c r="Q377" s="8"/>
      <c r="R377" s="8"/>
      <c r="S377" s="8"/>
    </row>
    <row r="378" spans="1:20" x14ac:dyDescent="0.25">
      <c r="B378" s="3" t="s">
        <v>261</v>
      </c>
      <c r="C378" s="20"/>
      <c r="D378" s="20"/>
      <c r="E378" s="20"/>
      <c r="F378" s="20"/>
      <c r="G378" s="20"/>
      <c r="H378" s="20"/>
      <c r="K378" s="3"/>
      <c r="M378" s="3" t="s">
        <v>261</v>
      </c>
      <c r="N378" s="20"/>
      <c r="O378" s="20"/>
      <c r="P378" s="20"/>
      <c r="Q378" s="20"/>
      <c r="R378" s="20"/>
      <c r="S378" s="20"/>
    </row>
    <row r="379" spans="1:20" x14ac:dyDescent="0.25">
      <c r="A379" s="113" t="s">
        <v>315</v>
      </c>
      <c r="B379" s="113"/>
      <c r="C379" s="1"/>
      <c r="D379" s="1"/>
      <c r="E379" s="1"/>
      <c r="F379" s="1"/>
      <c r="G379" s="1"/>
      <c r="H379" s="1"/>
      <c r="I379" s="1"/>
      <c r="L379" s="113" t="s">
        <v>316</v>
      </c>
      <c r="M379" s="113"/>
      <c r="N379" s="1"/>
      <c r="O379" s="1"/>
      <c r="P379" s="1"/>
      <c r="Q379" s="1"/>
      <c r="R379" s="1"/>
      <c r="S379" s="1"/>
      <c r="T379" s="1"/>
    </row>
    <row r="380" spans="1:20" ht="12.75" customHeight="1" x14ac:dyDescent="0.25">
      <c r="A380" s="113"/>
      <c r="B380" s="113"/>
      <c r="C380" s="1"/>
      <c r="D380" s="1"/>
      <c r="E380" s="1"/>
      <c r="F380" s="1"/>
      <c r="G380" s="1"/>
      <c r="H380" s="114"/>
      <c r="I380" s="114"/>
      <c r="L380" s="113"/>
      <c r="M380" s="113"/>
      <c r="N380" s="1"/>
      <c r="O380" s="1"/>
      <c r="P380" s="1"/>
      <c r="Q380" s="1"/>
      <c r="R380" s="1"/>
      <c r="S380" s="114"/>
      <c r="T380" s="114"/>
    </row>
    <row r="381" spans="1:20" x14ac:dyDescent="0.25">
      <c r="A381" s="113"/>
      <c r="B381" s="113"/>
      <c r="C381" s="1"/>
      <c r="D381" s="1"/>
      <c r="E381" s="1"/>
      <c r="F381" s="1"/>
      <c r="G381" s="1"/>
      <c r="H381" s="114"/>
      <c r="I381" s="114"/>
      <c r="L381" s="113"/>
      <c r="M381" s="113"/>
      <c r="N381" s="1"/>
      <c r="O381" s="1"/>
      <c r="P381" s="1"/>
      <c r="Q381" s="1"/>
      <c r="R381" s="1"/>
      <c r="S381" s="114"/>
      <c r="T381" s="114"/>
    </row>
    <row r="382" spans="1:20" x14ac:dyDescent="0.25">
      <c r="A382" s="113"/>
      <c r="B382" s="113"/>
      <c r="C382" s="1"/>
      <c r="D382" s="1"/>
      <c r="E382" s="1"/>
      <c r="F382" s="1"/>
      <c r="G382" s="1"/>
      <c r="H382" s="1"/>
      <c r="I382" s="1"/>
      <c r="L382" s="113"/>
      <c r="M382" s="113"/>
      <c r="N382" s="1"/>
      <c r="O382" s="1"/>
      <c r="P382" s="1"/>
      <c r="Q382" s="1"/>
      <c r="R382" s="1"/>
      <c r="S382" s="1"/>
      <c r="T382" s="1"/>
    </row>
    <row r="383" spans="1:20" x14ac:dyDescent="0.25">
      <c r="A383" s="113"/>
      <c r="B383" s="113"/>
      <c r="C383" s="1"/>
      <c r="D383" s="1"/>
      <c r="E383" s="1"/>
      <c r="F383" s="1"/>
      <c r="G383" s="1"/>
      <c r="H383" s="1"/>
      <c r="I383" s="1"/>
      <c r="L383" s="113"/>
      <c r="M383" s="113"/>
      <c r="N383" s="1"/>
      <c r="O383" s="1"/>
      <c r="P383" s="1"/>
      <c r="Q383" s="1"/>
      <c r="R383" s="1"/>
      <c r="S383" s="1"/>
      <c r="T383" s="1"/>
    </row>
    <row r="384" spans="1:20" x14ac:dyDescent="0.25">
      <c r="A384" s="113"/>
      <c r="B384" s="113"/>
      <c r="C384" s="1"/>
      <c r="D384" s="1"/>
      <c r="E384" s="1"/>
      <c r="F384" s="1"/>
      <c r="G384" s="1"/>
      <c r="H384" s="1"/>
      <c r="I384" s="1"/>
      <c r="L384" s="113"/>
      <c r="M384" s="113"/>
      <c r="N384" s="1"/>
      <c r="O384" s="1"/>
      <c r="P384" s="1"/>
      <c r="Q384" s="1"/>
      <c r="R384" s="1"/>
      <c r="S384" s="1"/>
      <c r="T384" s="1"/>
    </row>
    <row r="385" spans="1:20" x14ac:dyDescent="0.25">
      <c r="A385" s="113"/>
      <c r="B385" s="113"/>
      <c r="C385" s="1"/>
      <c r="D385" s="1"/>
      <c r="E385" s="1"/>
      <c r="F385" s="1"/>
      <c r="G385" s="1"/>
      <c r="H385" s="1"/>
      <c r="I385" s="1"/>
      <c r="L385" s="113"/>
      <c r="M385" s="113"/>
      <c r="N385" s="1"/>
      <c r="O385" s="1"/>
      <c r="P385" s="1"/>
      <c r="Q385" s="1"/>
      <c r="R385" s="1"/>
      <c r="S385" s="1"/>
      <c r="T385" s="1"/>
    </row>
    <row r="386" spans="1:20" x14ac:dyDescent="0.25">
      <c r="B386" s="1"/>
      <c r="C386" s="7"/>
      <c r="D386" s="7"/>
      <c r="E386" s="7"/>
      <c r="F386" s="7"/>
      <c r="G386" s="7"/>
      <c r="H386" s="1"/>
      <c r="I386" s="1"/>
      <c r="M386" s="1"/>
      <c r="N386" s="7"/>
      <c r="O386" s="7"/>
      <c r="P386" s="7"/>
      <c r="Q386" s="7"/>
      <c r="R386" s="7"/>
      <c r="S386" s="1"/>
      <c r="T386" s="1"/>
    </row>
    <row r="387" spans="1:20" ht="26.4" x14ac:dyDescent="0.25">
      <c r="A387" s="86" t="s">
        <v>0</v>
      </c>
      <c r="B387" s="4" t="s">
        <v>1</v>
      </c>
      <c r="C387" s="6" t="s">
        <v>3</v>
      </c>
      <c r="D387" s="6" t="s">
        <v>4</v>
      </c>
      <c r="E387" s="6" t="s">
        <v>5</v>
      </c>
      <c r="F387" s="6" t="s">
        <v>6</v>
      </c>
      <c r="G387" s="6" t="s">
        <v>7</v>
      </c>
      <c r="H387" s="6" t="s">
        <v>8</v>
      </c>
      <c r="I387" s="6" t="s">
        <v>9</v>
      </c>
      <c r="L387" s="86" t="s">
        <v>0</v>
      </c>
      <c r="M387" s="4" t="s">
        <v>1</v>
      </c>
      <c r="N387" s="6" t="s">
        <v>3</v>
      </c>
      <c r="O387" s="6" t="s">
        <v>4</v>
      </c>
      <c r="P387" s="6" t="s">
        <v>5</v>
      </c>
      <c r="Q387" s="6" t="s">
        <v>6</v>
      </c>
      <c r="R387" s="6" t="s">
        <v>7</v>
      </c>
      <c r="S387" s="6" t="s">
        <v>8</v>
      </c>
      <c r="T387" s="6" t="s">
        <v>9</v>
      </c>
    </row>
    <row r="388" spans="1:20" ht="24.9" customHeight="1" x14ac:dyDescent="0.25">
      <c r="A388" s="87" t="str">
        <f>Input!A92</f>
        <v>19-A</v>
      </c>
      <c r="B388" s="72" t="str">
        <f>IF(VLOOKUP(A388,Input!A:B,2,0)=0,"",VLOOKUP(A388,Input!A:B,2,0))</f>
        <v/>
      </c>
      <c r="C388" s="5"/>
      <c r="D388" s="5"/>
      <c r="E388" s="5"/>
      <c r="F388" s="5"/>
      <c r="G388" s="5"/>
      <c r="H388" s="5"/>
      <c r="I388" s="5"/>
      <c r="L388" s="87" t="str">
        <f>Input!N92</f>
        <v>19-A</v>
      </c>
      <c r="M388" s="72" t="str">
        <f>IF(VLOOKUP(L388,Input!N:O,2,0)=0,"",VLOOKUP(L388,Input!N:O,2,0))</f>
        <v/>
      </c>
      <c r="N388" s="5"/>
      <c r="O388" s="5"/>
      <c r="P388" s="5"/>
      <c r="Q388" s="5"/>
      <c r="R388" s="5"/>
      <c r="S388" s="5"/>
      <c r="T388" s="5"/>
    </row>
    <row r="389" spans="1:20" ht="24.9" customHeight="1" x14ac:dyDescent="0.25">
      <c r="A389" s="87" t="str">
        <f>Input!A93</f>
        <v>19-B</v>
      </c>
      <c r="B389" s="72" t="str">
        <f>IF(VLOOKUP(A389,Input!A:B,2,0)=0,"",VLOOKUP(A389,Input!A:B,2,0))</f>
        <v/>
      </c>
      <c r="C389" s="5"/>
      <c r="D389" s="5"/>
      <c r="E389" s="5"/>
      <c r="F389" s="5"/>
      <c r="G389" s="5"/>
      <c r="H389" s="5"/>
      <c r="I389" s="5"/>
      <c r="L389" s="87" t="str">
        <f>Input!N93</f>
        <v>19-B</v>
      </c>
      <c r="M389" s="72" t="str">
        <f>IF(VLOOKUP(L389,Input!N:O,2,0)=0,"",VLOOKUP(L389,Input!N:O,2,0))</f>
        <v/>
      </c>
      <c r="N389" s="5"/>
      <c r="O389" s="5"/>
      <c r="P389" s="5"/>
      <c r="Q389" s="5"/>
      <c r="R389" s="5"/>
      <c r="S389" s="5"/>
      <c r="T389" s="5"/>
    </row>
    <row r="390" spans="1:20" ht="24.9" customHeight="1" x14ac:dyDescent="0.25">
      <c r="A390" s="87" t="str">
        <f>Input!A94</f>
        <v>19-C</v>
      </c>
      <c r="B390" s="72" t="str">
        <f>IF(VLOOKUP(A390,Input!A:B,2,0)=0,"",VLOOKUP(A390,Input!A:B,2,0))</f>
        <v/>
      </c>
      <c r="C390" s="5"/>
      <c r="D390" s="5"/>
      <c r="E390" s="5"/>
      <c r="F390" s="5"/>
      <c r="G390" s="5"/>
      <c r="H390" s="5"/>
      <c r="I390" s="5"/>
      <c r="L390" s="87" t="str">
        <f>Input!N94</f>
        <v>19-C</v>
      </c>
      <c r="M390" s="72" t="str">
        <f>IF(VLOOKUP(L390,Input!N:O,2,0)=0,"",VLOOKUP(L390,Input!N:O,2,0))</f>
        <v/>
      </c>
      <c r="N390" s="5"/>
      <c r="O390" s="5"/>
      <c r="P390" s="5"/>
      <c r="Q390" s="5"/>
      <c r="R390" s="5"/>
      <c r="S390" s="5"/>
      <c r="T390" s="5"/>
    </row>
    <row r="391" spans="1:20" ht="24.9" customHeight="1" x14ac:dyDescent="0.25">
      <c r="A391" s="87" t="str">
        <f>Input!A95</f>
        <v>19-D</v>
      </c>
      <c r="B391" s="72" t="str">
        <f>IF(VLOOKUP(A391,Input!A:B,2,0)=0,"",VLOOKUP(A391,Input!A:B,2,0))</f>
        <v/>
      </c>
      <c r="C391" s="5"/>
      <c r="D391" s="5"/>
      <c r="E391" s="5"/>
      <c r="F391" s="5"/>
      <c r="G391" s="5"/>
      <c r="H391" s="5"/>
      <c r="I391" s="5"/>
      <c r="L391" s="87" t="str">
        <f>Input!N95</f>
        <v>19-D</v>
      </c>
      <c r="M391" s="72" t="str">
        <f>IF(VLOOKUP(L391,Input!N:O,2,0)=0,"",VLOOKUP(L391,Input!N:O,2,0))</f>
        <v/>
      </c>
      <c r="N391" s="5"/>
      <c r="O391" s="5"/>
      <c r="P391" s="5"/>
      <c r="Q391" s="5"/>
      <c r="R391" s="5"/>
      <c r="S391" s="5"/>
      <c r="T391" s="5"/>
    </row>
    <row r="392" spans="1:20" ht="24.9" customHeight="1" x14ac:dyDescent="0.25">
      <c r="A392" s="87" t="str">
        <f>Input!A96</f>
        <v>19-E</v>
      </c>
      <c r="B392" s="72" t="str">
        <f>IF(VLOOKUP(A392,Input!A:B,2,0)=0,"",VLOOKUP(A392,Input!A:B,2,0))</f>
        <v/>
      </c>
      <c r="C392" s="5"/>
      <c r="D392" s="5"/>
      <c r="E392" s="5"/>
      <c r="F392" s="5"/>
      <c r="G392" s="5"/>
      <c r="H392" s="5"/>
      <c r="I392" s="5"/>
      <c r="L392" s="87" t="str">
        <f>Input!N96</f>
        <v>19-E</v>
      </c>
      <c r="M392" s="72" t="str">
        <f>IF(VLOOKUP(L392,Input!N:O,2,0)=0,"",VLOOKUP(L392,Input!N:O,2,0))</f>
        <v/>
      </c>
      <c r="N392" s="5"/>
      <c r="O392" s="5"/>
      <c r="P392" s="5"/>
      <c r="Q392" s="5"/>
      <c r="R392" s="5"/>
      <c r="S392" s="5"/>
      <c r="T392" s="5"/>
    </row>
    <row r="393" spans="1:20" x14ac:dyDescent="0.25">
      <c r="C393" s="5"/>
      <c r="D393" s="5"/>
      <c r="E393" s="5"/>
      <c r="F393" s="5"/>
      <c r="G393" s="5"/>
      <c r="H393" s="5"/>
      <c r="N393" s="5"/>
      <c r="O393" s="5"/>
      <c r="P393" s="5"/>
      <c r="Q393" s="5"/>
      <c r="R393" s="5"/>
      <c r="S393" s="5"/>
    </row>
    <row r="394" spans="1:20" x14ac:dyDescent="0.25">
      <c r="B394" s="3"/>
      <c r="C394" s="6"/>
      <c r="D394" s="6"/>
      <c r="E394" s="6"/>
      <c r="F394" s="6"/>
      <c r="G394" s="6"/>
      <c r="H394" s="6"/>
      <c r="J394" s="15"/>
      <c r="K394" s="8"/>
      <c r="M394" s="3"/>
      <c r="N394" s="6"/>
      <c r="O394" s="6"/>
      <c r="P394" s="6"/>
      <c r="Q394" s="6"/>
      <c r="R394" s="6"/>
      <c r="S394" s="6"/>
    </row>
    <row r="395" spans="1:20" x14ac:dyDescent="0.25">
      <c r="B395" s="3"/>
      <c r="C395" s="8"/>
      <c r="D395" s="8"/>
      <c r="E395" s="8"/>
      <c r="F395" s="8"/>
      <c r="G395" s="8"/>
      <c r="H395" s="8"/>
      <c r="K395" s="3"/>
      <c r="M395" s="3"/>
      <c r="N395" s="8"/>
      <c r="O395" s="8"/>
      <c r="P395" s="8"/>
      <c r="Q395" s="8"/>
      <c r="R395" s="8"/>
      <c r="S395" s="8"/>
    </row>
    <row r="396" spans="1:20" x14ac:dyDescent="0.25">
      <c r="B396" s="3" t="s">
        <v>261</v>
      </c>
      <c r="C396" s="20"/>
      <c r="D396" s="20"/>
      <c r="E396" s="20"/>
      <c r="F396" s="20"/>
      <c r="G396" s="20"/>
      <c r="H396" s="20"/>
      <c r="K396" s="3"/>
      <c r="M396" s="3" t="s">
        <v>261</v>
      </c>
      <c r="N396" s="20"/>
      <c r="O396" s="20"/>
      <c r="P396" s="20"/>
      <c r="Q396" s="20"/>
      <c r="R396" s="20"/>
      <c r="S396" s="20"/>
    </row>
    <row r="397" spans="1:20" x14ac:dyDescent="0.25">
      <c r="B397" s="3"/>
      <c r="C397" s="8"/>
      <c r="D397" s="8"/>
      <c r="E397" s="8"/>
      <c r="F397" s="8"/>
      <c r="G397" s="8"/>
      <c r="H397" s="8"/>
      <c r="M397" s="3"/>
      <c r="N397" s="8"/>
      <c r="O397" s="8"/>
      <c r="P397" s="8"/>
      <c r="Q397" s="8"/>
      <c r="R397" s="8"/>
      <c r="S397" s="8"/>
    </row>
    <row r="398" spans="1:20" x14ac:dyDescent="0.25">
      <c r="B398" s="3"/>
      <c r="C398" s="3"/>
      <c r="D398" s="3"/>
      <c r="E398" s="3"/>
      <c r="F398" s="3"/>
      <c r="G398" s="3"/>
      <c r="H398" s="3"/>
      <c r="M398" s="3"/>
      <c r="N398" s="3"/>
      <c r="O398" s="3"/>
      <c r="P398" s="3"/>
      <c r="Q398" s="3"/>
      <c r="R398" s="3"/>
      <c r="S398" s="3"/>
    </row>
    <row r="399" spans="1:20" x14ac:dyDescent="0.25">
      <c r="B399" s="3"/>
      <c r="C399" s="3"/>
      <c r="D399" s="3"/>
      <c r="E399" s="3"/>
      <c r="F399" s="3"/>
      <c r="G399" s="3"/>
      <c r="H399" s="3"/>
      <c r="M399" s="3"/>
      <c r="N399" s="3"/>
      <c r="O399" s="3"/>
      <c r="P399" s="3"/>
      <c r="Q399" s="3"/>
      <c r="R399" s="3"/>
      <c r="S399" s="3"/>
    </row>
    <row r="400" spans="1:20" x14ac:dyDescent="0.25">
      <c r="A400" s="89"/>
      <c r="B400" s="3"/>
      <c r="C400" s="3"/>
      <c r="D400" s="3"/>
      <c r="E400" s="3"/>
      <c r="F400" s="3"/>
      <c r="G400" s="3"/>
      <c r="H400" s="3"/>
      <c r="I400" s="22"/>
      <c r="K400" s="3"/>
      <c r="L400" s="89"/>
      <c r="M400" s="3"/>
      <c r="N400" s="3"/>
      <c r="O400" s="3"/>
      <c r="P400" s="3"/>
      <c r="Q400" s="3"/>
      <c r="R400" s="3"/>
      <c r="S400" s="3"/>
      <c r="T400" s="22"/>
    </row>
    <row r="401" spans="1:20" x14ac:dyDescent="0.25">
      <c r="B401" s="3"/>
      <c r="C401" s="3"/>
      <c r="D401" s="3"/>
      <c r="E401" s="3"/>
      <c r="F401" s="3"/>
      <c r="G401" s="3"/>
      <c r="H401" s="3"/>
      <c r="M401" s="3"/>
      <c r="N401" s="3"/>
      <c r="O401" s="3"/>
      <c r="P401" s="3"/>
      <c r="Q401" s="3"/>
      <c r="R401" s="3"/>
      <c r="S401" s="3"/>
    </row>
    <row r="402" spans="1:20" x14ac:dyDescent="0.25">
      <c r="B402" s="3"/>
      <c r="C402" s="3"/>
      <c r="D402" s="3"/>
      <c r="E402" s="3"/>
      <c r="F402" s="3"/>
      <c r="G402" s="3"/>
      <c r="H402" s="3"/>
      <c r="M402" s="3"/>
      <c r="N402" s="3"/>
      <c r="O402" s="3"/>
      <c r="P402" s="3"/>
      <c r="Q402" s="3"/>
      <c r="R402" s="3"/>
      <c r="S402" s="3"/>
    </row>
    <row r="403" spans="1:20" x14ac:dyDescent="0.25">
      <c r="A403" s="113" t="s">
        <v>315</v>
      </c>
      <c r="B403" s="113"/>
      <c r="C403" s="1"/>
      <c r="D403" s="1"/>
      <c r="E403" s="1"/>
      <c r="F403" s="1"/>
      <c r="G403" s="1"/>
      <c r="H403" s="1"/>
      <c r="I403" s="1"/>
      <c r="L403" s="113" t="s">
        <v>316</v>
      </c>
      <c r="M403" s="113"/>
      <c r="N403" s="1"/>
      <c r="O403" s="1"/>
      <c r="P403" s="1"/>
      <c r="Q403" s="1"/>
      <c r="R403" s="1"/>
      <c r="S403" s="1"/>
      <c r="T403" s="1"/>
    </row>
    <row r="404" spans="1:20" ht="12.75" customHeight="1" x14ac:dyDescent="0.25">
      <c r="A404" s="113"/>
      <c r="B404" s="113"/>
      <c r="C404" s="1"/>
      <c r="D404" s="1"/>
      <c r="E404" s="1"/>
      <c r="F404" s="1"/>
      <c r="G404" s="1"/>
      <c r="H404" s="114"/>
      <c r="I404" s="114"/>
      <c r="L404" s="113"/>
      <c r="M404" s="113"/>
      <c r="N404" s="1"/>
      <c r="O404" s="1"/>
      <c r="P404" s="1"/>
      <c r="Q404" s="1"/>
      <c r="R404" s="1"/>
      <c r="S404" s="114"/>
      <c r="T404" s="114"/>
    </row>
    <row r="405" spans="1:20" x14ac:dyDescent="0.25">
      <c r="A405" s="113"/>
      <c r="B405" s="113"/>
      <c r="C405" s="1"/>
      <c r="D405" s="1"/>
      <c r="E405" s="1"/>
      <c r="F405" s="1"/>
      <c r="G405" s="1"/>
      <c r="H405" s="114"/>
      <c r="I405" s="114"/>
      <c r="L405" s="113"/>
      <c r="M405" s="113"/>
      <c r="N405" s="1"/>
      <c r="O405" s="1"/>
      <c r="P405" s="1"/>
      <c r="Q405" s="1"/>
      <c r="R405" s="1"/>
      <c r="S405" s="114"/>
      <c r="T405" s="114"/>
    </row>
    <row r="406" spans="1:20" x14ac:dyDescent="0.25">
      <c r="A406" s="113"/>
      <c r="B406" s="113"/>
      <c r="C406" s="1"/>
      <c r="D406" s="1"/>
      <c r="E406" s="1"/>
      <c r="F406" s="1"/>
      <c r="G406" s="1"/>
      <c r="H406" s="1"/>
      <c r="I406" s="1"/>
      <c r="L406" s="113"/>
      <c r="M406" s="113"/>
      <c r="N406" s="1"/>
      <c r="O406" s="1"/>
      <c r="P406" s="1"/>
      <c r="Q406" s="1"/>
      <c r="R406" s="1"/>
      <c r="S406" s="1"/>
      <c r="T406" s="1"/>
    </row>
    <row r="407" spans="1:20" x14ac:dyDescent="0.25">
      <c r="A407" s="113"/>
      <c r="B407" s="113"/>
      <c r="C407" s="1"/>
      <c r="D407" s="1"/>
      <c r="E407" s="1"/>
      <c r="F407" s="1"/>
      <c r="G407" s="1"/>
      <c r="H407" s="1"/>
      <c r="I407" s="1"/>
      <c r="L407" s="113"/>
      <c r="M407" s="113"/>
      <c r="N407" s="1"/>
      <c r="O407" s="1"/>
      <c r="P407" s="1"/>
      <c r="Q407" s="1"/>
      <c r="R407" s="1"/>
      <c r="S407" s="1"/>
      <c r="T407" s="1"/>
    </row>
    <row r="408" spans="1:20" x14ac:dyDescent="0.25">
      <c r="A408" s="113"/>
      <c r="B408" s="113"/>
      <c r="C408" s="1"/>
      <c r="D408" s="1"/>
      <c r="E408" s="1"/>
      <c r="F408" s="1"/>
      <c r="G408" s="1"/>
      <c r="H408" s="1"/>
      <c r="I408" s="1"/>
      <c r="L408" s="113"/>
      <c r="M408" s="113"/>
      <c r="N408" s="1"/>
      <c r="O408" s="1"/>
      <c r="P408" s="1"/>
      <c r="Q408" s="1"/>
      <c r="R408" s="1"/>
      <c r="S408" s="1"/>
      <c r="T408" s="1"/>
    </row>
    <row r="409" spans="1:20" x14ac:dyDescent="0.25">
      <c r="A409" s="113"/>
      <c r="B409" s="113"/>
      <c r="C409" s="1"/>
      <c r="D409" s="1"/>
      <c r="E409" s="1"/>
      <c r="F409" s="1"/>
      <c r="G409" s="1"/>
      <c r="H409" s="1"/>
      <c r="I409" s="1"/>
      <c r="L409" s="113"/>
      <c r="M409" s="113"/>
      <c r="N409" s="1"/>
      <c r="O409" s="1"/>
      <c r="P409" s="1"/>
      <c r="Q409" s="1"/>
      <c r="R409" s="1"/>
      <c r="S409" s="1"/>
      <c r="T409" s="1"/>
    </row>
    <row r="410" spans="1:20" x14ac:dyDescent="0.25">
      <c r="A410" s="90"/>
      <c r="B410" s="9"/>
      <c r="C410" s="7"/>
      <c r="D410" s="7"/>
      <c r="E410" s="7"/>
      <c r="F410" s="7"/>
      <c r="G410" s="7"/>
      <c r="H410" s="7"/>
      <c r="I410" s="7"/>
      <c r="L410" s="90"/>
      <c r="M410" s="9"/>
      <c r="N410" s="7"/>
      <c r="O410" s="7"/>
      <c r="P410" s="7"/>
      <c r="Q410" s="7"/>
      <c r="R410" s="7"/>
      <c r="S410" s="7"/>
      <c r="T410" s="7"/>
    </row>
    <row r="411" spans="1:20" ht="26.4" x14ac:dyDescent="0.25">
      <c r="A411" s="86" t="s">
        <v>0</v>
      </c>
      <c r="B411" s="4" t="s">
        <v>1</v>
      </c>
      <c r="C411" s="6" t="s">
        <v>3</v>
      </c>
      <c r="D411" s="6" t="s">
        <v>4</v>
      </c>
      <c r="E411" s="6" t="s">
        <v>5</v>
      </c>
      <c r="F411" s="6" t="s">
        <v>6</v>
      </c>
      <c r="G411" s="6" t="s">
        <v>7</v>
      </c>
      <c r="H411" s="6" t="s">
        <v>8</v>
      </c>
      <c r="I411" s="6" t="s">
        <v>9</v>
      </c>
      <c r="L411" s="86" t="s">
        <v>0</v>
      </c>
      <c r="M411" s="4" t="s">
        <v>1</v>
      </c>
      <c r="N411" s="6" t="s">
        <v>3</v>
      </c>
      <c r="O411" s="6" t="s">
        <v>4</v>
      </c>
      <c r="P411" s="6" t="s">
        <v>5</v>
      </c>
      <c r="Q411" s="6" t="s">
        <v>6</v>
      </c>
      <c r="R411" s="6" t="s">
        <v>7</v>
      </c>
      <c r="S411" s="6" t="s">
        <v>8</v>
      </c>
      <c r="T411" s="6" t="s">
        <v>9</v>
      </c>
    </row>
    <row r="412" spans="1:20" ht="24.9" customHeight="1" x14ac:dyDescent="0.25">
      <c r="A412" s="87" t="str">
        <f>Input!A97</f>
        <v>20-AA</v>
      </c>
      <c r="B412" s="72" t="str">
        <f>IF(VLOOKUP(A412,Input!A:B,2,0)=0,"",VLOOKUP(A412,Input!A:B,2,0))</f>
        <v/>
      </c>
      <c r="C412" s="5"/>
      <c r="D412" s="5"/>
      <c r="E412" s="5"/>
      <c r="F412" s="5"/>
      <c r="G412" s="5"/>
      <c r="H412" s="5"/>
      <c r="I412" s="5"/>
      <c r="L412" s="87" t="str">
        <f>Input!N97</f>
        <v>20-AA</v>
      </c>
      <c r="M412" s="72" t="str">
        <f>IF(VLOOKUP(L412,Input!N:O,2,0)=0,"",VLOOKUP(L412,Input!N:O,2,0))</f>
        <v/>
      </c>
      <c r="N412" s="5"/>
      <c r="O412" s="5"/>
      <c r="P412" s="5"/>
      <c r="Q412" s="5"/>
      <c r="R412" s="5"/>
      <c r="S412" s="5"/>
      <c r="T412" s="5"/>
    </row>
    <row r="413" spans="1:20" ht="24.9" customHeight="1" x14ac:dyDescent="0.25">
      <c r="A413" s="87" t="str">
        <f>Input!A98</f>
        <v>20-BB</v>
      </c>
      <c r="B413" s="72" t="str">
        <f>IF(VLOOKUP(A413,Input!A:B,2,0)=0,"",VLOOKUP(A413,Input!A:B,2,0))</f>
        <v/>
      </c>
      <c r="C413" s="5"/>
      <c r="D413" s="5"/>
      <c r="E413" s="5"/>
      <c r="F413" s="5"/>
      <c r="G413" s="5"/>
      <c r="H413" s="5"/>
      <c r="I413" s="5"/>
      <c r="L413" s="87" t="str">
        <f>Input!N98</f>
        <v>20-BB</v>
      </c>
      <c r="M413" s="72" t="str">
        <f>IF(VLOOKUP(L413,Input!N:O,2,0)=0,"",VLOOKUP(L413,Input!N:O,2,0))</f>
        <v/>
      </c>
      <c r="N413" s="5"/>
      <c r="O413" s="5"/>
      <c r="P413" s="5"/>
      <c r="Q413" s="5"/>
      <c r="R413" s="5"/>
      <c r="S413" s="5"/>
      <c r="T413" s="5"/>
    </row>
    <row r="414" spans="1:20" ht="24.9" customHeight="1" x14ac:dyDescent="0.25">
      <c r="A414" s="87" t="str">
        <f>Input!A99</f>
        <v>20-CC</v>
      </c>
      <c r="B414" s="72" t="str">
        <f>IF(VLOOKUP(A414,Input!A:B,2,0)=0,"",VLOOKUP(A414,Input!A:B,2,0))</f>
        <v/>
      </c>
      <c r="C414" s="5"/>
      <c r="D414" s="5"/>
      <c r="E414" s="5"/>
      <c r="F414" s="5"/>
      <c r="G414" s="5"/>
      <c r="H414" s="5"/>
      <c r="I414" s="5"/>
      <c r="L414" s="87" t="str">
        <f>Input!N99</f>
        <v>20-CC</v>
      </c>
      <c r="M414" s="72" t="str">
        <f>IF(VLOOKUP(L414,Input!N:O,2,0)=0,"",VLOOKUP(L414,Input!N:O,2,0))</f>
        <v/>
      </c>
      <c r="N414" s="5"/>
      <c r="O414" s="5"/>
      <c r="P414" s="5"/>
      <c r="Q414" s="5"/>
      <c r="R414" s="5"/>
      <c r="S414" s="5"/>
      <c r="T414" s="5"/>
    </row>
    <row r="415" spans="1:20" ht="24.9" customHeight="1" x14ac:dyDescent="0.25">
      <c r="A415" s="87" t="str">
        <f>Input!A100</f>
        <v>20-DD</v>
      </c>
      <c r="B415" s="72" t="str">
        <f>IF(VLOOKUP(A415,Input!A:B,2,0)=0,"",VLOOKUP(A415,Input!A:B,2,0))</f>
        <v/>
      </c>
      <c r="C415" s="5"/>
      <c r="D415" s="5"/>
      <c r="E415" s="5"/>
      <c r="F415" s="5"/>
      <c r="G415" s="5"/>
      <c r="H415" s="5"/>
      <c r="I415" s="5"/>
      <c r="L415" s="87" t="str">
        <f>Input!N100</f>
        <v>20-DD</v>
      </c>
      <c r="M415" s="72" t="str">
        <f>IF(VLOOKUP(L415,Input!N:O,2,0)=0,"",VLOOKUP(L415,Input!N:O,2,0))</f>
        <v/>
      </c>
      <c r="N415" s="5"/>
      <c r="O415" s="5"/>
      <c r="P415" s="5"/>
      <c r="Q415" s="5"/>
      <c r="R415" s="5"/>
      <c r="S415" s="5"/>
      <c r="T415" s="5"/>
    </row>
    <row r="416" spans="1:20" ht="24.9" customHeight="1" x14ac:dyDescent="0.25">
      <c r="A416" s="87" t="str">
        <f>Input!A101</f>
        <v>20-EE</v>
      </c>
      <c r="B416" s="72" t="str">
        <f>IF(VLOOKUP(A416,Input!A:B,2,0)=0,"",VLOOKUP(A416,Input!A:B,2,0))</f>
        <v/>
      </c>
      <c r="C416" s="5"/>
      <c r="D416" s="5"/>
      <c r="E416" s="5"/>
      <c r="F416" s="5"/>
      <c r="G416" s="5"/>
      <c r="H416" s="5"/>
      <c r="I416" s="5"/>
      <c r="L416" s="87" t="str">
        <f>Input!N101</f>
        <v>20-EE</v>
      </c>
      <c r="M416" s="72" t="str">
        <f>IF(VLOOKUP(L416,Input!N:O,2,0)=0,"",VLOOKUP(L416,Input!N:O,2,0))</f>
        <v/>
      </c>
      <c r="N416" s="5"/>
      <c r="O416" s="5"/>
      <c r="P416" s="5"/>
      <c r="Q416" s="5"/>
      <c r="R416" s="5"/>
      <c r="S416" s="5"/>
      <c r="T416" s="5"/>
    </row>
    <row r="417" spans="1:20" x14ac:dyDescent="0.25">
      <c r="C417" s="5"/>
      <c r="D417" s="5"/>
      <c r="E417" s="5"/>
      <c r="F417" s="5"/>
      <c r="G417" s="5"/>
      <c r="H417" s="5"/>
      <c r="N417" s="5"/>
      <c r="O417" s="5"/>
      <c r="P417" s="5"/>
      <c r="Q417" s="5"/>
      <c r="R417" s="5"/>
      <c r="S417" s="5"/>
    </row>
    <row r="418" spans="1:20" x14ac:dyDescent="0.25">
      <c r="B418" s="3"/>
      <c r="C418" s="6"/>
      <c r="D418" s="6"/>
      <c r="E418" s="6"/>
      <c r="F418" s="6"/>
      <c r="G418" s="6"/>
      <c r="H418" s="6"/>
      <c r="J418" s="15"/>
      <c r="K418" s="8"/>
      <c r="M418" s="3"/>
      <c r="N418" s="6"/>
      <c r="O418" s="6"/>
      <c r="P418" s="6"/>
      <c r="Q418" s="6"/>
      <c r="R418" s="6"/>
      <c r="S418" s="6"/>
    </row>
    <row r="419" spans="1:20" x14ac:dyDescent="0.25">
      <c r="B419" s="3"/>
      <c r="C419" s="8"/>
      <c r="D419" s="8"/>
      <c r="E419" s="8"/>
      <c r="F419" s="8"/>
      <c r="G419" s="8"/>
      <c r="H419" s="8"/>
      <c r="K419" s="3"/>
      <c r="M419" s="3"/>
      <c r="N419" s="8"/>
      <c r="O419" s="8"/>
      <c r="P419" s="8"/>
      <c r="Q419" s="8"/>
      <c r="R419" s="8"/>
      <c r="S419" s="8"/>
    </row>
    <row r="420" spans="1:20" x14ac:dyDescent="0.25">
      <c r="B420" s="3" t="s">
        <v>261</v>
      </c>
      <c r="C420" s="20"/>
      <c r="D420" s="20"/>
      <c r="E420" s="20"/>
      <c r="F420" s="20"/>
      <c r="G420" s="20"/>
      <c r="H420" s="20"/>
      <c r="K420" s="3"/>
      <c r="M420" s="3" t="s">
        <v>261</v>
      </c>
      <c r="N420" s="20"/>
      <c r="O420" s="20"/>
      <c r="P420" s="20"/>
      <c r="Q420" s="20"/>
      <c r="R420" s="20"/>
      <c r="S420" s="20"/>
    </row>
    <row r="421" spans="1:20" x14ac:dyDescent="0.25">
      <c r="A421" s="113" t="s">
        <v>315</v>
      </c>
      <c r="B421" s="113"/>
      <c r="C421" s="1"/>
      <c r="D421" s="1"/>
      <c r="E421" s="1"/>
      <c r="F421" s="1"/>
      <c r="G421" s="1"/>
      <c r="H421" s="1"/>
      <c r="I421" s="1"/>
      <c r="L421" s="113" t="s">
        <v>316</v>
      </c>
      <c r="M421" s="113"/>
      <c r="N421" s="1"/>
      <c r="O421" s="1"/>
      <c r="P421" s="1"/>
      <c r="Q421" s="1"/>
      <c r="R421" s="1"/>
      <c r="S421" s="1"/>
      <c r="T421" s="1"/>
    </row>
    <row r="422" spans="1:20" ht="12.75" customHeight="1" x14ac:dyDescent="0.25">
      <c r="A422" s="113"/>
      <c r="B422" s="113"/>
      <c r="C422" s="1"/>
      <c r="D422" s="1"/>
      <c r="E422" s="1"/>
      <c r="F422" s="1"/>
      <c r="G422" s="1"/>
      <c r="H422" s="114"/>
      <c r="I422" s="114"/>
      <c r="L422" s="113"/>
      <c r="M422" s="113"/>
      <c r="N422" s="1"/>
      <c r="O422" s="1"/>
      <c r="P422" s="1"/>
      <c r="Q422" s="1"/>
      <c r="R422" s="1"/>
      <c r="S422" s="114"/>
      <c r="T422" s="114"/>
    </row>
    <row r="423" spans="1:20" x14ac:dyDescent="0.25">
      <c r="A423" s="113"/>
      <c r="B423" s="113"/>
      <c r="C423" s="1"/>
      <c r="D423" s="1"/>
      <c r="E423" s="1"/>
      <c r="F423" s="1"/>
      <c r="G423" s="1"/>
      <c r="H423" s="114"/>
      <c r="I423" s="114"/>
      <c r="L423" s="113"/>
      <c r="M423" s="113"/>
      <c r="N423" s="1"/>
      <c r="O423" s="1"/>
      <c r="P423" s="1"/>
      <c r="Q423" s="1"/>
      <c r="R423" s="1"/>
      <c r="S423" s="114"/>
      <c r="T423" s="114"/>
    </row>
    <row r="424" spans="1:20" x14ac:dyDescent="0.25">
      <c r="A424" s="113"/>
      <c r="B424" s="113"/>
      <c r="C424" s="1"/>
      <c r="D424" s="1"/>
      <c r="E424" s="1"/>
      <c r="F424" s="1"/>
      <c r="G424" s="1"/>
      <c r="H424" s="1"/>
      <c r="I424" s="1"/>
      <c r="L424" s="113"/>
      <c r="M424" s="113"/>
      <c r="N424" s="1"/>
      <c r="O424" s="1"/>
      <c r="P424" s="1"/>
      <c r="Q424" s="1"/>
      <c r="R424" s="1"/>
      <c r="S424" s="1"/>
      <c r="T424" s="1"/>
    </row>
    <row r="425" spans="1:20" x14ac:dyDescent="0.25">
      <c r="A425" s="113"/>
      <c r="B425" s="113"/>
      <c r="C425" s="1"/>
      <c r="D425" s="1"/>
      <c r="E425" s="1"/>
      <c r="F425" s="1"/>
      <c r="G425" s="1"/>
      <c r="H425" s="1"/>
      <c r="I425" s="1"/>
      <c r="L425" s="113"/>
      <c r="M425" s="113"/>
      <c r="N425" s="1"/>
      <c r="O425" s="1"/>
      <c r="P425" s="1"/>
      <c r="Q425" s="1"/>
      <c r="R425" s="1"/>
      <c r="S425" s="1"/>
      <c r="T425" s="1"/>
    </row>
    <row r="426" spans="1:20" x14ac:dyDescent="0.25">
      <c r="A426" s="113"/>
      <c r="B426" s="113"/>
      <c r="C426" s="1"/>
      <c r="D426" s="1"/>
      <c r="E426" s="1"/>
      <c r="F426" s="1"/>
      <c r="G426" s="1"/>
      <c r="H426" s="1"/>
      <c r="I426" s="1"/>
      <c r="L426" s="113"/>
      <c r="M426" s="113"/>
      <c r="N426" s="1"/>
      <c r="O426" s="1"/>
      <c r="P426" s="1"/>
      <c r="Q426" s="1"/>
      <c r="R426" s="1"/>
      <c r="S426" s="1"/>
      <c r="T426" s="1"/>
    </row>
    <row r="427" spans="1:20" x14ac:dyDescent="0.25">
      <c r="A427" s="113"/>
      <c r="B427" s="113"/>
      <c r="C427" s="1"/>
      <c r="D427" s="1"/>
      <c r="E427" s="1"/>
      <c r="F427" s="1"/>
      <c r="G427" s="1"/>
      <c r="H427" s="1"/>
      <c r="I427" s="1"/>
      <c r="L427" s="113"/>
      <c r="M427" s="113"/>
      <c r="N427" s="1"/>
      <c r="O427" s="1"/>
      <c r="P427" s="1"/>
      <c r="Q427" s="1"/>
      <c r="R427" s="1"/>
      <c r="S427" s="1"/>
      <c r="T427" s="1"/>
    </row>
    <row r="428" spans="1:20" x14ac:dyDescent="0.25">
      <c r="B428" s="1"/>
      <c r="C428" s="7"/>
      <c r="D428" s="7"/>
      <c r="E428" s="7"/>
      <c r="F428" s="7"/>
      <c r="G428" s="7"/>
      <c r="H428" s="1"/>
      <c r="I428" s="1"/>
      <c r="M428" s="1"/>
      <c r="N428" s="7"/>
      <c r="O428" s="7"/>
      <c r="P428" s="7"/>
      <c r="Q428" s="7"/>
      <c r="R428" s="7"/>
      <c r="S428" s="1"/>
      <c r="T428" s="1"/>
    </row>
    <row r="429" spans="1:20" ht="26.4" x14ac:dyDescent="0.25">
      <c r="A429" s="86" t="s">
        <v>0</v>
      </c>
      <c r="B429" s="4" t="s">
        <v>1</v>
      </c>
      <c r="C429" s="6" t="s">
        <v>3</v>
      </c>
      <c r="D429" s="6" t="s">
        <v>4</v>
      </c>
      <c r="E429" s="6" t="s">
        <v>5</v>
      </c>
      <c r="F429" s="6" t="s">
        <v>6</v>
      </c>
      <c r="G429" s="6" t="s">
        <v>7</v>
      </c>
      <c r="H429" s="6" t="s">
        <v>8</v>
      </c>
      <c r="I429" s="6" t="s">
        <v>9</v>
      </c>
      <c r="L429" s="86" t="s">
        <v>0</v>
      </c>
      <c r="M429" s="4" t="s">
        <v>1</v>
      </c>
      <c r="N429" s="6" t="s">
        <v>3</v>
      </c>
      <c r="O429" s="6" t="s">
        <v>4</v>
      </c>
      <c r="P429" s="6" t="s">
        <v>5</v>
      </c>
      <c r="Q429" s="6" t="s">
        <v>6</v>
      </c>
      <c r="R429" s="6" t="s">
        <v>7</v>
      </c>
      <c r="S429" s="6" t="s">
        <v>8</v>
      </c>
      <c r="T429" s="6" t="s">
        <v>9</v>
      </c>
    </row>
    <row r="430" spans="1:20" ht="24.9" customHeight="1" x14ac:dyDescent="0.25">
      <c r="A430" s="87" t="str">
        <f>Input!A102</f>
        <v>21-A</v>
      </c>
      <c r="B430" s="72" t="str">
        <f>IF(VLOOKUP(A430,Input!A:B,2,0)=0,"",VLOOKUP(A430,Input!A:B,2,0))</f>
        <v/>
      </c>
      <c r="C430" s="5"/>
      <c r="D430" s="5"/>
      <c r="E430" s="5"/>
      <c r="F430" s="5"/>
      <c r="G430" s="5"/>
      <c r="H430" s="5"/>
      <c r="I430" s="5"/>
      <c r="L430" s="87" t="str">
        <f>Input!N102</f>
        <v>21-A</v>
      </c>
      <c r="M430" s="72" t="str">
        <f>IF(VLOOKUP(L430,Input!N:O,2,0)=0,"",VLOOKUP(L430,Input!N:O,2,0))</f>
        <v/>
      </c>
      <c r="N430" s="5"/>
      <c r="O430" s="5"/>
      <c r="P430" s="5"/>
      <c r="Q430" s="5"/>
      <c r="R430" s="5"/>
      <c r="S430" s="5"/>
      <c r="T430" s="5"/>
    </row>
    <row r="431" spans="1:20" ht="24.9" customHeight="1" x14ac:dyDescent="0.25">
      <c r="A431" s="87" t="str">
        <f>Input!A103</f>
        <v>21-B</v>
      </c>
      <c r="B431" s="72" t="str">
        <f>IF(VLOOKUP(A431,Input!A:B,2,0)=0,"",VLOOKUP(A431,Input!A:B,2,0))</f>
        <v/>
      </c>
      <c r="C431" s="5"/>
      <c r="D431" s="5"/>
      <c r="E431" s="5"/>
      <c r="F431" s="5"/>
      <c r="G431" s="5"/>
      <c r="H431" s="5"/>
      <c r="I431" s="5"/>
      <c r="L431" s="87" t="str">
        <f>Input!N103</f>
        <v>21-B</v>
      </c>
      <c r="M431" s="72" t="str">
        <f>IF(VLOOKUP(L431,Input!N:O,2,0)=0,"",VLOOKUP(L431,Input!N:O,2,0))</f>
        <v/>
      </c>
      <c r="N431" s="5"/>
      <c r="O431" s="5"/>
      <c r="P431" s="5"/>
      <c r="Q431" s="5"/>
      <c r="R431" s="5"/>
      <c r="S431" s="5"/>
      <c r="T431" s="5"/>
    </row>
    <row r="432" spans="1:20" ht="24.9" customHeight="1" x14ac:dyDescent="0.25">
      <c r="A432" s="87" t="str">
        <f>Input!A104</f>
        <v>21-C</v>
      </c>
      <c r="B432" s="72" t="str">
        <f>IF(VLOOKUP(A432,Input!A:B,2,0)=0,"",VLOOKUP(A432,Input!A:B,2,0))</f>
        <v/>
      </c>
      <c r="C432" s="5"/>
      <c r="D432" s="5"/>
      <c r="E432" s="5"/>
      <c r="F432" s="5"/>
      <c r="G432" s="5"/>
      <c r="H432" s="5"/>
      <c r="I432" s="5"/>
      <c r="L432" s="87" t="str">
        <f>Input!N104</f>
        <v>21-C</v>
      </c>
      <c r="M432" s="72" t="str">
        <f>IF(VLOOKUP(L432,Input!N:O,2,0)=0,"",VLOOKUP(L432,Input!N:O,2,0))</f>
        <v/>
      </c>
      <c r="N432" s="5"/>
      <c r="O432" s="5"/>
      <c r="P432" s="5"/>
      <c r="Q432" s="5"/>
      <c r="R432" s="5"/>
      <c r="S432" s="5"/>
      <c r="T432" s="5"/>
    </row>
    <row r="433" spans="1:20" ht="24.9" customHeight="1" x14ac:dyDescent="0.25">
      <c r="A433" s="87" t="str">
        <f>Input!A105</f>
        <v>21-D</v>
      </c>
      <c r="B433" s="72" t="str">
        <f>IF(VLOOKUP(A433,Input!A:B,2,0)=0,"",VLOOKUP(A433,Input!A:B,2,0))</f>
        <v/>
      </c>
      <c r="C433" s="5"/>
      <c r="D433" s="5"/>
      <c r="E433" s="5"/>
      <c r="F433" s="5"/>
      <c r="G433" s="5"/>
      <c r="H433" s="5"/>
      <c r="I433" s="5"/>
      <c r="L433" s="87" t="str">
        <f>Input!N105</f>
        <v>21-D</v>
      </c>
      <c r="M433" s="72" t="str">
        <f>IF(VLOOKUP(L433,Input!N:O,2,0)=0,"",VLOOKUP(L433,Input!N:O,2,0))</f>
        <v/>
      </c>
      <c r="N433" s="5"/>
      <c r="O433" s="5"/>
      <c r="P433" s="5"/>
      <c r="Q433" s="5"/>
      <c r="R433" s="5"/>
      <c r="S433" s="5"/>
      <c r="T433" s="5"/>
    </row>
    <row r="434" spans="1:20" ht="24.9" customHeight="1" x14ac:dyDescent="0.25">
      <c r="A434" s="87" t="str">
        <f>Input!A106</f>
        <v>21-E</v>
      </c>
      <c r="B434" s="72" t="str">
        <f>IF(VLOOKUP(A434,Input!A:B,2,0)=0,"",VLOOKUP(A434,Input!A:B,2,0))</f>
        <v/>
      </c>
      <c r="C434" s="5"/>
      <c r="D434" s="5"/>
      <c r="E434" s="5"/>
      <c r="F434" s="5"/>
      <c r="G434" s="5"/>
      <c r="H434" s="5"/>
      <c r="I434" s="5"/>
      <c r="L434" s="87" t="str">
        <f>Input!N106</f>
        <v>21-E</v>
      </c>
      <c r="M434" s="72" t="str">
        <f>IF(VLOOKUP(L434,Input!N:O,2,0)=0,"",VLOOKUP(L434,Input!N:O,2,0))</f>
        <v/>
      </c>
      <c r="N434" s="5"/>
      <c r="O434" s="5"/>
      <c r="P434" s="5"/>
      <c r="Q434" s="5"/>
      <c r="R434" s="5"/>
      <c r="S434" s="5"/>
      <c r="T434" s="5"/>
    </row>
    <row r="435" spans="1:20" x14ac:dyDescent="0.25">
      <c r="C435" s="5"/>
      <c r="D435" s="5"/>
      <c r="E435" s="5"/>
      <c r="F435" s="5"/>
      <c r="G435" s="5"/>
      <c r="H435" s="5"/>
      <c r="N435" s="5"/>
      <c r="O435" s="5"/>
      <c r="P435" s="5"/>
      <c r="Q435" s="5"/>
      <c r="R435" s="5"/>
      <c r="S435" s="5"/>
    </row>
    <row r="436" spans="1:20" x14ac:dyDescent="0.25">
      <c r="B436" s="3"/>
      <c r="C436" s="6"/>
      <c r="D436" s="6"/>
      <c r="E436" s="6"/>
      <c r="F436" s="6"/>
      <c r="G436" s="6"/>
      <c r="H436" s="6"/>
      <c r="J436" s="15"/>
      <c r="K436" s="8"/>
      <c r="M436" s="3"/>
      <c r="N436" s="6"/>
      <c r="O436" s="6"/>
      <c r="P436" s="6"/>
      <c r="Q436" s="6"/>
      <c r="R436" s="6"/>
      <c r="S436" s="6"/>
    </row>
    <row r="437" spans="1:20" x14ac:dyDescent="0.25">
      <c r="B437" s="3"/>
      <c r="C437" s="8"/>
      <c r="D437" s="8"/>
      <c r="E437" s="8"/>
      <c r="F437" s="8"/>
      <c r="G437" s="8"/>
      <c r="H437" s="8"/>
      <c r="K437" s="3"/>
      <c r="M437" s="3"/>
      <c r="N437" s="8"/>
      <c r="O437" s="8"/>
      <c r="P437" s="8"/>
      <c r="Q437" s="8"/>
      <c r="R437" s="8"/>
      <c r="S437" s="8"/>
    </row>
    <row r="438" spans="1:20" x14ac:dyDescent="0.25">
      <c r="B438" s="3" t="s">
        <v>261</v>
      </c>
      <c r="C438" s="20"/>
      <c r="D438" s="20"/>
      <c r="E438" s="20"/>
      <c r="F438" s="20"/>
      <c r="G438" s="20"/>
      <c r="H438" s="20"/>
      <c r="K438" s="3"/>
      <c r="M438" s="3" t="s">
        <v>261</v>
      </c>
      <c r="N438" s="20"/>
      <c r="O438" s="20"/>
      <c r="P438" s="20"/>
      <c r="Q438" s="20"/>
      <c r="R438" s="20"/>
      <c r="S438" s="20"/>
    </row>
    <row r="439" spans="1:20" x14ac:dyDescent="0.25">
      <c r="B439" s="3"/>
      <c r="C439" s="8"/>
      <c r="D439" s="8"/>
      <c r="E439" s="8"/>
      <c r="F439" s="8"/>
      <c r="G439" s="8"/>
      <c r="H439" s="8"/>
      <c r="M439" s="3"/>
      <c r="N439" s="8"/>
      <c r="O439" s="8"/>
      <c r="P439" s="8"/>
      <c r="Q439" s="8"/>
      <c r="R439" s="8"/>
      <c r="S439" s="8"/>
    </row>
    <row r="440" spans="1:20" x14ac:dyDescent="0.25">
      <c r="B440" s="3"/>
      <c r="C440" s="3"/>
      <c r="D440" s="3"/>
      <c r="E440" s="3"/>
      <c r="F440" s="3"/>
      <c r="G440" s="3"/>
      <c r="H440" s="3"/>
      <c r="M440" s="3"/>
      <c r="N440" s="3"/>
      <c r="O440" s="3"/>
      <c r="P440" s="3"/>
      <c r="Q440" s="3"/>
      <c r="R440" s="3"/>
      <c r="S440" s="3"/>
    </row>
    <row r="441" spans="1:20" x14ac:dyDescent="0.25">
      <c r="B441" s="3"/>
      <c r="C441" s="3"/>
      <c r="D441" s="3"/>
      <c r="E441" s="3"/>
      <c r="F441" s="3"/>
      <c r="G441" s="3"/>
      <c r="H441" s="3"/>
      <c r="M441" s="3"/>
      <c r="N441" s="3"/>
      <c r="O441" s="3"/>
      <c r="P441" s="3"/>
      <c r="Q441" s="3"/>
      <c r="R441" s="3"/>
      <c r="S441" s="3"/>
    </row>
    <row r="442" spans="1:20" x14ac:dyDescent="0.25">
      <c r="A442" s="89"/>
      <c r="B442" s="3"/>
      <c r="C442" s="3"/>
      <c r="D442" s="3"/>
      <c r="E442" s="3"/>
      <c r="F442" s="3"/>
      <c r="G442" s="3"/>
      <c r="H442" s="3"/>
      <c r="I442" s="22"/>
      <c r="K442" s="3"/>
      <c r="L442" s="89"/>
      <c r="M442" s="3"/>
      <c r="N442" s="3"/>
      <c r="O442" s="3"/>
      <c r="P442" s="3"/>
      <c r="Q442" s="3"/>
      <c r="R442" s="3"/>
      <c r="S442" s="3"/>
      <c r="T442" s="22"/>
    </row>
    <row r="443" spans="1:20" x14ac:dyDescent="0.25">
      <c r="B443" s="3"/>
      <c r="C443" s="3"/>
      <c r="D443" s="3"/>
      <c r="E443" s="3"/>
      <c r="F443" s="3"/>
      <c r="G443" s="3"/>
      <c r="H443" s="3"/>
      <c r="M443" s="3"/>
      <c r="N443" s="3"/>
      <c r="O443" s="3"/>
      <c r="P443" s="3"/>
      <c r="Q443" s="3"/>
      <c r="R443" s="3"/>
      <c r="S443" s="3"/>
    </row>
    <row r="444" spans="1:20" x14ac:dyDescent="0.25">
      <c r="B444" s="3"/>
      <c r="C444" s="3"/>
      <c r="D444" s="3"/>
      <c r="E444" s="3"/>
      <c r="F444" s="3"/>
      <c r="G444" s="3"/>
      <c r="H444" s="3"/>
      <c r="M444" s="3"/>
      <c r="N444" s="3"/>
      <c r="O444" s="3"/>
      <c r="P444" s="3"/>
      <c r="Q444" s="3"/>
      <c r="R444" s="3"/>
      <c r="S444" s="3"/>
    </row>
    <row r="445" spans="1:20" x14ac:dyDescent="0.25">
      <c r="A445" s="113" t="s">
        <v>315</v>
      </c>
      <c r="B445" s="113"/>
      <c r="C445" s="1"/>
      <c r="D445" s="1"/>
      <c r="E445" s="1"/>
      <c r="F445" s="1"/>
      <c r="G445" s="1"/>
      <c r="H445" s="1"/>
      <c r="I445" s="1"/>
      <c r="L445" s="113" t="s">
        <v>316</v>
      </c>
      <c r="M445" s="113"/>
      <c r="N445" s="1"/>
      <c r="O445" s="1"/>
      <c r="P445" s="1"/>
      <c r="Q445" s="1"/>
      <c r="R445" s="1"/>
      <c r="S445" s="1"/>
      <c r="T445" s="1"/>
    </row>
    <row r="446" spans="1:20" ht="12.75" customHeight="1" x14ac:dyDescent="0.25">
      <c r="A446" s="113"/>
      <c r="B446" s="113"/>
      <c r="C446" s="1"/>
      <c r="D446" s="1"/>
      <c r="E446" s="1"/>
      <c r="F446" s="1"/>
      <c r="G446" s="1"/>
      <c r="H446" s="114"/>
      <c r="I446" s="114"/>
      <c r="L446" s="113"/>
      <c r="M446" s="113"/>
      <c r="N446" s="1"/>
      <c r="O446" s="1"/>
      <c r="P446" s="1"/>
      <c r="Q446" s="1"/>
      <c r="R446" s="1"/>
      <c r="S446" s="114"/>
      <c r="T446" s="114"/>
    </row>
    <row r="447" spans="1:20" x14ac:dyDescent="0.25">
      <c r="A447" s="113"/>
      <c r="B447" s="113"/>
      <c r="C447" s="1"/>
      <c r="D447" s="1"/>
      <c r="E447" s="1"/>
      <c r="F447" s="1"/>
      <c r="G447" s="1"/>
      <c r="H447" s="114"/>
      <c r="I447" s="114"/>
      <c r="L447" s="113"/>
      <c r="M447" s="113"/>
      <c r="N447" s="1"/>
      <c r="O447" s="1"/>
      <c r="P447" s="1"/>
      <c r="Q447" s="1"/>
      <c r="R447" s="1"/>
      <c r="S447" s="114"/>
      <c r="T447" s="114"/>
    </row>
    <row r="448" spans="1:20" x14ac:dyDescent="0.25">
      <c r="A448" s="113"/>
      <c r="B448" s="113"/>
      <c r="C448" s="1"/>
      <c r="D448" s="1"/>
      <c r="E448" s="1"/>
      <c r="F448" s="1"/>
      <c r="G448" s="1"/>
      <c r="H448" s="1"/>
      <c r="I448" s="1"/>
      <c r="L448" s="113"/>
      <c r="M448" s="113"/>
      <c r="N448" s="1"/>
      <c r="O448" s="1"/>
      <c r="P448" s="1"/>
      <c r="Q448" s="1"/>
      <c r="R448" s="1"/>
      <c r="S448" s="1"/>
      <c r="T448" s="1"/>
    </row>
    <row r="449" spans="1:20" x14ac:dyDescent="0.25">
      <c r="A449" s="113"/>
      <c r="B449" s="113"/>
      <c r="C449" s="1"/>
      <c r="D449" s="1"/>
      <c r="E449" s="1"/>
      <c r="F449" s="1"/>
      <c r="G449" s="1"/>
      <c r="H449" s="1"/>
      <c r="I449" s="1"/>
      <c r="L449" s="113"/>
      <c r="M449" s="113"/>
      <c r="N449" s="1"/>
      <c r="O449" s="1"/>
      <c r="P449" s="1"/>
      <c r="Q449" s="1"/>
      <c r="R449" s="1"/>
      <c r="S449" s="1"/>
      <c r="T449" s="1"/>
    </row>
    <row r="450" spans="1:20" x14ac:dyDescent="0.25">
      <c r="A450" s="113"/>
      <c r="B450" s="113"/>
      <c r="C450" s="1"/>
      <c r="D450" s="1"/>
      <c r="E450" s="1"/>
      <c r="F450" s="1"/>
      <c r="G450" s="1"/>
      <c r="H450" s="1"/>
      <c r="I450" s="1"/>
      <c r="L450" s="113"/>
      <c r="M450" s="113"/>
      <c r="N450" s="1"/>
      <c r="O450" s="1"/>
      <c r="P450" s="1"/>
      <c r="Q450" s="1"/>
      <c r="R450" s="1"/>
      <c r="S450" s="1"/>
      <c r="T450" s="1"/>
    </row>
    <row r="451" spans="1:20" x14ac:dyDescent="0.25">
      <c r="A451" s="113"/>
      <c r="B451" s="113"/>
      <c r="C451" s="1"/>
      <c r="D451" s="1"/>
      <c r="E451" s="1"/>
      <c r="F451" s="1"/>
      <c r="G451" s="1"/>
      <c r="H451" s="1"/>
      <c r="I451" s="1"/>
      <c r="L451" s="113"/>
      <c r="M451" s="113"/>
      <c r="N451" s="1"/>
      <c r="O451" s="1"/>
      <c r="P451" s="1"/>
      <c r="Q451" s="1"/>
      <c r="R451" s="1"/>
      <c r="S451" s="1"/>
      <c r="T451" s="1"/>
    </row>
    <row r="452" spans="1:20" x14ac:dyDescent="0.25">
      <c r="A452" s="90"/>
      <c r="B452" s="9"/>
      <c r="C452" s="7"/>
      <c r="D452" s="7"/>
      <c r="E452" s="7"/>
      <c r="F452" s="7"/>
      <c r="G452" s="7"/>
      <c r="H452" s="7"/>
      <c r="I452" s="7"/>
      <c r="L452" s="90"/>
      <c r="M452" s="9"/>
      <c r="N452" s="7"/>
      <c r="O452" s="7"/>
      <c r="P452" s="7"/>
      <c r="Q452" s="7"/>
      <c r="R452" s="7"/>
      <c r="S452" s="7"/>
      <c r="T452" s="7"/>
    </row>
    <row r="453" spans="1:20" ht="26.4" x14ac:dyDescent="0.25">
      <c r="A453" s="86" t="s">
        <v>0</v>
      </c>
      <c r="B453" s="4" t="s">
        <v>1</v>
      </c>
      <c r="C453" s="6" t="s">
        <v>3</v>
      </c>
      <c r="D453" s="6" t="s">
        <v>4</v>
      </c>
      <c r="E453" s="6" t="s">
        <v>5</v>
      </c>
      <c r="F453" s="6" t="s">
        <v>6</v>
      </c>
      <c r="G453" s="6" t="s">
        <v>7</v>
      </c>
      <c r="H453" s="6" t="s">
        <v>8</v>
      </c>
      <c r="I453" s="6" t="s">
        <v>9</v>
      </c>
      <c r="L453" s="86" t="s">
        <v>0</v>
      </c>
      <c r="M453" s="4" t="s">
        <v>1</v>
      </c>
      <c r="N453" s="6" t="s">
        <v>3</v>
      </c>
      <c r="O453" s="6" t="s">
        <v>4</v>
      </c>
      <c r="P453" s="6" t="s">
        <v>5</v>
      </c>
      <c r="Q453" s="6" t="s">
        <v>6</v>
      </c>
      <c r="R453" s="6" t="s">
        <v>7</v>
      </c>
      <c r="S453" s="6" t="s">
        <v>8</v>
      </c>
      <c r="T453" s="6" t="s">
        <v>9</v>
      </c>
    </row>
    <row r="454" spans="1:20" ht="24.9" customHeight="1" x14ac:dyDescent="0.25">
      <c r="A454" s="87" t="str">
        <f>Input!A107</f>
        <v>22-AA</v>
      </c>
      <c r="B454" s="72" t="str">
        <f>IF(VLOOKUP(A454,Input!A:B,2,0)=0,"",VLOOKUP(A454,Input!A:B,2,0))</f>
        <v/>
      </c>
      <c r="C454" s="5"/>
      <c r="D454" s="5"/>
      <c r="E454" s="5"/>
      <c r="F454" s="5"/>
      <c r="G454" s="5"/>
      <c r="H454" s="5"/>
      <c r="I454" s="5"/>
      <c r="L454" s="87" t="str">
        <f>Input!N107</f>
        <v>22-AA</v>
      </c>
      <c r="M454" s="72" t="str">
        <f>IF(VLOOKUP(L454,Input!N:O,2,0)=0,"",VLOOKUP(L454,Input!N:O,2,0))</f>
        <v/>
      </c>
      <c r="N454" s="5"/>
      <c r="O454" s="5"/>
      <c r="P454" s="5"/>
      <c r="Q454" s="5"/>
      <c r="R454" s="5"/>
      <c r="S454" s="5"/>
      <c r="T454" s="5"/>
    </row>
    <row r="455" spans="1:20" ht="24.9" customHeight="1" x14ac:dyDescent="0.25">
      <c r="A455" s="87" t="str">
        <f>Input!A108</f>
        <v>22-BB</v>
      </c>
      <c r="B455" s="72" t="str">
        <f>IF(VLOOKUP(A455,Input!A:B,2,0)=0,"",VLOOKUP(A455,Input!A:B,2,0))</f>
        <v/>
      </c>
      <c r="C455" s="5"/>
      <c r="D455" s="5"/>
      <c r="E455" s="5"/>
      <c r="F455" s="5"/>
      <c r="G455" s="5"/>
      <c r="H455" s="5"/>
      <c r="I455" s="5"/>
      <c r="L455" s="87" t="str">
        <f>Input!N108</f>
        <v>22-BB</v>
      </c>
      <c r="M455" s="72" t="str">
        <f>IF(VLOOKUP(L455,Input!N:O,2,0)=0,"",VLOOKUP(L455,Input!N:O,2,0))</f>
        <v/>
      </c>
      <c r="N455" s="5"/>
      <c r="O455" s="5"/>
      <c r="P455" s="5"/>
      <c r="Q455" s="5"/>
      <c r="R455" s="5"/>
      <c r="S455" s="5"/>
      <c r="T455" s="5"/>
    </row>
    <row r="456" spans="1:20" ht="24.9" customHeight="1" x14ac:dyDescent="0.25">
      <c r="A456" s="87" t="str">
        <f>Input!A109</f>
        <v>22-CC</v>
      </c>
      <c r="B456" s="72" t="str">
        <f>IF(VLOOKUP(A456,Input!A:B,2,0)=0,"",VLOOKUP(A456,Input!A:B,2,0))</f>
        <v/>
      </c>
      <c r="C456" s="5"/>
      <c r="D456" s="5"/>
      <c r="E456" s="5"/>
      <c r="F456" s="5"/>
      <c r="G456" s="5"/>
      <c r="H456" s="5"/>
      <c r="I456" s="5"/>
      <c r="L456" s="87" t="str">
        <f>Input!N109</f>
        <v>22-CC</v>
      </c>
      <c r="M456" s="72" t="str">
        <f>IF(VLOOKUP(L456,Input!N:O,2,0)=0,"",VLOOKUP(L456,Input!N:O,2,0))</f>
        <v/>
      </c>
      <c r="N456" s="5"/>
      <c r="O456" s="5"/>
      <c r="P456" s="5"/>
      <c r="Q456" s="5"/>
      <c r="R456" s="5"/>
      <c r="S456" s="5"/>
      <c r="T456" s="5"/>
    </row>
    <row r="457" spans="1:20" ht="24.9" customHeight="1" x14ac:dyDescent="0.25">
      <c r="A457" s="87" t="str">
        <f>Input!A110</f>
        <v>22-DD</v>
      </c>
      <c r="B457" s="72" t="str">
        <f>IF(VLOOKUP(A457,Input!A:B,2,0)=0,"",VLOOKUP(A457,Input!A:B,2,0))</f>
        <v/>
      </c>
      <c r="C457" s="5"/>
      <c r="D457" s="5"/>
      <c r="E457" s="5"/>
      <c r="F457" s="5"/>
      <c r="G457" s="5"/>
      <c r="H457" s="5"/>
      <c r="I457" s="5"/>
      <c r="L457" s="87" t="str">
        <f>Input!N110</f>
        <v>22-DD</v>
      </c>
      <c r="M457" s="72" t="str">
        <f>IF(VLOOKUP(L457,Input!N:O,2,0)=0,"",VLOOKUP(L457,Input!N:O,2,0))</f>
        <v/>
      </c>
      <c r="N457" s="5"/>
      <c r="O457" s="5"/>
      <c r="P457" s="5"/>
      <c r="Q457" s="5"/>
      <c r="R457" s="5"/>
      <c r="S457" s="5"/>
      <c r="T457" s="5"/>
    </row>
    <row r="458" spans="1:20" ht="24.9" customHeight="1" x14ac:dyDescent="0.25">
      <c r="A458" s="87" t="str">
        <f>Input!A111</f>
        <v>22-EE</v>
      </c>
      <c r="B458" s="72" t="str">
        <f>IF(VLOOKUP(A458,Input!A:B,2,0)=0,"",VLOOKUP(A458,Input!A:B,2,0))</f>
        <v/>
      </c>
      <c r="C458" s="5"/>
      <c r="D458" s="5"/>
      <c r="E458" s="5"/>
      <c r="F458" s="5"/>
      <c r="G458" s="5"/>
      <c r="H458" s="5"/>
      <c r="I458" s="5"/>
      <c r="L458" s="87" t="str">
        <f>Input!N111</f>
        <v>22-EE</v>
      </c>
      <c r="M458" s="72" t="str">
        <f>IF(VLOOKUP(L458,Input!N:O,2,0)=0,"",VLOOKUP(L458,Input!N:O,2,0))</f>
        <v/>
      </c>
      <c r="N458" s="5"/>
      <c r="O458" s="5"/>
      <c r="P458" s="5"/>
      <c r="Q458" s="5"/>
      <c r="R458" s="5"/>
      <c r="S458" s="5"/>
      <c r="T458" s="5"/>
    </row>
    <row r="459" spans="1:20" x14ac:dyDescent="0.25">
      <c r="C459" s="5"/>
      <c r="D459" s="5"/>
      <c r="E459" s="5"/>
      <c r="F459" s="5"/>
      <c r="G459" s="5"/>
      <c r="H459" s="5"/>
      <c r="N459" s="5"/>
      <c r="O459" s="5"/>
      <c r="P459" s="5"/>
      <c r="Q459" s="5"/>
      <c r="R459" s="5"/>
      <c r="S459" s="5"/>
    </row>
    <row r="460" spans="1:20" x14ac:dyDescent="0.25">
      <c r="B460" s="3"/>
      <c r="C460" s="6"/>
      <c r="D460" s="6"/>
      <c r="E460" s="6"/>
      <c r="F460" s="6"/>
      <c r="G460" s="6"/>
      <c r="H460" s="6"/>
      <c r="J460" s="15"/>
      <c r="K460" s="8"/>
      <c r="M460" s="3"/>
      <c r="N460" s="6"/>
      <c r="O460" s="6"/>
      <c r="P460" s="6"/>
      <c r="Q460" s="6"/>
      <c r="R460" s="6"/>
      <c r="S460" s="6"/>
    </row>
    <row r="461" spans="1:20" x14ac:dyDescent="0.25">
      <c r="B461" s="3"/>
      <c r="C461" s="8"/>
      <c r="D461" s="8"/>
      <c r="E461" s="8"/>
      <c r="F461" s="8"/>
      <c r="G461" s="8"/>
      <c r="H461" s="8"/>
      <c r="K461" s="3"/>
      <c r="M461" s="3"/>
      <c r="N461" s="8"/>
      <c r="O461" s="8"/>
      <c r="P461" s="8"/>
      <c r="Q461" s="8"/>
      <c r="R461" s="8"/>
      <c r="S461" s="8"/>
    </row>
    <row r="462" spans="1:20" x14ac:dyDescent="0.25">
      <c r="B462" s="3" t="s">
        <v>261</v>
      </c>
      <c r="C462" s="20"/>
      <c r="D462" s="20"/>
      <c r="E462" s="20"/>
      <c r="F462" s="20"/>
      <c r="G462" s="20"/>
      <c r="H462" s="20"/>
      <c r="K462" s="3"/>
      <c r="M462" s="3" t="s">
        <v>261</v>
      </c>
      <c r="N462" s="20"/>
      <c r="O462" s="20"/>
      <c r="P462" s="20"/>
      <c r="Q462" s="20"/>
      <c r="R462" s="20"/>
      <c r="S462" s="20"/>
    </row>
    <row r="463" spans="1:20" x14ac:dyDescent="0.25">
      <c r="A463" s="113" t="s">
        <v>315</v>
      </c>
      <c r="B463" s="113"/>
      <c r="C463" s="1"/>
      <c r="D463" s="1"/>
      <c r="E463" s="1"/>
      <c r="F463" s="1"/>
      <c r="G463" s="1"/>
      <c r="H463" s="1"/>
      <c r="I463" s="1"/>
      <c r="L463" s="113" t="s">
        <v>316</v>
      </c>
      <c r="M463" s="113"/>
      <c r="N463" s="1"/>
      <c r="O463" s="1"/>
      <c r="P463" s="1"/>
      <c r="Q463" s="1"/>
      <c r="R463" s="1"/>
      <c r="S463" s="1"/>
      <c r="T463" s="1"/>
    </row>
    <row r="464" spans="1:20" ht="12.75" customHeight="1" x14ac:dyDescent="0.25">
      <c r="A464" s="113"/>
      <c r="B464" s="113"/>
      <c r="C464" s="1"/>
      <c r="D464" s="1"/>
      <c r="E464" s="1"/>
      <c r="F464" s="1"/>
      <c r="G464" s="1"/>
      <c r="H464" s="114"/>
      <c r="I464" s="114"/>
      <c r="L464" s="113"/>
      <c r="M464" s="113"/>
      <c r="N464" s="1"/>
      <c r="O464" s="1"/>
      <c r="P464" s="1"/>
      <c r="Q464" s="1"/>
      <c r="R464" s="1"/>
      <c r="S464" s="114"/>
      <c r="T464" s="114"/>
    </row>
    <row r="465" spans="1:20" x14ac:dyDescent="0.25">
      <c r="A465" s="113"/>
      <c r="B465" s="113"/>
      <c r="C465" s="1"/>
      <c r="D465" s="1"/>
      <c r="E465" s="1"/>
      <c r="F465" s="1"/>
      <c r="G465" s="1"/>
      <c r="H465" s="114"/>
      <c r="I465" s="114"/>
      <c r="L465" s="113"/>
      <c r="M465" s="113"/>
      <c r="N465" s="1"/>
      <c r="O465" s="1"/>
      <c r="P465" s="1"/>
      <c r="Q465" s="1"/>
      <c r="R465" s="1"/>
      <c r="S465" s="114"/>
      <c r="T465" s="114"/>
    </row>
    <row r="466" spans="1:20" x14ac:dyDescent="0.25">
      <c r="A466" s="113"/>
      <c r="B466" s="113"/>
      <c r="C466" s="1"/>
      <c r="D466" s="1"/>
      <c r="E466" s="1"/>
      <c r="F466" s="1"/>
      <c r="G466" s="1"/>
      <c r="H466" s="1"/>
      <c r="I466" s="1"/>
      <c r="L466" s="113"/>
      <c r="M466" s="113"/>
      <c r="N466" s="1"/>
      <c r="O466" s="1"/>
      <c r="P466" s="1"/>
      <c r="Q466" s="1"/>
      <c r="R466" s="1"/>
      <c r="S466" s="1"/>
      <c r="T466" s="1"/>
    </row>
    <row r="467" spans="1:20" x14ac:dyDescent="0.25">
      <c r="A467" s="113"/>
      <c r="B467" s="113"/>
      <c r="C467" s="1"/>
      <c r="D467" s="1"/>
      <c r="E467" s="1"/>
      <c r="F467" s="1"/>
      <c r="G467" s="1"/>
      <c r="H467" s="1"/>
      <c r="I467" s="1"/>
      <c r="L467" s="113"/>
      <c r="M467" s="113"/>
      <c r="N467" s="1"/>
      <c r="O467" s="1"/>
      <c r="P467" s="1"/>
      <c r="Q467" s="1"/>
      <c r="R467" s="1"/>
      <c r="S467" s="1"/>
      <c r="T467" s="1"/>
    </row>
    <row r="468" spans="1:20" x14ac:dyDescent="0.25">
      <c r="A468" s="113"/>
      <c r="B468" s="113"/>
      <c r="C468" s="1"/>
      <c r="D468" s="1"/>
      <c r="E468" s="1"/>
      <c r="F468" s="1"/>
      <c r="G468" s="1"/>
      <c r="H468" s="1"/>
      <c r="I468" s="1"/>
      <c r="L468" s="113"/>
      <c r="M468" s="113"/>
      <c r="N468" s="1"/>
      <c r="O468" s="1"/>
      <c r="P468" s="1"/>
      <c r="Q468" s="1"/>
      <c r="R468" s="1"/>
      <c r="S468" s="1"/>
      <c r="T468" s="1"/>
    </row>
    <row r="469" spans="1:20" x14ac:dyDescent="0.25">
      <c r="A469" s="113"/>
      <c r="B469" s="113"/>
      <c r="C469" s="1"/>
      <c r="D469" s="1"/>
      <c r="E469" s="1"/>
      <c r="F469" s="1"/>
      <c r="G469" s="1"/>
      <c r="H469" s="1"/>
      <c r="I469" s="1"/>
      <c r="L469" s="113"/>
      <c r="M469" s="113"/>
      <c r="N469" s="1"/>
      <c r="O469" s="1"/>
      <c r="P469" s="1"/>
      <c r="Q469" s="1"/>
      <c r="R469" s="1"/>
      <c r="S469" s="1"/>
      <c r="T469" s="1"/>
    </row>
    <row r="470" spans="1:20" x14ac:dyDescent="0.25">
      <c r="B470" s="1"/>
      <c r="C470" s="7"/>
      <c r="D470" s="7"/>
      <c r="E470" s="7"/>
      <c r="F470" s="7"/>
      <c r="G470" s="7"/>
      <c r="H470" s="1"/>
      <c r="I470" s="1"/>
      <c r="M470" s="1"/>
      <c r="N470" s="7"/>
      <c r="O470" s="7"/>
      <c r="P470" s="7"/>
      <c r="Q470" s="7"/>
      <c r="R470" s="7"/>
      <c r="S470" s="1"/>
      <c r="T470" s="1"/>
    </row>
    <row r="471" spans="1:20" ht="26.4" x14ac:dyDescent="0.25">
      <c r="A471" s="86" t="s">
        <v>0</v>
      </c>
      <c r="B471" s="4" t="s">
        <v>1</v>
      </c>
      <c r="C471" s="6" t="s">
        <v>3</v>
      </c>
      <c r="D471" s="6" t="s">
        <v>4</v>
      </c>
      <c r="E471" s="6" t="s">
        <v>5</v>
      </c>
      <c r="F471" s="6" t="s">
        <v>6</v>
      </c>
      <c r="G471" s="6" t="s">
        <v>7</v>
      </c>
      <c r="H471" s="6" t="s">
        <v>8</v>
      </c>
      <c r="I471" s="6" t="s">
        <v>9</v>
      </c>
      <c r="L471" s="86" t="s">
        <v>0</v>
      </c>
      <c r="M471" s="4" t="s">
        <v>1</v>
      </c>
      <c r="N471" s="6" t="s">
        <v>3</v>
      </c>
      <c r="O471" s="6" t="s">
        <v>4</v>
      </c>
      <c r="P471" s="6" t="s">
        <v>5</v>
      </c>
      <c r="Q471" s="6" t="s">
        <v>6</v>
      </c>
      <c r="R471" s="6" t="s">
        <v>7</v>
      </c>
      <c r="S471" s="6" t="s">
        <v>8</v>
      </c>
      <c r="T471" s="6" t="s">
        <v>9</v>
      </c>
    </row>
    <row r="472" spans="1:20" ht="24.9" customHeight="1" x14ac:dyDescent="0.25">
      <c r="A472" s="87" t="str">
        <f>Input!A112</f>
        <v>23-A</v>
      </c>
      <c r="B472" s="72" t="str">
        <f>IF(VLOOKUP(A472,Input!A:B,2,0)=0,"",VLOOKUP(A472,Input!A:B,2,0))</f>
        <v/>
      </c>
      <c r="C472" s="5"/>
      <c r="D472" s="5"/>
      <c r="E472" s="5"/>
      <c r="F472" s="5"/>
      <c r="G472" s="5"/>
      <c r="H472" s="5"/>
      <c r="I472" s="5"/>
      <c r="L472" s="87" t="str">
        <f>Input!N112</f>
        <v>23-A</v>
      </c>
      <c r="M472" s="72" t="str">
        <f>IF(VLOOKUP(L472,Input!N:O,2,0)=0,"",VLOOKUP(L472,Input!N:O,2,0))</f>
        <v/>
      </c>
      <c r="N472" s="5"/>
      <c r="O472" s="5"/>
      <c r="P472" s="5"/>
      <c r="Q472" s="5"/>
      <c r="R472" s="5"/>
      <c r="S472" s="5"/>
      <c r="T472" s="5"/>
    </row>
    <row r="473" spans="1:20" ht="24.9" customHeight="1" x14ac:dyDescent="0.25">
      <c r="A473" s="87" t="str">
        <f>Input!A113</f>
        <v>23-B</v>
      </c>
      <c r="B473" s="72" t="str">
        <f>IF(VLOOKUP(A473,Input!A:B,2,0)=0,"",VLOOKUP(A473,Input!A:B,2,0))</f>
        <v/>
      </c>
      <c r="C473" s="5"/>
      <c r="D473" s="5"/>
      <c r="E473" s="5"/>
      <c r="F473" s="5"/>
      <c r="G473" s="5"/>
      <c r="H473" s="5"/>
      <c r="I473" s="5"/>
      <c r="L473" s="87" t="str">
        <f>Input!N113</f>
        <v>23-B</v>
      </c>
      <c r="M473" s="72" t="str">
        <f>IF(VLOOKUP(L473,Input!N:O,2,0)=0,"",VLOOKUP(L473,Input!N:O,2,0))</f>
        <v/>
      </c>
      <c r="N473" s="5"/>
      <c r="O473" s="5"/>
      <c r="P473" s="5"/>
      <c r="Q473" s="5"/>
      <c r="R473" s="5"/>
      <c r="S473" s="5"/>
      <c r="T473" s="5"/>
    </row>
    <row r="474" spans="1:20" ht="24.9" customHeight="1" x14ac:dyDescent="0.25">
      <c r="A474" s="87" t="str">
        <f>Input!A114</f>
        <v>23-C</v>
      </c>
      <c r="B474" s="72" t="str">
        <f>IF(VLOOKUP(A474,Input!A:B,2,0)=0,"",VLOOKUP(A474,Input!A:B,2,0))</f>
        <v/>
      </c>
      <c r="C474" s="5"/>
      <c r="D474" s="5"/>
      <c r="E474" s="5"/>
      <c r="F474" s="5"/>
      <c r="G474" s="5"/>
      <c r="H474" s="5"/>
      <c r="I474" s="5"/>
      <c r="L474" s="87" t="str">
        <f>Input!N114</f>
        <v>23-C</v>
      </c>
      <c r="M474" s="72" t="str">
        <f>IF(VLOOKUP(L474,Input!N:O,2,0)=0,"",VLOOKUP(L474,Input!N:O,2,0))</f>
        <v/>
      </c>
      <c r="N474" s="5"/>
      <c r="O474" s="5"/>
      <c r="P474" s="5"/>
      <c r="Q474" s="5"/>
      <c r="R474" s="5"/>
      <c r="S474" s="5"/>
      <c r="T474" s="5"/>
    </row>
    <row r="475" spans="1:20" ht="24.9" customHeight="1" x14ac:dyDescent="0.25">
      <c r="A475" s="87" t="str">
        <f>Input!A115</f>
        <v>23-D</v>
      </c>
      <c r="B475" s="72" t="str">
        <f>IF(VLOOKUP(A475,Input!A:B,2,0)=0,"",VLOOKUP(A475,Input!A:B,2,0))</f>
        <v/>
      </c>
      <c r="C475" s="5"/>
      <c r="D475" s="5"/>
      <c r="E475" s="5"/>
      <c r="F475" s="5"/>
      <c r="G475" s="5"/>
      <c r="H475" s="5"/>
      <c r="I475" s="5"/>
      <c r="L475" s="87" t="str">
        <f>Input!N115</f>
        <v>23-D</v>
      </c>
      <c r="M475" s="72" t="str">
        <f>IF(VLOOKUP(L475,Input!N:O,2,0)=0,"",VLOOKUP(L475,Input!N:O,2,0))</f>
        <v/>
      </c>
      <c r="N475" s="5"/>
      <c r="O475" s="5"/>
      <c r="P475" s="5"/>
      <c r="Q475" s="5"/>
      <c r="R475" s="5"/>
      <c r="S475" s="5"/>
      <c r="T475" s="5"/>
    </row>
    <row r="476" spans="1:20" ht="24.9" customHeight="1" x14ac:dyDescent="0.25">
      <c r="A476" s="87" t="str">
        <f>Input!A116</f>
        <v>23-E</v>
      </c>
      <c r="B476" s="72" t="str">
        <f>IF(VLOOKUP(A476,Input!A:B,2,0)=0,"",VLOOKUP(A476,Input!A:B,2,0))</f>
        <v/>
      </c>
      <c r="C476" s="5"/>
      <c r="D476" s="5"/>
      <c r="E476" s="5"/>
      <c r="F476" s="5"/>
      <c r="G476" s="5"/>
      <c r="H476" s="5"/>
      <c r="I476" s="5"/>
      <c r="L476" s="87" t="str">
        <f>Input!N116</f>
        <v>23-E</v>
      </c>
      <c r="M476" s="72" t="str">
        <f>IF(VLOOKUP(L476,Input!N:O,2,0)=0,"",VLOOKUP(L476,Input!N:O,2,0))</f>
        <v/>
      </c>
      <c r="N476" s="5"/>
      <c r="O476" s="5"/>
      <c r="P476" s="5"/>
      <c r="Q476" s="5"/>
      <c r="R476" s="5"/>
      <c r="S476" s="5"/>
      <c r="T476" s="5"/>
    </row>
    <row r="477" spans="1:20" x14ac:dyDescent="0.25">
      <c r="C477" s="5"/>
      <c r="D477" s="5"/>
      <c r="E477" s="5"/>
      <c r="F477" s="5"/>
      <c r="G477" s="5"/>
      <c r="H477" s="5"/>
      <c r="N477" s="5"/>
      <c r="O477" s="5"/>
      <c r="P477" s="5"/>
      <c r="Q477" s="5"/>
      <c r="R477" s="5"/>
      <c r="S477" s="5"/>
    </row>
    <row r="478" spans="1:20" x14ac:dyDescent="0.25">
      <c r="B478" s="3"/>
      <c r="C478" s="6"/>
      <c r="D478" s="6"/>
      <c r="E478" s="6"/>
      <c r="F478" s="6"/>
      <c r="G478" s="6"/>
      <c r="H478" s="6"/>
      <c r="J478" s="15"/>
      <c r="K478" s="8"/>
      <c r="M478" s="3"/>
      <c r="N478" s="6"/>
      <c r="O478" s="6"/>
      <c r="P478" s="6"/>
      <c r="Q478" s="6"/>
      <c r="R478" s="6"/>
      <c r="S478" s="6"/>
    </row>
    <row r="479" spans="1:20" x14ac:dyDescent="0.25">
      <c r="B479" s="3"/>
      <c r="C479" s="8"/>
      <c r="D479" s="8"/>
      <c r="E479" s="8"/>
      <c r="F479" s="8"/>
      <c r="G479" s="8"/>
      <c r="H479" s="8"/>
      <c r="K479" s="3"/>
      <c r="M479" s="3"/>
      <c r="N479" s="8"/>
      <c r="O479" s="8"/>
      <c r="P479" s="8"/>
      <c r="Q479" s="8"/>
      <c r="R479" s="8"/>
      <c r="S479" s="8"/>
    </row>
    <row r="480" spans="1:20" x14ac:dyDescent="0.25">
      <c r="B480" s="3" t="s">
        <v>261</v>
      </c>
      <c r="C480" s="20"/>
      <c r="D480" s="20"/>
      <c r="E480" s="20"/>
      <c r="F480" s="20"/>
      <c r="G480" s="20"/>
      <c r="H480" s="20"/>
      <c r="K480" s="3"/>
      <c r="M480" s="3" t="s">
        <v>261</v>
      </c>
      <c r="N480" s="20"/>
      <c r="O480" s="20"/>
      <c r="P480" s="20"/>
      <c r="Q480" s="20"/>
      <c r="R480" s="20"/>
      <c r="S480" s="20"/>
    </row>
    <row r="481" spans="1:20" x14ac:dyDescent="0.25">
      <c r="B481" s="3"/>
      <c r="C481" s="8"/>
      <c r="D481" s="8"/>
      <c r="E481" s="8"/>
      <c r="F481" s="8"/>
      <c r="G481" s="8"/>
      <c r="H481" s="8"/>
      <c r="M481" s="3"/>
      <c r="N481" s="8"/>
      <c r="O481" s="8"/>
      <c r="P481" s="8"/>
      <c r="Q481" s="8"/>
      <c r="R481" s="8"/>
      <c r="S481" s="8"/>
    </row>
    <row r="482" spans="1:20" x14ac:dyDescent="0.25">
      <c r="B482" s="3"/>
      <c r="C482" s="8"/>
      <c r="D482" s="8"/>
      <c r="E482" s="8"/>
      <c r="F482" s="8"/>
      <c r="G482" s="8"/>
      <c r="H482" s="8"/>
      <c r="M482" s="3"/>
      <c r="N482" s="8"/>
      <c r="O482" s="8"/>
      <c r="P482" s="8"/>
      <c r="Q482" s="8"/>
      <c r="R482" s="8"/>
      <c r="S482" s="8"/>
    </row>
    <row r="483" spans="1:20" x14ac:dyDescent="0.25">
      <c r="B483" s="3"/>
      <c r="C483" s="3"/>
      <c r="D483" s="3"/>
      <c r="E483" s="3"/>
      <c r="F483" s="3"/>
      <c r="G483" s="3"/>
      <c r="H483" s="3"/>
      <c r="M483" s="3"/>
      <c r="N483" s="3"/>
      <c r="O483" s="3"/>
      <c r="P483" s="3"/>
      <c r="Q483" s="3"/>
      <c r="R483" s="3"/>
      <c r="S483" s="3"/>
    </row>
    <row r="484" spans="1:20" x14ac:dyDescent="0.25">
      <c r="A484" s="89"/>
      <c r="B484" s="3"/>
      <c r="C484" s="3"/>
      <c r="D484" s="3"/>
      <c r="E484" s="3"/>
      <c r="F484" s="3"/>
      <c r="G484" s="3"/>
      <c r="H484" s="3"/>
      <c r="I484" s="22"/>
      <c r="K484" s="3"/>
      <c r="L484" s="89"/>
      <c r="M484" s="3"/>
      <c r="N484" s="3"/>
      <c r="O484" s="3"/>
      <c r="P484" s="3"/>
      <c r="Q484" s="3"/>
      <c r="R484" s="3"/>
      <c r="S484" s="3"/>
      <c r="T484" s="22"/>
    </row>
    <row r="485" spans="1:20" x14ac:dyDescent="0.25">
      <c r="B485" s="3"/>
      <c r="C485" s="3"/>
      <c r="D485" s="3"/>
      <c r="E485" s="3"/>
      <c r="F485" s="3"/>
      <c r="G485" s="3"/>
      <c r="H485" s="3"/>
      <c r="M485" s="3"/>
      <c r="N485" s="3"/>
      <c r="O485" s="3"/>
      <c r="P485" s="3"/>
      <c r="Q485" s="3"/>
      <c r="R485" s="3"/>
      <c r="S485" s="3"/>
    </row>
    <row r="486" spans="1:20" x14ac:dyDescent="0.25">
      <c r="B486" s="3"/>
      <c r="C486" s="3"/>
      <c r="D486" s="3"/>
      <c r="E486" s="3"/>
      <c r="F486" s="3"/>
      <c r="G486" s="3"/>
      <c r="H486" s="3"/>
      <c r="M486" s="3"/>
      <c r="N486" s="3"/>
      <c r="O486" s="3"/>
      <c r="P486" s="3"/>
      <c r="Q486" s="3"/>
      <c r="R486" s="3"/>
      <c r="S486" s="3"/>
    </row>
    <row r="487" spans="1:20" x14ac:dyDescent="0.25">
      <c r="A487" s="113" t="s">
        <v>315</v>
      </c>
      <c r="B487" s="113"/>
      <c r="C487" s="1"/>
      <c r="D487" s="1"/>
      <c r="E487" s="1"/>
      <c r="F487" s="1"/>
      <c r="G487" s="1"/>
      <c r="H487" s="1"/>
      <c r="I487" s="1"/>
      <c r="L487" s="113" t="s">
        <v>316</v>
      </c>
      <c r="M487" s="113"/>
      <c r="N487" s="1"/>
      <c r="O487" s="1"/>
      <c r="P487" s="1"/>
      <c r="Q487" s="1"/>
      <c r="R487" s="1"/>
      <c r="S487" s="1"/>
      <c r="T487" s="1"/>
    </row>
    <row r="488" spans="1:20" ht="12.75" customHeight="1" x14ac:dyDescent="0.25">
      <c r="A488" s="113"/>
      <c r="B488" s="113"/>
      <c r="C488" s="1"/>
      <c r="D488" s="1"/>
      <c r="E488" s="1"/>
      <c r="F488" s="1"/>
      <c r="G488" s="1"/>
      <c r="H488" s="114"/>
      <c r="I488" s="114"/>
      <c r="L488" s="113"/>
      <c r="M488" s="113"/>
      <c r="N488" s="1"/>
      <c r="O488" s="1"/>
      <c r="P488" s="1"/>
      <c r="Q488" s="1"/>
      <c r="R488" s="1"/>
      <c r="S488" s="114"/>
      <c r="T488" s="114"/>
    </row>
    <row r="489" spans="1:20" x14ac:dyDescent="0.25">
      <c r="A489" s="113"/>
      <c r="B489" s="113"/>
      <c r="C489" s="1"/>
      <c r="D489" s="1"/>
      <c r="E489" s="1"/>
      <c r="F489" s="1"/>
      <c r="G489" s="1"/>
      <c r="H489" s="114"/>
      <c r="I489" s="114"/>
      <c r="L489" s="113"/>
      <c r="M489" s="113"/>
      <c r="N489" s="1"/>
      <c r="O489" s="1"/>
      <c r="P489" s="1"/>
      <c r="Q489" s="1"/>
      <c r="R489" s="1"/>
      <c r="S489" s="114"/>
      <c r="T489" s="114"/>
    </row>
    <row r="490" spans="1:20" x14ac:dyDescent="0.25">
      <c r="A490" s="113"/>
      <c r="B490" s="113"/>
      <c r="C490" s="1"/>
      <c r="D490" s="1"/>
      <c r="E490" s="1"/>
      <c r="F490" s="1"/>
      <c r="G490" s="1"/>
      <c r="H490" s="1"/>
      <c r="I490" s="1"/>
      <c r="L490" s="113"/>
      <c r="M490" s="113"/>
      <c r="N490" s="1"/>
      <c r="O490" s="1"/>
      <c r="P490" s="1"/>
      <c r="Q490" s="1"/>
      <c r="R490" s="1"/>
      <c r="S490" s="1"/>
      <c r="T490" s="1"/>
    </row>
    <row r="491" spans="1:20" x14ac:dyDescent="0.25">
      <c r="A491" s="113"/>
      <c r="B491" s="113"/>
      <c r="C491" s="1"/>
      <c r="D491" s="1"/>
      <c r="E491" s="1"/>
      <c r="F491" s="1"/>
      <c r="G491" s="1"/>
      <c r="H491" s="1"/>
      <c r="I491" s="1"/>
      <c r="L491" s="113"/>
      <c r="M491" s="113"/>
      <c r="N491" s="1"/>
      <c r="O491" s="1"/>
      <c r="P491" s="1"/>
      <c r="Q491" s="1"/>
      <c r="R491" s="1"/>
      <c r="S491" s="1"/>
      <c r="T491" s="1"/>
    </row>
    <row r="492" spans="1:20" x14ac:dyDescent="0.25">
      <c r="A492" s="113"/>
      <c r="B492" s="113"/>
      <c r="C492" s="1"/>
      <c r="D492" s="1"/>
      <c r="E492" s="1"/>
      <c r="F492" s="1"/>
      <c r="G492" s="1"/>
      <c r="H492" s="1"/>
      <c r="I492" s="1"/>
      <c r="L492" s="113"/>
      <c r="M492" s="113"/>
      <c r="N492" s="1"/>
      <c r="O492" s="1"/>
      <c r="P492" s="1"/>
      <c r="Q492" s="1"/>
      <c r="R492" s="1"/>
      <c r="S492" s="1"/>
      <c r="T492" s="1"/>
    </row>
    <row r="493" spans="1:20" x14ac:dyDescent="0.25">
      <c r="A493" s="113"/>
      <c r="B493" s="113"/>
      <c r="C493" s="1"/>
      <c r="D493" s="1"/>
      <c r="E493" s="1"/>
      <c r="F493" s="1"/>
      <c r="G493" s="1"/>
      <c r="H493" s="1"/>
      <c r="I493" s="1"/>
      <c r="L493" s="113"/>
      <c r="M493" s="113"/>
      <c r="N493" s="1"/>
      <c r="O493" s="1"/>
      <c r="P493" s="1"/>
      <c r="Q493" s="1"/>
      <c r="R493" s="1"/>
      <c r="S493" s="1"/>
      <c r="T493" s="1"/>
    </row>
    <row r="494" spans="1:20" x14ac:dyDescent="0.25">
      <c r="A494" s="90"/>
      <c r="B494" s="9"/>
      <c r="C494" s="7"/>
      <c r="D494" s="7"/>
      <c r="E494" s="7"/>
      <c r="F494" s="7"/>
      <c r="G494" s="7"/>
      <c r="H494" s="7"/>
      <c r="I494" s="7"/>
      <c r="L494" s="90"/>
      <c r="M494" s="9"/>
      <c r="N494" s="7"/>
      <c r="O494" s="7"/>
      <c r="P494" s="7"/>
      <c r="Q494" s="7"/>
      <c r="R494" s="7"/>
      <c r="S494" s="7"/>
      <c r="T494" s="7"/>
    </row>
    <row r="495" spans="1:20" ht="26.4" x14ac:dyDescent="0.25">
      <c r="A495" s="86" t="s">
        <v>0</v>
      </c>
      <c r="B495" s="4" t="s">
        <v>1</v>
      </c>
      <c r="C495" s="6" t="s">
        <v>3</v>
      </c>
      <c r="D495" s="6" t="s">
        <v>4</v>
      </c>
      <c r="E495" s="6" t="s">
        <v>5</v>
      </c>
      <c r="F495" s="6" t="s">
        <v>6</v>
      </c>
      <c r="G495" s="6" t="s">
        <v>7</v>
      </c>
      <c r="H495" s="6" t="s">
        <v>8</v>
      </c>
      <c r="I495" s="6" t="s">
        <v>9</v>
      </c>
      <c r="L495" s="86" t="s">
        <v>0</v>
      </c>
      <c r="M495" s="4" t="s">
        <v>1</v>
      </c>
      <c r="N495" s="6" t="s">
        <v>3</v>
      </c>
      <c r="O495" s="6" t="s">
        <v>4</v>
      </c>
      <c r="P495" s="6" t="s">
        <v>5</v>
      </c>
      <c r="Q495" s="6" t="s">
        <v>6</v>
      </c>
      <c r="R495" s="6" t="s">
        <v>7</v>
      </c>
      <c r="S495" s="6" t="s">
        <v>8</v>
      </c>
      <c r="T495" s="6" t="s">
        <v>9</v>
      </c>
    </row>
    <row r="496" spans="1:20" ht="24.9" customHeight="1" x14ac:dyDescent="0.25">
      <c r="A496" s="87" t="str">
        <f>Input!A117</f>
        <v>24-AA</v>
      </c>
      <c r="B496" s="72" t="str">
        <f>IF(VLOOKUP(A496,Input!A:B,2,0)=0,"",VLOOKUP(A496,Input!A:B,2,0))</f>
        <v/>
      </c>
      <c r="C496" s="5"/>
      <c r="D496" s="5"/>
      <c r="E496" s="5"/>
      <c r="F496" s="5"/>
      <c r="G496" s="5"/>
      <c r="H496" s="5"/>
      <c r="I496" s="5"/>
      <c r="L496" s="87" t="str">
        <f>Input!N117</f>
        <v>24-AA</v>
      </c>
      <c r="M496" s="72" t="str">
        <f>IF(VLOOKUP(L496,Input!N:O,2,0)=0,"",VLOOKUP(L496,Input!N:O,2,0))</f>
        <v/>
      </c>
      <c r="N496" s="5"/>
      <c r="O496" s="5"/>
      <c r="P496" s="5"/>
      <c r="Q496" s="5"/>
      <c r="R496" s="5"/>
      <c r="S496" s="5"/>
      <c r="T496" s="5"/>
    </row>
    <row r="497" spans="1:20" ht="24.9" customHeight="1" x14ac:dyDescent="0.25">
      <c r="A497" s="87" t="str">
        <f>Input!A118</f>
        <v>24-BB</v>
      </c>
      <c r="B497" s="72" t="str">
        <f>IF(VLOOKUP(A497,Input!A:B,2,0)=0,"",VLOOKUP(A497,Input!A:B,2,0))</f>
        <v/>
      </c>
      <c r="C497" s="5"/>
      <c r="D497" s="5"/>
      <c r="E497" s="5"/>
      <c r="F497" s="5"/>
      <c r="G497" s="5"/>
      <c r="H497" s="5"/>
      <c r="I497" s="5"/>
      <c r="L497" s="87" t="str">
        <f>Input!N118</f>
        <v>24-BB</v>
      </c>
      <c r="M497" s="72" t="str">
        <f>IF(VLOOKUP(L497,Input!N:O,2,0)=0,"",VLOOKUP(L497,Input!N:O,2,0))</f>
        <v/>
      </c>
      <c r="N497" s="5"/>
      <c r="O497" s="5"/>
      <c r="P497" s="5"/>
      <c r="Q497" s="5"/>
      <c r="R497" s="5"/>
      <c r="S497" s="5"/>
      <c r="T497" s="5"/>
    </row>
    <row r="498" spans="1:20" ht="24.9" customHeight="1" x14ac:dyDescent="0.25">
      <c r="A498" s="87" t="str">
        <f>Input!A119</f>
        <v>24-CC</v>
      </c>
      <c r="B498" s="72" t="str">
        <f>IF(VLOOKUP(A498,Input!A:B,2,0)=0,"",VLOOKUP(A498,Input!A:B,2,0))</f>
        <v/>
      </c>
      <c r="C498" s="5"/>
      <c r="D498" s="5"/>
      <c r="E498" s="5"/>
      <c r="F498" s="5"/>
      <c r="G498" s="5"/>
      <c r="H498" s="5"/>
      <c r="I498" s="5"/>
      <c r="L498" s="87" t="str">
        <f>Input!N119</f>
        <v>24-CC</v>
      </c>
      <c r="M498" s="72" t="str">
        <f>IF(VLOOKUP(L498,Input!N:O,2,0)=0,"",VLOOKUP(L498,Input!N:O,2,0))</f>
        <v/>
      </c>
      <c r="N498" s="5"/>
      <c r="O498" s="5"/>
      <c r="P498" s="5"/>
      <c r="Q498" s="5"/>
      <c r="R498" s="5"/>
      <c r="S498" s="5"/>
      <c r="T498" s="5"/>
    </row>
    <row r="499" spans="1:20" ht="24.9" customHeight="1" x14ac:dyDescent="0.25">
      <c r="A499" s="87" t="str">
        <f>Input!A120</f>
        <v>24-DD</v>
      </c>
      <c r="B499" s="72" t="str">
        <f>IF(VLOOKUP(A499,Input!A:B,2,0)=0,"",VLOOKUP(A499,Input!A:B,2,0))</f>
        <v/>
      </c>
      <c r="C499" s="5"/>
      <c r="D499" s="5"/>
      <c r="E499" s="5"/>
      <c r="F499" s="5"/>
      <c r="G499" s="5"/>
      <c r="H499" s="5"/>
      <c r="I499" s="5"/>
      <c r="L499" s="87" t="str">
        <f>Input!N120</f>
        <v>24-DD</v>
      </c>
      <c r="M499" s="72" t="str">
        <f>IF(VLOOKUP(L499,Input!N:O,2,0)=0,"",VLOOKUP(L499,Input!N:O,2,0))</f>
        <v/>
      </c>
      <c r="N499" s="5"/>
      <c r="O499" s="5"/>
      <c r="P499" s="5"/>
      <c r="Q499" s="5"/>
      <c r="R499" s="5"/>
      <c r="S499" s="5"/>
      <c r="T499" s="5"/>
    </row>
    <row r="500" spans="1:20" ht="24.9" customHeight="1" x14ac:dyDescent="0.25">
      <c r="A500" s="87" t="str">
        <f>Input!A121</f>
        <v>24-EE</v>
      </c>
      <c r="B500" s="72" t="str">
        <f>IF(VLOOKUP(A500,Input!A:B,2,0)=0,"",VLOOKUP(A500,Input!A:B,2,0))</f>
        <v/>
      </c>
      <c r="C500" s="5"/>
      <c r="D500" s="5"/>
      <c r="E500" s="5"/>
      <c r="F500" s="5"/>
      <c r="G500" s="5"/>
      <c r="H500" s="5"/>
      <c r="I500" s="5"/>
      <c r="L500" s="87" t="str">
        <f>Input!N121</f>
        <v>24-EE</v>
      </c>
      <c r="M500" s="72" t="str">
        <f>IF(VLOOKUP(L500,Input!N:O,2,0)=0,"",VLOOKUP(L500,Input!N:O,2,0))</f>
        <v/>
      </c>
      <c r="N500" s="5"/>
      <c r="O500" s="5"/>
      <c r="P500" s="5"/>
      <c r="Q500" s="5"/>
      <c r="R500" s="5"/>
      <c r="S500" s="5"/>
      <c r="T500" s="5"/>
    </row>
    <row r="501" spans="1:20" x14ac:dyDescent="0.25">
      <c r="C501" s="5"/>
      <c r="D501" s="5"/>
      <c r="E501" s="5"/>
      <c r="F501" s="5"/>
      <c r="G501" s="5"/>
      <c r="H501" s="5"/>
      <c r="N501" s="5"/>
      <c r="O501" s="5"/>
      <c r="P501" s="5"/>
      <c r="Q501" s="5"/>
      <c r="R501" s="5"/>
      <c r="S501" s="5"/>
    </row>
    <row r="502" spans="1:20" x14ac:dyDescent="0.25">
      <c r="B502" s="3"/>
      <c r="C502" s="6"/>
      <c r="D502" s="6"/>
      <c r="E502" s="6"/>
      <c r="F502" s="6"/>
      <c r="G502" s="6"/>
      <c r="H502" s="6"/>
      <c r="J502" s="15"/>
      <c r="K502" s="8"/>
      <c r="M502" s="3"/>
      <c r="N502" s="6"/>
      <c r="O502" s="6"/>
      <c r="P502" s="6"/>
      <c r="Q502" s="6"/>
      <c r="R502" s="6"/>
      <c r="S502" s="6"/>
    </row>
    <row r="503" spans="1:20" x14ac:dyDescent="0.25">
      <c r="B503" s="3"/>
      <c r="C503" s="8"/>
      <c r="D503" s="8"/>
      <c r="E503" s="8"/>
      <c r="F503" s="8"/>
      <c r="G503" s="8"/>
      <c r="H503" s="8"/>
      <c r="K503" s="3"/>
      <c r="M503" s="3"/>
      <c r="N503" s="8"/>
      <c r="O503" s="8"/>
      <c r="P503" s="8"/>
      <c r="Q503" s="8"/>
      <c r="R503" s="8"/>
      <c r="S503" s="8"/>
    </row>
    <row r="504" spans="1:20" x14ac:dyDescent="0.25">
      <c r="B504" s="3" t="s">
        <v>261</v>
      </c>
      <c r="C504" s="20"/>
      <c r="D504" s="20"/>
      <c r="E504" s="20"/>
      <c r="F504" s="20"/>
      <c r="G504" s="20"/>
      <c r="H504" s="20"/>
      <c r="K504" s="3"/>
      <c r="M504" s="3" t="s">
        <v>261</v>
      </c>
      <c r="N504" s="20"/>
      <c r="O504" s="20"/>
      <c r="P504" s="20"/>
      <c r="Q504" s="20"/>
      <c r="R504" s="20"/>
      <c r="S504" s="20"/>
    </row>
    <row r="505" spans="1:20" x14ac:dyDescent="0.25">
      <c r="A505" s="113" t="s">
        <v>315</v>
      </c>
      <c r="B505" s="113"/>
      <c r="C505" s="1"/>
      <c r="D505" s="1"/>
      <c r="E505" s="1"/>
      <c r="F505" s="1"/>
      <c r="G505" s="1"/>
      <c r="H505" s="1"/>
      <c r="I505" s="1"/>
      <c r="L505" s="113" t="s">
        <v>316</v>
      </c>
      <c r="M505" s="113"/>
      <c r="N505" s="1"/>
      <c r="O505" s="1"/>
      <c r="P505" s="1"/>
      <c r="Q505" s="1"/>
      <c r="R505" s="1"/>
      <c r="S505" s="1"/>
      <c r="T505" s="1"/>
    </row>
    <row r="506" spans="1:20" ht="12.75" customHeight="1" x14ac:dyDescent="0.25">
      <c r="A506" s="113"/>
      <c r="B506" s="113"/>
      <c r="C506" s="1"/>
      <c r="D506" s="1"/>
      <c r="E506" s="1"/>
      <c r="F506" s="1"/>
      <c r="G506" s="1"/>
      <c r="H506" s="114"/>
      <c r="I506" s="114"/>
      <c r="L506" s="113"/>
      <c r="M506" s="113"/>
      <c r="N506" s="1"/>
      <c r="O506" s="1"/>
      <c r="P506" s="1"/>
      <c r="Q506" s="1"/>
      <c r="R506" s="1"/>
      <c r="S506" s="114"/>
      <c r="T506" s="114"/>
    </row>
    <row r="507" spans="1:20" x14ac:dyDescent="0.25">
      <c r="A507" s="113"/>
      <c r="B507" s="113"/>
      <c r="C507" s="1"/>
      <c r="D507" s="1"/>
      <c r="E507" s="1"/>
      <c r="F507" s="1"/>
      <c r="G507" s="1"/>
      <c r="H507" s="114"/>
      <c r="I507" s="114"/>
      <c r="L507" s="113"/>
      <c r="M507" s="113"/>
      <c r="N507" s="1"/>
      <c r="O507" s="1"/>
      <c r="P507" s="1"/>
      <c r="Q507" s="1"/>
      <c r="R507" s="1"/>
      <c r="S507" s="114"/>
      <c r="T507" s="114"/>
    </row>
    <row r="508" spans="1:20" x14ac:dyDescent="0.25">
      <c r="A508" s="113"/>
      <c r="B508" s="113"/>
      <c r="C508" s="1"/>
      <c r="D508" s="1"/>
      <c r="E508" s="1"/>
      <c r="F508" s="1"/>
      <c r="G508" s="1"/>
      <c r="H508" s="1"/>
      <c r="I508" s="1"/>
      <c r="L508" s="113"/>
      <c r="M508" s="113"/>
      <c r="N508" s="1"/>
      <c r="O508" s="1"/>
      <c r="P508" s="1"/>
      <c r="Q508" s="1"/>
      <c r="R508" s="1"/>
      <c r="S508" s="1"/>
      <c r="T508" s="1"/>
    </row>
    <row r="509" spans="1:20" x14ac:dyDescent="0.25">
      <c r="A509" s="113"/>
      <c r="B509" s="113"/>
      <c r="C509" s="1"/>
      <c r="D509" s="1"/>
      <c r="E509" s="1"/>
      <c r="F509" s="1"/>
      <c r="G509" s="1"/>
      <c r="H509" s="1"/>
      <c r="I509" s="1"/>
      <c r="L509" s="113"/>
      <c r="M509" s="113"/>
      <c r="N509" s="1"/>
      <c r="O509" s="1"/>
      <c r="P509" s="1"/>
      <c r="Q509" s="1"/>
      <c r="R509" s="1"/>
      <c r="S509" s="1"/>
      <c r="T509" s="1"/>
    </row>
    <row r="510" spans="1:20" x14ac:dyDescent="0.25">
      <c r="A510" s="113"/>
      <c r="B510" s="113"/>
      <c r="C510" s="1"/>
      <c r="D510" s="1"/>
      <c r="E510" s="1"/>
      <c r="F510" s="1"/>
      <c r="G510" s="1"/>
      <c r="H510" s="1"/>
      <c r="I510" s="1"/>
      <c r="L510" s="113"/>
      <c r="M510" s="113"/>
      <c r="N510" s="1"/>
      <c r="O510" s="1"/>
      <c r="P510" s="1"/>
      <c r="Q510" s="1"/>
      <c r="R510" s="1"/>
      <c r="S510" s="1"/>
      <c r="T510" s="1"/>
    </row>
    <row r="511" spans="1:20" x14ac:dyDescent="0.25">
      <c r="A511" s="113"/>
      <c r="B511" s="113"/>
      <c r="C511" s="1"/>
      <c r="D511" s="1"/>
      <c r="E511" s="1"/>
      <c r="F511" s="1"/>
      <c r="G511" s="1"/>
      <c r="H511" s="1"/>
      <c r="I511" s="1"/>
      <c r="L511" s="113"/>
      <c r="M511" s="113"/>
      <c r="N511" s="1"/>
      <c r="O511" s="1"/>
      <c r="P511" s="1"/>
      <c r="Q511" s="1"/>
      <c r="R511" s="1"/>
      <c r="S511" s="1"/>
      <c r="T511" s="1"/>
    </row>
    <row r="512" spans="1:20" x14ac:dyDescent="0.25">
      <c r="B512" s="1"/>
      <c r="C512" s="7"/>
      <c r="D512" s="7"/>
      <c r="E512" s="7"/>
      <c r="F512" s="7"/>
      <c r="G512" s="7"/>
      <c r="H512" s="1"/>
      <c r="I512" s="1"/>
      <c r="M512" s="1"/>
      <c r="N512" s="7"/>
      <c r="O512" s="7"/>
      <c r="P512" s="7"/>
      <c r="Q512" s="7"/>
      <c r="R512" s="7"/>
      <c r="S512" s="1"/>
      <c r="T512" s="1"/>
    </row>
    <row r="513" spans="1:20" ht="26.4" x14ac:dyDescent="0.25">
      <c r="A513" s="86" t="s">
        <v>0</v>
      </c>
      <c r="B513" s="4" t="s">
        <v>1</v>
      </c>
      <c r="C513" s="6" t="s">
        <v>3</v>
      </c>
      <c r="D513" s="6" t="s">
        <v>4</v>
      </c>
      <c r="E513" s="6" t="s">
        <v>5</v>
      </c>
      <c r="F513" s="6" t="s">
        <v>6</v>
      </c>
      <c r="G513" s="6" t="s">
        <v>7</v>
      </c>
      <c r="H513" s="6" t="s">
        <v>8</v>
      </c>
      <c r="I513" s="6" t="s">
        <v>9</v>
      </c>
      <c r="L513" s="86" t="s">
        <v>0</v>
      </c>
      <c r="M513" s="4" t="s">
        <v>1</v>
      </c>
      <c r="N513" s="6" t="s">
        <v>3</v>
      </c>
      <c r="O513" s="6" t="s">
        <v>4</v>
      </c>
      <c r="P513" s="6" t="s">
        <v>5</v>
      </c>
      <c r="Q513" s="6" t="s">
        <v>6</v>
      </c>
      <c r="R513" s="6" t="s">
        <v>7</v>
      </c>
      <c r="S513" s="6" t="s">
        <v>8</v>
      </c>
      <c r="T513" s="6" t="s">
        <v>9</v>
      </c>
    </row>
    <row r="514" spans="1:20" ht="24.9" customHeight="1" x14ac:dyDescent="0.25">
      <c r="A514" s="87" t="str">
        <f>Input!A122</f>
        <v>25-A</v>
      </c>
      <c r="B514" s="72" t="str">
        <f>IF(VLOOKUP(A514,Input!A:B,2,0)=0,"",VLOOKUP(A514,Input!A:B,2,0))</f>
        <v/>
      </c>
      <c r="C514" s="5"/>
      <c r="D514" s="5"/>
      <c r="E514" s="5"/>
      <c r="F514" s="5"/>
      <c r="G514" s="5"/>
      <c r="H514" s="5"/>
      <c r="I514" s="5"/>
      <c r="L514" s="87" t="str">
        <f>Input!N122</f>
        <v>25-A</v>
      </c>
      <c r="M514" s="72" t="str">
        <f>IF(VLOOKUP(L514,Input!N:O,2,0)=0,"",VLOOKUP(L514,Input!N:O,2,0))</f>
        <v/>
      </c>
      <c r="N514" s="5"/>
      <c r="O514" s="5"/>
      <c r="P514" s="5"/>
      <c r="Q514" s="5"/>
      <c r="R514" s="5"/>
      <c r="S514" s="5"/>
      <c r="T514" s="5"/>
    </row>
    <row r="515" spans="1:20" ht="24.9" customHeight="1" x14ac:dyDescent="0.25">
      <c r="A515" s="87" t="str">
        <f>Input!A123</f>
        <v>25-B</v>
      </c>
      <c r="B515" s="72" t="str">
        <f>IF(VLOOKUP(A515,Input!A:B,2,0)=0,"",VLOOKUP(A515,Input!A:B,2,0))</f>
        <v/>
      </c>
      <c r="C515" s="5"/>
      <c r="D515" s="5"/>
      <c r="E515" s="5"/>
      <c r="F515" s="5"/>
      <c r="G515" s="5"/>
      <c r="H515" s="5"/>
      <c r="I515" s="5"/>
      <c r="L515" s="87" t="str">
        <f>Input!N123</f>
        <v>25-B</v>
      </c>
      <c r="M515" s="72" t="str">
        <f>IF(VLOOKUP(L515,Input!N:O,2,0)=0,"",VLOOKUP(L515,Input!N:O,2,0))</f>
        <v/>
      </c>
      <c r="N515" s="5"/>
      <c r="O515" s="5"/>
      <c r="P515" s="5"/>
      <c r="Q515" s="5"/>
      <c r="R515" s="5"/>
      <c r="S515" s="5"/>
      <c r="T515" s="5"/>
    </row>
    <row r="516" spans="1:20" ht="24.9" customHeight="1" x14ac:dyDescent="0.25">
      <c r="A516" s="87" t="str">
        <f>Input!A124</f>
        <v>25-C</v>
      </c>
      <c r="B516" s="72" t="str">
        <f>IF(VLOOKUP(A516,Input!A:B,2,0)=0,"",VLOOKUP(A516,Input!A:B,2,0))</f>
        <v/>
      </c>
      <c r="C516" s="5"/>
      <c r="D516" s="5"/>
      <c r="E516" s="5"/>
      <c r="F516" s="5"/>
      <c r="G516" s="5"/>
      <c r="H516" s="5"/>
      <c r="I516" s="5"/>
      <c r="L516" s="87" t="str">
        <f>Input!N124</f>
        <v>25-C</v>
      </c>
      <c r="M516" s="72" t="str">
        <f>IF(VLOOKUP(L516,Input!N:O,2,0)=0,"",VLOOKUP(L516,Input!N:O,2,0))</f>
        <v/>
      </c>
      <c r="N516" s="5"/>
      <c r="O516" s="5"/>
      <c r="P516" s="5"/>
      <c r="Q516" s="5"/>
      <c r="R516" s="5"/>
      <c r="S516" s="5"/>
      <c r="T516" s="5"/>
    </row>
    <row r="517" spans="1:20" ht="24.9" customHeight="1" x14ac:dyDescent="0.25">
      <c r="A517" s="87" t="str">
        <f>Input!A125</f>
        <v>25-D</v>
      </c>
      <c r="B517" s="72" t="str">
        <f>IF(VLOOKUP(A517,Input!A:B,2,0)=0,"",VLOOKUP(A517,Input!A:B,2,0))</f>
        <v/>
      </c>
      <c r="C517" s="5"/>
      <c r="D517" s="5"/>
      <c r="E517" s="5"/>
      <c r="F517" s="5"/>
      <c r="G517" s="5"/>
      <c r="H517" s="5"/>
      <c r="I517" s="5"/>
      <c r="L517" s="87" t="str">
        <f>Input!N125</f>
        <v>25-D</v>
      </c>
      <c r="M517" s="72" t="str">
        <f>IF(VLOOKUP(L517,Input!N:O,2,0)=0,"",VLOOKUP(L517,Input!N:O,2,0))</f>
        <v/>
      </c>
      <c r="N517" s="5"/>
      <c r="O517" s="5"/>
      <c r="P517" s="5"/>
      <c r="Q517" s="5"/>
      <c r="R517" s="5"/>
      <c r="S517" s="5"/>
      <c r="T517" s="5"/>
    </row>
    <row r="518" spans="1:20" ht="24.9" customHeight="1" x14ac:dyDescent="0.25">
      <c r="A518" s="87" t="str">
        <f>Input!A126</f>
        <v>25-E</v>
      </c>
      <c r="B518" s="72" t="str">
        <f>IF(VLOOKUP(A518,Input!A:B,2,0)=0,"",VLOOKUP(A518,Input!A:B,2,0))</f>
        <v/>
      </c>
      <c r="C518" s="5"/>
      <c r="D518" s="5"/>
      <c r="E518" s="5"/>
      <c r="F518" s="5"/>
      <c r="G518" s="5"/>
      <c r="H518" s="5"/>
      <c r="I518" s="5"/>
      <c r="L518" s="87" t="str">
        <f>Input!N126</f>
        <v>25-E</v>
      </c>
      <c r="M518" s="72" t="str">
        <f>IF(VLOOKUP(L518,Input!N:O,2,0)=0,"",VLOOKUP(L518,Input!N:O,2,0))</f>
        <v/>
      </c>
      <c r="N518" s="5"/>
      <c r="O518" s="5"/>
      <c r="P518" s="5"/>
      <c r="Q518" s="5"/>
      <c r="R518" s="5"/>
      <c r="S518" s="5"/>
      <c r="T518" s="5"/>
    </row>
    <row r="519" spans="1:20" x14ac:dyDescent="0.25">
      <c r="C519" s="5"/>
      <c r="D519" s="5"/>
      <c r="E519" s="5"/>
      <c r="F519" s="5"/>
      <c r="G519" s="5"/>
      <c r="H519" s="5"/>
      <c r="N519" s="5"/>
      <c r="O519" s="5"/>
      <c r="P519" s="5"/>
      <c r="Q519" s="5"/>
      <c r="R519" s="5"/>
      <c r="S519" s="5"/>
    </row>
    <row r="520" spans="1:20" x14ac:dyDescent="0.25">
      <c r="B520" s="3"/>
      <c r="C520" s="6"/>
      <c r="D520" s="6"/>
      <c r="E520" s="6"/>
      <c r="F520" s="6"/>
      <c r="G520" s="6"/>
      <c r="H520" s="6"/>
      <c r="J520" s="15"/>
      <c r="K520" s="8"/>
      <c r="M520" s="3"/>
      <c r="N520" s="6"/>
      <c r="O520" s="6"/>
      <c r="P520" s="6"/>
      <c r="Q520" s="6"/>
      <c r="R520" s="6"/>
      <c r="S520" s="6"/>
    </row>
    <row r="521" spans="1:20" x14ac:dyDescent="0.25">
      <c r="B521" s="3"/>
      <c r="C521" s="8"/>
      <c r="D521" s="8"/>
      <c r="E521" s="8"/>
      <c r="F521" s="8"/>
      <c r="G521" s="8"/>
      <c r="H521" s="8"/>
      <c r="K521" s="3"/>
      <c r="M521" s="3"/>
      <c r="N521" s="8"/>
      <c r="O521" s="8"/>
      <c r="P521" s="8"/>
      <c r="Q521" s="8"/>
      <c r="R521" s="8"/>
      <c r="S521" s="8"/>
    </row>
    <row r="522" spans="1:20" x14ac:dyDescent="0.25">
      <c r="B522" s="3" t="s">
        <v>261</v>
      </c>
      <c r="C522" s="20"/>
      <c r="D522" s="20"/>
      <c r="E522" s="20"/>
      <c r="F522" s="20"/>
      <c r="G522" s="20"/>
      <c r="H522" s="20"/>
      <c r="K522" s="3"/>
      <c r="M522" s="3" t="s">
        <v>261</v>
      </c>
      <c r="N522" s="20"/>
      <c r="O522" s="20"/>
      <c r="P522" s="20"/>
      <c r="Q522" s="20"/>
      <c r="R522" s="20"/>
      <c r="S522" s="20"/>
    </row>
    <row r="523" spans="1:20" x14ac:dyDescent="0.25">
      <c r="B523" s="3"/>
      <c r="C523" s="8"/>
      <c r="D523" s="8"/>
      <c r="E523" s="8"/>
      <c r="F523" s="8"/>
      <c r="G523" s="8"/>
      <c r="H523" s="8"/>
      <c r="M523" s="3"/>
      <c r="N523" s="8"/>
      <c r="O523" s="8"/>
      <c r="P523" s="8"/>
      <c r="Q523" s="8"/>
      <c r="R523" s="8"/>
      <c r="S523" s="8"/>
    </row>
    <row r="524" spans="1:20" x14ac:dyDescent="0.25">
      <c r="B524" s="3"/>
      <c r="C524" s="3"/>
      <c r="D524" s="3"/>
      <c r="E524" s="3"/>
      <c r="F524" s="3"/>
      <c r="G524" s="3"/>
      <c r="H524" s="3"/>
      <c r="M524" s="3"/>
      <c r="N524" s="3"/>
      <c r="O524" s="3"/>
      <c r="P524" s="3"/>
      <c r="Q524" s="3"/>
      <c r="R524" s="3"/>
      <c r="S524" s="3"/>
    </row>
    <row r="525" spans="1:20" x14ac:dyDescent="0.25">
      <c r="B525" s="3"/>
      <c r="C525" s="3"/>
      <c r="D525" s="3"/>
      <c r="E525" s="3"/>
      <c r="F525" s="3"/>
      <c r="G525" s="3"/>
      <c r="H525" s="3"/>
      <c r="L525" s="88"/>
      <c r="M525" s="3"/>
      <c r="N525" s="3"/>
      <c r="O525" s="3"/>
      <c r="P525" s="3"/>
      <c r="Q525" s="3"/>
      <c r="R525" s="3"/>
      <c r="S525" s="3"/>
      <c r="T525" s="15"/>
    </row>
    <row r="526" spans="1:20" x14ac:dyDescent="0.25">
      <c r="A526" s="89"/>
      <c r="B526" s="3"/>
      <c r="C526" s="3"/>
      <c r="D526" s="3"/>
      <c r="E526" s="3"/>
      <c r="F526" s="3"/>
      <c r="G526" s="3"/>
      <c r="H526" s="3"/>
      <c r="I526" s="22"/>
      <c r="K526" s="3"/>
      <c r="L526" s="89"/>
      <c r="M526" s="3"/>
      <c r="N526" s="3"/>
      <c r="O526" s="3"/>
      <c r="P526" s="3"/>
      <c r="Q526" s="3"/>
      <c r="R526" s="3"/>
      <c r="S526" s="3"/>
      <c r="T526" s="22"/>
    </row>
    <row r="527" spans="1:20" x14ac:dyDescent="0.25">
      <c r="B527" s="3"/>
      <c r="C527" s="3"/>
      <c r="D527" s="3"/>
      <c r="E527" s="3"/>
      <c r="F527" s="3"/>
      <c r="G527" s="3"/>
      <c r="H527" s="3"/>
      <c r="M527" s="3"/>
      <c r="N527" s="3"/>
      <c r="O527" s="3"/>
      <c r="P527" s="3"/>
      <c r="Q527" s="3"/>
      <c r="R527" s="3"/>
      <c r="S527" s="3"/>
    </row>
    <row r="528" spans="1:20" x14ac:dyDescent="0.25">
      <c r="B528" s="3"/>
      <c r="C528" s="3"/>
      <c r="D528" s="3"/>
      <c r="E528" s="3"/>
      <c r="F528" s="3"/>
      <c r="G528" s="3"/>
      <c r="H528" s="3"/>
      <c r="M528" s="3"/>
      <c r="N528" s="3"/>
      <c r="O528" s="3"/>
      <c r="P528" s="3"/>
      <c r="Q528" s="3"/>
      <c r="R528" s="3"/>
      <c r="S528" s="3"/>
    </row>
    <row r="529" spans="1:20" x14ac:dyDescent="0.25">
      <c r="A529" s="113" t="s">
        <v>315</v>
      </c>
      <c r="B529" s="113"/>
      <c r="C529" s="1"/>
      <c r="D529" s="1"/>
      <c r="E529" s="1"/>
      <c r="F529" s="1"/>
      <c r="G529" s="1"/>
      <c r="H529" s="1"/>
      <c r="I529" s="1"/>
      <c r="L529" s="113" t="s">
        <v>316</v>
      </c>
      <c r="M529" s="113"/>
      <c r="N529" s="1"/>
      <c r="O529" s="1"/>
      <c r="P529" s="1"/>
      <c r="Q529" s="1"/>
      <c r="R529" s="1"/>
      <c r="S529" s="1"/>
      <c r="T529" s="1"/>
    </row>
    <row r="530" spans="1:20" ht="12.75" customHeight="1" x14ac:dyDescent="0.25">
      <c r="A530" s="113"/>
      <c r="B530" s="113"/>
      <c r="C530" s="1"/>
      <c r="D530" s="1"/>
      <c r="E530" s="1"/>
      <c r="F530" s="1"/>
      <c r="G530" s="1"/>
      <c r="H530" s="114"/>
      <c r="I530" s="114"/>
      <c r="L530" s="113"/>
      <c r="M530" s="113"/>
      <c r="N530" s="1"/>
      <c r="O530" s="1"/>
      <c r="P530" s="1"/>
      <c r="Q530" s="1"/>
      <c r="R530" s="1"/>
      <c r="S530" s="114"/>
      <c r="T530" s="114"/>
    </row>
    <row r="531" spans="1:20" x14ac:dyDescent="0.25">
      <c r="A531" s="113"/>
      <c r="B531" s="113"/>
      <c r="C531" s="1"/>
      <c r="D531" s="1"/>
      <c r="E531" s="1"/>
      <c r="F531" s="1"/>
      <c r="G531" s="1"/>
      <c r="H531" s="114"/>
      <c r="I531" s="114"/>
      <c r="L531" s="113"/>
      <c r="M531" s="113"/>
      <c r="N531" s="1"/>
      <c r="O531" s="1"/>
      <c r="P531" s="1"/>
      <c r="Q531" s="1"/>
      <c r="R531" s="1"/>
      <c r="S531" s="114"/>
      <c r="T531" s="114"/>
    </row>
    <row r="532" spans="1:20" x14ac:dyDescent="0.25">
      <c r="A532" s="113"/>
      <c r="B532" s="113"/>
      <c r="C532" s="1"/>
      <c r="D532" s="1"/>
      <c r="E532" s="1"/>
      <c r="F532" s="1"/>
      <c r="G532" s="1"/>
      <c r="H532" s="1"/>
      <c r="I532" s="1"/>
      <c r="L532" s="113"/>
      <c r="M532" s="113"/>
      <c r="N532" s="1"/>
      <c r="O532" s="1"/>
      <c r="P532" s="1"/>
      <c r="Q532" s="1"/>
      <c r="R532" s="1"/>
      <c r="S532" s="1"/>
      <c r="T532" s="1"/>
    </row>
    <row r="533" spans="1:20" x14ac:dyDescent="0.25">
      <c r="A533" s="113"/>
      <c r="B533" s="113"/>
      <c r="C533" s="1"/>
      <c r="D533" s="1"/>
      <c r="E533" s="1"/>
      <c r="F533" s="1"/>
      <c r="G533" s="1"/>
      <c r="H533" s="1"/>
      <c r="I533" s="1"/>
      <c r="L533" s="113"/>
      <c r="M533" s="113"/>
      <c r="N533" s="1"/>
      <c r="O533" s="1"/>
      <c r="P533" s="1"/>
      <c r="Q533" s="1"/>
      <c r="R533" s="1"/>
      <c r="S533" s="1"/>
      <c r="T533" s="1"/>
    </row>
    <row r="534" spans="1:20" x14ac:dyDescent="0.25">
      <c r="A534" s="113"/>
      <c r="B534" s="113"/>
      <c r="C534" s="1"/>
      <c r="D534" s="1"/>
      <c r="E534" s="1"/>
      <c r="F534" s="1"/>
      <c r="G534" s="1"/>
      <c r="H534" s="1"/>
      <c r="I534" s="1"/>
      <c r="L534" s="113"/>
      <c r="M534" s="113"/>
      <c r="N534" s="1"/>
      <c r="O534" s="1"/>
      <c r="P534" s="1"/>
      <c r="Q534" s="1"/>
      <c r="R534" s="1"/>
      <c r="S534" s="1"/>
      <c r="T534" s="1"/>
    </row>
    <row r="535" spans="1:20" x14ac:dyDescent="0.25">
      <c r="A535" s="113"/>
      <c r="B535" s="113"/>
      <c r="C535" s="1"/>
      <c r="D535" s="1"/>
      <c r="E535" s="1"/>
      <c r="F535" s="1"/>
      <c r="G535" s="1"/>
      <c r="H535" s="1"/>
      <c r="I535" s="1"/>
      <c r="L535" s="113"/>
      <c r="M535" s="113"/>
      <c r="N535" s="1"/>
      <c r="O535" s="1"/>
      <c r="P535" s="1"/>
      <c r="Q535" s="1"/>
      <c r="R535" s="1"/>
      <c r="S535" s="1"/>
      <c r="T535" s="1"/>
    </row>
    <row r="536" spans="1:20" x14ac:dyDescent="0.25">
      <c r="A536" s="90"/>
      <c r="B536" s="9"/>
      <c r="C536" s="7"/>
      <c r="D536" s="7"/>
      <c r="E536" s="7"/>
      <c r="F536" s="7"/>
      <c r="G536" s="7"/>
      <c r="H536" s="7"/>
      <c r="I536" s="7"/>
      <c r="L536" s="90"/>
      <c r="M536" s="9"/>
      <c r="N536" s="7"/>
      <c r="O536" s="7"/>
      <c r="P536" s="7"/>
      <c r="Q536" s="7"/>
      <c r="R536" s="7"/>
      <c r="S536" s="7"/>
      <c r="T536" s="7"/>
    </row>
    <row r="537" spans="1:20" ht="26.4" x14ac:dyDescent="0.25">
      <c r="A537" s="86" t="s">
        <v>0</v>
      </c>
      <c r="B537" s="4" t="s">
        <v>1</v>
      </c>
      <c r="C537" s="6" t="s">
        <v>3</v>
      </c>
      <c r="D537" s="6" t="s">
        <v>4</v>
      </c>
      <c r="E537" s="6" t="s">
        <v>5</v>
      </c>
      <c r="F537" s="6" t="s">
        <v>6</v>
      </c>
      <c r="G537" s="6" t="s">
        <v>7</v>
      </c>
      <c r="H537" s="6" t="s">
        <v>8</v>
      </c>
      <c r="I537" s="6" t="s">
        <v>9</v>
      </c>
      <c r="L537" s="86" t="s">
        <v>0</v>
      </c>
      <c r="M537" s="4" t="s">
        <v>1</v>
      </c>
      <c r="N537" s="6" t="s">
        <v>3</v>
      </c>
      <c r="O537" s="6" t="s">
        <v>4</v>
      </c>
      <c r="P537" s="6" t="s">
        <v>5</v>
      </c>
      <c r="Q537" s="6" t="s">
        <v>6</v>
      </c>
      <c r="R537" s="6" t="s">
        <v>7</v>
      </c>
      <c r="S537" s="6" t="s">
        <v>8</v>
      </c>
      <c r="T537" s="6" t="s">
        <v>9</v>
      </c>
    </row>
    <row r="538" spans="1:20" ht="24.9" customHeight="1" x14ac:dyDescent="0.25">
      <c r="A538" s="87" t="str">
        <f>Input!A127</f>
        <v>26-AA</v>
      </c>
      <c r="B538" s="72" t="str">
        <f>IF(VLOOKUP(A538,Input!A:B,2,0)=0,"",VLOOKUP(A538,Input!A:B,2,0))</f>
        <v/>
      </c>
      <c r="C538" s="5"/>
      <c r="D538" s="5"/>
      <c r="E538" s="5"/>
      <c r="F538" s="5"/>
      <c r="G538" s="5"/>
      <c r="H538" s="5"/>
      <c r="I538" s="5"/>
      <c r="L538" s="87" t="str">
        <f>Input!N127</f>
        <v>26-AA</v>
      </c>
      <c r="M538" s="72" t="str">
        <f>IF(VLOOKUP(L538,Input!N:O,2,0)=0,"",VLOOKUP(L538,Input!N:O,2,0))</f>
        <v/>
      </c>
      <c r="N538" s="5"/>
      <c r="O538" s="5"/>
      <c r="P538" s="5"/>
      <c r="Q538" s="5"/>
      <c r="R538" s="5"/>
      <c r="S538" s="5"/>
      <c r="T538" s="5"/>
    </row>
    <row r="539" spans="1:20" ht="24.9" customHeight="1" x14ac:dyDescent="0.25">
      <c r="A539" s="87" t="str">
        <f>Input!A128</f>
        <v>26-BB</v>
      </c>
      <c r="B539" s="72" t="str">
        <f>IF(VLOOKUP(A539,Input!A:B,2,0)=0,"",VLOOKUP(A539,Input!A:B,2,0))</f>
        <v/>
      </c>
      <c r="C539" s="5"/>
      <c r="D539" s="5"/>
      <c r="E539" s="5"/>
      <c r="F539" s="5"/>
      <c r="G539" s="5"/>
      <c r="H539" s="5"/>
      <c r="I539" s="5"/>
      <c r="L539" s="87" t="str">
        <f>Input!N128</f>
        <v>26-BB</v>
      </c>
      <c r="M539" s="72" t="str">
        <f>IF(VLOOKUP(L539,Input!N:O,2,0)=0,"",VLOOKUP(L539,Input!N:O,2,0))</f>
        <v/>
      </c>
      <c r="N539" s="5"/>
      <c r="O539" s="5"/>
      <c r="P539" s="5"/>
      <c r="Q539" s="5"/>
      <c r="R539" s="5"/>
      <c r="S539" s="5"/>
      <c r="T539" s="5"/>
    </row>
    <row r="540" spans="1:20" ht="24.9" customHeight="1" x14ac:dyDescent="0.25">
      <c r="A540" s="87" t="str">
        <f>Input!A129</f>
        <v>26-CC</v>
      </c>
      <c r="B540" s="72" t="str">
        <f>IF(VLOOKUP(A540,Input!A:B,2,0)=0,"",VLOOKUP(A540,Input!A:B,2,0))</f>
        <v/>
      </c>
      <c r="C540" s="5"/>
      <c r="D540" s="5"/>
      <c r="E540" s="5"/>
      <c r="F540" s="5"/>
      <c r="G540" s="5"/>
      <c r="H540" s="5"/>
      <c r="I540" s="5"/>
      <c r="L540" s="87" t="str">
        <f>Input!N129</f>
        <v>26-CC</v>
      </c>
      <c r="M540" s="72" t="str">
        <f>IF(VLOOKUP(L540,Input!N:O,2,0)=0,"",VLOOKUP(L540,Input!N:O,2,0))</f>
        <v/>
      </c>
      <c r="N540" s="5"/>
      <c r="O540" s="5"/>
      <c r="P540" s="5"/>
      <c r="Q540" s="5"/>
      <c r="R540" s="5"/>
      <c r="S540" s="5"/>
      <c r="T540" s="5"/>
    </row>
    <row r="541" spans="1:20" ht="24.9" customHeight="1" x14ac:dyDescent="0.25">
      <c r="A541" s="87" t="str">
        <f>Input!A130</f>
        <v>26-DD</v>
      </c>
      <c r="B541" s="72" t="str">
        <f>IF(VLOOKUP(A541,Input!A:B,2,0)=0,"",VLOOKUP(A541,Input!A:B,2,0))</f>
        <v/>
      </c>
      <c r="C541" s="5"/>
      <c r="D541" s="5"/>
      <c r="E541" s="5"/>
      <c r="F541" s="5"/>
      <c r="G541" s="5"/>
      <c r="H541" s="5"/>
      <c r="I541" s="5"/>
      <c r="L541" s="87" t="str">
        <f>Input!N130</f>
        <v>26-DD</v>
      </c>
      <c r="M541" s="72" t="str">
        <f>IF(VLOOKUP(L541,Input!N:O,2,0)=0,"",VLOOKUP(L541,Input!N:O,2,0))</f>
        <v/>
      </c>
      <c r="N541" s="5"/>
      <c r="O541" s="5"/>
      <c r="P541" s="5"/>
      <c r="Q541" s="5"/>
      <c r="R541" s="5"/>
      <c r="S541" s="5"/>
      <c r="T541" s="5"/>
    </row>
    <row r="542" spans="1:20" ht="24.9" customHeight="1" x14ac:dyDescent="0.25">
      <c r="A542" s="87" t="str">
        <f>Input!A131</f>
        <v>26-EE</v>
      </c>
      <c r="B542" s="72" t="str">
        <f>IF(VLOOKUP(A542,Input!A:B,2,0)=0,"",VLOOKUP(A542,Input!A:B,2,0))</f>
        <v/>
      </c>
      <c r="C542" s="5"/>
      <c r="D542" s="5"/>
      <c r="E542" s="5"/>
      <c r="F542" s="5"/>
      <c r="G542" s="5"/>
      <c r="H542" s="5"/>
      <c r="I542" s="5"/>
      <c r="L542" s="87" t="str">
        <f>Input!N131</f>
        <v>26-EE</v>
      </c>
      <c r="M542" s="72" t="str">
        <f>IF(VLOOKUP(L542,Input!N:O,2,0)=0,"",VLOOKUP(L542,Input!N:O,2,0))</f>
        <v/>
      </c>
      <c r="N542" s="5"/>
      <c r="O542" s="5"/>
      <c r="P542" s="5"/>
      <c r="Q542" s="5"/>
      <c r="R542" s="5"/>
      <c r="S542" s="5"/>
      <c r="T542" s="5"/>
    </row>
    <row r="543" spans="1:20" x14ac:dyDescent="0.25">
      <c r="C543" s="5"/>
      <c r="D543" s="5"/>
      <c r="E543" s="5"/>
      <c r="F543" s="5"/>
      <c r="G543" s="5"/>
      <c r="H543" s="5"/>
      <c r="N543" s="5"/>
      <c r="O543" s="5"/>
      <c r="P543" s="5"/>
      <c r="Q543" s="5"/>
      <c r="R543" s="5"/>
      <c r="S543" s="5"/>
    </row>
    <row r="544" spans="1:20" x14ac:dyDescent="0.25">
      <c r="B544" s="3"/>
      <c r="C544" s="6"/>
      <c r="D544" s="6"/>
      <c r="E544" s="6"/>
      <c r="F544" s="6"/>
      <c r="G544" s="6"/>
      <c r="H544" s="6"/>
      <c r="J544" s="15"/>
      <c r="K544" s="8"/>
      <c r="M544" s="3"/>
      <c r="N544" s="6"/>
      <c r="O544" s="6"/>
      <c r="P544" s="6"/>
      <c r="Q544" s="6"/>
      <c r="R544" s="6"/>
      <c r="S544" s="6"/>
    </row>
    <row r="545" spans="1:20" x14ac:dyDescent="0.25">
      <c r="B545" s="3"/>
      <c r="C545" s="8"/>
      <c r="D545" s="8"/>
      <c r="E545" s="8"/>
      <c r="F545" s="8"/>
      <c r="G545" s="8"/>
      <c r="H545" s="8"/>
      <c r="K545" s="3"/>
      <c r="M545" s="3"/>
      <c r="N545" s="8"/>
      <c r="O545" s="8"/>
      <c r="P545" s="8"/>
      <c r="Q545" s="8"/>
      <c r="R545" s="8"/>
      <c r="S545" s="8"/>
    </row>
    <row r="546" spans="1:20" x14ac:dyDescent="0.25">
      <c r="B546" s="3" t="s">
        <v>261</v>
      </c>
      <c r="C546" s="20"/>
      <c r="D546" s="20"/>
      <c r="E546" s="20"/>
      <c r="F546" s="20"/>
      <c r="G546" s="20"/>
      <c r="H546" s="20"/>
      <c r="K546" s="3"/>
      <c r="M546" s="3" t="s">
        <v>261</v>
      </c>
      <c r="N546" s="20"/>
      <c r="O546" s="20"/>
      <c r="P546" s="20"/>
      <c r="Q546" s="20"/>
      <c r="R546" s="20"/>
      <c r="S546" s="20"/>
    </row>
    <row r="547" spans="1:20" x14ac:dyDescent="0.25">
      <c r="A547" s="113" t="s">
        <v>315</v>
      </c>
      <c r="B547" s="113"/>
      <c r="C547" s="1"/>
      <c r="D547" s="1"/>
      <c r="E547" s="1"/>
      <c r="F547" s="1"/>
      <c r="G547" s="1"/>
      <c r="H547" s="1"/>
      <c r="I547" s="1"/>
      <c r="L547" s="113" t="s">
        <v>316</v>
      </c>
      <c r="M547" s="113"/>
      <c r="N547" s="1"/>
      <c r="O547" s="1"/>
      <c r="P547" s="1"/>
      <c r="Q547" s="1"/>
      <c r="R547" s="1"/>
      <c r="S547" s="1"/>
      <c r="T547" s="1"/>
    </row>
    <row r="548" spans="1:20" ht="12.75" customHeight="1" x14ac:dyDescent="0.25">
      <c r="A548" s="113"/>
      <c r="B548" s="113"/>
      <c r="C548" s="1"/>
      <c r="D548" s="1"/>
      <c r="E548" s="1"/>
      <c r="F548" s="1"/>
      <c r="G548" s="1"/>
      <c r="H548" s="114"/>
      <c r="I548" s="114"/>
      <c r="L548" s="113"/>
      <c r="M548" s="113"/>
      <c r="N548" s="1"/>
      <c r="O548" s="1"/>
      <c r="P548" s="1"/>
      <c r="Q548" s="1"/>
      <c r="R548" s="1"/>
      <c r="S548" s="114"/>
      <c r="T548" s="114"/>
    </row>
    <row r="549" spans="1:20" x14ac:dyDescent="0.25">
      <c r="A549" s="113"/>
      <c r="B549" s="113"/>
      <c r="C549" s="1"/>
      <c r="D549" s="1"/>
      <c r="E549" s="1"/>
      <c r="F549" s="1"/>
      <c r="G549" s="1"/>
      <c r="H549" s="114"/>
      <c r="I549" s="114"/>
      <c r="L549" s="113"/>
      <c r="M549" s="113"/>
      <c r="N549" s="1"/>
      <c r="O549" s="1"/>
      <c r="P549" s="1"/>
      <c r="Q549" s="1"/>
      <c r="R549" s="1"/>
      <c r="S549" s="114"/>
      <c r="T549" s="114"/>
    </row>
    <row r="550" spans="1:20" x14ac:dyDescent="0.25">
      <c r="A550" s="113"/>
      <c r="B550" s="113"/>
      <c r="C550" s="1"/>
      <c r="D550" s="1"/>
      <c r="E550" s="1"/>
      <c r="F550" s="1"/>
      <c r="G550" s="1"/>
      <c r="H550" s="1"/>
      <c r="I550" s="1"/>
      <c r="L550" s="113"/>
      <c r="M550" s="113"/>
      <c r="N550" s="1"/>
      <c r="O550" s="1"/>
      <c r="P550" s="1"/>
      <c r="Q550" s="1"/>
      <c r="R550" s="1"/>
      <c r="S550" s="1"/>
      <c r="T550" s="1"/>
    </row>
    <row r="551" spans="1:20" x14ac:dyDescent="0.25">
      <c r="A551" s="113"/>
      <c r="B551" s="113"/>
      <c r="C551" s="1"/>
      <c r="D551" s="1"/>
      <c r="E551" s="1"/>
      <c r="F551" s="1"/>
      <c r="G551" s="1"/>
      <c r="H551" s="1"/>
      <c r="I551" s="1"/>
      <c r="L551" s="113"/>
      <c r="M551" s="113"/>
      <c r="N551" s="1"/>
      <c r="O551" s="1"/>
      <c r="P551" s="1"/>
      <c r="Q551" s="1"/>
      <c r="R551" s="1"/>
      <c r="S551" s="1"/>
      <c r="T551" s="1"/>
    </row>
    <row r="552" spans="1:20" x14ac:dyDescent="0.25">
      <c r="A552" s="113"/>
      <c r="B552" s="113"/>
      <c r="C552" s="1"/>
      <c r="D552" s="1"/>
      <c r="E552" s="1"/>
      <c r="F552" s="1"/>
      <c r="G552" s="1"/>
      <c r="H552" s="1"/>
      <c r="I552" s="1"/>
      <c r="L552" s="113"/>
      <c r="M552" s="113"/>
      <c r="N552" s="1"/>
      <c r="O552" s="1"/>
      <c r="P552" s="1"/>
      <c r="Q552" s="1"/>
      <c r="R552" s="1"/>
      <c r="S552" s="1"/>
      <c r="T552" s="1"/>
    </row>
    <row r="553" spans="1:20" x14ac:dyDescent="0.25">
      <c r="A553" s="113"/>
      <c r="B553" s="113"/>
      <c r="C553" s="1"/>
      <c r="D553" s="1"/>
      <c r="E553" s="1"/>
      <c r="F553" s="1"/>
      <c r="G553" s="1"/>
      <c r="H553" s="1"/>
      <c r="I553" s="1"/>
      <c r="L553" s="113"/>
      <c r="M553" s="113"/>
      <c r="N553" s="1"/>
      <c r="O553" s="1"/>
      <c r="P553" s="1"/>
      <c r="Q553" s="1"/>
      <c r="R553" s="1"/>
      <c r="S553" s="1"/>
      <c r="T553" s="1"/>
    </row>
    <row r="554" spans="1:20" x14ac:dyDescent="0.25">
      <c r="B554" s="1"/>
      <c r="C554" s="7"/>
      <c r="D554" s="7"/>
      <c r="E554" s="7"/>
      <c r="F554" s="7"/>
      <c r="G554" s="7"/>
      <c r="H554" s="1"/>
      <c r="I554" s="1"/>
      <c r="M554" s="1"/>
      <c r="N554" s="7"/>
      <c r="O554" s="7"/>
      <c r="P554" s="7"/>
      <c r="Q554" s="7"/>
      <c r="R554" s="7"/>
      <c r="S554" s="1"/>
      <c r="T554" s="1"/>
    </row>
    <row r="555" spans="1:20" ht="26.4" x14ac:dyDescent="0.25">
      <c r="A555" s="86" t="s">
        <v>0</v>
      </c>
      <c r="B555" s="4" t="s">
        <v>1</v>
      </c>
      <c r="C555" s="6" t="s">
        <v>3</v>
      </c>
      <c r="D555" s="6" t="s">
        <v>4</v>
      </c>
      <c r="E555" s="6" t="s">
        <v>5</v>
      </c>
      <c r="F555" s="6" t="s">
        <v>6</v>
      </c>
      <c r="G555" s="6" t="s">
        <v>7</v>
      </c>
      <c r="H555" s="6" t="s">
        <v>8</v>
      </c>
      <c r="I555" s="6" t="s">
        <v>9</v>
      </c>
      <c r="L555" s="86" t="s">
        <v>0</v>
      </c>
      <c r="M555" s="4" t="s">
        <v>1</v>
      </c>
      <c r="N555" s="6" t="s">
        <v>3</v>
      </c>
      <c r="O555" s="6" t="s">
        <v>4</v>
      </c>
      <c r="P555" s="6" t="s">
        <v>5</v>
      </c>
      <c r="Q555" s="6" t="s">
        <v>6</v>
      </c>
      <c r="R555" s="6" t="s">
        <v>7</v>
      </c>
      <c r="S555" s="6" t="s">
        <v>8</v>
      </c>
      <c r="T555" s="6" t="s">
        <v>9</v>
      </c>
    </row>
    <row r="556" spans="1:20" ht="24.9" customHeight="1" x14ac:dyDescent="0.25">
      <c r="A556" s="87" t="str">
        <f>Input!A132</f>
        <v>27-A</v>
      </c>
      <c r="B556" s="72" t="str">
        <f>IF(VLOOKUP(A556,Input!A:B,2,0)=0,"",VLOOKUP(A556,Input!A:B,2,0))</f>
        <v/>
      </c>
      <c r="C556" s="5"/>
      <c r="D556" s="5"/>
      <c r="E556" s="5"/>
      <c r="F556" s="5"/>
      <c r="G556" s="5"/>
      <c r="H556" s="5"/>
      <c r="I556" s="5"/>
      <c r="L556" s="87" t="str">
        <f>Input!N132</f>
        <v>27-A</v>
      </c>
      <c r="M556" s="72" t="str">
        <f>IF(VLOOKUP(L556,Input!N:O,2,0)=0,"",VLOOKUP(L556,Input!N:O,2,0))</f>
        <v/>
      </c>
      <c r="N556" s="5"/>
      <c r="O556" s="5"/>
      <c r="P556" s="5"/>
      <c r="Q556" s="5"/>
      <c r="R556" s="5"/>
      <c r="S556" s="5"/>
      <c r="T556" s="5"/>
    </row>
    <row r="557" spans="1:20" ht="24.9" customHeight="1" x14ac:dyDescent="0.25">
      <c r="A557" s="87" t="str">
        <f>Input!A133</f>
        <v>27-B</v>
      </c>
      <c r="B557" s="72" t="str">
        <f>IF(VLOOKUP(A557,Input!A:B,2,0)=0,"",VLOOKUP(A557,Input!A:B,2,0))</f>
        <v/>
      </c>
      <c r="C557" s="5"/>
      <c r="D557" s="5"/>
      <c r="E557" s="5"/>
      <c r="F557" s="5"/>
      <c r="G557" s="5"/>
      <c r="H557" s="5"/>
      <c r="I557" s="5"/>
      <c r="L557" s="87" t="str">
        <f>Input!N133</f>
        <v>27-B</v>
      </c>
      <c r="M557" s="72" t="str">
        <f>IF(VLOOKUP(L557,Input!N:O,2,0)=0,"",VLOOKUP(L557,Input!N:O,2,0))</f>
        <v/>
      </c>
      <c r="N557" s="5"/>
      <c r="O557" s="5"/>
      <c r="P557" s="5"/>
      <c r="Q557" s="5"/>
      <c r="R557" s="5"/>
      <c r="S557" s="5"/>
      <c r="T557" s="5"/>
    </row>
    <row r="558" spans="1:20" ht="24.9" customHeight="1" x14ac:dyDescent="0.25">
      <c r="A558" s="87" t="str">
        <f>Input!A134</f>
        <v>27-C</v>
      </c>
      <c r="B558" s="72" t="str">
        <f>IF(VLOOKUP(A558,Input!A:B,2,0)=0,"",VLOOKUP(A558,Input!A:B,2,0))</f>
        <v/>
      </c>
      <c r="C558" s="5"/>
      <c r="D558" s="5"/>
      <c r="E558" s="5"/>
      <c r="F558" s="5"/>
      <c r="G558" s="5"/>
      <c r="H558" s="5"/>
      <c r="I558" s="5"/>
      <c r="L558" s="87" t="str">
        <f>Input!N134</f>
        <v>27-C</v>
      </c>
      <c r="M558" s="72" t="str">
        <f>IF(VLOOKUP(L558,Input!N:O,2,0)=0,"",VLOOKUP(L558,Input!N:O,2,0))</f>
        <v/>
      </c>
      <c r="N558" s="5"/>
      <c r="O558" s="5"/>
      <c r="P558" s="5"/>
      <c r="Q558" s="5"/>
      <c r="R558" s="5"/>
      <c r="S558" s="5"/>
      <c r="T558" s="5"/>
    </row>
    <row r="559" spans="1:20" ht="24.9" customHeight="1" x14ac:dyDescent="0.25">
      <c r="A559" s="87" t="str">
        <f>Input!A135</f>
        <v>27-D</v>
      </c>
      <c r="B559" s="72" t="str">
        <f>IF(VLOOKUP(A559,Input!A:B,2,0)=0,"",VLOOKUP(A559,Input!A:B,2,0))</f>
        <v/>
      </c>
      <c r="C559" s="5"/>
      <c r="D559" s="5"/>
      <c r="E559" s="5"/>
      <c r="F559" s="5"/>
      <c r="G559" s="5"/>
      <c r="H559" s="5"/>
      <c r="I559" s="5"/>
      <c r="L559" s="87" t="str">
        <f>Input!N135</f>
        <v>27-D</v>
      </c>
      <c r="M559" s="72" t="str">
        <f>IF(VLOOKUP(L559,Input!N:O,2,0)=0,"",VLOOKUP(L559,Input!N:O,2,0))</f>
        <v/>
      </c>
      <c r="N559" s="5"/>
      <c r="O559" s="5"/>
      <c r="P559" s="5"/>
      <c r="Q559" s="5"/>
      <c r="R559" s="5"/>
      <c r="S559" s="5"/>
      <c r="T559" s="5"/>
    </row>
    <row r="560" spans="1:20" ht="24.9" customHeight="1" x14ac:dyDescent="0.25">
      <c r="A560" s="87" t="str">
        <f>Input!A136</f>
        <v>27-E</v>
      </c>
      <c r="B560" s="72" t="str">
        <f>IF(VLOOKUP(A560,Input!A:B,2,0)=0,"",VLOOKUP(A560,Input!A:B,2,0))</f>
        <v/>
      </c>
      <c r="C560" s="5"/>
      <c r="D560" s="5"/>
      <c r="E560" s="5"/>
      <c r="F560" s="5"/>
      <c r="G560" s="5"/>
      <c r="H560" s="5"/>
      <c r="I560" s="5"/>
      <c r="L560" s="87" t="str">
        <f>Input!N136</f>
        <v>27-E</v>
      </c>
      <c r="M560" s="72" t="str">
        <f>IF(VLOOKUP(L560,Input!N:O,2,0)=0,"",VLOOKUP(L560,Input!N:O,2,0))</f>
        <v/>
      </c>
      <c r="N560" s="5"/>
      <c r="O560" s="5"/>
      <c r="P560" s="5"/>
      <c r="Q560" s="5"/>
      <c r="R560" s="5"/>
      <c r="S560" s="5"/>
      <c r="T560" s="5"/>
    </row>
    <row r="561" spans="1:20" x14ac:dyDescent="0.25">
      <c r="C561" s="5"/>
      <c r="D561" s="5"/>
      <c r="E561" s="5"/>
      <c r="F561" s="5"/>
      <c r="G561" s="5"/>
      <c r="H561" s="5"/>
      <c r="N561" s="5"/>
      <c r="O561" s="5"/>
      <c r="P561" s="5"/>
      <c r="Q561" s="5"/>
      <c r="R561" s="5"/>
      <c r="S561" s="5"/>
    </row>
    <row r="562" spans="1:20" x14ac:dyDescent="0.25">
      <c r="B562" s="3"/>
      <c r="C562" s="6"/>
      <c r="D562" s="6"/>
      <c r="E562" s="6"/>
      <c r="F562" s="6"/>
      <c r="G562" s="6"/>
      <c r="H562" s="6"/>
      <c r="J562" s="15"/>
      <c r="K562" s="8"/>
      <c r="M562" s="3"/>
      <c r="N562" s="6"/>
      <c r="O562" s="6"/>
      <c r="P562" s="6"/>
      <c r="Q562" s="6"/>
      <c r="R562" s="6"/>
      <c r="S562" s="6"/>
    </row>
    <row r="563" spans="1:20" x14ac:dyDescent="0.25">
      <c r="B563" s="3"/>
      <c r="C563" s="8"/>
      <c r="D563" s="8"/>
      <c r="E563" s="8"/>
      <c r="F563" s="8"/>
      <c r="G563" s="8"/>
      <c r="H563" s="8"/>
      <c r="K563" s="3"/>
      <c r="M563" s="3"/>
      <c r="N563" s="8"/>
      <c r="O563" s="8"/>
      <c r="P563" s="8"/>
      <c r="Q563" s="8"/>
      <c r="R563" s="8"/>
      <c r="S563" s="8"/>
    </row>
    <row r="564" spans="1:20" x14ac:dyDescent="0.25">
      <c r="B564" s="3" t="s">
        <v>261</v>
      </c>
      <c r="C564" s="20"/>
      <c r="D564" s="20"/>
      <c r="E564" s="20"/>
      <c r="F564" s="20"/>
      <c r="G564" s="20"/>
      <c r="H564" s="20"/>
      <c r="K564" s="3"/>
      <c r="M564" s="3" t="s">
        <v>261</v>
      </c>
      <c r="N564" s="20"/>
      <c r="O564" s="20"/>
      <c r="P564" s="20"/>
      <c r="Q564" s="20"/>
      <c r="R564" s="20"/>
      <c r="S564" s="20"/>
    </row>
    <row r="565" spans="1:20" x14ac:dyDescent="0.25">
      <c r="B565" s="3"/>
      <c r="C565" s="8"/>
      <c r="D565" s="8"/>
      <c r="E565" s="8"/>
      <c r="F565" s="8"/>
      <c r="G565" s="8"/>
      <c r="H565" s="8"/>
      <c r="M565" s="3"/>
      <c r="N565" s="8"/>
      <c r="O565" s="8"/>
      <c r="P565" s="8"/>
      <c r="Q565" s="8"/>
      <c r="R565" s="8"/>
      <c r="S565" s="8"/>
    </row>
    <row r="566" spans="1:20" x14ac:dyDescent="0.25">
      <c r="B566" s="3"/>
      <c r="C566" s="3"/>
      <c r="D566" s="3"/>
      <c r="E566" s="3"/>
      <c r="F566" s="3"/>
      <c r="G566" s="3"/>
      <c r="H566" s="3"/>
      <c r="M566" s="3"/>
      <c r="N566" s="3"/>
      <c r="O566" s="3"/>
      <c r="P566" s="3"/>
      <c r="Q566" s="3"/>
      <c r="R566" s="3"/>
      <c r="S566" s="3"/>
    </row>
    <row r="567" spans="1:20" x14ac:dyDescent="0.25">
      <c r="B567" s="3"/>
      <c r="C567" s="3"/>
      <c r="D567" s="3"/>
      <c r="E567" s="3"/>
      <c r="F567" s="3"/>
      <c r="G567" s="3"/>
      <c r="H567" s="3"/>
      <c r="M567" s="3"/>
      <c r="N567" s="3"/>
      <c r="O567" s="3"/>
      <c r="P567" s="3"/>
      <c r="Q567" s="3"/>
      <c r="R567" s="3"/>
      <c r="S567" s="3"/>
    </row>
    <row r="568" spans="1:20" x14ac:dyDescent="0.25">
      <c r="A568" s="89"/>
      <c r="B568" s="3"/>
      <c r="C568" s="3"/>
      <c r="D568" s="3"/>
      <c r="E568" s="3"/>
      <c r="F568" s="3"/>
      <c r="G568" s="3"/>
      <c r="H568" s="3"/>
      <c r="I568" s="22"/>
      <c r="K568" s="3"/>
      <c r="L568" s="89"/>
      <c r="M568" s="3"/>
      <c r="N568" s="3"/>
      <c r="O568" s="3"/>
      <c r="P568" s="3"/>
      <c r="Q568" s="3"/>
      <c r="R568" s="3"/>
      <c r="S568" s="3"/>
      <c r="T568" s="22"/>
    </row>
    <row r="569" spans="1:20" x14ac:dyDescent="0.25">
      <c r="B569" s="3"/>
      <c r="C569" s="3"/>
      <c r="D569" s="3"/>
      <c r="E569" s="3"/>
      <c r="F569" s="3"/>
      <c r="G569" s="3"/>
      <c r="H569" s="3"/>
      <c r="M569" s="3"/>
      <c r="N569" s="3"/>
      <c r="O569" s="3"/>
      <c r="P569" s="3"/>
      <c r="Q569" s="3"/>
      <c r="R569" s="3"/>
      <c r="S569" s="3"/>
    </row>
    <row r="570" spans="1:20" x14ac:dyDescent="0.25">
      <c r="B570" s="3"/>
      <c r="C570" s="3"/>
      <c r="D570" s="3"/>
      <c r="E570" s="3"/>
      <c r="F570" s="3"/>
      <c r="G570" s="3"/>
      <c r="H570" s="3"/>
      <c r="M570" s="3"/>
      <c r="N570" s="3"/>
      <c r="O570" s="3"/>
      <c r="P570" s="3"/>
      <c r="Q570" s="3"/>
      <c r="R570" s="3"/>
      <c r="S570" s="3"/>
    </row>
    <row r="571" spans="1:20" x14ac:dyDescent="0.25">
      <c r="A571" s="113" t="s">
        <v>315</v>
      </c>
      <c r="B571" s="113"/>
      <c r="C571" s="1"/>
      <c r="D571" s="1"/>
      <c r="E571" s="1"/>
      <c r="F571" s="1"/>
      <c r="G571" s="1"/>
      <c r="H571" s="1"/>
      <c r="I571" s="1"/>
      <c r="L571" s="113" t="s">
        <v>316</v>
      </c>
      <c r="M571" s="113"/>
      <c r="N571" s="1"/>
      <c r="O571" s="1"/>
      <c r="P571" s="1"/>
      <c r="Q571" s="1"/>
      <c r="R571" s="1"/>
      <c r="S571" s="1"/>
      <c r="T571" s="1"/>
    </row>
    <row r="572" spans="1:20" ht="12.75" customHeight="1" x14ac:dyDescent="0.25">
      <c r="A572" s="113"/>
      <c r="B572" s="113"/>
      <c r="C572" s="1"/>
      <c r="D572" s="1"/>
      <c r="E572" s="1"/>
      <c r="F572" s="1"/>
      <c r="G572" s="1"/>
      <c r="H572" s="114"/>
      <c r="I572" s="114"/>
      <c r="L572" s="113"/>
      <c r="M572" s="113"/>
      <c r="N572" s="1"/>
      <c r="O572" s="1"/>
      <c r="P572" s="1"/>
      <c r="Q572" s="1"/>
      <c r="R572" s="1"/>
      <c r="S572" s="114"/>
      <c r="T572" s="114"/>
    </row>
    <row r="573" spans="1:20" x14ac:dyDescent="0.25">
      <c r="A573" s="113"/>
      <c r="B573" s="113"/>
      <c r="C573" s="1"/>
      <c r="D573" s="1"/>
      <c r="E573" s="1"/>
      <c r="F573" s="1"/>
      <c r="G573" s="1"/>
      <c r="H573" s="114"/>
      <c r="I573" s="114"/>
      <c r="L573" s="113"/>
      <c r="M573" s="113"/>
      <c r="N573" s="1"/>
      <c r="O573" s="1"/>
      <c r="P573" s="1"/>
      <c r="Q573" s="1"/>
      <c r="R573" s="1"/>
      <c r="S573" s="114"/>
      <c r="T573" s="114"/>
    </row>
    <row r="574" spans="1:20" x14ac:dyDescent="0.25">
      <c r="A574" s="113"/>
      <c r="B574" s="113"/>
      <c r="C574" s="1"/>
      <c r="D574" s="1"/>
      <c r="E574" s="1"/>
      <c r="F574" s="1"/>
      <c r="G574" s="1"/>
      <c r="H574" s="1"/>
      <c r="I574" s="1"/>
      <c r="L574" s="113"/>
      <c r="M574" s="113"/>
      <c r="N574" s="1"/>
      <c r="O574" s="1"/>
      <c r="P574" s="1"/>
      <c r="Q574" s="1"/>
      <c r="R574" s="1"/>
      <c r="S574" s="1"/>
      <c r="T574" s="1"/>
    </row>
    <row r="575" spans="1:20" x14ac:dyDescent="0.25">
      <c r="A575" s="113"/>
      <c r="B575" s="113"/>
      <c r="C575" s="1"/>
      <c r="D575" s="1"/>
      <c r="E575" s="1"/>
      <c r="F575" s="1"/>
      <c r="G575" s="1"/>
      <c r="H575" s="1"/>
      <c r="I575" s="1"/>
      <c r="L575" s="113"/>
      <c r="M575" s="113"/>
      <c r="N575" s="1"/>
      <c r="O575" s="1"/>
      <c r="P575" s="1"/>
      <c r="Q575" s="1"/>
      <c r="R575" s="1"/>
      <c r="S575" s="1"/>
      <c r="T575" s="1"/>
    </row>
    <row r="576" spans="1:20" x14ac:dyDescent="0.25">
      <c r="A576" s="113"/>
      <c r="B576" s="113"/>
      <c r="C576" s="1"/>
      <c r="D576" s="1"/>
      <c r="E576" s="1"/>
      <c r="F576" s="1"/>
      <c r="G576" s="1"/>
      <c r="H576" s="1"/>
      <c r="I576" s="1"/>
      <c r="L576" s="113"/>
      <c r="M576" s="113"/>
      <c r="N576" s="1"/>
      <c r="O576" s="1"/>
      <c r="P576" s="1"/>
      <c r="Q576" s="1"/>
      <c r="R576" s="1"/>
      <c r="S576" s="1"/>
      <c r="T576" s="1"/>
    </row>
    <row r="577" spans="1:20" x14ac:dyDescent="0.25">
      <c r="A577" s="113"/>
      <c r="B577" s="113"/>
      <c r="C577" s="1"/>
      <c r="D577" s="1"/>
      <c r="E577" s="1"/>
      <c r="F577" s="1"/>
      <c r="G577" s="1"/>
      <c r="H577" s="1"/>
      <c r="I577" s="1"/>
      <c r="L577" s="113"/>
      <c r="M577" s="113"/>
      <c r="N577" s="1"/>
      <c r="O577" s="1"/>
      <c r="P577" s="1"/>
      <c r="Q577" s="1"/>
      <c r="R577" s="1"/>
      <c r="S577" s="1"/>
      <c r="T577" s="1"/>
    </row>
    <row r="578" spans="1:20" x14ac:dyDescent="0.25">
      <c r="A578" s="90"/>
      <c r="B578" s="9"/>
      <c r="C578" s="7"/>
      <c r="D578" s="7"/>
      <c r="E578" s="7"/>
      <c r="F578" s="7"/>
      <c r="G578" s="7"/>
      <c r="H578" s="7"/>
      <c r="I578" s="7"/>
      <c r="L578" s="90"/>
      <c r="M578" s="9"/>
      <c r="N578" s="7"/>
      <c r="O578" s="7"/>
      <c r="P578" s="7"/>
      <c r="Q578" s="7"/>
      <c r="R578" s="7"/>
      <c r="S578" s="7"/>
      <c r="T578" s="7"/>
    </row>
    <row r="579" spans="1:20" ht="26.4" x14ac:dyDescent="0.25">
      <c r="A579" s="86" t="s">
        <v>0</v>
      </c>
      <c r="B579" s="4" t="s">
        <v>1</v>
      </c>
      <c r="C579" s="6" t="s">
        <v>3</v>
      </c>
      <c r="D579" s="6" t="s">
        <v>4</v>
      </c>
      <c r="E579" s="6" t="s">
        <v>5</v>
      </c>
      <c r="F579" s="6" t="s">
        <v>6</v>
      </c>
      <c r="G579" s="6" t="s">
        <v>7</v>
      </c>
      <c r="H579" s="6" t="s">
        <v>8</v>
      </c>
      <c r="I579" s="6" t="s">
        <v>9</v>
      </c>
      <c r="L579" s="86" t="s">
        <v>0</v>
      </c>
      <c r="M579" s="4" t="s">
        <v>1</v>
      </c>
      <c r="N579" s="6" t="s">
        <v>3</v>
      </c>
      <c r="O579" s="6" t="s">
        <v>4</v>
      </c>
      <c r="P579" s="6" t="s">
        <v>5</v>
      </c>
      <c r="Q579" s="6" t="s">
        <v>6</v>
      </c>
      <c r="R579" s="6" t="s">
        <v>7</v>
      </c>
      <c r="S579" s="6" t="s">
        <v>8</v>
      </c>
      <c r="T579" s="6" t="s">
        <v>9</v>
      </c>
    </row>
    <row r="580" spans="1:20" ht="24.9" customHeight="1" x14ac:dyDescent="0.25">
      <c r="A580" s="87" t="str">
        <f>Input!A137</f>
        <v>28-AA</v>
      </c>
      <c r="B580" s="72" t="str">
        <f>IF(VLOOKUP(A580,Input!A:B,2,0)=0,"",VLOOKUP(A580,Input!A:B,2,0))</f>
        <v/>
      </c>
      <c r="C580" s="5"/>
      <c r="D580" s="5"/>
      <c r="E580" s="5"/>
      <c r="F580" s="5"/>
      <c r="G580" s="5"/>
      <c r="H580" s="5"/>
      <c r="I580" s="5"/>
      <c r="L580" s="87" t="str">
        <f>Input!N137</f>
        <v>28-AA</v>
      </c>
      <c r="M580" s="72" t="str">
        <f>IF(VLOOKUP(L580,Input!N:O,2,0)=0,"",VLOOKUP(L580,Input!N:O,2,0))</f>
        <v/>
      </c>
      <c r="N580" s="5"/>
      <c r="O580" s="5"/>
      <c r="P580" s="5"/>
      <c r="Q580" s="5"/>
      <c r="R580" s="5"/>
      <c r="S580" s="5"/>
      <c r="T580" s="5"/>
    </row>
    <row r="581" spans="1:20" ht="24.9" customHeight="1" x14ac:dyDescent="0.25">
      <c r="A581" s="87" t="str">
        <f>Input!A138</f>
        <v>28-BB</v>
      </c>
      <c r="B581" s="72" t="str">
        <f>IF(VLOOKUP(A581,Input!A:B,2,0)=0,"",VLOOKUP(A581,Input!A:B,2,0))</f>
        <v/>
      </c>
      <c r="C581" s="5"/>
      <c r="D581" s="5"/>
      <c r="E581" s="5"/>
      <c r="F581" s="5"/>
      <c r="G581" s="5"/>
      <c r="H581" s="5"/>
      <c r="I581" s="5"/>
      <c r="L581" s="87" t="str">
        <f>Input!N138</f>
        <v>28-BB</v>
      </c>
      <c r="M581" s="72" t="str">
        <f>IF(VLOOKUP(L581,Input!N:O,2,0)=0,"",VLOOKUP(L581,Input!N:O,2,0))</f>
        <v/>
      </c>
      <c r="N581" s="5"/>
      <c r="O581" s="5"/>
      <c r="P581" s="5"/>
      <c r="Q581" s="5"/>
      <c r="R581" s="5"/>
      <c r="S581" s="5"/>
      <c r="T581" s="5"/>
    </row>
    <row r="582" spans="1:20" ht="24.9" customHeight="1" x14ac:dyDescent="0.25">
      <c r="A582" s="87" t="str">
        <f>Input!A139</f>
        <v>28-CC</v>
      </c>
      <c r="B582" s="72" t="str">
        <f>IF(VLOOKUP(A582,Input!A:B,2,0)=0,"",VLOOKUP(A582,Input!A:B,2,0))</f>
        <v/>
      </c>
      <c r="C582" s="5"/>
      <c r="D582" s="5"/>
      <c r="E582" s="5"/>
      <c r="F582" s="5"/>
      <c r="G582" s="5"/>
      <c r="H582" s="5"/>
      <c r="I582" s="5"/>
      <c r="L582" s="87" t="str">
        <f>Input!N139</f>
        <v>28-CC</v>
      </c>
      <c r="M582" s="72" t="str">
        <f>IF(VLOOKUP(L582,Input!N:O,2,0)=0,"",VLOOKUP(L582,Input!N:O,2,0))</f>
        <v/>
      </c>
      <c r="N582" s="5"/>
      <c r="O582" s="5"/>
      <c r="P582" s="5"/>
      <c r="Q582" s="5"/>
      <c r="R582" s="5"/>
      <c r="S582" s="5"/>
      <c r="T582" s="5"/>
    </row>
    <row r="583" spans="1:20" ht="24.9" customHeight="1" x14ac:dyDescent="0.25">
      <c r="A583" s="87" t="str">
        <f>Input!A140</f>
        <v>28-DD</v>
      </c>
      <c r="B583" s="72" t="str">
        <f>IF(VLOOKUP(A583,Input!A:B,2,0)=0,"",VLOOKUP(A583,Input!A:B,2,0))</f>
        <v/>
      </c>
      <c r="C583" s="5"/>
      <c r="D583" s="5"/>
      <c r="E583" s="5"/>
      <c r="F583" s="5"/>
      <c r="G583" s="5"/>
      <c r="H583" s="5"/>
      <c r="I583" s="5"/>
      <c r="L583" s="87" t="str">
        <f>Input!N140</f>
        <v>28-DD</v>
      </c>
      <c r="M583" s="72" t="str">
        <f>IF(VLOOKUP(L583,Input!N:O,2,0)=0,"",VLOOKUP(L583,Input!N:O,2,0))</f>
        <v/>
      </c>
      <c r="N583" s="5"/>
      <c r="O583" s="5"/>
      <c r="P583" s="5"/>
      <c r="Q583" s="5"/>
      <c r="R583" s="5"/>
      <c r="S583" s="5"/>
      <c r="T583" s="5"/>
    </row>
    <row r="584" spans="1:20" ht="24.9" customHeight="1" x14ac:dyDescent="0.25">
      <c r="A584" s="87" t="str">
        <f>Input!A141</f>
        <v>28-EE</v>
      </c>
      <c r="B584" s="72" t="str">
        <f>IF(VLOOKUP(A584,Input!A:B,2,0)=0,"",VLOOKUP(A584,Input!A:B,2,0))</f>
        <v/>
      </c>
      <c r="C584" s="5"/>
      <c r="D584" s="5"/>
      <c r="E584" s="5"/>
      <c r="F584" s="5"/>
      <c r="G584" s="5"/>
      <c r="H584" s="5"/>
      <c r="I584" s="5"/>
      <c r="L584" s="87" t="str">
        <f>Input!N141</f>
        <v>28-EE</v>
      </c>
      <c r="M584" s="72" t="str">
        <f>IF(VLOOKUP(L584,Input!N:O,2,0)=0,"",VLOOKUP(L584,Input!N:O,2,0))</f>
        <v/>
      </c>
      <c r="N584" s="5"/>
      <c r="O584" s="5"/>
      <c r="P584" s="5"/>
      <c r="Q584" s="5"/>
      <c r="R584" s="5"/>
      <c r="S584" s="5"/>
      <c r="T584" s="5"/>
    </row>
    <row r="585" spans="1:20" x14ac:dyDescent="0.25">
      <c r="C585" s="5"/>
      <c r="D585" s="5"/>
      <c r="E585" s="5"/>
      <c r="F585" s="5"/>
      <c r="G585" s="5"/>
      <c r="H585" s="5"/>
      <c r="N585" s="5"/>
      <c r="O585" s="5"/>
      <c r="P585" s="5"/>
      <c r="Q585" s="5"/>
      <c r="R585" s="5"/>
      <c r="S585" s="5"/>
    </row>
    <row r="586" spans="1:20" x14ac:dyDescent="0.25">
      <c r="B586" s="3"/>
      <c r="C586" s="6"/>
      <c r="D586" s="6"/>
      <c r="E586" s="6"/>
      <c r="F586" s="6"/>
      <c r="G586" s="6"/>
      <c r="H586" s="6"/>
      <c r="J586" s="15"/>
      <c r="K586" s="8"/>
      <c r="M586" s="3"/>
      <c r="N586" s="6"/>
      <c r="O586" s="6"/>
      <c r="P586" s="6"/>
      <c r="Q586" s="6"/>
      <c r="R586" s="6"/>
      <c r="S586" s="6"/>
    </row>
    <row r="587" spans="1:20" x14ac:dyDescent="0.25">
      <c r="B587" s="3"/>
      <c r="C587" s="8"/>
      <c r="D587" s="8"/>
      <c r="E587" s="8"/>
      <c r="F587" s="8"/>
      <c r="G587" s="8"/>
      <c r="H587" s="8"/>
      <c r="K587" s="3"/>
      <c r="M587" s="3"/>
      <c r="N587" s="8"/>
      <c r="O587" s="8"/>
      <c r="P587" s="8"/>
      <c r="Q587" s="8"/>
      <c r="R587" s="8"/>
      <c r="S587" s="8"/>
    </row>
    <row r="588" spans="1:20" x14ac:dyDescent="0.25">
      <c r="B588" s="3" t="s">
        <v>261</v>
      </c>
      <c r="C588" s="20"/>
      <c r="D588" s="20"/>
      <c r="E588" s="20"/>
      <c r="F588" s="20"/>
      <c r="G588" s="20"/>
      <c r="H588" s="20"/>
      <c r="K588" s="3"/>
      <c r="M588" s="3" t="s">
        <v>261</v>
      </c>
      <c r="N588" s="20"/>
      <c r="O588" s="20"/>
      <c r="P588" s="20"/>
      <c r="Q588" s="20"/>
      <c r="R588" s="20"/>
      <c r="S588" s="20"/>
    </row>
    <row r="589" spans="1:20" x14ac:dyDescent="0.25">
      <c r="A589" s="113" t="s">
        <v>315</v>
      </c>
      <c r="B589" s="113"/>
      <c r="C589" s="1"/>
      <c r="D589" s="1"/>
      <c r="E589" s="1"/>
      <c r="F589" s="1"/>
      <c r="G589" s="1"/>
      <c r="H589" s="1"/>
      <c r="I589" s="1"/>
      <c r="L589" s="113" t="s">
        <v>316</v>
      </c>
      <c r="M589" s="113"/>
      <c r="N589" s="1"/>
      <c r="O589" s="1"/>
      <c r="P589" s="1"/>
      <c r="Q589" s="1"/>
      <c r="R589" s="1"/>
      <c r="S589" s="1"/>
      <c r="T589" s="1"/>
    </row>
    <row r="590" spans="1:20" ht="12.75" customHeight="1" x14ac:dyDescent="0.25">
      <c r="A590" s="113"/>
      <c r="B590" s="113"/>
      <c r="C590" s="1"/>
      <c r="D590" s="1"/>
      <c r="E590" s="1"/>
      <c r="F590" s="1"/>
      <c r="G590" s="1"/>
      <c r="H590" s="114"/>
      <c r="I590" s="114"/>
      <c r="L590" s="113"/>
      <c r="M590" s="113"/>
      <c r="N590" s="1"/>
      <c r="O590" s="1"/>
      <c r="P590" s="1"/>
      <c r="Q590" s="1"/>
      <c r="R590" s="1"/>
      <c r="S590" s="114"/>
      <c r="T590" s="114"/>
    </row>
    <row r="591" spans="1:20" x14ac:dyDescent="0.25">
      <c r="A591" s="113"/>
      <c r="B591" s="113"/>
      <c r="C591" s="1"/>
      <c r="D591" s="1"/>
      <c r="E591" s="1"/>
      <c r="F591" s="1"/>
      <c r="G591" s="1"/>
      <c r="H591" s="114"/>
      <c r="I591" s="114"/>
      <c r="L591" s="113"/>
      <c r="M591" s="113"/>
      <c r="N591" s="1"/>
      <c r="O591" s="1"/>
      <c r="P591" s="1"/>
      <c r="Q591" s="1"/>
      <c r="R591" s="1"/>
      <c r="S591" s="114"/>
      <c r="T591" s="114"/>
    </row>
    <row r="592" spans="1:20" x14ac:dyDescent="0.25">
      <c r="A592" s="113"/>
      <c r="B592" s="113"/>
      <c r="C592" s="1"/>
      <c r="D592" s="1"/>
      <c r="E592" s="1"/>
      <c r="F592" s="1"/>
      <c r="G592" s="1"/>
      <c r="H592" s="1"/>
      <c r="I592" s="1"/>
      <c r="L592" s="113"/>
      <c r="M592" s="113"/>
      <c r="N592" s="1"/>
      <c r="O592" s="1"/>
      <c r="P592" s="1"/>
      <c r="Q592" s="1"/>
      <c r="R592" s="1"/>
      <c r="S592" s="1"/>
      <c r="T592" s="1"/>
    </row>
    <row r="593" spans="1:20" x14ac:dyDescent="0.25">
      <c r="A593" s="113"/>
      <c r="B593" s="113"/>
      <c r="C593" s="1"/>
      <c r="D593" s="1"/>
      <c r="E593" s="1"/>
      <c r="F593" s="1"/>
      <c r="G593" s="1"/>
      <c r="H593" s="1"/>
      <c r="I593" s="1"/>
      <c r="L593" s="113"/>
      <c r="M593" s="113"/>
      <c r="N593" s="1"/>
      <c r="O593" s="1"/>
      <c r="P593" s="1"/>
      <c r="Q593" s="1"/>
      <c r="R593" s="1"/>
      <c r="S593" s="1"/>
      <c r="T593" s="1"/>
    </row>
    <row r="594" spans="1:20" x14ac:dyDescent="0.25">
      <c r="A594" s="113"/>
      <c r="B594" s="113"/>
      <c r="C594" s="1"/>
      <c r="D594" s="1"/>
      <c r="E594" s="1"/>
      <c r="F594" s="1"/>
      <c r="G594" s="1"/>
      <c r="H594" s="1"/>
      <c r="I594" s="1"/>
      <c r="L594" s="113"/>
      <c r="M594" s="113"/>
      <c r="N594" s="1"/>
      <c r="O594" s="1"/>
      <c r="P594" s="1"/>
      <c r="Q594" s="1"/>
      <c r="R594" s="1"/>
      <c r="S594" s="1"/>
      <c r="T594" s="1"/>
    </row>
    <row r="595" spans="1:20" x14ac:dyDescent="0.25">
      <c r="A595" s="113"/>
      <c r="B595" s="113"/>
      <c r="C595" s="1"/>
      <c r="D595" s="1"/>
      <c r="E595" s="1"/>
      <c r="F595" s="1"/>
      <c r="G595" s="1"/>
      <c r="H595" s="1"/>
      <c r="I595" s="1"/>
      <c r="L595" s="113"/>
      <c r="M595" s="113"/>
      <c r="N595" s="1"/>
      <c r="O595" s="1"/>
      <c r="P595" s="1"/>
      <c r="Q595" s="1"/>
      <c r="R595" s="1"/>
      <c r="S595" s="1"/>
      <c r="T595" s="1"/>
    </row>
    <row r="596" spans="1:20" x14ac:dyDescent="0.25">
      <c r="B596" s="1"/>
      <c r="C596" s="7"/>
      <c r="D596" s="7"/>
      <c r="E596" s="7"/>
      <c r="F596" s="7"/>
      <c r="G596" s="7"/>
      <c r="H596" s="1"/>
      <c r="I596" s="1"/>
      <c r="M596" s="1"/>
      <c r="N596" s="7"/>
      <c r="O596" s="7"/>
      <c r="P596" s="7"/>
      <c r="Q596" s="7"/>
      <c r="R596" s="7"/>
      <c r="S596" s="1"/>
      <c r="T596" s="1"/>
    </row>
    <row r="597" spans="1:20" ht="26.4" x14ac:dyDescent="0.25">
      <c r="A597" s="86" t="s">
        <v>0</v>
      </c>
      <c r="B597" s="4" t="s">
        <v>1</v>
      </c>
      <c r="C597" s="6" t="s">
        <v>3</v>
      </c>
      <c r="D597" s="6" t="s">
        <v>4</v>
      </c>
      <c r="E597" s="6" t="s">
        <v>5</v>
      </c>
      <c r="F597" s="6" t="s">
        <v>6</v>
      </c>
      <c r="G597" s="6" t="s">
        <v>7</v>
      </c>
      <c r="H597" s="6" t="s">
        <v>8</v>
      </c>
      <c r="I597" s="6" t="s">
        <v>9</v>
      </c>
      <c r="L597" s="86" t="s">
        <v>0</v>
      </c>
      <c r="M597" s="4" t="s">
        <v>1</v>
      </c>
      <c r="N597" s="6" t="s">
        <v>3</v>
      </c>
      <c r="O597" s="6" t="s">
        <v>4</v>
      </c>
      <c r="P597" s="6" t="s">
        <v>5</v>
      </c>
      <c r="Q597" s="6" t="s">
        <v>6</v>
      </c>
      <c r="R597" s="6" t="s">
        <v>7</v>
      </c>
      <c r="S597" s="6" t="s">
        <v>8</v>
      </c>
      <c r="T597" s="6" t="s">
        <v>9</v>
      </c>
    </row>
    <row r="598" spans="1:20" ht="24.9" customHeight="1" x14ac:dyDescent="0.25">
      <c r="A598" s="87" t="str">
        <f>Input!A142</f>
        <v>29-A</v>
      </c>
      <c r="B598" s="72" t="str">
        <f>IF(VLOOKUP(A598,Input!A:B,2,0)=0,"",VLOOKUP(A598,Input!A:B,2,0))</f>
        <v/>
      </c>
      <c r="C598" s="5"/>
      <c r="D598" s="5"/>
      <c r="E598" s="5"/>
      <c r="F598" s="5"/>
      <c r="G598" s="5"/>
      <c r="H598" s="5"/>
      <c r="I598" s="5"/>
      <c r="L598" s="87" t="str">
        <f>Input!N142</f>
        <v>29-A</v>
      </c>
      <c r="M598" s="72" t="str">
        <f>IF(VLOOKUP(L598,Input!N:O,2,0)=0,"",VLOOKUP(L598,Input!N:O,2,0))</f>
        <v/>
      </c>
      <c r="N598" s="5"/>
      <c r="O598" s="5"/>
      <c r="P598" s="5"/>
      <c r="Q598" s="5"/>
      <c r="R598" s="5"/>
      <c r="S598" s="5"/>
      <c r="T598" s="5"/>
    </row>
    <row r="599" spans="1:20" ht="24.9" customHeight="1" x14ac:dyDescent="0.25">
      <c r="A599" s="87" t="str">
        <f>Input!A143</f>
        <v>29-B</v>
      </c>
      <c r="B599" s="72" t="str">
        <f>IF(VLOOKUP(A599,Input!A:B,2,0)=0,"",VLOOKUP(A599,Input!A:B,2,0))</f>
        <v/>
      </c>
      <c r="C599" s="5"/>
      <c r="D599" s="5"/>
      <c r="E599" s="5"/>
      <c r="F599" s="5"/>
      <c r="G599" s="5"/>
      <c r="H599" s="5"/>
      <c r="I599" s="5"/>
      <c r="L599" s="87" t="str">
        <f>Input!N143</f>
        <v>29-B</v>
      </c>
      <c r="M599" s="72" t="str">
        <f>IF(VLOOKUP(L599,Input!N:O,2,0)=0,"",VLOOKUP(L599,Input!N:O,2,0))</f>
        <v/>
      </c>
      <c r="N599" s="5"/>
      <c r="O599" s="5"/>
      <c r="P599" s="5"/>
      <c r="Q599" s="5"/>
      <c r="R599" s="5"/>
      <c r="S599" s="5"/>
      <c r="T599" s="5"/>
    </row>
    <row r="600" spans="1:20" ht="24.9" customHeight="1" x14ac:dyDescent="0.25">
      <c r="A600" s="87" t="str">
        <f>Input!A144</f>
        <v>29-C</v>
      </c>
      <c r="B600" s="72" t="str">
        <f>IF(VLOOKUP(A600,Input!A:B,2,0)=0,"",VLOOKUP(A600,Input!A:B,2,0))</f>
        <v/>
      </c>
      <c r="C600" s="5"/>
      <c r="D600" s="5"/>
      <c r="E600" s="5"/>
      <c r="F600" s="5"/>
      <c r="G600" s="5"/>
      <c r="H600" s="5"/>
      <c r="I600" s="5"/>
      <c r="L600" s="87" t="str">
        <f>Input!N144</f>
        <v>29-C</v>
      </c>
      <c r="M600" s="72" t="str">
        <f>IF(VLOOKUP(L600,Input!N:O,2,0)=0,"",VLOOKUP(L600,Input!N:O,2,0))</f>
        <v/>
      </c>
      <c r="N600" s="5"/>
      <c r="O600" s="5"/>
      <c r="P600" s="5"/>
      <c r="Q600" s="5"/>
      <c r="R600" s="5"/>
      <c r="S600" s="5"/>
      <c r="T600" s="5"/>
    </row>
    <row r="601" spans="1:20" ht="24.9" customHeight="1" x14ac:dyDescent="0.25">
      <c r="A601" s="87" t="str">
        <f>Input!A145</f>
        <v>29-D</v>
      </c>
      <c r="B601" s="72" t="str">
        <f>IF(VLOOKUP(A601,Input!A:B,2,0)=0,"",VLOOKUP(A601,Input!A:B,2,0))</f>
        <v/>
      </c>
      <c r="C601" s="5"/>
      <c r="D601" s="5"/>
      <c r="E601" s="5"/>
      <c r="F601" s="5"/>
      <c r="G601" s="5"/>
      <c r="H601" s="5"/>
      <c r="I601" s="5"/>
      <c r="L601" s="87" t="str">
        <f>Input!N145</f>
        <v>29-D</v>
      </c>
      <c r="M601" s="72" t="str">
        <f>IF(VLOOKUP(L601,Input!N:O,2,0)=0,"",VLOOKUP(L601,Input!N:O,2,0))</f>
        <v/>
      </c>
      <c r="N601" s="5"/>
      <c r="O601" s="5"/>
      <c r="P601" s="5"/>
      <c r="Q601" s="5"/>
      <c r="R601" s="5"/>
      <c r="S601" s="5"/>
      <c r="T601" s="5"/>
    </row>
    <row r="602" spans="1:20" ht="24.9" customHeight="1" x14ac:dyDescent="0.25">
      <c r="A602" s="87" t="str">
        <f>Input!A146</f>
        <v>29-E</v>
      </c>
      <c r="B602" s="72" t="str">
        <f>IF(VLOOKUP(A602,Input!A:B,2,0)=0,"",VLOOKUP(A602,Input!A:B,2,0))</f>
        <v/>
      </c>
      <c r="C602" s="5"/>
      <c r="D602" s="5"/>
      <c r="E602" s="5"/>
      <c r="F602" s="5"/>
      <c r="G602" s="5"/>
      <c r="H602" s="5"/>
      <c r="I602" s="5"/>
      <c r="L602" s="87" t="str">
        <f>Input!N146</f>
        <v>29-E</v>
      </c>
      <c r="M602" s="72" t="str">
        <f>IF(VLOOKUP(L602,Input!N:O,2,0)=0,"",VLOOKUP(L602,Input!N:O,2,0))</f>
        <v/>
      </c>
      <c r="N602" s="5"/>
      <c r="O602" s="5"/>
      <c r="P602" s="5"/>
      <c r="Q602" s="5"/>
      <c r="R602" s="5"/>
      <c r="S602" s="5"/>
      <c r="T602" s="5"/>
    </row>
    <row r="603" spans="1:20" x14ac:dyDescent="0.25">
      <c r="C603" s="5"/>
      <c r="D603" s="5"/>
      <c r="E603" s="5"/>
      <c r="F603" s="5"/>
      <c r="G603" s="5"/>
      <c r="H603" s="5"/>
      <c r="N603" s="5"/>
      <c r="O603" s="5"/>
      <c r="P603" s="5"/>
      <c r="Q603" s="5"/>
      <c r="R603" s="5"/>
      <c r="S603" s="5"/>
    </row>
    <row r="604" spans="1:20" x14ac:dyDescent="0.25">
      <c r="B604" s="3"/>
      <c r="C604" s="6"/>
      <c r="D604" s="6"/>
      <c r="E604" s="6"/>
      <c r="F604" s="6"/>
      <c r="G604" s="6"/>
      <c r="H604" s="6"/>
      <c r="J604" s="15"/>
      <c r="K604" s="8"/>
      <c r="M604" s="3"/>
      <c r="N604" s="6"/>
      <c r="O604" s="6"/>
      <c r="P604" s="6"/>
      <c r="Q604" s="6"/>
      <c r="R604" s="6"/>
      <c r="S604" s="6"/>
    </row>
    <row r="605" spans="1:20" x14ac:dyDescent="0.25">
      <c r="B605" s="3"/>
      <c r="C605" s="8"/>
      <c r="D605" s="8"/>
      <c r="E605" s="8"/>
      <c r="F605" s="8"/>
      <c r="G605" s="8"/>
      <c r="H605" s="8"/>
      <c r="K605" s="3"/>
      <c r="M605" s="3"/>
      <c r="N605" s="8"/>
      <c r="O605" s="8"/>
      <c r="P605" s="8"/>
      <c r="Q605" s="8"/>
      <c r="R605" s="8"/>
      <c r="S605" s="8"/>
    </row>
    <row r="606" spans="1:20" x14ac:dyDescent="0.25">
      <c r="B606" s="3" t="s">
        <v>261</v>
      </c>
      <c r="C606" s="20"/>
      <c r="D606" s="20"/>
      <c r="E606" s="20"/>
      <c r="F606" s="20"/>
      <c r="G606" s="20"/>
      <c r="H606" s="20"/>
      <c r="K606" s="3"/>
      <c r="M606" s="3" t="s">
        <v>261</v>
      </c>
      <c r="N606" s="20"/>
      <c r="O606" s="20"/>
      <c r="P606" s="20"/>
      <c r="Q606" s="20"/>
      <c r="R606" s="20"/>
      <c r="S606" s="20"/>
    </row>
    <row r="607" spans="1:20" x14ac:dyDescent="0.25">
      <c r="B607" s="3"/>
      <c r="C607" s="8"/>
      <c r="D607" s="8"/>
      <c r="E607" s="8"/>
      <c r="F607" s="8"/>
      <c r="G607" s="8"/>
      <c r="H607" s="8"/>
      <c r="M607" s="3"/>
      <c r="N607" s="8"/>
      <c r="O607" s="8"/>
      <c r="P607" s="8"/>
      <c r="Q607" s="8"/>
      <c r="R607" s="8"/>
      <c r="S607" s="8"/>
    </row>
    <row r="608" spans="1:20" x14ac:dyDescent="0.25">
      <c r="B608" s="3"/>
      <c r="C608" s="3"/>
      <c r="D608" s="3"/>
      <c r="E608" s="3"/>
      <c r="F608" s="3"/>
      <c r="G608" s="3"/>
      <c r="H608" s="3"/>
      <c r="M608" s="3"/>
      <c r="N608" s="3"/>
      <c r="O608" s="3"/>
      <c r="P608" s="3"/>
      <c r="Q608" s="3"/>
      <c r="R608" s="3"/>
      <c r="S608" s="3"/>
    </row>
    <row r="609" spans="1:20" x14ac:dyDescent="0.25">
      <c r="B609" s="3"/>
      <c r="C609" s="3"/>
      <c r="D609" s="3"/>
      <c r="E609" s="3"/>
      <c r="F609" s="3"/>
      <c r="G609" s="3"/>
      <c r="H609" s="3"/>
      <c r="M609" s="3"/>
      <c r="N609" s="3"/>
      <c r="O609" s="3"/>
      <c r="P609" s="3"/>
      <c r="Q609" s="3"/>
      <c r="R609" s="3"/>
      <c r="S609" s="3"/>
    </row>
    <row r="610" spans="1:20" x14ac:dyDescent="0.25">
      <c r="A610" s="89"/>
      <c r="B610" s="3"/>
      <c r="C610" s="3"/>
      <c r="D610" s="3"/>
      <c r="E610" s="3"/>
      <c r="F610" s="3"/>
      <c r="G610" s="3"/>
      <c r="H610" s="3"/>
      <c r="I610" s="22"/>
      <c r="K610" s="3"/>
      <c r="L610" s="89"/>
      <c r="M610" s="3"/>
      <c r="N610" s="3"/>
      <c r="O610" s="3"/>
      <c r="P610" s="3"/>
      <c r="Q610" s="3"/>
      <c r="R610" s="3"/>
      <c r="S610" s="3"/>
      <c r="T610" s="22"/>
    </row>
    <row r="611" spans="1:20" x14ac:dyDescent="0.25">
      <c r="B611" s="3"/>
      <c r="C611" s="3"/>
      <c r="D611" s="3"/>
      <c r="E611" s="3"/>
      <c r="F611" s="3"/>
      <c r="G611" s="3"/>
      <c r="H611" s="3"/>
      <c r="M611" s="3"/>
      <c r="N611" s="3"/>
      <c r="O611" s="3"/>
      <c r="P611" s="3"/>
      <c r="Q611" s="3"/>
      <c r="R611" s="3"/>
      <c r="S611" s="3"/>
    </row>
    <row r="612" spans="1:20" x14ac:dyDescent="0.25">
      <c r="B612" s="3"/>
      <c r="C612" s="3"/>
      <c r="D612" s="3"/>
      <c r="E612" s="3"/>
      <c r="F612" s="3"/>
      <c r="G612" s="3"/>
      <c r="H612" s="3"/>
      <c r="M612" s="3"/>
      <c r="N612" s="3"/>
      <c r="O612" s="3"/>
      <c r="P612" s="3"/>
      <c r="Q612" s="3"/>
      <c r="R612" s="3"/>
      <c r="S612" s="3"/>
    </row>
    <row r="613" spans="1:20" x14ac:dyDescent="0.25">
      <c r="A613" s="113" t="s">
        <v>315</v>
      </c>
      <c r="B613" s="113"/>
      <c r="C613" s="1"/>
      <c r="D613" s="1"/>
      <c r="E613" s="1"/>
      <c r="F613" s="1"/>
      <c r="G613" s="1"/>
      <c r="H613" s="1"/>
      <c r="I613" s="1"/>
      <c r="L613" s="113" t="s">
        <v>316</v>
      </c>
      <c r="M613" s="113"/>
      <c r="N613" s="1"/>
      <c r="O613" s="1"/>
      <c r="P613" s="1"/>
      <c r="Q613" s="1"/>
      <c r="R613" s="1"/>
      <c r="S613" s="1"/>
      <c r="T613" s="1"/>
    </row>
    <row r="614" spans="1:20" ht="12.75" customHeight="1" x14ac:dyDescent="0.25">
      <c r="A614" s="113"/>
      <c r="B614" s="113"/>
      <c r="C614" s="1"/>
      <c r="D614" s="1"/>
      <c r="E614" s="1"/>
      <c r="F614" s="1"/>
      <c r="G614" s="1"/>
      <c r="H614" s="114"/>
      <c r="I614" s="114"/>
      <c r="L614" s="113"/>
      <c r="M614" s="113"/>
      <c r="N614" s="1"/>
      <c r="O614" s="1"/>
      <c r="P614" s="1"/>
      <c r="Q614" s="1"/>
      <c r="R614" s="1"/>
      <c r="S614" s="114"/>
      <c r="T614" s="114"/>
    </row>
    <row r="615" spans="1:20" x14ac:dyDescent="0.25">
      <c r="A615" s="113"/>
      <c r="B615" s="113"/>
      <c r="C615" s="1"/>
      <c r="D615" s="1"/>
      <c r="E615" s="1"/>
      <c r="F615" s="1"/>
      <c r="G615" s="1"/>
      <c r="H615" s="114"/>
      <c r="I615" s="114"/>
      <c r="L615" s="113"/>
      <c r="M615" s="113"/>
      <c r="N615" s="1"/>
      <c r="O615" s="1"/>
      <c r="P615" s="1"/>
      <c r="Q615" s="1"/>
      <c r="R615" s="1"/>
      <c r="S615" s="114"/>
      <c r="T615" s="114"/>
    </row>
    <row r="616" spans="1:20" x14ac:dyDescent="0.25">
      <c r="A616" s="113"/>
      <c r="B616" s="113"/>
      <c r="C616" s="1"/>
      <c r="D616" s="1"/>
      <c r="E616" s="1"/>
      <c r="F616" s="1"/>
      <c r="G616" s="1"/>
      <c r="H616" s="1"/>
      <c r="I616" s="1"/>
      <c r="L616" s="113"/>
      <c r="M616" s="113"/>
      <c r="N616" s="1"/>
      <c r="O616" s="1"/>
      <c r="P616" s="1"/>
      <c r="Q616" s="1"/>
      <c r="R616" s="1"/>
      <c r="S616" s="1"/>
      <c r="T616" s="1"/>
    </row>
    <row r="617" spans="1:20" x14ac:dyDescent="0.25">
      <c r="A617" s="113"/>
      <c r="B617" s="113"/>
      <c r="C617" s="1"/>
      <c r="D617" s="1"/>
      <c r="E617" s="1"/>
      <c r="F617" s="1"/>
      <c r="G617" s="1"/>
      <c r="H617" s="1"/>
      <c r="I617" s="1"/>
      <c r="L617" s="113"/>
      <c r="M617" s="113"/>
      <c r="N617" s="1"/>
      <c r="O617" s="1"/>
      <c r="P617" s="1"/>
      <c r="Q617" s="1"/>
      <c r="R617" s="1"/>
      <c r="S617" s="1"/>
      <c r="T617" s="1"/>
    </row>
    <row r="618" spans="1:20" x14ac:dyDescent="0.25">
      <c r="A618" s="113"/>
      <c r="B618" s="113"/>
      <c r="C618" s="1"/>
      <c r="D618" s="1"/>
      <c r="E618" s="1"/>
      <c r="F618" s="1"/>
      <c r="G618" s="1"/>
      <c r="H618" s="1"/>
      <c r="I618" s="1"/>
      <c r="L618" s="113"/>
      <c r="M618" s="113"/>
      <c r="N618" s="1"/>
      <c r="O618" s="1"/>
      <c r="P618" s="1"/>
      <c r="Q618" s="1"/>
      <c r="R618" s="1"/>
      <c r="S618" s="1"/>
      <c r="T618" s="1"/>
    </row>
    <row r="619" spans="1:20" x14ac:dyDescent="0.25">
      <c r="A619" s="113"/>
      <c r="B619" s="113"/>
      <c r="C619" s="1"/>
      <c r="D619" s="1"/>
      <c r="E619" s="1"/>
      <c r="F619" s="1"/>
      <c r="G619" s="1"/>
      <c r="H619" s="1"/>
      <c r="I619" s="1"/>
      <c r="L619" s="113"/>
      <c r="M619" s="113"/>
      <c r="N619" s="1"/>
      <c r="O619" s="1"/>
      <c r="P619" s="1"/>
      <c r="Q619" s="1"/>
      <c r="R619" s="1"/>
      <c r="S619" s="1"/>
      <c r="T619" s="1"/>
    </row>
    <row r="620" spans="1:20" x14ac:dyDescent="0.25">
      <c r="A620" s="90"/>
      <c r="B620" s="9"/>
      <c r="C620" s="7"/>
      <c r="D620" s="7"/>
      <c r="E620" s="7"/>
      <c r="F620" s="7"/>
      <c r="G620" s="7"/>
      <c r="H620" s="7"/>
      <c r="I620" s="7"/>
      <c r="L620" s="90"/>
      <c r="M620" s="9"/>
      <c r="N620" s="7"/>
      <c r="O620" s="7"/>
      <c r="P620" s="7"/>
      <c r="Q620" s="7"/>
      <c r="R620" s="7"/>
      <c r="S620" s="7"/>
      <c r="T620" s="7"/>
    </row>
    <row r="621" spans="1:20" ht="26.4" x14ac:dyDescent="0.25">
      <c r="A621" s="86" t="s">
        <v>0</v>
      </c>
      <c r="B621" s="4" t="s">
        <v>1</v>
      </c>
      <c r="C621" s="6" t="s">
        <v>3</v>
      </c>
      <c r="D621" s="6" t="s">
        <v>4</v>
      </c>
      <c r="E621" s="6" t="s">
        <v>5</v>
      </c>
      <c r="F621" s="6" t="s">
        <v>6</v>
      </c>
      <c r="G621" s="6" t="s">
        <v>7</v>
      </c>
      <c r="H621" s="6" t="s">
        <v>8</v>
      </c>
      <c r="I621" s="6" t="s">
        <v>9</v>
      </c>
      <c r="L621" s="86" t="s">
        <v>0</v>
      </c>
      <c r="M621" s="4" t="s">
        <v>1</v>
      </c>
      <c r="N621" s="6" t="s">
        <v>3</v>
      </c>
      <c r="O621" s="6" t="s">
        <v>4</v>
      </c>
      <c r="P621" s="6" t="s">
        <v>5</v>
      </c>
      <c r="Q621" s="6" t="s">
        <v>6</v>
      </c>
      <c r="R621" s="6" t="s">
        <v>7</v>
      </c>
      <c r="S621" s="6" t="s">
        <v>8</v>
      </c>
      <c r="T621" s="6" t="s">
        <v>9</v>
      </c>
    </row>
    <row r="622" spans="1:20" ht="24.9" customHeight="1" x14ac:dyDescent="0.25">
      <c r="A622" s="87" t="str">
        <f>Input!A147</f>
        <v>30-AA</v>
      </c>
      <c r="B622" s="72" t="str">
        <f>IF(VLOOKUP(A622,Input!A:B,2,0)=0,"",VLOOKUP(A622,Input!A:B,2,0))</f>
        <v/>
      </c>
      <c r="C622" s="5"/>
      <c r="D622" s="5"/>
      <c r="E622" s="5"/>
      <c r="F622" s="5"/>
      <c r="G622" s="5"/>
      <c r="H622" s="5"/>
      <c r="I622" s="5"/>
      <c r="L622" s="87" t="str">
        <f>Input!N147</f>
        <v>30-AA</v>
      </c>
      <c r="M622" s="72" t="str">
        <f>IF(VLOOKUP(L622,Input!N:O,2,0)=0,"",VLOOKUP(L622,Input!N:O,2,0))</f>
        <v/>
      </c>
      <c r="N622" s="5"/>
      <c r="O622" s="5"/>
      <c r="P622" s="5"/>
      <c r="Q622" s="5"/>
      <c r="R622" s="5"/>
      <c r="S622" s="5"/>
      <c r="T622" s="5"/>
    </row>
    <row r="623" spans="1:20" ht="24.9" customHeight="1" x14ac:dyDescent="0.25">
      <c r="A623" s="87" t="str">
        <f>Input!A148</f>
        <v>30-BB</v>
      </c>
      <c r="B623" s="72" t="str">
        <f>IF(VLOOKUP(A623,Input!A:B,2,0)=0,"",VLOOKUP(A623,Input!A:B,2,0))</f>
        <v/>
      </c>
      <c r="C623" s="5"/>
      <c r="D623" s="5"/>
      <c r="E623" s="5"/>
      <c r="F623" s="5"/>
      <c r="G623" s="5"/>
      <c r="H623" s="5"/>
      <c r="I623" s="5"/>
      <c r="L623" s="87" t="str">
        <f>Input!N148</f>
        <v>30-BB</v>
      </c>
      <c r="M623" s="72" t="str">
        <f>IF(VLOOKUP(L623,Input!N:O,2,0)=0,"",VLOOKUP(L623,Input!N:O,2,0))</f>
        <v/>
      </c>
      <c r="N623" s="5"/>
      <c r="O623" s="5"/>
      <c r="P623" s="5"/>
      <c r="Q623" s="5"/>
      <c r="R623" s="5"/>
      <c r="S623" s="5"/>
      <c r="T623" s="5"/>
    </row>
    <row r="624" spans="1:20" ht="24.9" customHeight="1" x14ac:dyDescent="0.25">
      <c r="A624" s="87" t="str">
        <f>Input!A149</f>
        <v>30-CC</v>
      </c>
      <c r="B624" s="72" t="str">
        <f>IF(VLOOKUP(A624,Input!A:B,2,0)=0,"",VLOOKUP(A624,Input!A:B,2,0))</f>
        <v/>
      </c>
      <c r="C624" s="5"/>
      <c r="D624" s="5"/>
      <c r="E624" s="5"/>
      <c r="F624" s="5"/>
      <c r="G624" s="5"/>
      <c r="H624" s="5"/>
      <c r="I624" s="5"/>
      <c r="L624" s="87" t="str">
        <f>Input!N149</f>
        <v>30-CC</v>
      </c>
      <c r="M624" s="72" t="str">
        <f>IF(VLOOKUP(L624,Input!N:O,2,0)=0,"",VLOOKUP(L624,Input!N:O,2,0))</f>
        <v/>
      </c>
      <c r="N624" s="5"/>
      <c r="O624" s="5"/>
      <c r="P624" s="5"/>
      <c r="Q624" s="5"/>
      <c r="R624" s="5"/>
      <c r="S624" s="5"/>
      <c r="T624" s="5"/>
    </row>
    <row r="625" spans="1:20" ht="24.9" customHeight="1" x14ac:dyDescent="0.25">
      <c r="A625" s="87" t="str">
        <f>Input!A150</f>
        <v>30-DD</v>
      </c>
      <c r="B625" s="72" t="str">
        <f>IF(VLOOKUP(A625,Input!A:B,2,0)=0,"",VLOOKUP(A625,Input!A:B,2,0))</f>
        <v/>
      </c>
      <c r="C625" s="5"/>
      <c r="D625" s="5"/>
      <c r="E625" s="5"/>
      <c r="F625" s="5"/>
      <c r="G625" s="5"/>
      <c r="H625" s="5"/>
      <c r="I625" s="5"/>
      <c r="L625" s="87" t="str">
        <f>Input!N150</f>
        <v>30-DD</v>
      </c>
      <c r="M625" s="72" t="str">
        <f>IF(VLOOKUP(L625,Input!N:O,2,0)=0,"",VLOOKUP(L625,Input!N:O,2,0))</f>
        <v/>
      </c>
      <c r="N625" s="5"/>
      <c r="O625" s="5"/>
      <c r="P625" s="5"/>
      <c r="Q625" s="5"/>
      <c r="R625" s="5"/>
      <c r="S625" s="5"/>
      <c r="T625" s="5"/>
    </row>
    <row r="626" spans="1:20" ht="24.9" customHeight="1" x14ac:dyDescent="0.25">
      <c r="A626" s="87" t="str">
        <f>Input!A151</f>
        <v>30-EE</v>
      </c>
      <c r="B626" s="72" t="str">
        <f>IF(VLOOKUP(A626,Input!A:B,2,0)=0,"",VLOOKUP(A626,Input!A:B,2,0))</f>
        <v/>
      </c>
      <c r="C626" s="5"/>
      <c r="D626" s="5"/>
      <c r="E626" s="5"/>
      <c r="F626" s="5"/>
      <c r="G626" s="5"/>
      <c r="H626" s="5"/>
      <c r="I626" s="5"/>
      <c r="L626" s="87" t="str">
        <f>Input!N151</f>
        <v>30-EE</v>
      </c>
      <c r="M626" s="72" t="str">
        <f>IF(VLOOKUP(L626,Input!N:O,2,0)=0,"",VLOOKUP(L626,Input!N:O,2,0))</f>
        <v/>
      </c>
      <c r="N626" s="5"/>
      <c r="O626" s="5"/>
      <c r="P626" s="5"/>
      <c r="Q626" s="5"/>
      <c r="R626" s="5"/>
      <c r="S626" s="5"/>
      <c r="T626" s="5"/>
    </row>
    <row r="627" spans="1:20" x14ac:dyDescent="0.25">
      <c r="C627" s="5"/>
      <c r="D627" s="5"/>
      <c r="E627" s="5"/>
      <c r="F627" s="5"/>
      <c r="G627" s="5"/>
      <c r="H627" s="5"/>
      <c r="N627" s="5"/>
      <c r="O627" s="5"/>
      <c r="P627" s="5"/>
      <c r="Q627" s="5"/>
      <c r="R627" s="5"/>
      <c r="S627" s="5"/>
    </row>
    <row r="628" spans="1:20" x14ac:dyDescent="0.25">
      <c r="B628" s="3"/>
      <c r="C628" s="6"/>
      <c r="D628" s="6"/>
      <c r="E628" s="6"/>
      <c r="F628" s="6"/>
      <c r="G628" s="6"/>
      <c r="H628" s="6"/>
      <c r="J628" s="15"/>
      <c r="K628" s="8"/>
      <c r="M628" s="3"/>
      <c r="N628" s="6"/>
      <c r="O628" s="6"/>
      <c r="P628" s="6"/>
      <c r="Q628" s="6"/>
      <c r="R628" s="6"/>
      <c r="S628" s="6"/>
    </row>
    <row r="629" spans="1:20" x14ac:dyDescent="0.25">
      <c r="B629" s="3"/>
      <c r="C629" s="8"/>
      <c r="D629" s="8"/>
      <c r="E629" s="8"/>
      <c r="F629" s="8"/>
      <c r="G629" s="8"/>
      <c r="H629" s="8"/>
      <c r="K629" s="3"/>
      <c r="M629" s="3"/>
      <c r="N629" s="8"/>
      <c r="O629" s="8"/>
      <c r="P629" s="8"/>
      <c r="Q629" s="8"/>
      <c r="R629" s="8"/>
      <c r="S629" s="8"/>
    </row>
    <row r="630" spans="1:20" x14ac:dyDescent="0.25">
      <c r="B630" s="3" t="s">
        <v>261</v>
      </c>
      <c r="C630" s="20"/>
      <c r="D630" s="20"/>
      <c r="E630" s="20"/>
      <c r="F630" s="20"/>
      <c r="G630" s="20"/>
      <c r="H630" s="20"/>
      <c r="K630" s="3"/>
      <c r="M630" s="3" t="s">
        <v>261</v>
      </c>
      <c r="N630" s="20"/>
      <c r="O630" s="20"/>
      <c r="P630" s="20"/>
      <c r="Q630" s="20"/>
      <c r="R630" s="20"/>
      <c r="S630" s="20"/>
    </row>
    <row r="631" spans="1:20" x14ac:dyDescent="0.25">
      <c r="A631" s="113" t="s">
        <v>315</v>
      </c>
      <c r="B631" s="113"/>
      <c r="C631" s="1"/>
      <c r="D631" s="1"/>
      <c r="E631" s="1"/>
      <c r="F631" s="1"/>
      <c r="G631" s="1"/>
      <c r="H631" s="1"/>
      <c r="I631" s="1"/>
      <c r="L631" s="113" t="s">
        <v>316</v>
      </c>
      <c r="M631" s="113"/>
      <c r="N631" s="1"/>
      <c r="O631" s="1"/>
      <c r="P631" s="1"/>
      <c r="Q631" s="1"/>
      <c r="R631" s="1"/>
      <c r="S631" s="1"/>
      <c r="T631" s="1"/>
    </row>
    <row r="632" spans="1:20" ht="12.75" customHeight="1" x14ac:dyDescent="0.25">
      <c r="A632" s="113"/>
      <c r="B632" s="113"/>
      <c r="C632" s="1"/>
      <c r="D632" s="1"/>
      <c r="E632" s="1"/>
      <c r="F632" s="1"/>
      <c r="G632" s="1"/>
      <c r="H632" s="114"/>
      <c r="I632" s="114"/>
      <c r="L632" s="113"/>
      <c r="M632" s="113"/>
      <c r="N632" s="1"/>
      <c r="O632" s="1"/>
      <c r="P632" s="1"/>
      <c r="Q632" s="1"/>
      <c r="R632" s="1"/>
      <c r="S632" s="114"/>
      <c r="T632" s="114"/>
    </row>
    <row r="633" spans="1:20" x14ac:dyDescent="0.25">
      <c r="A633" s="113"/>
      <c r="B633" s="113"/>
      <c r="C633" s="1"/>
      <c r="D633" s="1"/>
      <c r="E633" s="1"/>
      <c r="F633" s="1"/>
      <c r="G633" s="1"/>
      <c r="H633" s="114"/>
      <c r="I633" s="114"/>
      <c r="L633" s="113"/>
      <c r="M633" s="113"/>
      <c r="N633" s="1"/>
      <c r="O633" s="1"/>
      <c r="P633" s="1"/>
      <c r="Q633" s="1"/>
      <c r="R633" s="1"/>
      <c r="S633" s="114"/>
      <c r="T633" s="114"/>
    </row>
    <row r="634" spans="1:20" x14ac:dyDescent="0.25">
      <c r="A634" s="113"/>
      <c r="B634" s="113"/>
      <c r="C634" s="1"/>
      <c r="D634" s="1"/>
      <c r="E634" s="1"/>
      <c r="F634" s="1"/>
      <c r="G634" s="1"/>
      <c r="H634" s="1"/>
      <c r="I634" s="1"/>
      <c r="L634" s="113"/>
      <c r="M634" s="113"/>
      <c r="N634" s="1"/>
      <c r="O634" s="1"/>
      <c r="P634" s="1"/>
      <c r="Q634" s="1"/>
      <c r="R634" s="1"/>
      <c r="S634" s="1"/>
      <c r="T634" s="1"/>
    </row>
    <row r="635" spans="1:20" x14ac:dyDescent="0.25">
      <c r="A635" s="113"/>
      <c r="B635" s="113"/>
      <c r="C635" s="1"/>
      <c r="D635" s="1"/>
      <c r="E635" s="1"/>
      <c r="F635" s="1"/>
      <c r="G635" s="1"/>
      <c r="H635" s="1"/>
      <c r="I635" s="1"/>
      <c r="L635" s="113"/>
      <c r="M635" s="113"/>
      <c r="N635" s="1"/>
      <c r="O635" s="1"/>
      <c r="P635" s="1"/>
      <c r="Q635" s="1"/>
      <c r="R635" s="1"/>
      <c r="S635" s="1"/>
      <c r="T635" s="1"/>
    </row>
    <row r="636" spans="1:20" x14ac:dyDescent="0.25">
      <c r="A636" s="113"/>
      <c r="B636" s="113"/>
      <c r="C636" s="1"/>
      <c r="D636" s="1"/>
      <c r="E636" s="1"/>
      <c r="F636" s="1"/>
      <c r="G636" s="1"/>
      <c r="H636" s="1"/>
      <c r="I636" s="1"/>
      <c r="L636" s="113"/>
      <c r="M636" s="113"/>
      <c r="N636" s="1"/>
      <c r="O636" s="1"/>
      <c r="P636" s="1"/>
      <c r="Q636" s="1"/>
      <c r="R636" s="1"/>
      <c r="S636" s="1"/>
      <c r="T636" s="1"/>
    </row>
    <row r="637" spans="1:20" x14ac:dyDescent="0.25">
      <c r="A637" s="113"/>
      <c r="B637" s="113"/>
      <c r="C637" s="1"/>
      <c r="D637" s="1"/>
      <c r="E637" s="1"/>
      <c r="F637" s="1"/>
      <c r="G637" s="1"/>
      <c r="H637" s="1"/>
      <c r="I637" s="1"/>
      <c r="L637" s="113"/>
      <c r="M637" s="113"/>
      <c r="N637" s="1"/>
      <c r="O637" s="1"/>
      <c r="P637" s="1"/>
      <c r="Q637" s="1"/>
      <c r="R637" s="1"/>
      <c r="S637" s="1"/>
      <c r="T637" s="1"/>
    </row>
    <row r="638" spans="1:20" x14ac:dyDescent="0.25">
      <c r="B638" s="1"/>
      <c r="C638" s="7"/>
      <c r="D638" s="7"/>
      <c r="E638" s="7"/>
      <c r="F638" s="7"/>
      <c r="G638" s="7"/>
      <c r="H638" s="1"/>
      <c r="I638" s="1"/>
      <c r="M638" s="1"/>
      <c r="N638" s="7"/>
      <c r="O638" s="7"/>
      <c r="P638" s="7"/>
      <c r="Q638" s="7"/>
      <c r="R638" s="7"/>
      <c r="S638" s="1"/>
      <c r="T638" s="1"/>
    </row>
    <row r="639" spans="1:20" ht="26.4" x14ac:dyDescent="0.25">
      <c r="A639" s="86" t="s">
        <v>0</v>
      </c>
      <c r="B639" s="4" t="s">
        <v>1</v>
      </c>
      <c r="C639" s="6" t="s">
        <v>3</v>
      </c>
      <c r="D639" s="6" t="s">
        <v>4</v>
      </c>
      <c r="E639" s="6" t="s">
        <v>5</v>
      </c>
      <c r="F639" s="6" t="s">
        <v>6</v>
      </c>
      <c r="G639" s="6" t="s">
        <v>7</v>
      </c>
      <c r="H639" s="6" t="s">
        <v>8</v>
      </c>
      <c r="I639" s="6" t="s">
        <v>9</v>
      </c>
      <c r="L639" s="86" t="s">
        <v>0</v>
      </c>
      <c r="M639" s="4" t="s">
        <v>1</v>
      </c>
      <c r="N639" s="6" t="s">
        <v>3</v>
      </c>
      <c r="O639" s="6" t="s">
        <v>4</v>
      </c>
      <c r="P639" s="6" t="s">
        <v>5</v>
      </c>
      <c r="Q639" s="6" t="s">
        <v>6</v>
      </c>
      <c r="R639" s="6" t="s">
        <v>7</v>
      </c>
      <c r="S639" s="6" t="s">
        <v>8</v>
      </c>
      <c r="T639" s="6" t="s">
        <v>9</v>
      </c>
    </row>
    <row r="640" spans="1:20" ht="24.9" customHeight="1" x14ac:dyDescent="0.25">
      <c r="A640" s="87" t="str">
        <f>Input!A152</f>
        <v>31-A</v>
      </c>
      <c r="B640" s="72" t="str">
        <f>IF(VLOOKUP(A640,Input!A:B,2,0)=0,"",VLOOKUP(A640,Input!A:B,2,0))</f>
        <v/>
      </c>
      <c r="C640" s="5"/>
      <c r="D640" s="5"/>
      <c r="E640" s="5"/>
      <c r="F640" s="5"/>
      <c r="G640" s="5"/>
      <c r="H640" s="5"/>
      <c r="I640" s="5"/>
      <c r="L640" s="87" t="str">
        <f>Input!N152</f>
        <v>31-A</v>
      </c>
      <c r="M640" s="72" t="str">
        <f>IF(VLOOKUP(L640,Input!N:O,2,0)=0,"",VLOOKUP(L640,Input!N:O,2,0))</f>
        <v/>
      </c>
      <c r="N640" s="5"/>
      <c r="O640" s="5"/>
      <c r="P640" s="5"/>
      <c r="Q640" s="5"/>
      <c r="R640" s="5"/>
      <c r="S640" s="5"/>
      <c r="T640" s="5"/>
    </row>
    <row r="641" spans="1:20" ht="24.9" customHeight="1" x14ac:dyDescent="0.25">
      <c r="A641" s="87" t="str">
        <f>Input!A153</f>
        <v>31-B</v>
      </c>
      <c r="B641" s="72" t="str">
        <f>IF(VLOOKUP(A641,Input!A:B,2,0)=0,"",VLOOKUP(A641,Input!A:B,2,0))</f>
        <v/>
      </c>
      <c r="C641" s="5"/>
      <c r="D641" s="5"/>
      <c r="E641" s="5"/>
      <c r="F641" s="5"/>
      <c r="G641" s="5"/>
      <c r="H641" s="5"/>
      <c r="I641" s="5"/>
      <c r="L641" s="87" t="str">
        <f>Input!N153</f>
        <v>31-B</v>
      </c>
      <c r="M641" s="72" t="str">
        <f>IF(VLOOKUP(L641,Input!N:O,2,0)=0,"",VLOOKUP(L641,Input!N:O,2,0))</f>
        <v/>
      </c>
      <c r="N641" s="5"/>
      <c r="O641" s="5"/>
      <c r="P641" s="5"/>
      <c r="Q641" s="5"/>
      <c r="R641" s="5"/>
      <c r="S641" s="5"/>
      <c r="T641" s="5"/>
    </row>
    <row r="642" spans="1:20" ht="24.9" customHeight="1" x14ac:dyDescent="0.25">
      <c r="A642" s="87" t="str">
        <f>Input!A154</f>
        <v>31-C</v>
      </c>
      <c r="B642" s="72" t="str">
        <f>IF(VLOOKUP(A642,Input!A:B,2,0)=0,"",VLOOKUP(A642,Input!A:B,2,0))</f>
        <v/>
      </c>
      <c r="C642" s="5"/>
      <c r="D642" s="5"/>
      <c r="E642" s="5"/>
      <c r="F642" s="5"/>
      <c r="G642" s="5"/>
      <c r="H642" s="5"/>
      <c r="I642" s="5"/>
      <c r="L642" s="87" t="str">
        <f>Input!N154</f>
        <v>31-C</v>
      </c>
      <c r="M642" s="72" t="str">
        <f>IF(VLOOKUP(L642,Input!N:O,2,0)=0,"",VLOOKUP(L642,Input!N:O,2,0))</f>
        <v/>
      </c>
      <c r="N642" s="5"/>
      <c r="O642" s="5"/>
      <c r="P642" s="5"/>
      <c r="Q642" s="5"/>
      <c r="R642" s="5"/>
      <c r="S642" s="5"/>
      <c r="T642" s="5"/>
    </row>
    <row r="643" spans="1:20" ht="24.9" customHeight="1" x14ac:dyDescent="0.25">
      <c r="A643" s="87" t="str">
        <f>Input!A155</f>
        <v>31-D</v>
      </c>
      <c r="B643" s="72" t="str">
        <f>IF(VLOOKUP(A643,Input!A:B,2,0)=0,"",VLOOKUP(A643,Input!A:B,2,0))</f>
        <v/>
      </c>
      <c r="C643" s="5"/>
      <c r="D643" s="5"/>
      <c r="E643" s="5"/>
      <c r="F643" s="5"/>
      <c r="G643" s="5"/>
      <c r="H643" s="5"/>
      <c r="I643" s="5"/>
      <c r="L643" s="87" t="str">
        <f>Input!N155</f>
        <v>31-D</v>
      </c>
      <c r="M643" s="72" t="str">
        <f>IF(VLOOKUP(L643,Input!N:O,2,0)=0,"",VLOOKUP(L643,Input!N:O,2,0))</f>
        <v/>
      </c>
      <c r="N643" s="5"/>
      <c r="O643" s="5"/>
      <c r="P643" s="5"/>
      <c r="Q643" s="5"/>
      <c r="R643" s="5"/>
      <c r="S643" s="5"/>
      <c r="T643" s="5"/>
    </row>
    <row r="644" spans="1:20" ht="24.9" customHeight="1" x14ac:dyDescent="0.25">
      <c r="A644" s="87" t="str">
        <f>Input!A156</f>
        <v>31-E</v>
      </c>
      <c r="B644" s="72" t="str">
        <f>IF(VLOOKUP(A644,Input!A:B,2,0)=0,"",VLOOKUP(A644,Input!A:B,2,0))</f>
        <v/>
      </c>
      <c r="C644" s="5"/>
      <c r="D644" s="5"/>
      <c r="E644" s="5"/>
      <c r="F644" s="5"/>
      <c r="G644" s="5"/>
      <c r="H644" s="5"/>
      <c r="I644" s="5"/>
      <c r="L644" s="87" t="str">
        <f>Input!N156</f>
        <v>31-E</v>
      </c>
      <c r="M644" s="72" t="str">
        <f>IF(VLOOKUP(L644,Input!N:O,2,0)=0,"",VLOOKUP(L644,Input!N:O,2,0))</f>
        <v/>
      </c>
      <c r="N644" s="5"/>
      <c r="O644" s="5"/>
      <c r="P644" s="5"/>
      <c r="Q644" s="5"/>
      <c r="R644" s="5"/>
      <c r="S644" s="5"/>
      <c r="T644" s="5"/>
    </row>
    <row r="645" spans="1:20" x14ac:dyDescent="0.25">
      <c r="C645" s="5"/>
      <c r="D645" s="5"/>
      <c r="E645" s="5"/>
      <c r="F645" s="5"/>
      <c r="G645" s="5"/>
      <c r="H645" s="5"/>
      <c r="N645" s="5"/>
      <c r="O645" s="5"/>
      <c r="P645" s="5"/>
      <c r="Q645" s="5"/>
      <c r="R645" s="5"/>
      <c r="S645" s="5"/>
    </row>
    <row r="646" spans="1:20" x14ac:dyDescent="0.25">
      <c r="B646" s="3"/>
      <c r="C646" s="6"/>
      <c r="D646" s="6"/>
      <c r="E646" s="6"/>
      <c r="F646" s="6"/>
      <c r="G646" s="6"/>
      <c r="H646" s="6"/>
      <c r="J646" s="15"/>
      <c r="K646" s="8"/>
      <c r="M646" s="3"/>
      <c r="N646" s="6"/>
      <c r="O646" s="6"/>
      <c r="P646" s="6"/>
      <c r="Q646" s="6"/>
      <c r="R646" s="6"/>
      <c r="S646" s="6"/>
    </row>
    <row r="647" spans="1:20" x14ac:dyDescent="0.25">
      <c r="B647" s="3"/>
      <c r="C647" s="8"/>
      <c r="D647" s="8"/>
      <c r="E647" s="8"/>
      <c r="F647" s="8"/>
      <c r="G647" s="8"/>
      <c r="H647" s="8"/>
      <c r="K647" s="3"/>
      <c r="M647" s="3"/>
      <c r="N647" s="8"/>
      <c r="O647" s="8"/>
      <c r="P647" s="8"/>
      <c r="Q647" s="8"/>
      <c r="R647" s="8"/>
      <c r="S647" s="8"/>
    </row>
    <row r="648" spans="1:20" x14ac:dyDescent="0.25">
      <c r="B648" s="3" t="s">
        <v>261</v>
      </c>
      <c r="C648" s="20"/>
      <c r="D648" s="20"/>
      <c r="E648" s="20"/>
      <c r="F648" s="20"/>
      <c r="G648" s="20"/>
      <c r="H648" s="20"/>
      <c r="K648" s="3"/>
      <c r="M648" s="3" t="s">
        <v>261</v>
      </c>
      <c r="N648" s="20"/>
      <c r="O648" s="20"/>
      <c r="P648" s="20"/>
      <c r="Q648" s="20"/>
      <c r="R648" s="20"/>
      <c r="S648" s="20"/>
    </row>
    <row r="649" spans="1:20" x14ac:dyDescent="0.25">
      <c r="B649" s="3"/>
      <c r="C649" s="8"/>
      <c r="D649" s="8"/>
      <c r="E649" s="8"/>
      <c r="F649" s="8"/>
      <c r="G649" s="8"/>
      <c r="H649" s="8"/>
      <c r="M649" s="3"/>
      <c r="N649" s="8"/>
      <c r="O649" s="8"/>
      <c r="P649" s="8"/>
      <c r="Q649" s="8"/>
      <c r="R649" s="8"/>
      <c r="S649" s="8"/>
    </row>
    <row r="650" spans="1:20" x14ac:dyDescent="0.25">
      <c r="B650" s="3"/>
      <c r="C650" s="3"/>
      <c r="D650" s="3"/>
      <c r="E650" s="3"/>
      <c r="F650" s="3"/>
      <c r="G650" s="3"/>
      <c r="H650" s="3"/>
      <c r="M650" s="3"/>
      <c r="N650" s="3"/>
      <c r="O650" s="3"/>
      <c r="P650" s="3"/>
      <c r="Q650" s="3"/>
      <c r="R650" s="3"/>
      <c r="S650" s="3"/>
    </row>
    <row r="651" spans="1:20" x14ac:dyDescent="0.25">
      <c r="B651" s="3"/>
      <c r="C651" s="3"/>
      <c r="D651" s="3"/>
      <c r="E651" s="3"/>
      <c r="F651" s="3"/>
      <c r="G651" s="3"/>
      <c r="H651" s="3"/>
      <c r="M651" s="3"/>
      <c r="N651" s="3"/>
      <c r="O651" s="3"/>
      <c r="P651" s="3"/>
      <c r="Q651" s="3"/>
      <c r="R651" s="3"/>
      <c r="S651" s="3"/>
    </row>
    <row r="652" spans="1:20" x14ac:dyDescent="0.25">
      <c r="A652" s="89"/>
      <c r="B652" s="3"/>
      <c r="C652" s="3"/>
      <c r="D652" s="3"/>
      <c r="E652" s="3"/>
      <c r="F652" s="3"/>
      <c r="G652" s="3"/>
      <c r="H652" s="3"/>
      <c r="I652" s="22"/>
      <c r="K652" s="3"/>
      <c r="L652" s="89"/>
      <c r="M652" s="3"/>
      <c r="N652" s="3"/>
      <c r="O652" s="3"/>
      <c r="P652" s="3"/>
      <c r="Q652" s="3"/>
      <c r="R652" s="3"/>
      <c r="S652" s="3"/>
      <c r="T652" s="22"/>
    </row>
    <row r="653" spans="1:20" x14ac:dyDescent="0.25">
      <c r="B653" s="3"/>
      <c r="C653" s="3"/>
      <c r="D653" s="3"/>
      <c r="E653" s="3"/>
      <c r="F653" s="3"/>
      <c r="G653" s="3"/>
      <c r="H653" s="3"/>
      <c r="M653" s="3"/>
      <c r="N653" s="3"/>
      <c r="O653" s="3"/>
      <c r="P653" s="3"/>
      <c r="Q653" s="3"/>
      <c r="R653" s="3"/>
      <c r="S653" s="3"/>
    </row>
    <row r="654" spans="1:20" x14ac:dyDescent="0.25">
      <c r="B654" s="3"/>
      <c r="C654" s="3"/>
      <c r="D654" s="3"/>
      <c r="E654" s="3"/>
      <c r="F654" s="3"/>
      <c r="G654" s="3"/>
      <c r="H654" s="3"/>
      <c r="M654" s="3"/>
      <c r="N654" s="3"/>
      <c r="O654" s="3"/>
      <c r="P654" s="3"/>
      <c r="Q654" s="3"/>
      <c r="R654" s="3"/>
      <c r="S654" s="3"/>
    </row>
    <row r="655" spans="1:20" x14ac:dyDescent="0.25">
      <c r="A655" s="113" t="s">
        <v>315</v>
      </c>
      <c r="B655" s="113"/>
      <c r="C655" s="1"/>
      <c r="D655" s="1"/>
      <c r="E655" s="1"/>
      <c r="F655" s="1"/>
      <c r="G655" s="1"/>
      <c r="H655" s="1"/>
      <c r="I655" s="1"/>
      <c r="L655" s="113" t="s">
        <v>316</v>
      </c>
      <c r="M655" s="113"/>
      <c r="N655" s="1"/>
      <c r="O655" s="1"/>
      <c r="P655" s="1"/>
      <c r="Q655" s="1"/>
      <c r="R655" s="1"/>
      <c r="S655" s="1"/>
      <c r="T655" s="1"/>
    </row>
    <row r="656" spans="1:20" ht="12.75" customHeight="1" x14ac:dyDescent="0.25">
      <c r="A656" s="113"/>
      <c r="B656" s="113"/>
      <c r="C656" s="1"/>
      <c r="D656" s="1"/>
      <c r="E656" s="1"/>
      <c r="F656" s="1"/>
      <c r="G656" s="1"/>
      <c r="H656" s="114"/>
      <c r="I656" s="114"/>
      <c r="L656" s="113"/>
      <c r="M656" s="113"/>
      <c r="N656" s="1"/>
      <c r="O656" s="1"/>
      <c r="P656" s="1"/>
      <c r="Q656" s="1"/>
      <c r="R656" s="1"/>
      <c r="S656" s="114"/>
      <c r="T656" s="114"/>
    </row>
    <row r="657" spans="1:20" x14ac:dyDescent="0.25">
      <c r="A657" s="113"/>
      <c r="B657" s="113"/>
      <c r="C657" s="1"/>
      <c r="D657" s="1"/>
      <c r="E657" s="1"/>
      <c r="F657" s="1"/>
      <c r="G657" s="1"/>
      <c r="H657" s="114"/>
      <c r="I657" s="114"/>
      <c r="L657" s="113"/>
      <c r="M657" s="113"/>
      <c r="N657" s="1"/>
      <c r="O657" s="1"/>
      <c r="P657" s="1"/>
      <c r="Q657" s="1"/>
      <c r="R657" s="1"/>
      <c r="S657" s="114"/>
      <c r="T657" s="114"/>
    </row>
    <row r="658" spans="1:20" x14ac:dyDescent="0.25">
      <c r="A658" s="113"/>
      <c r="B658" s="113"/>
      <c r="C658" s="1"/>
      <c r="D658" s="1"/>
      <c r="E658" s="1"/>
      <c r="F658" s="1"/>
      <c r="G658" s="1"/>
      <c r="H658" s="1"/>
      <c r="I658" s="1"/>
      <c r="L658" s="113"/>
      <c r="M658" s="113"/>
      <c r="N658" s="1"/>
      <c r="O658" s="1"/>
      <c r="P658" s="1"/>
      <c r="Q658" s="1"/>
      <c r="R658" s="1"/>
      <c r="S658" s="1"/>
      <c r="T658" s="1"/>
    </row>
    <row r="659" spans="1:20" x14ac:dyDescent="0.25">
      <c r="A659" s="113"/>
      <c r="B659" s="113"/>
      <c r="C659" s="1"/>
      <c r="D659" s="1"/>
      <c r="E659" s="1"/>
      <c r="F659" s="1"/>
      <c r="G659" s="1"/>
      <c r="H659" s="1"/>
      <c r="I659" s="1"/>
      <c r="L659" s="113"/>
      <c r="M659" s="113"/>
      <c r="N659" s="1"/>
      <c r="O659" s="1"/>
      <c r="P659" s="1"/>
      <c r="Q659" s="1"/>
      <c r="R659" s="1"/>
      <c r="S659" s="1"/>
      <c r="T659" s="1"/>
    </row>
    <row r="660" spans="1:20" x14ac:dyDescent="0.25">
      <c r="A660" s="113"/>
      <c r="B660" s="113"/>
      <c r="C660" s="1"/>
      <c r="D660" s="1"/>
      <c r="E660" s="1"/>
      <c r="F660" s="1"/>
      <c r="G660" s="1"/>
      <c r="H660" s="1"/>
      <c r="I660" s="1"/>
      <c r="L660" s="113"/>
      <c r="M660" s="113"/>
      <c r="N660" s="1"/>
      <c r="O660" s="1"/>
      <c r="P660" s="1"/>
      <c r="Q660" s="1"/>
      <c r="R660" s="1"/>
      <c r="S660" s="1"/>
      <c r="T660" s="1"/>
    </row>
    <row r="661" spans="1:20" x14ac:dyDescent="0.25">
      <c r="A661" s="113"/>
      <c r="B661" s="113"/>
      <c r="C661" s="1"/>
      <c r="D661" s="1"/>
      <c r="E661" s="1"/>
      <c r="F661" s="1"/>
      <c r="G661" s="1"/>
      <c r="H661" s="1"/>
      <c r="I661" s="1"/>
      <c r="L661" s="113"/>
      <c r="M661" s="113"/>
      <c r="N661" s="1"/>
      <c r="O661" s="1"/>
      <c r="P661" s="1"/>
      <c r="Q661" s="1"/>
      <c r="R661" s="1"/>
      <c r="S661" s="1"/>
      <c r="T661" s="1"/>
    </row>
    <row r="662" spans="1:20" x14ac:dyDescent="0.25">
      <c r="A662" s="90"/>
      <c r="B662" s="9"/>
      <c r="C662" s="7"/>
      <c r="D662" s="7"/>
      <c r="E662" s="7"/>
      <c r="F662" s="7"/>
      <c r="G662" s="7"/>
      <c r="H662" s="7"/>
      <c r="I662" s="7"/>
      <c r="L662" s="90"/>
      <c r="M662" s="9"/>
      <c r="N662" s="7"/>
      <c r="O662" s="7"/>
      <c r="P662" s="7"/>
      <c r="Q662" s="7"/>
      <c r="R662" s="7"/>
      <c r="S662" s="7"/>
      <c r="T662" s="7"/>
    </row>
    <row r="663" spans="1:20" ht="26.4" x14ac:dyDescent="0.25">
      <c r="A663" s="86" t="s">
        <v>0</v>
      </c>
      <c r="B663" s="4" t="s">
        <v>1</v>
      </c>
      <c r="C663" s="6" t="s">
        <v>3</v>
      </c>
      <c r="D663" s="6" t="s">
        <v>4</v>
      </c>
      <c r="E663" s="6" t="s">
        <v>5</v>
      </c>
      <c r="F663" s="6" t="s">
        <v>6</v>
      </c>
      <c r="G663" s="6" t="s">
        <v>7</v>
      </c>
      <c r="H663" s="6" t="s">
        <v>8</v>
      </c>
      <c r="I663" s="6" t="s">
        <v>9</v>
      </c>
      <c r="L663" s="86" t="s">
        <v>0</v>
      </c>
      <c r="M663" s="4" t="s">
        <v>1</v>
      </c>
      <c r="N663" s="6" t="s">
        <v>3</v>
      </c>
      <c r="O663" s="6" t="s">
        <v>4</v>
      </c>
      <c r="P663" s="6" t="s">
        <v>5</v>
      </c>
      <c r="Q663" s="6" t="s">
        <v>6</v>
      </c>
      <c r="R663" s="6" t="s">
        <v>7</v>
      </c>
      <c r="S663" s="6" t="s">
        <v>8</v>
      </c>
      <c r="T663" s="6" t="s">
        <v>9</v>
      </c>
    </row>
    <row r="664" spans="1:20" ht="24.9" customHeight="1" x14ac:dyDescent="0.25">
      <c r="A664" s="87" t="str">
        <f>Input!A157</f>
        <v>32-AA</v>
      </c>
      <c r="B664" s="72" t="str">
        <f>IF(VLOOKUP(A664,Input!A:B,2,0)=0,"",VLOOKUP(A664,Input!A:B,2,0))</f>
        <v/>
      </c>
      <c r="C664" s="5"/>
      <c r="D664" s="5"/>
      <c r="E664" s="5"/>
      <c r="F664" s="5"/>
      <c r="G664" s="5"/>
      <c r="H664" s="5"/>
      <c r="I664" s="5"/>
      <c r="L664" s="87" t="str">
        <f>Input!N157</f>
        <v>32-AA</v>
      </c>
      <c r="M664" s="72" t="str">
        <f>IF(VLOOKUP(L664,Input!N:O,2,0)=0,"",VLOOKUP(L664,Input!N:O,2,0))</f>
        <v/>
      </c>
      <c r="N664" s="5"/>
      <c r="O664" s="5"/>
      <c r="P664" s="5"/>
      <c r="Q664" s="5"/>
      <c r="R664" s="5"/>
      <c r="S664" s="5"/>
      <c r="T664" s="5"/>
    </row>
    <row r="665" spans="1:20" ht="24.9" customHeight="1" x14ac:dyDescent="0.25">
      <c r="A665" s="87" t="str">
        <f>Input!A158</f>
        <v>32-BB</v>
      </c>
      <c r="B665" s="72" t="str">
        <f>IF(VLOOKUP(A665,Input!A:B,2,0)=0,"",VLOOKUP(A665,Input!A:B,2,0))</f>
        <v/>
      </c>
      <c r="C665" s="5"/>
      <c r="D665" s="5"/>
      <c r="E665" s="5"/>
      <c r="F665" s="5"/>
      <c r="G665" s="5"/>
      <c r="H665" s="5"/>
      <c r="I665" s="5"/>
      <c r="L665" s="87" t="str">
        <f>Input!N158</f>
        <v>32-BB</v>
      </c>
      <c r="M665" s="72" t="str">
        <f>IF(VLOOKUP(L665,Input!N:O,2,0)=0,"",VLOOKUP(L665,Input!N:O,2,0))</f>
        <v/>
      </c>
      <c r="N665" s="5"/>
      <c r="O665" s="5"/>
      <c r="P665" s="5"/>
      <c r="Q665" s="5"/>
      <c r="R665" s="5"/>
      <c r="S665" s="5"/>
      <c r="T665" s="5"/>
    </row>
    <row r="666" spans="1:20" ht="24.9" customHeight="1" x14ac:dyDescent="0.25">
      <c r="A666" s="87" t="str">
        <f>Input!A159</f>
        <v>32-CC</v>
      </c>
      <c r="B666" s="72" t="str">
        <f>IF(VLOOKUP(A666,Input!A:B,2,0)=0,"",VLOOKUP(A666,Input!A:B,2,0))</f>
        <v/>
      </c>
      <c r="C666" s="5"/>
      <c r="D666" s="5"/>
      <c r="E666" s="5"/>
      <c r="F666" s="5"/>
      <c r="G666" s="5"/>
      <c r="H666" s="5"/>
      <c r="I666" s="5"/>
      <c r="L666" s="87" t="str">
        <f>Input!N159</f>
        <v>32-CC</v>
      </c>
      <c r="M666" s="72" t="str">
        <f>IF(VLOOKUP(L666,Input!N:O,2,0)=0,"",VLOOKUP(L666,Input!N:O,2,0))</f>
        <v/>
      </c>
      <c r="N666" s="5"/>
      <c r="O666" s="5"/>
      <c r="P666" s="5"/>
      <c r="Q666" s="5"/>
      <c r="R666" s="5"/>
      <c r="S666" s="5"/>
      <c r="T666" s="5"/>
    </row>
    <row r="667" spans="1:20" ht="24.9" customHeight="1" x14ac:dyDescent="0.25">
      <c r="A667" s="87" t="str">
        <f>Input!A160</f>
        <v>32-DD</v>
      </c>
      <c r="B667" s="72" t="str">
        <f>IF(VLOOKUP(A667,Input!A:B,2,0)=0,"",VLOOKUP(A667,Input!A:B,2,0))</f>
        <v/>
      </c>
      <c r="C667" s="5"/>
      <c r="D667" s="5"/>
      <c r="E667" s="5"/>
      <c r="F667" s="5"/>
      <c r="G667" s="5"/>
      <c r="H667" s="5"/>
      <c r="I667" s="5"/>
      <c r="L667" s="87" t="str">
        <f>Input!N160</f>
        <v>32-DD</v>
      </c>
      <c r="M667" s="72" t="str">
        <f>IF(VLOOKUP(L667,Input!N:O,2,0)=0,"",VLOOKUP(L667,Input!N:O,2,0))</f>
        <v/>
      </c>
      <c r="N667" s="5"/>
      <c r="O667" s="5"/>
      <c r="P667" s="5"/>
      <c r="Q667" s="5"/>
      <c r="R667" s="5"/>
      <c r="S667" s="5"/>
      <c r="T667" s="5"/>
    </row>
    <row r="668" spans="1:20" ht="24.9" customHeight="1" x14ac:dyDescent="0.25">
      <c r="A668" s="87" t="str">
        <f>Input!A161</f>
        <v>32-EE</v>
      </c>
      <c r="B668" s="72" t="str">
        <f>IF(VLOOKUP(A668,Input!A:B,2,0)=0,"",VLOOKUP(A668,Input!A:B,2,0))</f>
        <v/>
      </c>
      <c r="C668" s="5"/>
      <c r="D668" s="5"/>
      <c r="E668" s="5"/>
      <c r="F668" s="5"/>
      <c r="G668" s="5"/>
      <c r="H668" s="5"/>
      <c r="I668" s="5"/>
      <c r="L668" s="87" t="str">
        <f>Input!N161</f>
        <v>32-EE</v>
      </c>
      <c r="M668" s="72" t="str">
        <f>IF(VLOOKUP(L668,Input!N:O,2,0)=0,"",VLOOKUP(L668,Input!N:O,2,0))</f>
        <v/>
      </c>
      <c r="N668" s="5"/>
      <c r="O668" s="5"/>
      <c r="P668" s="5"/>
      <c r="Q668" s="5"/>
      <c r="R668" s="5"/>
      <c r="S668" s="5"/>
      <c r="T668" s="5"/>
    </row>
    <row r="669" spans="1:20" x14ac:dyDescent="0.25">
      <c r="C669" s="5"/>
      <c r="D669" s="5"/>
      <c r="E669" s="5"/>
      <c r="F669" s="5"/>
      <c r="G669" s="5"/>
      <c r="H669" s="5"/>
      <c r="N669" s="5"/>
      <c r="O669" s="5"/>
      <c r="P669" s="5"/>
      <c r="Q669" s="5"/>
      <c r="R669" s="5"/>
      <c r="S669" s="5"/>
    </row>
    <row r="670" spans="1:20" x14ac:dyDescent="0.25">
      <c r="B670" s="3"/>
      <c r="C670" s="6"/>
      <c r="D670" s="6"/>
      <c r="E670" s="6"/>
      <c r="F670" s="6"/>
      <c r="G670" s="6"/>
      <c r="H670" s="6"/>
      <c r="J670" s="15"/>
      <c r="K670" s="8"/>
      <c r="M670" s="3"/>
      <c r="N670" s="6"/>
      <c r="O670" s="6"/>
      <c r="P670" s="6"/>
      <c r="Q670" s="6"/>
      <c r="R670" s="6"/>
      <c r="S670" s="6"/>
    </row>
    <row r="671" spans="1:20" x14ac:dyDescent="0.25">
      <c r="B671" s="3"/>
      <c r="C671" s="8"/>
      <c r="D671" s="8"/>
      <c r="E671" s="8"/>
      <c r="F671" s="8"/>
      <c r="G671" s="8"/>
      <c r="H671" s="8"/>
      <c r="K671" s="3"/>
      <c r="M671" s="3"/>
      <c r="N671" s="8"/>
      <c r="O671" s="8"/>
      <c r="P671" s="8"/>
      <c r="Q671" s="8"/>
      <c r="R671" s="8"/>
      <c r="S671" s="8"/>
    </row>
    <row r="672" spans="1:20" x14ac:dyDescent="0.25">
      <c r="B672" s="3" t="s">
        <v>261</v>
      </c>
      <c r="C672" s="20"/>
      <c r="D672" s="20"/>
      <c r="E672" s="20"/>
      <c r="F672" s="20"/>
      <c r="G672" s="20"/>
      <c r="H672" s="20"/>
      <c r="K672" s="3"/>
      <c r="M672" s="3" t="s">
        <v>261</v>
      </c>
      <c r="N672" s="20"/>
      <c r="O672" s="20"/>
      <c r="P672" s="20"/>
      <c r="Q672" s="20"/>
      <c r="R672" s="20"/>
      <c r="S672" s="20"/>
    </row>
    <row r="673" spans="1:20" x14ac:dyDescent="0.25">
      <c r="A673" s="113" t="s">
        <v>315</v>
      </c>
      <c r="B673" s="113"/>
      <c r="C673" s="1"/>
      <c r="D673" s="1"/>
      <c r="E673" s="1"/>
      <c r="F673" s="1"/>
      <c r="G673" s="1"/>
      <c r="H673" s="1"/>
      <c r="I673" s="1"/>
      <c r="L673" s="113" t="s">
        <v>316</v>
      </c>
      <c r="M673" s="113"/>
      <c r="N673" s="1"/>
      <c r="O673" s="1"/>
      <c r="P673" s="1"/>
      <c r="Q673" s="1"/>
      <c r="R673" s="1"/>
      <c r="S673" s="1"/>
      <c r="T673" s="1"/>
    </row>
    <row r="674" spans="1:20" ht="12.75" customHeight="1" x14ac:dyDescent="0.25">
      <c r="A674" s="113"/>
      <c r="B674" s="113"/>
      <c r="C674" s="1"/>
      <c r="D674" s="1"/>
      <c r="E674" s="1"/>
      <c r="F674" s="1"/>
      <c r="G674" s="1"/>
      <c r="H674" s="114"/>
      <c r="I674" s="114"/>
      <c r="L674" s="113"/>
      <c r="M674" s="113"/>
      <c r="N674" s="1"/>
      <c r="O674" s="1"/>
      <c r="P674" s="1"/>
      <c r="Q674" s="1"/>
      <c r="R674" s="1"/>
      <c r="S674" s="114"/>
      <c r="T674" s="114"/>
    </row>
    <row r="675" spans="1:20" x14ac:dyDescent="0.25">
      <c r="A675" s="113"/>
      <c r="B675" s="113"/>
      <c r="C675" s="1"/>
      <c r="D675" s="1"/>
      <c r="E675" s="1"/>
      <c r="F675" s="1"/>
      <c r="G675" s="1"/>
      <c r="H675" s="114"/>
      <c r="I675" s="114"/>
      <c r="L675" s="113"/>
      <c r="M675" s="113"/>
      <c r="N675" s="1"/>
      <c r="O675" s="1"/>
      <c r="P675" s="1"/>
      <c r="Q675" s="1"/>
      <c r="R675" s="1"/>
      <c r="S675" s="114"/>
      <c r="T675" s="114"/>
    </row>
    <row r="676" spans="1:20" x14ac:dyDescent="0.25">
      <c r="A676" s="113"/>
      <c r="B676" s="113"/>
      <c r="C676" s="1"/>
      <c r="D676" s="1"/>
      <c r="E676" s="1"/>
      <c r="F676" s="1"/>
      <c r="G676" s="1"/>
      <c r="H676" s="1"/>
      <c r="I676" s="1"/>
      <c r="L676" s="113"/>
      <c r="M676" s="113"/>
      <c r="N676" s="1"/>
      <c r="O676" s="1"/>
      <c r="P676" s="1"/>
      <c r="Q676" s="1"/>
      <c r="R676" s="1"/>
      <c r="S676" s="1"/>
      <c r="T676" s="1"/>
    </row>
    <row r="677" spans="1:20" x14ac:dyDescent="0.25">
      <c r="A677" s="113"/>
      <c r="B677" s="113"/>
      <c r="C677" s="1"/>
      <c r="D677" s="1"/>
      <c r="E677" s="1"/>
      <c r="F677" s="1"/>
      <c r="G677" s="1"/>
      <c r="H677" s="1"/>
      <c r="I677" s="1"/>
      <c r="L677" s="113"/>
      <c r="M677" s="113"/>
      <c r="N677" s="1"/>
      <c r="O677" s="1"/>
      <c r="P677" s="1"/>
      <c r="Q677" s="1"/>
      <c r="R677" s="1"/>
      <c r="S677" s="1"/>
      <c r="T677" s="1"/>
    </row>
    <row r="678" spans="1:20" x14ac:dyDescent="0.25">
      <c r="A678" s="113"/>
      <c r="B678" s="113"/>
      <c r="C678" s="1"/>
      <c r="D678" s="1"/>
      <c r="E678" s="1"/>
      <c r="F678" s="1"/>
      <c r="G678" s="1"/>
      <c r="H678" s="1"/>
      <c r="I678" s="1"/>
      <c r="L678" s="113"/>
      <c r="M678" s="113"/>
      <c r="N678" s="1"/>
      <c r="O678" s="1"/>
      <c r="P678" s="1"/>
      <c r="Q678" s="1"/>
      <c r="R678" s="1"/>
      <c r="S678" s="1"/>
      <c r="T678" s="1"/>
    </row>
    <row r="679" spans="1:20" x14ac:dyDescent="0.25">
      <c r="A679" s="113"/>
      <c r="B679" s="113"/>
      <c r="C679" s="1"/>
      <c r="D679" s="1"/>
      <c r="E679" s="1"/>
      <c r="F679" s="1"/>
      <c r="G679" s="1"/>
      <c r="H679" s="1"/>
      <c r="I679" s="1"/>
      <c r="L679" s="113"/>
      <c r="M679" s="113"/>
      <c r="N679" s="1"/>
      <c r="O679" s="1"/>
      <c r="P679" s="1"/>
      <c r="Q679" s="1"/>
      <c r="R679" s="1"/>
      <c r="S679" s="1"/>
      <c r="T679" s="1"/>
    </row>
    <row r="680" spans="1:20" x14ac:dyDescent="0.25">
      <c r="B680" s="1"/>
      <c r="C680" s="7"/>
      <c r="D680" s="7"/>
      <c r="E680" s="7"/>
      <c r="F680" s="7"/>
      <c r="G680" s="7"/>
      <c r="H680" s="1"/>
      <c r="I680" s="1"/>
      <c r="M680" s="1"/>
      <c r="N680" s="7"/>
      <c r="O680" s="7"/>
      <c r="P680" s="7"/>
      <c r="Q680" s="7"/>
      <c r="R680" s="7"/>
      <c r="S680" s="1"/>
      <c r="T680" s="1"/>
    </row>
    <row r="681" spans="1:20" ht="26.4" x14ac:dyDescent="0.25">
      <c r="A681" s="86" t="s">
        <v>0</v>
      </c>
      <c r="B681" s="4" t="s">
        <v>1</v>
      </c>
      <c r="C681" s="6" t="s">
        <v>3</v>
      </c>
      <c r="D681" s="6" t="s">
        <v>4</v>
      </c>
      <c r="E681" s="6" t="s">
        <v>5</v>
      </c>
      <c r="F681" s="6" t="s">
        <v>6</v>
      </c>
      <c r="G681" s="6" t="s">
        <v>7</v>
      </c>
      <c r="H681" s="6" t="s">
        <v>8</v>
      </c>
      <c r="I681" s="6" t="s">
        <v>9</v>
      </c>
      <c r="L681" s="86" t="s">
        <v>0</v>
      </c>
      <c r="M681" s="4" t="s">
        <v>1</v>
      </c>
      <c r="N681" s="6" t="s">
        <v>3</v>
      </c>
      <c r="O681" s="6" t="s">
        <v>4</v>
      </c>
      <c r="P681" s="6" t="s">
        <v>5</v>
      </c>
      <c r="Q681" s="6" t="s">
        <v>6</v>
      </c>
      <c r="R681" s="6" t="s">
        <v>7</v>
      </c>
      <c r="S681" s="6" t="s">
        <v>8</v>
      </c>
      <c r="T681" s="6" t="s">
        <v>9</v>
      </c>
    </row>
    <row r="682" spans="1:20" ht="24.9" customHeight="1" x14ac:dyDescent="0.25">
      <c r="A682" s="87" t="str">
        <f>Input!A162</f>
        <v>33-A</v>
      </c>
      <c r="B682" s="72" t="str">
        <f>IF(VLOOKUP(A682,Input!A:B,2,0)=0,"",VLOOKUP(A682,Input!A:B,2,0))</f>
        <v/>
      </c>
      <c r="C682" s="5"/>
      <c r="D682" s="5"/>
      <c r="E682" s="5"/>
      <c r="F682" s="5"/>
      <c r="G682" s="5"/>
      <c r="H682" s="5"/>
      <c r="I682" s="5"/>
      <c r="L682" s="87" t="str">
        <f>Input!N162</f>
        <v>33-A</v>
      </c>
      <c r="M682" s="72" t="str">
        <f>IF(VLOOKUP(L682,Input!N:O,2,0)=0,"",VLOOKUP(L682,Input!N:O,2,0))</f>
        <v/>
      </c>
      <c r="N682" s="5"/>
      <c r="O682" s="5"/>
      <c r="P682" s="5"/>
      <c r="Q682" s="5"/>
      <c r="R682" s="5"/>
      <c r="S682" s="5"/>
      <c r="T682" s="5"/>
    </row>
    <row r="683" spans="1:20" ht="24.9" customHeight="1" x14ac:dyDescent="0.25">
      <c r="A683" s="87" t="str">
        <f>Input!A163</f>
        <v>33-B</v>
      </c>
      <c r="B683" s="72" t="str">
        <f>IF(VLOOKUP(A683,Input!A:B,2,0)=0,"",VLOOKUP(A683,Input!A:B,2,0))</f>
        <v/>
      </c>
      <c r="C683" s="5"/>
      <c r="D683" s="5"/>
      <c r="E683" s="5"/>
      <c r="F683" s="5"/>
      <c r="G683" s="5"/>
      <c r="H683" s="5"/>
      <c r="I683" s="5"/>
      <c r="L683" s="87" t="str">
        <f>Input!N163</f>
        <v>33-B</v>
      </c>
      <c r="M683" s="72" t="str">
        <f>IF(VLOOKUP(L683,Input!N:O,2,0)=0,"",VLOOKUP(L683,Input!N:O,2,0))</f>
        <v/>
      </c>
      <c r="N683" s="5"/>
      <c r="O683" s="5"/>
      <c r="P683" s="5"/>
      <c r="Q683" s="5"/>
      <c r="R683" s="5"/>
      <c r="S683" s="5"/>
      <c r="T683" s="5"/>
    </row>
    <row r="684" spans="1:20" ht="24.9" customHeight="1" x14ac:dyDescent="0.25">
      <c r="A684" s="87" t="str">
        <f>Input!A164</f>
        <v>33-C</v>
      </c>
      <c r="B684" s="72" t="str">
        <f>IF(VLOOKUP(A684,Input!A:B,2,0)=0,"",VLOOKUP(A684,Input!A:B,2,0))</f>
        <v/>
      </c>
      <c r="C684" s="5"/>
      <c r="D684" s="5"/>
      <c r="E684" s="5"/>
      <c r="F684" s="5"/>
      <c r="G684" s="5"/>
      <c r="H684" s="5"/>
      <c r="I684" s="5"/>
      <c r="L684" s="87" t="str">
        <f>Input!N164</f>
        <v>33-C</v>
      </c>
      <c r="M684" s="72" t="str">
        <f>IF(VLOOKUP(L684,Input!N:O,2,0)=0,"",VLOOKUP(L684,Input!N:O,2,0))</f>
        <v/>
      </c>
      <c r="N684" s="5"/>
      <c r="O684" s="5"/>
      <c r="P684" s="5"/>
      <c r="Q684" s="5"/>
      <c r="R684" s="5"/>
      <c r="S684" s="5"/>
      <c r="T684" s="5"/>
    </row>
    <row r="685" spans="1:20" ht="24.9" customHeight="1" x14ac:dyDescent="0.25">
      <c r="A685" s="87" t="str">
        <f>Input!A165</f>
        <v>33-D</v>
      </c>
      <c r="B685" s="72" t="str">
        <f>IF(VLOOKUP(A685,Input!A:B,2,0)=0,"",VLOOKUP(A685,Input!A:B,2,0))</f>
        <v/>
      </c>
      <c r="C685" s="5"/>
      <c r="D685" s="5"/>
      <c r="E685" s="5"/>
      <c r="F685" s="5"/>
      <c r="G685" s="5"/>
      <c r="H685" s="5"/>
      <c r="I685" s="5"/>
      <c r="L685" s="87" t="str">
        <f>Input!N165</f>
        <v>33-D</v>
      </c>
      <c r="M685" s="72" t="str">
        <f>IF(VLOOKUP(L685,Input!N:O,2,0)=0,"",VLOOKUP(L685,Input!N:O,2,0))</f>
        <v/>
      </c>
      <c r="N685" s="5"/>
      <c r="O685" s="5"/>
      <c r="P685" s="5"/>
      <c r="Q685" s="5"/>
      <c r="R685" s="5"/>
      <c r="S685" s="5"/>
      <c r="T685" s="5"/>
    </row>
    <row r="686" spans="1:20" ht="24.9" customHeight="1" x14ac:dyDescent="0.25">
      <c r="A686" s="87" t="str">
        <f>Input!A166</f>
        <v>33-E</v>
      </c>
      <c r="B686" s="72" t="str">
        <f>IF(VLOOKUP(A686,Input!A:B,2,0)=0,"",VLOOKUP(A686,Input!A:B,2,0))</f>
        <v/>
      </c>
      <c r="C686" s="5"/>
      <c r="D686" s="5"/>
      <c r="E686" s="5"/>
      <c r="F686" s="5"/>
      <c r="G686" s="5"/>
      <c r="H686" s="5"/>
      <c r="I686" s="5"/>
      <c r="L686" s="87" t="str">
        <f>Input!N166</f>
        <v>33-E</v>
      </c>
      <c r="M686" s="72" t="str">
        <f>IF(VLOOKUP(L686,Input!N:O,2,0)=0,"",VLOOKUP(L686,Input!N:O,2,0))</f>
        <v/>
      </c>
      <c r="N686" s="5"/>
      <c r="O686" s="5"/>
      <c r="P686" s="5"/>
      <c r="Q686" s="5"/>
      <c r="R686" s="5"/>
      <c r="S686" s="5"/>
      <c r="T686" s="5"/>
    </row>
    <row r="687" spans="1:20" x14ac:dyDescent="0.25">
      <c r="C687" s="5"/>
      <c r="D687" s="5"/>
      <c r="E687" s="5"/>
      <c r="F687" s="5"/>
      <c r="G687" s="5"/>
      <c r="H687" s="5"/>
      <c r="N687" s="5"/>
      <c r="O687" s="5"/>
      <c r="P687" s="5"/>
      <c r="Q687" s="5"/>
      <c r="R687" s="5"/>
      <c r="S687" s="5"/>
    </row>
    <row r="688" spans="1:20" x14ac:dyDescent="0.25">
      <c r="B688" s="3"/>
      <c r="C688" s="6"/>
      <c r="D688" s="6"/>
      <c r="E688" s="6"/>
      <c r="F688" s="6"/>
      <c r="G688" s="6"/>
      <c r="H688" s="6"/>
      <c r="J688" s="15"/>
      <c r="K688" s="8"/>
      <c r="M688" s="3"/>
      <c r="N688" s="6"/>
      <c r="O688" s="6"/>
      <c r="P688" s="6"/>
      <c r="Q688" s="6"/>
      <c r="R688" s="6"/>
      <c r="S688" s="6"/>
    </row>
    <row r="689" spans="1:20" x14ac:dyDescent="0.25">
      <c r="B689" s="3"/>
      <c r="C689" s="8"/>
      <c r="D689" s="8"/>
      <c r="E689" s="8"/>
      <c r="F689" s="8"/>
      <c r="G689" s="8"/>
      <c r="H689" s="8"/>
      <c r="K689" s="3"/>
      <c r="M689" s="3"/>
      <c r="N689" s="8"/>
      <c r="O689" s="8"/>
      <c r="P689" s="8"/>
      <c r="Q689" s="8"/>
      <c r="R689" s="8"/>
      <c r="S689" s="8"/>
    </row>
    <row r="690" spans="1:20" x14ac:dyDescent="0.25">
      <c r="B690" s="3" t="s">
        <v>261</v>
      </c>
      <c r="C690" s="20"/>
      <c r="D690" s="20"/>
      <c r="E690" s="20"/>
      <c r="F690" s="20"/>
      <c r="G690" s="20"/>
      <c r="H690" s="20"/>
      <c r="K690" s="3"/>
      <c r="M690" s="3" t="s">
        <v>261</v>
      </c>
      <c r="N690" s="20"/>
      <c r="O690" s="20"/>
      <c r="P690" s="20"/>
      <c r="Q690" s="20"/>
      <c r="R690" s="20"/>
      <c r="S690" s="20"/>
    </row>
    <row r="691" spans="1:20" x14ac:dyDescent="0.25">
      <c r="B691" s="3"/>
      <c r="C691" s="8"/>
      <c r="D691" s="8"/>
      <c r="E691" s="8"/>
      <c r="F691" s="8"/>
      <c r="G691" s="8"/>
      <c r="H691" s="8"/>
      <c r="M691" s="3"/>
      <c r="N691" s="8"/>
      <c r="O691" s="8"/>
      <c r="P691" s="8"/>
      <c r="Q691" s="8"/>
      <c r="R691" s="8"/>
      <c r="S691" s="8"/>
    </row>
    <row r="692" spans="1:20" x14ac:dyDescent="0.25">
      <c r="B692" s="3"/>
      <c r="C692" s="3"/>
      <c r="D692" s="3"/>
      <c r="E692" s="3"/>
      <c r="F692" s="3"/>
      <c r="G692" s="3"/>
      <c r="H692" s="3"/>
      <c r="M692" s="3"/>
      <c r="N692" s="3"/>
      <c r="O692" s="3"/>
      <c r="P692" s="3"/>
      <c r="Q692" s="3"/>
      <c r="R692" s="3"/>
      <c r="S692" s="3"/>
    </row>
    <row r="693" spans="1:20" x14ac:dyDescent="0.25">
      <c r="B693" s="3"/>
      <c r="C693" s="3"/>
      <c r="D693" s="3"/>
      <c r="E693" s="3"/>
      <c r="F693" s="3"/>
      <c r="G693" s="3"/>
      <c r="H693" s="3"/>
      <c r="M693" s="3"/>
      <c r="N693" s="3"/>
      <c r="O693" s="3"/>
      <c r="P693" s="3"/>
      <c r="Q693" s="3"/>
      <c r="R693" s="3"/>
      <c r="S693" s="3"/>
    </row>
    <row r="694" spans="1:20" x14ac:dyDescent="0.25">
      <c r="A694" s="89"/>
      <c r="B694" s="3"/>
      <c r="C694" s="3"/>
      <c r="D694" s="3"/>
      <c r="E694" s="3"/>
      <c r="F694" s="3"/>
      <c r="G694" s="3"/>
      <c r="H694" s="3"/>
      <c r="I694" s="22"/>
      <c r="K694" s="3"/>
      <c r="L694" s="89"/>
      <c r="M694" s="3"/>
      <c r="N694" s="3"/>
      <c r="O694" s="3"/>
      <c r="P694" s="3"/>
      <c r="Q694" s="3"/>
      <c r="R694" s="3"/>
      <c r="S694" s="3"/>
      <c r="T694" s="22"/>
    </row>
    <row r="695" spans="1:20" x14ac:dyDescent="0.25">
      <c r="B695" s="3"/>
      <c r="C695" s="3"/>
      <c r="D695" s="3"/>
      <c r="E695" s="3"/>
      <c r="F695" s="3"/>
      <c r="G695" s="3"/>
      <c r="H695" s="3"/>
      <c r="M695" s="3"/>
      <c r="N695" s="3"/>
      <c r="O695" s="3"/>
      <c r="P695" s="3"/>
      <c r="Q695" s="3"/>
      <c r="R695" s="3"/>
      <c r="S695" s="3"/>
    </row>
    <row r="696" spans="1:20" x14ac:dyDescent="0.25">
      <c r="B696" s="3"/>
      <c r="C696" s="3"/>
      <c r="D696" s="3"/>
      <c r="E696" s="3"/>
      <c r="F696" s="3"/>
      <c r="G696" s="3"/>
      <c r="H696" s="3"/>
      <c r="M696" s="3"/>
      <c r="N696" s="3"/>
      <c r="O696" s="3"/>
      <c r="P696" s="3"/>
      <c r="Q696" s="3"/>
      <c r="R696" s="3"/>
      <c r="S696" s="3"/>
    </row>
    <row r="697" spans="1:20" x14ac:dyDescent="0.25">
      <c r="A697" s="113" t="s">
        <v>315</v>
      </c>
      <c r="B697" s="113"/>
      <c r="C697" s="1"/>
      <c r="D697" s="1"/>
      <c r="E697" s="1"/>
      <c r="F697" s="1"/>
      <c r="G697" s="1"/>
      <c r="H697" s="1"/>
      <c r="I697" s="1"/>
      <c r="L697" s="113" t="s">
        <v>316</v>
      </c>
      <c r="M697" s="113"/>
      <c r="N697" s="1"/>
      <c r="O697" s="1"/>
      <c r="P697" s="1"/>
      <c r="Q697" s="1"/>
      <c r="R697" s="1"/>
      <c r="S697" s="1"/>
      <c r="T697" s="1"/>
    </row>
    <row r="698" spans="1:20" ht="12.75" customHeight="1" x14ac:dyDescent="0.25">
      <c r="A698" s="113"/>
      <c r="B698" s="113"/>
      <c r="C698" s="1"/>
      <c r="D698" s="1"/>
      <c r="E698" s="1"/>
      <c r="F698" s="1"/>
      <c r="G698" s="1"/>
      <c r="H698" s="114"/>
      <c r="I698" s="114"/>
      <c r="L698" s="113"/>
      <c r="M698" s="113"/>
      <c r="N698" s="1"/>
      <c r="O698" s="1"/>
      <c r="P698" s="1"/>
      <c r="Q698" s="1"/>
      <c r="R698" s="1"/>
      <c r="S698" s="114"/>
      <c r="T698" s="114"/>
    </row>
    <row r="699" spans="1:20" x14ac:dyDescent="0.25">
      <c r="A699" s="113"/>
      <c r="B699" s="113"/>
      <c r="C699" s="1"/>
      <c r="D699" s="1"/>
      <c r="E699" s="1"/>
      <c r="F699" s="1"/>
      <c r="G699" s="1"/>
      <c r="H699" s="114"/>
      <c r="I699" s="114"/>
      <c r="L699" s="113"/>
      <c r="M699" s="113"/>
      <c r="N699" s="1"/>
      <c r="O699" s="1"/>
      <c r="P699" s="1"/>
      <c r="Q699" s="1"/>
      <c r="R699" s="1"/>
      <c r="S699" s="114"/>
      <c r="T699" s="114"/>
    </row>
    <row r="700" spans="1:20" x14ac:dyDescent="0.25">
      <c r="A700" s="113"/>
      <c r="B700" s="113"/>
      <c r="C700" s="1"/>
      <c r="D700" s="1"/>
      <c r="E700" s="1"/>
      <c r="F700" s="1"/>
      <c r="G700" s="1"/>
      <c r="H700" s="1"/>
      <c r="I700" s="1"/>
      <c r="L700" s="113"/>
      <c r="M700" s="113"/>
      <c r="N700" s="1"/>
      <c r="O700" s="1"/>
      <c r="P700" s="1"/>
      <c r="Q700" s="1"/>
      <c r="R700" s="1"/>
      <c r="S700" s="1"/>
      <c r="T700" s="1"/>
    </row>
    <row r="701" spans="1:20" x14ac:dyDescent="0.25">
      <c r="A701" s="113"/>
      <c r="B701" s="113"/>
      <c r="C701" s="1"/>
      <c r="D701" s="1"/>
      <c r="E701" s="1"/>
      <c r="F701" s="1"/>
      <c r="G701" s="1"/>
      <c r="H701" s="1"/>
      <c r="I701" s="1"/>
      <c r="L701" s="113"/>
      <c r="M701" s="113"/>
      <c r="N701" s="1"/>
      <c r="O701" s="1"/>
      <c r="P701" s="1"/>
      <c r="Q701" s="1"/>
      <c r="R701" s="1"/>
      <c r="S701" s="1"/>
      <c r="T701" s="1"/>
    </row>
    <row r="702" spans="1:20" x14ac:dyDescent="0.25">
      <c r="A702" s="113"/>
      <c r="B702" s="113"/>
      <c r="C702" s="1"/>
      <c r="D702" s="1"/>
      <c r="E702" s="1"/>
      <c r="F702" s="1"/>
      <c r="G702" s="1"/>
      <c r="H702" s="1"/>
      <c r="I702" s="1"/>
      <c r="L702" s="113"/>
      <c r="M702" s="113"/>
      <c r="N702" s="1"/>
      <c r="O702" s="1"/>
      <c r="P702" s="1"/>
      <c r="Q702" s="1"/>
      <c r="R702" s="1"/>
      <c r="S702" s="1"/>
      <c r="T702" s="1"/>
    </row>
    <row r="703" spans="1:20" x14ac:dyDescent="0.25">
      <c r="A703" s="113"/>
      <c r="B703" s="113"/>
      <c r="C703" s="1"/>
      <c r="D703" s="1"/>
      <c r="E703" s="1"/>
      <c r="F703" s="1"/>
      <c r="G703" s="1"/>
      <c r="H703" s="1"/>
      <c r="I703" s="1"/>
      <c r="L703" s="113"/>
      <c r="M703" s="113"/>
      <c r="N703" s="1"/>
      <c r="O703" s="1"/>
      <c r="P703" s="1"/>
      <c r="Q703" s="1"/>
      <c r="R703" s="1"/>
      <c r="S703" s="1"/>
      <c r="T703" s="1"/>
    </row>
    <row r="704" spans="1:20" x14ac:dyDescent="0.25">
      <c r="A704" s="90"/>
      <c r="B704" s="9"/>
      <c r="C704" s="7"/>
      <c r="D704" s="7"/>
      <c r="E704" s="7"/>
      <c r="F704" s="7"/>
      <c r="G704" s="7"/>
      <c r="H704" s="7"/>
      <c r="I704" s="7"/>
      <c r="L704" s="90"/>
      <c r="M704" s="9"/>
      <c r="N704" s="7"/>
      <c r="O704" s="7"/>
      <c r="P704" s="7"/>
      <c r="Q704" s="7"/>
      <c r="R704" s="7"/>
      <c r="S704" s="7"/>
      <c r="T704" s="7"/>
    </row>
    <row r="705" spans="1:20" ht="26.4" x14ac:dyDescent="0.25">
      <c r="A705" s="86" t="s">
        <v>0</v>
      </c>
      <c r="B705" s="4" t="s">
        <v>1</v>
      </c>
      <c r="C705" s="6" t="s">
        <v>3</v>
      </c>
      <c r="D705" s="6" t="s">
        <v>4</v>
      </c>
      <c r="E705" s="6" t="s">
        <v>5</v>
      </c>
      <c r="F705" s="6" t="s">
        <v>6</v>
      </c>
      <c r="G705" s="6" t="s">
        <v>7</v>
      </c>
      <c r="H705" s="6" t="s">
        <v>8</v>
      </c>
      <c r="I705" s="6" t="s">
        <v>9</v>
      </c>
      <c r="L705" s="86" t="s">
        <v>0</v>
      </c>
      <c r="M705" s="4" t="s">
        <v>1</v>
      </c>
      <c r="N705" s="6" t="s">
        <v>3</v>
      </c>
      <c r="O705" s="6" t="s">
        <v>4</v>
      </c>
      <c r="P705" s="6" t="s">
        <v>5</v>
      </c>
      <c r="Q705" s="6" t="s">
        <v>6</v>
      </c>
      <c r="R705" s="6" t="s">
        <v>7</v>
      </c>
      <c r="S705" s="6" t="s">
        <v>8</v>
      </c>
      <c r="T705" s="6" t="s">
        <v>9</v>
      </c>
    </row>
    <row r="706" spans="1:20" ht="24.9" customHeight="1" x14ac:dyDescent="0.25">
      <c r="A706" s="87" t="str">
        <f>Input!A167</f>
        <v>34-AA</v>
      </c>
      <c r="B706" s="72" t="str">
        <f>IF(VLOOKUP(A706,Input!A:B,2,0)=0,"",VLOOKUP(A706,Input!A:B,2,0))</f>
        <v/>
      </c>
      <c r="C706" s="5"/>
      <c r="D706" s="5"/>
      <c r="E706" s="5"/>
      <c r="F706" s="5"/>
      <c r="G706" s="5"/>
      <c r="H706" s="5"/>
      <c r="I706" s="5"/>
      <c r="L706" s="87" t="str">
        <f>Input!N167</f>
        <v>34-AA</v>
      </c>
      <c r="M706" s="72" t="str">
        <f>IF(VLOOKUP(L706,Input!N:O,2,0)=0,"",VLOOKUP(L706,Input!N:O,2,0))</f>
        <v/>
      </c>
      <c r="N706" s="5"/>
      <c r="O706" s="5"/>
      <c r="P706" s="5"/>
      <c r="Q706" s="5"/>
      <c r="R706" s="5"/>
      <c r="S706" s="5"/>
      <c r="T706" s="5"/>
    </row>
    <row r="707" spans="1:20" ht="24.9" customHeight="1" x14ac:dyDescent="0.25">
      <c r="A707" s="87" t="str">
        <f>Input!A168</f>
        <v>34-BB</v>
      </c>
      <c r="B707" s="72" t="str">
        <f>IF(VLOOKUP(A707,Input!A:B,2,0)=0,"",VLOOKUP(A707,Input!A:B,2,0))</f>
        <v/>
      </c>
      <c r="C707" s="5"/>
      <c r="D707" s="5"/>
      <c r="E707" s="5"/>
      <c r="F707" s="5"/>
      <c r="G707" s="5"/>
      <c r="H707" s="5"/>
      <c r="I707" s="5"/>
      <c r="L707" s="87" t="str">
        <f>Input!N168</f>
        <v>34-BB</v>
      </c>
      <c r="M707" s="72" t="str">
        <f>IF(VLOOKUP(L707,Input!N:O,2,0)=0,"",VLOOKUP(L707,Input!N:O,2,0))</f>
        <v/>
      </c>
      <c r="N707" s="5"/>
      <c r="O707" s="5"/>
      <c r="P707" s="5"/>
      <c r="Q707" s="5"/>
      <c r="R707" s="5"/>
      <c r="S707" s="5"/>
      <c r="T707" s="5"/>
    </row>
    <row r="708" spans="1:20" ht="24.9" customHeight="1" x14ac:dyDescent="0.25">
      <c r="A708" s="87" t="str">
        <f>Input!A169</f>
        <v>34-CC</v>
      </c>
      <c r="B708" s="72" t="str">
        <f>IF(VLOOKUP(A708,Input!A:B,2,0)=0,"",VLOOKUP(A708,Input!A:B,2,0))</f>
        <v/>
      </c>
      <c r="C708" s="5"/>
      <c r="D708" s="5"/>
      <c r="E708" s="5"/>
      <c r="F708" s="5"/>
      <c r="G708" s="5"/>
      <c r="H708" s="5"/>
      <c r="I708" s="5"/>
      <c r="L708" s="87" t="str">
        <f>Input!N169</f>
        <v>34-CC</v>
      </c>
      <c r="M708" s="72" t="str">
        <f>IF(VLOOKUP(L708,Input!N:O,2,0)=0,"",VLOOKUP(L708,Input!N:O,2,0))</f>
        <v/>
      </c>
      <c r="N708" s="5"/>
      <c r="O708" s="5"/>
      <c r="P708" s="5"/>
      <c r="Q708" s="5"/>
      <c r="R708" s="5"/>
      <c r="S708" s="5"/>
      <c r="T708" s="5"/>
    </row>
    <row r="709" spans="1:20" ht="24.9" customHeight="1" x14ac:dyDescent="0.25">
      <c r="A709" s="87" t="str">
        <f>Input!A170</f>
        <v>34-DD</v>
      </c>
      <c r="B709" s="72" t="str">
        <f>IF(VLOOKUP(A709,Input!A:B,2,0)=0,"",VLOOKUP(A709,Input!A:B,2,0))</f>
        <v/>
      </c>
      <c r="C709" s="5"/>
      <c r="D709" s="5"/>
      <c r="E709" s="5"/>
      <c r="F709" s="5"/>
      <c r="G709" s="5"/>
      <c r="H709" s="5"/>
      <c r="I709" s="5"/>
      <c r="L709" s="87" t="str">
        <f>Input!N170</f>
        <v>34-DD</v>
      </c>
      <c r="M709" s="72" t="str">
        <f>IF(VLOOKUP(L709,Input!N:O,2,0)=0,"",VLOOKUP(L709,Input!N:O,2,0))</f>
        <v/>
      </c>
      <c r="N709" s="5"/>
      <c r="O709" s="5"/>
      <c r="P709" s="5"/>
      <c r="Q709" s="5"/>
      <c r="R709" s="5"/>
      <c r="S709" s="5"/>
      <c r="T709" s="5"/>
    </row>
    <row r="710" spans="1:20" ht="24.9" customHeight="1" x14ac:dyDescent="0.25">
      <c r="A710" s="87" t="str">
        <f>Input!A171</f>
        <v>34-EE</v>
      </c>
      <c r="B710" s="72" t="str">
        <f>IF(VLOOKUP(A710,Input!A:B,2,0)=0,"",VLOOKUP(A710,Input!A:B,2,0))</f>
        <v/>
      </c>
      <c r="C710" s="5"/>
      <c r="D710" s="5"/>
      <c r="E710" s="5"/>
      <c r="F710" s="5"/>
      <c r="G710" s="5"/>
      <c r="H710" s="5"/>
      <c r="I710" s="5"/>
      <c r="L710" s="87" t="str">
        <f>Input!N171</f>
        <v>34-EE</v>
      </c>
      <c r="M710" s="72" t="str">
        <f>IF(VLOOKUP(L710,Input!N:O,2,0)=0,"",VLOOKUP(L710,Input!N:O,2,0))</f>
        <v/>
      </c>
      <c r="N710" s="5"/>
      <c r="O710" s="5"/>
      <c r="P710" s="5"/>
      <c r="Q710" s="5"/>
      <c r="R710" s="5"/>
      <c r="S710" s="5"/>
      <c r="T710" s="5"/>
    </row>
    <row r="711" spans="1:20" x14ac:dyDescent="0.25">
      <c r="C711" s="5"/>
      <c r="D711" s="5"/>
      <c r="E711" s="5"/>
      <c r="F711" s="5"/>
      <c r="G711" s="5"/>
      <c r="H711" s="5"/>
      <c r="N711" s="5"/>
      <c r="O711" s="5"/>
      <c r="P711" s="5"/>
      <c r="Q711" s="5"/>
      <c r="R711" s="5"/>
      <c r="S711" s="5"/>
    </row>
    <row r="712" spans="1:20" x14ac:dyDescent="0.25">
      <c r="B712" s="3"/>
      <c r="C712" s="6"/>
      <c r="D712" s="6"/>
      <c r="E712" s="6"/>
      <c r="F712" s="6"/>
      <c r="G712" s="6"/>
      <c r="H712" s="6"/>
      <c r="J712" s="15"/>
      <c r="K712" s="8"/>
      <c r="M712" s="3"/>
      <c r="N712" s="6"/>
      <c r="O712" s="6"/>
      <c r="P712" s="6"/>
      <c r="Q712" s="6"/>
      <c r="R712" s="6"/>
      <c r="S712" s="6"/>
    </row>
    <row r="713" spans="1:20" x14ac:dyDescent="0.25">
      <c r="B713" s="3"/>
      <c r="C713" s="8"/>
      <c r="D713" s="8"/>
      <c r="E713" s="8"/>
      <c r="F713" s="8"/>
      <c r="G713" s="8"/>
      <c r="H713" s="8"/>
      <c r="K713" s="3"/>
      <c r="M713" s="3"/>
      <c r="N713" s="8"/>
      <c r="O713" s="8"/>
      <c r="P713" s="8"/>
      <c r="Q713" s="8"/>
      <c r="R713" s="8"/>
      <c r="S713" s="8"/>
    </row>
    <row r="714" spans="1:20" x14ac:dyDescent="0.25">
      <c r="B714" s="3" t="s">
        <v>261</v>
      </c>
      <c r="C714" s="20"/>
      <c r="D714" s="20"/>
      <c r="E714" s="20"/>
      <c r="F714" s="20"/>
      <c r="G714" s="20"/>
      <c r="H714" s="20"/>
      <c r="K714" s="3"/>
      <c r="M714" s="3" t="s">
        <v>261</v>
      </c>
      <c r="N714" s="20"/>
      <c r="O714" s="20"/>
      <c r="P714" s="20"/>
      <c r="Q714" s="20"/>
      <c r="R714" s="20"/>
      <c r="S714" s="20"/>
    </row>
    <row r="715" spans="1:20" x14ac:dyDescent="0.25">
      <c r="A715" s="113" t="s">
        <v>315</v>
      </c>
      <c r="B715" s="113"/>
      <c r="C715" s="1"/>
      <c r="D715" s="1"/>
      <c r="E715" s="1"/>
      <c r="F715" s="1"/>
      <c r="G715" s="1"/>
      <c r="H715" s="1"/>
      <c r="I715" s="1"/>
      <c r="L715" s="113" t="s">
        <v>316</v>
      </c>
      <c r="M715" s="113"/>
      <c r="N715" s="1"/>
      <c r="O715" s="1"/>
      <c r="P715" s="1"/>
      <c r="Q715" s="1"/>
      <c r="R715" s="1"/>
      <c r="S715" s="1"/>
      <c r="T715" s="1"/>
    </row>
    <row r="716" spans="1:20" ht="12.75" customHeight="1" x14ac:dyDescent="0.25">
      <c r="A716" s="113"/>
      <c r="B716" s="113"/>
      <c r="C716" s="1"/>
      <c r="D716" s="1"/>
      <c r="E716" s="1"/>
      <c r="F716" s="1"/>
      <c r="G716" s="1"/>
      <c r="H716" s="114"/>
      <c r="I716" s="114"/>
      <c r="L716" s="113"/>
      <c r="M716" s="113"/>
      <c r="N716" s="1"/>
      <c r="O716" s="1"/>
      <c r="P716" s="1"/>
      <c r="Q716" s="1"/>
      <c r="R716" s="1"/>
      <c r="S716" s="114"/>
      <c r="T716" s="114"/>
    </row>
    <row r="717" spans="1:20" x14ac:dyDescent="0.25">
      <c r="A717" s="113"/>
      <c r="B717" s="113"/>
      <c r="C717" s="1"/>
      <c r="D717" s="1"/>
      <c r="E717" s="1"/>
      <c r="F717" s="1"/>
      <c r="G717" s="1"/>
      <c r="H717" s="114"/>
      <c r="I717" s="114"/>
      <c r="L717" s="113"/>
      <c r="M717" s="113"/>
      <c r="N717" s="1"/>
      <c r="O717" s="1"/>
      <c r="P717" s="1"/>
      <c r="Q717" s="1"/>
      <c r="R717" s="1"/>
      <c r="S717" s="114"/>
      <c r="T717" s="114"/>
    </row>
    <row r="718" spans="1:20" x14ac:dyDescent="0.25">
      <c r="A718" s="113"/>
      <c r="B718" s="113"/>
      <c r="C718" s="1"/>
      <c r="D718" s="1"/>
      <c r="E718" s="1"/>
      <c r="F718" s="1"/>
      <c r="G718" s="1"/>
      <c r="H718" s="1"/>
      <c r="I718" s="1"/>
      <c r="L718" s="113"/>
      <c r="M718" s="113"/>
      <c r="N718" s="1"/>
      <c r="O718" s="1"/>
      <c r="P718" s="1"/>
      <c r="Q718" s="1"/>
      <c r="R718" s="1"/>
      <c r="S718" s="1"/>
      <c r="T718" s="1"/>
    </row>
    <row r="719" spans="1:20" x14ac:dyDescent="0.25">
      <c r="A719" s="113"/>
      <c r="B719" s="113"/>
      <c r="C719" s="1"/>
      <c r="D719" s="1"/>
      <c r="E719" s="1"/>
      <c r="F719" s="1"/>
      <c r="G719" s="1"/>
      <c r="H719" s="1"/>
      <c r="I719" s="1"/>
      <c r="L719" s="113"/>
      <c r="M719" s="113"/>
      <c r="N719" s="1"/>
      <c r="O719" s="1"/>
      <c r="P719" s="1"/>
      <c r="Q719" s="1"/>
      <c r="R719" s="1"/>
      <c r="S719" s="1"/>
      <c r="T719" s="1"/>
    </row>
    <row r="720" spans="1:20" x14ac:dyDescent="0.25">
      <c r="A720" s="113"/>
      <c r="B720" s="113"/>
      <c r="C720" s="1"/>
      <c r="D720" s="1"/>
      <c r="E720" s="1"/>
      <c r="F720" s="1"/>
      <c r="G720" s="1"/>
      <c r="H720" s="1"/>
      <c r="I720" s="1"/>
      <c r="L720" s="113"/>
      <c r="M720" s="113"/>
      <c r="N720" s="1"/>
      <c r="O720" s="1"/>
      <c r="P720" s="1"/>
      <c r="Q720" s="1"/>
      <c r="R720" s="1"/>
      <c r="S720" s="1"/>
      <c r="T720" s="1"/>
    </row>
    <row r="721" spans="1:20" x14ac:dyDescent="0.25">
      <c r="A721" s="113"/>
      <c r="B721" s="113"/>
      <c r="C721" s="1"/>
      <c r="D721" s="1"/>
      <c r="E721" s="1"/>
      <c r="F721" s="1"/>
      <c r="G721" s="1"/>
      <c r="H721" s="1"/>
      <c r="I721" s="1"/>
      <c r="L721" s="113"/>
      <c r="M721" s="113"/>
      <c r="N721" s="1"/>
      <c r="O721" s="1"/>
      <c r="P721" s="1"/>
      <c r="Q721" s="1"/>
      <c r="R721" s="1"/>
      <c r="S721" s="1"/>
      <c r="T721" s="1"/>
    </row>
    <row r="722" spans="1:20" x14ac:dyDescent="0.25">
      <c r="B722" s="1"/>
      <c r="C722" s="7"/>
      <c r="D722" s="7"/>
      <c r="E722" s="7"/>
      <c r="F722" s="7"/>
      <c r="G722" s="7"/>
      <c r="H722" s="1"/>
      <c r="I722" s="1"/>
      <c r="M722" s="1"/>
      <c r="N722" s="7"/>
      <c r="O722" s="7"/>
      <c r="P722" s="7"/>
      <c r="Q722" s="7"/>
      <c r="R722" s="7"/>
      <c r="S722" s="1"/>
      <c r="T722" s="1"/>
    </row>
    <row r="723" spans="1:20" ht="26.4" x14ac:dyDescent="0.25">
      <c r="A723" s="86" t="s">
        <v>0</v>
      </c>
      <c r="B723" s="4" t="s">
        <v>1</v>
      </c>
      <c r="C723" s="6" t="s">
        <v>3</v>
      </c>
      <c r="D723" s="6" t="s">
        <v>4</v>
      </c>
      <c r="E723" s="6" t="s">
        <v>5</v>
      </c>
      <c r="F723" s="6" t="s">
        <v>6</v>
      </c>
      <c r="G723" s="6" t="s">
        <v>7</v>
      </c>
      <c r="H723" s="6" t="s">
        <v>8</v>
      </c>
      <c r="I723" s="6" t="s">
        <v>9</v>
      </c>
      <c r="L723" s="86" t="s">
        <v>0</v>
      </c>
      <c r="M723" s="4" t="s">
        <v>1</v>
      </c>
      <c r="N723" s="6" t="s">
        <v>3</v>
      </c>
      <c r="O723" s="6" t="s">
        <v>4</v>
      </c>
      <c r="P723" s="6" t="s">
        <v>5</v>
      </c>
      <c r="Q723" s="6" t="s">
        <v>6</v>
      </c>
      <c r="R723" s="6" t="s">
        <v>7</v>
      </c>
      <c r="S723" s="6" t="s">
        <v>8</v>
      </c>
      <c r="T723" s="6" t="s">
        <v>9</v>
      </c>
    </row>
    <row r="724" spans="1:20" ht="24.9" customHeight="1" x14ac:dyDescent="0.25">
      <c r="A724" s="87" t="str">
        <f>Input!A172</f>
        <v>35-A</v>
      </c>
      <c r="B724" s="72" t="str">
        <f>IF(VLOOKUP(A724,Input!A:B,2,0)=0,"",VLOOKUP(A724,Input!A:B,2,0))</f>
        <v/>
      </c>
      <c r="C724" s="5"/>
      <c r="D724" s="5"/>
      <c r="E724" s="5"/>
      <c r="F724" s="5"/>
      <c r="G724" s="5"/>
      <c r="H724" s="5"/>
      <c r="I724" s="5"/>
      <c r="L724" s="87" t="str">
        <f>Input!N172</f>
        <v>35-A</v>
      </c>
      <c r="M724" s="72" t="str">
        <f>IF(VLOOKUP(L724,Input!N:O,2,0)=0,"",VLOOKUP(L724,Input!N:O,2,0))</f>
        <v/>
      </c>
      <c r="N724" s="5"/>
      <c r="O724" s="5"/>
      <c r="P724" s="5"/>
      <c r="Q724" s="5"/>
      <c r="R724" s="5"/>
      <c r="S724" s="5"/>
      <c r="T724" s="5"/>
    </row>
    <row r="725" spans="1:20" ht="24.9" customHeight="1" x14ac:dyDescent="0.25">
      <c r="A725" s="87" t="str">
        <f>Input!A173</f>
        <v>35-B</v>
      </c>
      <c r="B725" s="72" t="str">
        <f>IF(VLOOKUP(A725,Input!A:B,2,0)=0,"",VLOOKUP(A725,Input!A:B,2,0))</f>
        <v/>
      </c>
      <c r="C725" s="5"/>
      <c r="D725" s="5"/>
      <c r="E725" s="5"/>
      <c r="F725" s="5"/>
      <c r="G725" s="5"/>
      <c r="H725" s="5"/>
      <c r="I725" s="5"/>
      <c r="L725" s="87" t="str">
        <f>Input!N173</f>
        <v>35-B</v>
      </c>
      <c r="M725" s="72" t="str">
        <f>IF(VLOOKUP(L725,Input!N:O,2,0)=0,"",VLOOKUP(L725,Input!N:O,2,0))</f>
        <v/>
      </c>
      <c r="N725" s="5"/>
      <c r="O725" s="5"/>
      <c r="P725" s="5"/>
      <c r="Q725" s="5"/>
      <c r="R725" s="5"/>
      <c r="S725" s="5"/>
      <c r="T725" s="5"/>
    </row>
    <row r="726" spans="1:20" ht="24.9" customHeight="1" x14ac:dyDescent="0.25">
      <c r="A726" s="87" t="str">
        <f>Input!A174</f>
        <v>35-C</v>
      </c>
      <c r="B726" s="72" t="str">
        <f>IF(VLOOKUP(A726,Input!A:B,2,0)=0,"",VLOOKUP(A726,Input!A:B,2,0))</f>
        <v/>
      </c>
      <c r="C726" s="5"/>
      <c r="D726" s="5"/>
      <c r="E726" s="5"/>
      <c r="F726" s="5"/>
      <c r="G726" s="5"/>
      <c r="H726" s="5"/>
      <c r="I726" s="5"/>
      <c r="L726" s="87" t="str">
        <f>Input!N174</f>
        <v>35-C</v>
      </c>
      <c r="M726" s="72" t="str">
        <f>IF(VLOOKUP(L726,Input!N:O,2,0)=0,"",VLOOKUP(L726,Input!N:O,2,0))</f>
        <v/>
      </c>
      <c r="N726" s="5"/>
      <c r="O726" s="5"/>
      <c r="P726" s="5"/>
      <c r="Q726" s="5"/>
      <c r="R726" s="5"/>
      <c r="S726" s="5"/>
      <c r="T726" s="5"/>
    </row>
    <row r="727" spans="1:20" ht="24.9" customHeight="1" x14ac:dyDescent="0.25">
      <c r="A727" s="87" t="str">
        <f>Input!A175</f>
        <v>35-D</v>
      </c>
      <c r="B727" s="72" t="str">
        <f>IF(VLOOKUP(A727,Input!A:B,2,0)=0,"",VLOOKUP(A727,Input!A:B,2,0))</f>
        <v/>
      </c>
      <c r="C727" s="5"/>
      <c r="D727" s="5"/>
      <c r="E727" s="5"/>
      <c r="F727" s="5"/>
      <c r="G727" s="5"/>
      <c r="H727" s="5"/>
      <c r="I727" s="5"/>
      <c r="L727" s="87" t="str">
        <f>Input!N175</f>
        <v>35-D</v>
      </c>
      <c r="M727" s="72" t="str">
        <f>IF(VLOOKUP(L727,Input!N:O,2,0)=0,"",VLOOKUP(L727,Input!N:O,2,0))</f>
        <v/>
      </c>
      <c r="N727" s="5"/>
      <c r="O727" s="5"/>
      <c r="P727" s="5"/>
      <c r="Q727" s="5"/>
      <c r="R727" s="5"/>
      <c r="S727" s="5"/>
      <c r="T727" s="5"/>
    </row>
    <row r="728" spans="1:20" ht="24.9" customHeight="1" x14ac:dyDescent="0.25">
      <c r="A728" s="87" t="str">
        <f>Input!A176</f>
        <v>35-E</v>
      </c>
      <c r="B728" s="72" t="str">
        <f>IF(VLOOKUP(A728,Input!A:B,2,0)=0,"",VLOOKUP(A728,Input!A:B,2,0))</f>
        <v/>
      </c>
      <c r="C728" s="5"/>
      <c r="D728" s="5"/>
      <c r="E728" s="5"/>
      <c r="F728" s="5"/>
      <c r="G728" s="5"/>
      <c r="H728" s="5"/>
      <c r="I728" s="5"/>
      <c r="L728" s="87" t="str">
        <f>Input!N176</f>
        <v>35-E</v>
      </c>
      <c r="M728" s="72" t="str">
        <f>IF(VLOOKUP(L728,Input!N:O,2,0)=0,"",VLOOKUP(L728,Input!N:O,2,0))</f>
        <v/>
      </c>
      <c r="N728" s="5"/>
      <c r="O728" s="5"/>
      <c r="P728" s="5"/>
      <c r="Q728" s="5"/>
      <c r="R728" s="5"/>
      <c r="S728" s="5"/>
      <c r="T728" s="5"/>
    </row>
    <row r="729" spans="1:20" x14ac:dyDescent="0.25">
      <c r="C729" s="5"/>
      <c r="D729" s="5"/>
      <c r="E729" s="5"/>
      <c r="F729" s="5"/>
      <c r="G729" s="5"/>
      <c r="H729" s="5"/>
      <c r="N729" s="5"/>
      <c r="O729" s="5"/>
      <c r="P729" s="5"/>
      <c r="Q729" s="5"/>
      <c r="R729" s="5"/>
      <c r="S729" s="5"/>
    </row>
    <row r="730" spans="1:20" x14ac:dyDescent="0.25">
      <c r="B730" s="3"/>
      <c r="C730" s="6"/>
      <c r="D730" s="6"/>
      <c r="E730" s="6"/>
      <c r="F730" s="6"/>
      <c r="G730" s="6"/>
      <c r="H730" s="6"/>
      <c r="J730" s="15"/>
      <c r="K730" s="8"/>
      <c r="M730" s="3"/>
      <c r="N730" s="6"/>
      <c r="O730" s="6"/>
      <c r="P730" s="6"/>
      <c r="Q730" s="6"/>
      <c r="R730" s="6"/>
      <c r="S730" s="6"/>
    </row>
    <row r="731" spans="1:20" x14ac:dyDescent="0.25">
      <c r="B731" s="3"/>
      <c r="C731" s="8"/>
      <c r="D731" s="8"/>
      <c r="E731" s="8"/>
      <c r="F731" s="8"/>
      <c r="G731" s="8"/>
      <c r="H731" s="8"/>
      <c r="K731" s="3"/>
      <c r="M731" s="3"/>
      <c r="N731" s="8"/>
      <c r="O731" s="8"/>
      <c r="P731" s="8"/>
      <c r="Q731" s="8"/>
      <c r="R731" s="8"/>
      <c r="S731" s="8"/>
    </row>
    <row r="732" spans="1:20" x14ac:dyDescent="0.25">
      <c r="B732" s="3" t="s">
        <v>261</v>
      </c>
      <c r="C732" s="20"/>
      <c r="D732" s="20"/>
      <c r="E732" s="20"/>
      <c r="F732" s="20"/>
      <c r="G732" s="20"/>
      <c r="H732" s="20"/>
      <c r="K732" s="3"/>
      <c r="M732" s="3" t="s">
        <v>261</v>
      </c>
      <c r="N732" s="20"/>
      <c r="O732" s="20"/>
      <c r="P732" s="20"/>
      <c r="Q732" s="20"/>
      <c r="R732" s="20"/>
      <c r="S732" s="20"/>
    </row>
    <row r="733" spans="1:20" x14ac:dyDescent="0.25">
      <c r="B733" s="3"/>
      <c r="C733" s="8"/>
      <c r="D733" s="8"/>
      <c r="E733" s="8"/>
      <c r="F733" s="8"/>
      <c r="G733" s="8"/>
      <c r="H733" s="8"/>
      <c r="M733" s="3"/>
      <c r="N733" s="8"/>
      <c r="O733" s="8"/>
      <c r="P733" s="8"/>
      <c r="Q733" s="8"/>
      <c r="R733" s="8"/>
      <c r="S733" s="8"/>
    </row>
    <row r="734" spans="1:20" x14ac:dyDescent="0.25">
      <c r="B734" s="3"/>
      <c r="C734" s="3"/>
      <c r="D734" s="3"/>
      <c r="E734" s="3"/>
      <c r="F734" s="3"/>
      <c r="G734" s="3"/>
      <c r="H734" s="3"/>
      <c r="M734" s="3"/>
      <c r="N734" s="3"/>
      <c r="O734" s="3"/>
      <c r="P734" s="3"/>
      <c r="Q734" s="3"/>
      <c r="R734" s="3"/>
      <c r="S734" s="3"/>
    </row>
    <row r="735" spans="1:20" x14ac:dyDescent="0.25">
      <c r="B735" s="3"/>
      <c r="C735" s="3"/>
      <c r="D735" s="3"/>
      <c r="E735" s="3"/>
      <c r="F735" s="3"/>
      <c r="G735" s="3"/>
      <c r="H735" s="3"/>
      <c r="M735" s="3"/>
      <c r="N735" s="3"/>
      <c r="O735" s="3"/>
      <c r="P735" s="3"/>
      <c r="Q735" s="3"/>
      <c r="R735" s="3"/>
      <c r="S735" s="3"/>
    </row>
    <row r="736" spans="1:20" x14ac:dyDescent="0.25">
      <c r="A736" s="89"/>
      <c r="B736" s="3"/>
      <c r="C736" s="3"/>
      <c r="D736" s="3"/>
      <c r="E736" s="3"/>
      <c r="F736" s="3"/>
      <c r="G736" s="3"/>
      <c r="H736" s="3"/>
      <c r="I736" s="22"/>
      <c r="K736" s="3"/>
      <c r="L736" s="89"/>
      <c r="M736" s="3"/>
      <c r="N736" s="3"/>
      <c r="O736" s="3"/>
      <c r="P736" s="3"/>
      <c r="Q736" s="3"/>
      <c r="R736" s="3"/>
      <c r="S736" s="3"/>
      <c r="T736" s="22"/>
    </row>
    <row r="737" spans="1:20" x14ac:dyDescent="0.25">
      <c r="B737" s="3"/>
      <c r="C737" s="3"/>
      <c r="D737" s="3"/>
      <c r="E737" s="3"/>
      <c r="F737" s="3"/>
      <c r="G737" s="3"/>
      <c r="H737" s="3"/>
      <c r="M737" s="3"/>
      <c r="N737" s="3"/>
      <c r="O737" s="3"/>
      <c r="P737" s="3"/>
      <c r="Q737" s="3"/>
      <c r="R737" s="3"/>
      <c r="S737" s="3"/>
    </row>
    <row r="738" spans="1:20" x14ac:dyDescent="0.25">
      <c r="B738" s="3"/>
      <c r="C738" s="3"/>
      <c r="D738" s="3"/>
      <c r="E738" s="3"/>
      <c r="F738" s="3"/>
      <c r="G738" s="3"/>
      <c r="H738" s="3"/>
      <c r="M738" s="3"/>
      <c r="N738" s="3"/>
      <c r="O738" s="3"/>
      <c r="P738" s="3"/>
      <c r="Q738" s="3"/>
      <c r="R738" s="3"/>
      <c r="S738" s="3"/>
    </row>
    <row r="739" spans="1:20" x14ac:dyDescent="0.25">
      <c r="A739" s="113" t="s">
        <v>315</v>
      </c>
      <c r="B739" s="113"/>
      <c r="C739" s="1"/>
      <c r="D739" s="1"/>
      <c r="E739" s="1"/>
      <c r="F739" s="1"/>
      <c r="G739" s="1"/>
      <c r="H739" s="1"/>
      <c r="I739" s="1"/>
      <c r="L739" s="113" t="s">
        <v>316</v>
      </c>
      <c r="M739" s="113"/>
      <c r="N739" s="1"/>
      <c r="O739" s="1"/>
      <c r="P739" s="1"/>
      <c r="Q739" s="1"/>
      <c r="R739" s="1"/>
      <c r="S739" s="1"/>
      <c r="T739" s="1"/>
    </row>
    <row r="740" spans="1:20" ht="12.75" customHeight="1" x14ac:dyDescent="0.25">
      <c r="A740" s="113"/>
      <c r="B740" s="113"/>
      <c r="C740" s="1"/>
      <c r="D740" s="1"/>
      <c r="E740" s="1"/>
      <c r="F740" s="1"/>
      <c r="G740" s="1"/>
      <c r="H740" s="114"/>
      <c r="I740" s="114"/>
      <c r="L740" s="113"/>
      <c r="M740" s="113"/>
      <c r="N740" s="1"/>
      <c r="O740" s="1"/>
      <c r="P740" s="1"/>
      <c r="Q740" s="1"/>
      <c r="R740" s="1"/>
      <c r="S740" s="114"/>
      <c r="T740" s="114"/>
    </row>
    <row r="741" spans="1:20" x14ac:dyDescent="0.25">
      <c r="A741" s="113"/>
      <c r="B741" s="113"/>
      <c r="C741" s="1"/>
      <c r="D741" s="1"/>
      <c r="E741" s="1"/>
      <c r="F741" s="1"/>
      <c r="G741" s="1"/>
      <c r="H741" s="114"/>
      <c r="I741" s="114"/>
      <c r="L741" s="113"/>
      <c r="M741" s="113"/>
      <c r="N741" s="1"/>
      <c r="O741" s="1"/>
      <c r="P741" s="1"/>
      <c r="Q741" s="1"/>
      <c r="R741" s="1"/>
      <c r="S741" s="114"/>
      <c r="T741" s="114"/>
    </row>
    <row r="742" spans="1:20" x14ac:dyDescent="0.25">
      <c r="A742" s="113"/>
      <c r="B742" s="113"/>
      <c r="C742" s="1"/>
      <c r="D742" s="1"/>
      <c r="E742" s="1"/>
      <c r="F742" s="1"/>
      <c r="G742" s="1"/>
      <c r="H742" s="1"/>
      <c r="I742" s="1"/>
      <c r="L742" s="113"/>
      <c r="M742" s="113"/>
      <c r="N742" s="1"/>
      <c r="O742" s="1"/>
      <c r="P742" s="1"/>
      <c r="Q742" s="1"/>
      <c r="R742" s="1"/>
      <c r="S742" s="1"/>
      <c r="T742" s="1"/>
    </row>
    <row r="743" spans="1:20" x14ac:dyDescent="0.25">
      <c r="A743" s="113"/>
      <c r="B743" s="113"/>
      <c r="C743" s="1"/>
      <c r="D743" s="1"/>
      <c r="E743" s="1"/>
      <c r="F743" s="1"/>
      <c r="G743" s="1"/>
      <c r="H743" s="1"/>
      <c r="I743" s="1"/>
      <c r="L743" s="113"/>
      <c r="M743" s="113"/>
      <c r="N743" s="1"/>
      <c r="O743" s="1"/>
      <c r="P743" s="1"/>
      <c r="Q743" s="1"/>
      <c r="R743" s="1"/>
      <c r="S743" s="1"/>
      <c r="T743" s="1"/>
    </row>
    <row r="744" spans="1:20" x14ac:dyDescent="0.25">
      <c r="A744" s="113"/>
      <c r="B744" s="113"/>
      <c r="C744" s="1"/>
      <c r="D744" s="1"/>
      <c r="E744" s="1"/>
      <c r="F744" s="1"/>
      <c r="G744" s="1"/>
      <c r="H744" s="1"/>
      <c r="I744" s="1"/>
      <c r="L744" s="113"/>
      <c r="M744" s="113"/>
      <c r="N744" s="1"/>
      <c r="O744" s="1"/>
      <c r="P744" s="1"/>
      <c r="Q744" s="1"/>
      <c r="R744" s="1"/>
      <c r="S744" s="1"/>
      <c r="T744" s="1"/>
    </row>
    <row r="745" spans="1:20" x14ac:dyDescent="0.25">
      <c r="A745" s="113"/>
      <c r="B745" s="113"/>
      <c r="C745" s="1"/>
      <c r="D745" s="1"/>
      <c r="E745" s="1"/>
      <c r="F745" s="1"/>
      <c r="G745" s="1"/>
      <c r="H745" s="1"/>
      <c r="I745" s="1"/>
      <c r="L745" s="113"/>
      <c r="M745" s="113"/>
      <c r="N745" s="1"/>
      <c r="O745" s="1"/>
      <c r="P745" s="1"/>
      <c r="Q745" s="1"/>
      <c r="R745" s="1"/>
      <c r="S745" s="1"/>
      <c r="T745" s="1"/>
    </row>
    <row r="746" spans="1:20" x14ac:dyDescent="0.25">
      <c r="A746" s="90"/>
      <c r="B746" s="9"/>
      <c r="C746" s="7"/>
      <c r="D746" s="7"/>
      <c r="E746" s="7"/>
      <c r="F746" s="7"/>
      <c r="G746" s="7"/>
      <c r="H746" s="7"/>
      <c r="I746" s="7"/>
      <c r="L746" s="90"/>
      <c r="M746" s="9"/>
      <c r="N746" s="7"/>
      <c r="O746" s="7"/>
      <c r="P746" s="7"/>
      <c r="Q746" s="7"/>
      <c r="R746" s="7"/>
      <c r="S746" s="7"/>
      <c r="T746" s="7"/>
    </row>
    <row r="747" spans="1:20" ht="26.4" x14ac:dyDescent="0.25">
      <c r="A747" s="86" t="s">
        <v>0</v>
      </c>
      <c r="B747" s="4" t="s">
        <v>1</v>
      </c>
      <c r="C747" s="6" t="s">
        <v>3</v>
      </c>
      <c r="D747" s="6" t="s">
        <v>4</v>
      </c>
      <c r="E747" s="6" t="s">
        <v>5</v>
      </c>
      <c r="F747" s="6" t="s">
        <v>6</v>
      </c>
      <c r="G747" s="6" t="s">
        <v>7</v>
      </c>
      <c r="H747" s="6" t="s">
        <v>8</v>
      </c>
      <c r="I747" s="6" t="s">
        <v>9</v>
      </c>
      <c r="L747" s="86" t="s">
        <v>0</v>
      </c>
      <c r="M747" s="4" t="s">
        <v>1</v>
      </c>
      <c r="N747" s="6" t="s">
        <v>3</v>
      </c>
      <c r="O747" s="6" t="s">
        <v>4</v>
      </c>
      <c r="P747" s="6" t="s">
        <v>5</v>
      </c>
      <c r="Q747" s="6" t="s">
        <v>6</v>
      </c>
      <c r="R747" s="6" t="s">
        <v>7</v>
      </c>
      <c r="S747" s="6" t="s">
        <v>8</v>
      </c>
      <c r="T747" s="6" t="s">
        <v>9</v>
      </c>
    </row>
    <row r="748" spans="1:20" ht="24.9" customHeight="1" x14ac:dyDescent="0.25">
      <c r="A748" s="87" t="str">
        <f>Input!A177</f>
        <v>36-AA</v>
      </c>
      <c r="B748" s="72" t="str">
        <f>IF(VLOOKUP(A748,Input!A:B,2,0)=0,"",VLOOKUP(A748,Input!A:B,2,0))</f>
        <v/>
      </c>
      <c r="C748" s="5"/>
      <c r="D748" s="5"/>
      <c r="E748" s="5"/>
      <c r="F748" s="5"/>
      <c r="G748" s="5"/>
      <c r="H748" s="5"/>
      <c r="I748" s="5"/>
      <c r="L748" s="87" t="str">
        <f>Input!N177</f>
        <v>36-AA</v>
      </c>
      <c r="M748" s="72" t="str">
        <f>IF(VLOOKUP(L748,Input!N:O,2,0)=0,"",VLOOKUP(L748,Input!N:O,2,0))</f>
        <v/>
      </c>
      <c r="N748" s="5"/>
      <c r="O748" s="5"/>
      <c r="P748" s="5"/>
      <c r="Q748" s="5"/>
      <c r="R748" s="5"/>
      <c r="S748" s="5"/>
      <c r="T748" s="5"/>
    </row>
    <row r="749" spans="1:20" ht="24.9" customHeight="1" x14ac:dyDescent="0.25">
      <c r="A749" s="87" t="str">
        <f>Input!A178</f>
        <v>36-BB</v>
      </c>
      <c r="B749" s="72" t="str">
        <f>IF(VLOOKUP(A749,Input!A:B,2,0)=0,"",VLOOKUP(A749,Input!A:B,2,0))</f>
        <v/>
      </c>
      <c r="C749" s="5"/>
      <c r="D749" s="5"/>
      <c r="E749" s="5"/>
      <c r="F749" s="5"/>
      <c r="G749" s="5"/>
      <c r="H749" s="5"/>
      <c r="I749" s="5"/>
      <c r="L749" s="87" t="str">
        <f>Input!N178</f>
        <v>36-BB</v>
      </c>
      <c r="M749" s="72" t="str">
        <f>IF(VLOOKUP(L749,Input!N:O,2,0)=0,"",VLOOKUP(L749,Input!N:O,2,0))</f>
        <v/>
      </c>
      <c r="N749" s="5"/>
      <c r="O749" s="5"/>
      <c r="P749" s="5"/>
      <c r="Q749" s="5"/>
      <c r="R749" s="5"/>
      <c r="S749" s="5"/>
      <c r="T749" s="5"/>
    </row>
    <row r="750" spans="1:20" ht="24.9" customHeight="1" x14ac:dyDescent="0.25">
      <c r="A750" s="87" t="str">
        <f>Input!A179</f>
        <v>36-CC</v>
      </c>
      <c r="B750" s="72" t="str">
        <f>IF(VLOOKUP(A750,Input!A:B,2,0)=0,"",VLOOKUP(A750,Input!A:B,2,0))</f>
        <v/>
      </c>
      <c r="C750" s="5"/>
      <c r="D750" s="5"/>
      <c r="E750" s="5"/>
      <c r="F750" s="5"/>
      <c r="G750" s="5"/>
      <c r="H750" s="5"/>
      <c r="I750" s="5"/>
      <c r="L750" s="87" t="str">
        <f>Input!N179</f>
        <v>36-CC</v>
      </c>
      <c r="M750" s="72" t="str">
        <f>IF(VLOOKUP(L750,Input!N:O,2,0)=0,"",VLOOKUP(L750,Input!N:O,2,0))</f>
        <v/>
      </c>
      <c r="N750" s="5"/>
      <c r="O750" s="5"/>
      <c r="P750" s="5"/>
      <c r="Q750" s="5"/>
      <c r="R750" s="5"/>
      <c r="S750" s="5"/>
      <c r="T750" s="5"/>
    </row>
    <row r="751" spans="1:20" ht="24.9" customHeight="1" x14ac:dyDescent="0.25">
      <c r="A751" s="87" t="str">
        <f>Input!A180</f>
        <v>36-DD</v>
      </c>
      <c r="B751" s="72" t="str">
        <f>IF(VLOOKUP(A751,Input!A:B,2,0)=0,"",VLOOKUP(A751,Input!A:B,2,0))</f>
        <v/>
      </c>
      <c r="C751" s="5"/>
      <c r="D751" s="5"/>
      <c r="E751" s="5"/>
      <c r="F751" s="5"/>
      <c r="G751" s="5"/>
      <c r="H751" s="5"/>
      <c r="I751" s="5"/>
      <c r="L751" s="87" t="str">
        <f>Input!N180</f>
        <v>36-DD</v>
      </c>
      <c r="M751" s="72" t="str">
        <f>IF(VLOOKUP(L751,Input!N:O,2,0)=0,"",VLOOKUP(L751,Input!N:O,2,0))</f>
        <v/>
      </c>
      <c r="N751" s="5"/>
      <c r="O751" s="5"/>
      <c r="P751" s="5"/>
      <c r="Q751" s="5"/>
      <c r="R751" s="5"/>
      <c r="S751" s="5"/>
      <c r="T751" s="5"/>
    </row>
    <row r="752" spans="1:20" ht="24.9" customHeight="1" x14ac:dyDescent="0.25">
      <c r="A752" s="87" t="str">
        <f>Input!A181</f>
        <v>36-EE</v>
      </c>
      <c r="B752" s="72" t="str">
        <f>IF(VLOOKUP(A752,Input!A:B,2,0)=0,"",VLOOKUP(A752,Input!A:B,2,0))</f>
        <v/>
      </c>
      <c r="C752" s="5"/>
      <c r="D752" s="5"/>
      <c r="E752" s="5"/>
      <c r="F752" s="5"/>
      <c r="G752" s="5"/>
      <c r="H752" s="5"/>
      <c r="I752" s="5"/>
      <c r="L752" s="87" t="str">
        <f>Input!N181</f>
        <v>36-EE</v>
      </c>
      <c r="M752" s="72" t="str">
        <f>IF(VLOOKUP(L752,Input!N:O,2,0)=0,"",VLOOKUP(L752,Input!N:O,2,0))</f>
        <v/>
      </c>
      <c r="N752" s="5"/>
      <c r="O752" s="5"/>
      <c r="P752" s="5"/>
      <c r="Q752" s="5"/>
      <c r="R752" s="5"/>
      <c r="S752" s="5"/>
      <c r="T752" s="5"/>
    </row>
    <row r="753" spans="1:20" x14ac:dyDescent="0.25">
      <c r="C753" s="5"/>
      <c r="D753" s="4"/>
      <c r="E753" s="4"/>
      <c r="F753" s="4"/>
      <c r="G753" s="4"/>
      <c r="H753" s="4"/>
      <c r="N753" s="5"/>
      <c r="O753" s="5"/>
      <c r="P753" s="5"/>
      <c r="Q753" s="5"/>
      <c r="R753" s="5"/>
      <c r="S753" s="5"/>
    </row>
    <row r="754" spans="1:20" x14ac:dyDescent="0.25">
      <c r="B754" s="3"/>
      <c r="C754" s="6"/>
      <c r="D754" s="6"/>
      <c r="E754" s="6"/>
      <c r="F754" s="6"/>
      <c r="G754" s="6"/>
      <c r="H754" s="6"/>
      <c r="J754" s="15"/>
      <c r="K754" s="8"/>
      <c r="M754" s="3"/>
      <c r="N754" s="6"/>
      <c r="O754" s="6"/>
      <c r="P754" s="6"/>
      <c r="Q754" s="6"/>
      <c r="R754" s="6"/>
      <c r="S754" s="6"/>
    </row>
    <row r="755" spans="1:20" x14ac:dyDescent="0.25">
      <c r="B755" s="3"/>
      <c r="C755" s="8"/>
      <c r="D755" s="8"/>
      <c r="E755" s="8"/>
      <c r="F755" s="8"/>
      <c r="G755" s="8"/>
      <c r="H755" s="8"/>
      <c r="K755" s="3"/>
      <c r="M755" s="3"/>
      <c r="N755" s="8"/>
      <c r="O755" s="8"/>
      <c r="P755" s="8"/>
      <c r="Q755" s="8"/>
      <c r="R755" s="8"/>
      <c r="S755" s="8"/>
    </row>
    <row r="756" spans="1:20" x14ac:dyDescent="0.25">
      <c r="B756" s="3" t="s">
        <v>261</v>
      </c>
      <c r="C756" s="20"/>
      <c r="D756" s="20"/>
      <c r="E756" s="20"/>
      <c r="F756" s="20"/>
      <c r="G756" s="20"/>
      <c r="H756" s="20"/>
      <c r="K756" s="3"/>
      <c r="M756" s="3" t="s">
        <v>261</v>
      </c>
      <c r="N756" s="20"/>
      <c r="O756" s="20"/>
      <c r="P756" s="20"/>
      <c r="Q756" s="20"/>
      <c r="R756" s="20"/>
      <c r="S756" s="20"/>
    </row>
    <row r="757" spans="1:20" x14ac:dyDescent="0.25">
      <c r="A757" s="113" t="s">
        <v>315</v>
      </c>
      <c r="B757" s="113"/>
      <c r="C757" s="1"/>
      <c r="D757" s="1"/>
      <c r="E757" s="1"/>
      <c r="F757" s="1"/>
      <c r="G757" s="1"/>
      <c r="H757" s="1"/>
      <c r="I757" s="1"/>
      <c r="L757" s="113" t="s">
        <v>316</v>
      </c>
      <c r="M757" s="113"/>
      <c r="N757" s="1"/>
      <c r="O757" s="1"/>
      <c r="P757" s="1"/>
      <c r="Q757" s="1"/>
      <c r="R757" s="1"/>
      <c r="S757" s="1"/>
      <c r="T757" s="1"/>
    </row>
    <row r="758" spans="1:20" ht="12.75" customHeight="1" x14ac:dyDescent="0.25">
      <c r="A758" s="113"/>
      <c r="B758" s="113"/>
      <c r="C758" s="1"/>
      <c r="D758" s="1"/>
      <c r="E758" s="1"/>
      <c r="F758" s="1"/>
      <c r="G758" s="1"/>
      <c r="H758" s="114"/>
      <c r="I758" s="114"/>
      <c r="L758" s="113"/>
      <c r="M758" s="113"/>
      <c r="N758" s="1"/>
      <c r="O758" s="1"/>
      <c r="P758" s="1"/>
      <c r="Q758" s="1"/>
      <c r="R758" s="1"/>
      <c r="S758" s="114"/>
      <c r="T758" s="114"/>
    </row>
    <row r="759" spans="1:20" x14ac:dyDescent="0.25">
      <c r="A759" s="113"/>
      <c r="B759" s="113"/>
      <c r="C759" s="1"/>
      <c r="D759" s="1"/>
      <c r="E759" s="1"/>
      <c r="F759" s="1"/>
      <c r="G759" s="1"/>
      <c r="H759" s="114"/>
      <c r="I759" s="114"/>
      <c r="L759" s="113"/>
      <c r="M759" s="113"/>
      <c r="N759" s="1"/>
      <c r="O759" s="1"/>
      <c r="P759" s="1"/>
      <c r="Q759" s="1"/>
      <c r="R759" s="1"/>
      <c r="S759" s="114"/>
      <c r="T759" s="114"/>
    </row>
    <row r="760" spans="1:20" x14ac:dyDescent="0.25">
      <c r="A760" s="113"/>
      <c r="B760" s="113"/>
      <c r="C760" s="1"/>
      <c r="D760" s="1"/>
      <c r="E760" s="1"/>
      <c r="F760" s="1"/>
      <c r="G760" s="1"/>
      <c r="H760" s="1"/>
      <c r="I760" s="1"/>
      <c r="L760" s="113"/>
      <c r="M760" s="113"/>
      <c r="N760" s="1"/>
      <c r="O760" s="1"/>
      <c r="P760" s="1"/>
      <c r="Q760" s="1"/>
      <c r="R760" s="1"/>
      <c r="S760" s="1"/>
      <c r="T760" s="1"/>
    </row>
    <row r="761" spans="1:20" x14ac:dyDescent="0.25">
      <c r="A761" s="113"/>
      <c r="B761" s="113"/>
      <c r="C761" s="1"/>
      <c r="D761" s="1"/>
      <c r="E761" s="1"/>
      <c r="F761" s="1"/>
      <c r="G761" s="1"/>
      <c r="H761" s="1"/>
      <c r="I761" s="1"/>
      <c r="L761" s="113"/>
      <c r="M761" s="113"/>
      <c r="N761" s="1"/>
      <c r="O761" s="1"/>
      <c r="P761" s="1"/>
      <c r="Q761" s="1"/>
      <c r="R761" s="1"/>
      <c r="S761" s="1"/>
      <c r="T761" s="1"/>
    </row>
    <row r="762" spans="1:20" x14ac:dyDescent="0.25">
      <c r="A762" s="113"/>
      <c r="B762" s="113"/>
      <c r="C762" s="1"/>
      <c r="D762" s="1"/>
      <c r="E762" s="1"/>
      <c r="F762" s="1"/>
      <c r="G762" s="1"/>
      <c r="H762" s="1"/>
      <c r="I762" s="1"/>
      <c r="L762" s="113"/>
      <c r="M762" s="113"/>
      <c r="N762" s="1"/>
      <c r="O762" s="1"/>
      <c r="P762" s="1"/>
      <c r="Q762" s="1"/>
      <c r="R762" s="1"/>
      <c r="S762" s="1"/>
      <c r="T762" s="1"/>
    </row>
    <row r="763" spans="1:20" x14ac:dyDescent="0.25">
      <c r="A763" s="113"/>
      <c r="B763" s="113"/>
      <c r="C763" s="1"/>
      <c r="D763" s="1"/>
      <c r="E763" s="1"/>
      <c r="F763" s="1"/>
      <c r="G763" s="1"/>
      <c r="H763" s="1"/>
      <c r="I763" s="1"/>
      <c r="L763" s="113"/>
      <c r="M763" s="113"/>
      <c r="N763" s="1"/>
      <c r="O763" s="1"/>
      <c r="P763" s="1"/>
      <c r="Q763" s="1"/>
      <c r="R763" s="1"/>
      <c r="S763" s="1"/>
      <c r="T763" s="1"/>
    </row>
    <row r="764" spans="1:20" x14ac:dyDescent="0.25">
      <c r="B764" s="1"/>
      <c r="C764" s="7"/>
      <c r="D764" s="7"/>
      <c r="E764" s="7"/>
      <c r="F764" s="7"/>
      <c r="G764" s="7"/>
      <c r="H764" s="1"/>
      <c r="I764" s="1"/>
      <c r="M764" s="1"/>
      <c r="N764" s="7"/>
      <c r="O764" s="7"/>
      <c r="P764" s="7"/>
      <c r="Q764" s="7"/>
      <c r="R764" s="7"/>
      <c r="S764" s="1"/>
      <c r="T764" s="1"/>
    </row>
    <row r="765" spans="1:20" ht="26.4" x14ac:dyDescent="0.25">
      <c r="A765" s="86" t="s">
        <v>0</v>
      </c>
      <c r="B765" s="4" t="s">
        <v>1</v>
      </c>
      <c r="C765" s="6" t="s">
        <v>3</v>
      </c>
      <c r="D765" s="6" t="s">
        <v>4</v>
      </c>
      <c r="E765" s="6" t="s">
        <v>5</v>
      </c>
      <c r="F765" s="6" t="s">
        <v>6</v>
      </c>
      <c r="G765" s="6" t="s">
        <v>7</v>
      </c>
      <c r="H765" s="6" t="s">
        <v>8</v>
      </c>
      <c r="I765" s="6" t="s">
        <v>9</v>
      </c>
      <c r="L765" s="86" t="s">
        <v>0</v>
      </c>
      <c r="M765" s="4" t="s">
        <v>1</v>
      </c>
      <c r="N765" s="6" t="s">
        <v>3</v>
      </c>
      <c r="O765" s="6" t="s">
        <v>4</v>
      </c>
      <c r="P765" s="6" t="s">
        <v>5</v>
      </c>
      <c r="Q765" s="6" t="s">
        <v>6</v>
      </c>
      <c r="R765" s="6" t="s">
        <v>7</v>
      </c>
      <c r="S765" s="6" t="s">
        <v>8</v>
      </c>
      <c r="T765" s="6" t="s">
        <v>9</v>
      </c>
    </row>
    <row r="766" spans="1:20" ht="24.9" customHeight="1" x14ac:dyDescent="0.25">
      <c r="A766" s="87" t="str">
        <f>Input!A182</f>
        <v>37-A</v>
      </c>
      <c r="B766" s="72" t="str">
        <f>IF(VLOOKUP(A766,Input!A:B,2,0)=0,"",VLOOKUP(A766,Input!A:B,2,0))</f>
        <v/>
      </c>
      <c r="C766" s="5"/>
      <c r="D766" s="5"/>
      <c r="E766" s="5"/>
      <c r="F766" s="5"/>
      <c r="G766" s="5"/>
      <c r="H766" s="5"/>
      <c r="I766" s="5"/>
      <c r="L766" s="87" t="str">
        <f>Input!N182</f>
        <v>37-A</v>
      </c>
      <c r="M766" s="72" t="str">
        <f>IF(VLOOKUP(L766,Input!N:O,2,0)=0,"",VLOOKUP(L766,Input!N:O,2,0))</f>
        <v/>
      </c>
      <c r="N766" s="5"/>
      <c r="O766" s="5"/>
      <c r="P766" s="5"/>
      <c r="Q766" s="5"/>
      <c r="R766" s="5"/>
      <c r="S766" s="5"/>
      <c r="T766" s="5"/>
    </row>
    <row r="767" spans="1:20" ht="24.9" customHeight="1" x14ac:dyDescent="0.25">
      <c r="A767" s="87" t="str">
        <f>Input!A183</f>
        <v>37-B</v>
      </c>
      <c r="B767" s="72" t="str">
        <f>IF(VLOOKUP(A767,Input!A:B,2,0)=0,"",VLOOKUP(A767,Input!A:B,2,0))</f>
        <v/>
      </c>
      <c r="C767" s="5"/>
      <c r="D767" s="5"/>
      <c r="E767" s="5"/>
      <c r="F767" s="5"/>
      <c r="G767" s="5"/>
      <c r="H767" s="5"/>
      <c r="I767" s="5"/>
      <c r="L767" s="87" t="str">
        <f>Input!N183</f>
        <v>37-B</v>
      </c>
      <c r="M767" s="72" t="str">
        <f>IF(VLOOKUP(L767,Input!N:O,2,0)=0,"",VLOOKUP(L767,Input!N:O,2,0))</f>
        <v/>
      </c>
      <c r="N767" s="5"/>
      <c r="O767" s="5"/>
      <c r="P767" s="5"/>
      <c r="Q767" s="5"/>
      <c r="R767" s="5"/>
      <c r="S767" s="5"/>
      <c r="T767" s="5"/>
    </row>
    <row r="768" spans="1:20" ht="24.9" customHeight="1" x14ac:dyDescent="0.25">
      <c r="A768" s="87" t="str">
        <f>Input!A184</f>
        <v>37-C</v>
      </c>
      <c r="B768" s="72" t="str">
        <f>IF(VLOOKUP(A768,Input!A:B,2,0)=0,"",VLOOKUP(A768,Input!A:B,2,0))</f>
        <v/>
      </c>
      <c r="C768" s="5"/>
      <c r="D768" s="5"/>
      <c r="E768" s="5"/>
      <c r="F768" s="5"/>
      <c r="G768" s="5"/>
      <c r="H768" s="5"/>
      <c r="I768" s="5"/>
      <c r="L768" s="87" t="str">
        <f>Input!N184</f>
        <v>37-C</v>
      </c>
      <c r="M768" s="72" t="str">
        <f>IF(VLOOKUP(L768,Input!N:O,2,0)=0,"",VLOOKUP(L768,Input!N:O,2,0))</f>
        <v/>
      </c>
      <c r="N768" s="5"/>
      <c r="O768" s="5"/>
      <c r="P768" s="5"/>
      <c r="Q768" s="5"/>
      <c r="R768" s="5"/>
      <c r="S768" s="5"/>
      <c r="T768" s="5"/>
    </row>
    <row r="769" spans="1:20" ht="24.9" customHeight="1" x14ac:dyDescent="0.25">
      <c r="A769" s="87" t="str">
        <f>Input!A185</f>
        <v>37-D</v>
      </c>
      <c r="B769" s="72" t="str">
        <f>IF(VLOOKUP(A769,Input!A:B,2,0)=0,"",VLOOKUP(A769,Input!A:B,2,0))</f>
        <v/>
      </c>
      <c r="C769" s="5"/>
      <c r="D769" s="5"/>
      <c r="E769" s="5"/>
      <c r="F769" s="5"/>
      <c r="G769" s="5"/>
      <c r="H769" s="5"/>
      <c r="I769" s="5"/>
      <c r="L769" s="87" t="str">
        <f>Input!N185</f>
        <v>37-D</v>
      </c>
      <c r="M769" s="72" t="str">
        <f>IF(VLOOKUP(L769,Input!N:O,2,0)=0,"",VLOOKUP(L769,Input!N:O,2,0))</f>
        <v/>
      </c>
      <c r="N769" s="5"/>
      <c r="O769" s="5"/>
      <c r="P769" s="5"/>
      <c r="Q769" s="5"/>
      <c r="R769" s="5"/>
      <c r="S769" s="5"/>
      <c r="T769" s="5"/>
    </row>
    <row r="770" spans="1:20" ht="24.9" customHeight="1" x14ac:dyDescent="0.25">
      <c r="A770" s="87" t="str">
        <f>Input!A186</f>
        <v>37-E</v>
      </c>
      <c r="B770" s="72" t="str">
        <f>IF(VLOOKUP(A770,Input!A:B,2,0)=0,"",VLOOKUP(A770,Input!A:B,2,0))</f>
        <v/>
      </c>
      <c r="C770" s="5"/>
      <c r="D770" s="5"/>
      <c r="E770" s="5"/>
      <c r="F770" s="5"/>
      <c r="G770" s="5"/>
      <c r="H770" s="5"/>
      <c r="I770" s="5"/>
      <c r="L770" s="87" t="str">
        <f>Input!N186</f>
        <v>37-E</v>
      </c>
      <c r="M770" s="72" t="str">
        <f>IF(VLOOKUP(L770,Input!N:O,2,0)=0,"",VLOOKUP(L770,Input!N:O,2,0))</f>
        <v/>
      </c>
      <c r="N770" s="5"/>
      <c r="O770" s="5"/>
      <c r="P770" s="5"/>
      <c r="Q770" s="5"/>
      <c r="R770" s="5"/>
      <c r="S770" s="5"/>
      <c r="T770" s="5"/>
    </row>
    <row r="771" spans="1:20" x14ac:dyDescent="0.25">
      <c r="C771" s="5"/>
      <c r="D771" s="5"/>
      <c r="E771" s="5"/>
      <c r="F771" s="5"/>
      <c r="G771" s="5"/>
      <c r="H771" s="5"/>
      <c r="N771" s="5"/>
      <c r="O771" s="5"/>
      <c r="P771" s="5"/>
      <c r="Q771" s="5"/>
      <c r="R771" s="5"/>
      <c r="S771" s="5"/>
    </row>
    <row r="772" spans="1:20" x14ac:dyDescent="0.25">
      <c r="B772" s="3"/>
      <c r="C772" s="6"/>
      <c r="D772" s="6"/>
      <c r="E772" s="6"/>
      <c r="F772" s="6"/>
      <c r="G772" s="6"/>
      <c r="H772" s="6"/>
      <c r="J772" s="15"/>
      <c r="K772" s="8"/>
      <c r="M772" s="3"/>
      <c r="N772" s="6"/>
      <c r="O772" s="6"/>
      <c r="P772" s="6"/>
      <c r="Q772" s="6"/>
      <c r="R772" s="6"/>
      <c r="S772" s="6"/>
    </row>
    <row r="773" spans="1:20" x14ac:dyDescent="0.25">
      <c r="B773" s="3"/>
      <c r="C773" s="8"/>
      <c r="D773" s="8"/>
      <c r="E773" s="8"/>
      <c r="F773" s="8"/>
      <c r="G773" s="8"/>
      <c r="H773" s="8"/>
      <c r="K773" s="3"/>
      <c r="M773" s="3"/>
      <c r="N773" s="8"/>
      <c r="O773" s="8"/>
      <c r="P773" s="8"/>
      <c r="Q773" s="8"/>
      <c r="R773" s="8"/>
      <c r="S773" s="8"/>
    </row>
    <row r="774" spans="1:20" x14ac:dyDescent="0.25">
      <c r="B774" s="3" t="s">
        <v>261</v>
      </c>
      <c r="C774" s="20"/>
      <c r="D774" s="20"/>
      <c r="E774" s="20"/>
      <c r="F774" s="20"/>
      <c r="G774" s="20"/>
      <c r="H774" s="20"/>
      <c r="K774" s="3"/>
      <c r="M774" s="3" t="s">
        <v>261</v>
      </c>
      <c r="N774" s="20"/>
      <c r="O774" s="20"/>
      <c r="P774" s="20"/>
      <c r="Q774" s="20"/>
      <c r="R774" s="20"/>
      <c r="S774" s="20"/>
    </row>
    <row r="775" spans="1:20" x14ac:dyDescent="0.25">
      <c r="B775" s="3"/>
      <c r="C775" s="3"/>
      <c r="D775" s="3"/>
      <c r="E775" s="3"/>
      <c r="F775" s="3"/>
      <c r="G775" s="3"/>
      <c r="H775" s="3"/>
      <c r="M775" s="3"/>
      <c r="N775" s="3"/>
      <c r="O775" s="3"/>
      <c r="P775" s="3"/>
      <c r="Q775" s="3"/>
      <c r="R775" s="3"/>
      <c r="S775" s="3"/>
    </row>
    <row r="776" spans="1:20" x14ac:dyDescent="0.25">
      <c r="B776" s="3"/>
      <c r="C776" s="3"/>
      <c r="D776" s="3"/>
      <c r="E776" s="3"/>
      <c r="F776" s="3"/>
      <c r="G776" s="3"/>
      <c r="H776" s="3"/>
      <c r="M776" s="3"/>
      <c r="N776" s="3"/>
      <c r="O776" s="3"/>
      <c r="P776" s="3"/>
      <c r="Q776" s="3"/>
      <c r="R776" s="3"/>
      <c r="S776" s="3"/>
    </row>
    <row r="777" spans="1:20" x14ac:dyDescent="0.25">
      <c r="B777" s="3"/>
      <c r="C777" s="3"/>
      <c r="D777" s="3"/>
      <c r="E777" s="3"/>
      <c r="F777" s="3"/>
      <c r="G777" s="3"/>
      <c r="H777" s="3"/>
      <c r="M777" s="3"/>
      <c r="N777" s="3"/>
      <c r="O777" s="3"/>
      <c r="P777" s="3"/>
      <c r="Q777" s="3"/>
      <c r="R777" s="3"/>
      <c r="S777" s="3"/>
    </row>
    <row r="778" spans="1:20" x14ac:dyDescent="0.25">
      <c r="A778" s="89"/>
      <c r="B778" s="3"/>
      <c r="C778" s="3"/>
      <c r="D778" s="3"/>
      <c r="E778" s="3"/>
      <c r="F778" s="3"/>
      <c r="G778" s="3"/>
      <c r="H778" s="3"/>
      <c r="I778" s="22"/>
      <c r="K778" s="3"/>
      <c r="L778" s="89"/>
      <c r="M778" s="3"/>
      <c r="N778" s="3"/>
      <c r="O778" s="3"/>
      <c r="P778" s="3"/>
      <c r="Q778" s="3"/>
      <c r="R778" s="3"/>
      <c r="S778" s="3"/>
      <c r="T778" s="22"/>
    </row>
    <row r="779" spans="1:20" x14ac:dyDescent="0.25">
      <c r="B779" s="3"/>
      <c r="C779" s="3"/>
      <c r="D779" s="3"/>
      <c r="E779" s="3"/>
      <c r="F779" s="3"/>
      <c r="G779" s="3"/>
      <c r="H779" s="3"/>
      <c r="M779" s="3"/>
      <c r="N779" s="3"/>
      <c r="O779" s="3"/>
      <c r="P779" s="3"/>
      <c r="Q779" s="3"/>
      <c r="R779" s="3"/>
      <c r="S779" s="3"/>
    </row>
    <row r="780" spans="1:20" x14ac:dyDescent="0.25">
      <c r="B780" s="3"/>
      <c r="C780" s="3"/>
      <c r="D780" s="3"/>
      <c r="E780" s="3"/>
      <c r="F780" s="3"/>
      <c r="G780" s="3"/>
      <c r="H780" s="3"/>
      <c r="M780" s="3"/>
      <c r="N780" s="3"/>
      <c r="O780" s="3"/>
      <c r="P780" s="3"/>
      <c r="Q780" s="3"/>
      <c r="R780" s="3"/>
      <c r="S780" s="3"/>
    </row>
    <row r="781" spans="1:20" x14ac:dyDescent="0.25">
      <c r="A781" s="113" t="s">
        <v>315</v>
      </c>
      <c r="B781" s="113"/>
      <c r="C781" s="1"/>
      <c r="D781" s="1"/>
      <c r="E781" s="1"/>
      <c r="F781" s="1"/>
      <c r="G781" s="1"/>
      <c r="H781" s="1"/>
      <c r="I781" s="1"/>
      <c r="L781" s="113" t="s">
        <v>316</v>
      </c>
      <c r="M781" s="113"/>
      <c r="N781" s="1"/>
      <c r="O781" s="1"/>
      <c r="P781" s="1"/>
      <c r="Q781" s="1"/>
      <c r="R781" s="1"/>
      <c r="S781" s="1"/>
      <c r="T781" s="1"/>
    </row>
    <row r="782" spans="1:20" ht="12.75" customHeight="1" x14ac:dyDescent="0.25">
      <c r="A782" s="113"/>
      <c r="B782" s="113"/>
      <c r="C782" s="1"/>
      <c r="D782" s="1"/>
      <c r="E782" s="1"/>
      <c r="F782" s="1"/>
      <c r="G782" s="1"/>
      <c r="H782" s="114"/>
      <c r="I782" s="114"/>
      <c r="L782" s="113"/>
      <c r="M782" s="113"/>
      <c r="N782" s="1"/>
      <c r="O782" s="1"/>
      <c r="P782" s="1"/>
      <c r="Q782" s="1"/>
      <c r="R782" s="1"/>
      <c r="S782" s="114"/>
      <c r="T782" s="114"/>
    </row>
    <row r="783" spans="1:20" x14ac:dyDescent="0.25">
      <c r="A783" s="113"/>
      <c r="B783" s="113"/>
      <c r="C783" s="1"/>
      <c r="D783" s="1"/>
      <c r="E783" s="1"/>
      <c r="F783" s="1"/>
      <c r="G783" s="1"/>
      <c r="H783" s="114"/>
      <c r="I783" s="114"/>
      <c r="L783" s="113"/>
      <c r="M783" s="113"/>
      <c r="N783" s="1"/>
      <c r="O783" s="1"/>
      <c r="P783" s="1"/>
      <c r="Q783" s="1"/>
      <c r="R783" s="1"/>
      <c r="S783" s="114"/>
      <c r="T783" s="114"/>
    </row>
    <row r="784" spans="1:20" x14ac:dyDescent="0.25">
      <c r="A784" s="113"/>
      <c r="B784" s="113"/>
      <c r="C784" s="1"/>
      <c r="D784" s="1"/>
      <c r="E784" s="1"/>
      <c r="F784" s="1"/>
      <c r="G784" s="1"/>
      <c r="H784" s="1"/>
      <c r="I784" s="1"/>
      <c r="L784" s="113"/>
      <c r="M784" s="113"/>
      <c r="N784" s="1"/>
      <c r="O784" s="1"/>
      <c r="P784" s="1"/>
      <c r="Q784" s="1"/>
      <c r="R784" s="1"/>
      <c r="S784" s="1"/>
      <c r="T784" s="1"/>
    </row>
    <row r="785" spans="1:20" x14ac:dyDescent="0.25">
      <c r="A785" s="113"/>
      <c r="B785" s="113"/>
      <c r="C785" s="1"/>
      <c r="D785" s="1"/>
      <c r="E785" s="1"/>
      <c r="F785" s="1"/>
      <c r="G785" s="1"/>
      <c r="H785" s="1"/>
      <c r="I785" s="1"/>
      <c r="L785" s="113"/>
      <c r="M785" s="113"/>
      <c r="N785" s="1"/>
      <c r="O785" s="1"/>
      <c r="P785" s="1"/>
      <c r="Q785" s="1"/>
      <c r="R785" s="1"/>
      <c r="S785" s="1"/>
      <c r="T785" s="1"/>
    </row>
    <row r="786" spans="1:20" x14ac:dyDescent="0.25">
      <c r="A786" s="113"/>
      <c r="B786" s="113"/>
      <c r="C786" s="1"/>
      <c r="D786" s="1"/>
      <c r="E786" s="1"/>
      <c r="F786" s="1"/>
      <c r="G786" s="1"/>
      <c r="H786" s="1"/>
      <c r="I786" s="1"/>
      <c r="L786" s="113"/>
      <c r="M786" s="113"/>
      <c r="N786" s="1"/>
      <c r="O786" s="1"/>
      <c r="P786" s="1"/>
      <c r="Q786" s="1"/>
      <c r="R786" s="1"/>
      <c r="S786" s="1"/>
      <c r="T786" s="1"/>
    </row>
    <row r="787" spans="1:20" x14ac:dyDescent="0.25">
      <c r="A787" s="113"/>
      <c r="B787" s="113"/>
      <c r="C787" s="1"/>
      <c r="D787" s="1"/>
      <c r="E787" s="1"/>
      <c r="F787" s="1"/>
      <c r="G787" s="1"/>
      <c r="H787" s="1"/>
      <c r="I787" s="1"/>
      <c r="L787" s="113"/>
      <c r="M787" s="113"/>
      <c r="N787" s="1"/>
      <c r="O787" s="1"/>
      <c r="P787" s="1"/>
      <c r="Q787" s="1"/>
      <c r="R787" s="1"/>
      <c r="S787" s="1"/>
      <c r="T787" s="1"/>
    </row>
    <row r="788" spans="1:20" x14ac:dyDescent="0.25">
      <c r="A788" s="90"/>
      <c r="B788" s="9"/>
      <c r="C788" s="7"/>
      <c r="D788" s="7"/>
      <c r="E788" s="7"/>
      <c r="F788" s="7"/>
      <c r="G788" s="7"/>
      <c r="H788" s="7"/>
      <c r="I788" s="7"/>
      <c r="L788" s="90"/>
      <c r="M788" s="9"/>
      <c r="N788" s="7"/>
      <c r="O788" s="7"/>
      <c r="P788" s="7"/>
      <c r="Q788" s="7"/>
      <c r="R788" s="7"/>
      <c r="S788" s="7"/>
      <c r="T788" s="7"/>
    </row>
    <row r="789" spans="1:20" ht="26.4" x14ac:dyDescent="0.25">
      <c r="A789" s="86" t="s">
        <v>0</v>
      </c>
      <c r="B789" s="4" t="s">
        <v>1</v>
      </c>
      <c r="C789" s="6" t="s">
        <v>3</v>
      </c>
      <c r="D789" s="6" t="s">
        <v>4</v>
      </c>
      <c r="E789" s="6" t="s">
        <v>5</v>
      </c>
      <c r="F789" s="6" t="s">
        <v>6</v>
      </c>
      <c r="G789" s="6" t="s">
        <v>7</v>
      </c>
      <c r="H789" s="6" t="s">
        <v>8</v>
      </c>
      <c r="I789" s="6" t="s">
        <v>9</v>
      </c>
      <c r="L789" s="86" t="s">
        <v>0</v>
      </c>
      <c r="M789" s="4" t="s">
        <v>1</v>
      </c>
      <c r="N789" s="6" t="s">
        <v>3</v>
      </c>
      <c r="O789" s="6" t="s">
        <v>4</v>
      </c>
      <c r="P789" s="6" t="s">
        <v>5</v>
      </c>
      <c r="Q789" s="6" t="s">
        <v>6</v>
      </c>
      <c r="R789" s="6" t="s">
        <v>7</v>
      </c>
      <c r="S789" s="6" t="s">
        <v>8</v>
      </c>
      <c r="T789" s="6" t="s">
        <v>9</v>
      </c>
    </row>
    <row r="790" spans="1:20" ht="24.9" customHeight="1" x14ac:dyDescent="0.25">
      <c r="A790" s="87" t="str">
        <f>Input!A187</f>
        <v>38-AA</v>
      </c>
      <c r="B790" s="72" t="str">
        <f>IF(VLOOKUP(A790,Input!A:B,2,0)=0,"",VLOOKUP(A790,Input!A:B,2,0))</f>
        <v/>
      </c>
      <c r="C790" s="5"/>
      <c r="D790" s="5"/>
      <c r="E790" s="5"/>
      <c r="F790" s="5"/>
      <c r="G790" s="5"/>
      <c r="H790" s="5"/>
      <c r="I790" s="5"/>
      <c r="L790" s="87" t="str">
        <f>Input!N187</f>
        <v>38-AA</v>
      </c>
      <c r="M790" s="72" t="str">
        <f>IF(VLOOKUP(L790,Input!N:O,2,0)=0,"",VLOOKUP(L790,Input!N:O,2,0))</f>
        <v/>
      </c>
      <c r="N790" s="5"/>
      <c r="O790" s="5"/>
      <c r="P790" s="5"/>
      <c r="Q790" s="5"/>
      <c r="R790" s="5"/>
      <c r="S790" s="5"/>
      <c r="T790" s="5"/>
    </row>
    <row r="791" spans="1:20" ht="24.9" customHeight="1" x14ac:dyDescent="0.25">
      <c r="A791" s="87" t="str">
        <f>Input!A188</f>
        <v>38-BB</v>
      </c>
      <c r="B791" s="72" t="str">
        <f>IF(VLOOKUP(A791,Input!A:B,2,0)=0,"",VLOOKUP(A791,Input!A:B,2,0))</f>
        <v/>
      </c>
      <c r="C791" s="5"/>
      <c r="D791" s="5"/>
      <c r="E791" s="5"/>
      <c r="F791" s="5"/>
      <c r="G791" s="5"/>
      <c r="H791" s="5"/>
      <c r="I791" s="5"/>
      <c r="L791" s="87" t="str">
        <f>Input!N188</f>
        <v>38-BB</v>
      </c>
      <c r="M791" s="72" t="str">
        <f>IF(VLOOKUP(L791,Input!N:O,2,0)=0,"",VLOOKUP(L791,Input!N:O,2,0))</f>
        <v/>
      </c>
      <c r="N791" s="5"/>
      <c r="O791" s="5"/>
      <c r="P791" s="5"/>
      <c r="Q791" s="5"/>
      <c r="R791" s="5"/>
      <c r="S791" s="5"/>
      <c r="T791" s="5"/>
    </row>
    <row r="792" spans="1:20" ht="24.9" customHeight="1" x14ac:dyDescent="0.25">
      <c r="A792" s="87" t="str">
        <f>Input!A189</f>
        <v>38-CC</v>
      </c>
      <c r="B792" s="72" t="str">
        <f>IF(VLOOKUP(A792,Input!A:B,2,0)=0,"",VLOOKUP(A792,Input!A:B,2,0))</f>
        <v/>
      </c>
      <c r="C792" s="5"/>
      <c r="D792" s="5"/>
      <c r="E792" s="5"/>
      <c r="F792" s="5"/>
      <c r="G792" s="5"/>
      <c r="H792" s="5"/>
      <c r="I792" s="5"/>
      <c r="L792" s="87" t="str">
        <f>Input!N189</f>
        <v>38-CC</v>
      </c>
      <c r="M792" s="72" t="str">
        <f>IF(VLOOKUP(L792,Input!N:O,2,0)=0,"",VLOOKUP(L792,Input!N:O,2,0))</f>
        <v/>
      </c>
      <c r="N792" s="5"/>
      <c r="O792" s="5"/>
      <c r="P792" s="5"/>
      <c r="Q792" s="5"/>
      <c r="R792" s="5"/>
      <c r="S792" s="5"/>
      <c r="T792" s="5"/>
    </row>
    <row r="793" spans="1:20" ht="24.9" customHeight="1" x14ac:dyDescent="0.25">
      <c r="A793" s="87" t="str">
        <f>Input!A190</f>
        <v>38-DD</v>
      </c>
      <c r="B793" s="72" t="str">
        <f>IF(VLOOKUP(A793,Input!A:B,2,0)=0,"",VLOOKUP(A793,Input!A:B,2,0))</f>
        <v/>
      </c>
      <c r="C793" s="5"/>
      <c r="D793" s="5"/>
      <c r="E793" s="5"/>
      <c r="F793" s="5"/>
      <c r="G793" s="5"/>
      <c r="H793" s="5"/>
      <c r="I793" s="5"/>
      <c r="L793" s="87" t="str">
        <f>Input!N190</f>
        <v>38-DD</v>
      </c>
      <c r="M793" s="72" t="str">
        <f>IF(VLOOKUP(L793,Input!N:O,2,0)=0,"",VLOOKUP(L793,Input!N:O,2,0))</f>
        <v/>
      </c>
      <c r="N793" s="5"/>
      <c r="O793" s="5"/>
      <c r="P793" s="5"/>
      <c r="Q793" s="5"/>
      <c r="R793" s="5"/>
      <c r="S793" s="5"/>
      <c r="T793" s="5"/>
    </row>
    <row r="794" spans="1:20" ht="24.9" customHeight="1" x14ac:dyDescent="0.25">
      <c r="A794" s="87" t="str">
        <f>Input!A191</f>
        <v>38-EE</v>
      </c>
      <c r="B794" s="72" t="str">
        <f>IF(VLOOKUP(A794,Input!A:B,2,0)=0,"",VLOOKUP(A794,Input!A:B,2,0))</f>
        <v/>
      </c>
      <c r="C794" s="5"/>
      <c r="D794" s="5"/>
      <c r="E794" s="5"/>
      <c r="F794" s="5"/>
      <c r="G794" s="5"/>
      <c r="H794" s="5"/>
      <c r="I794" s="5"/>
      <c r="L794" s="87" t="str">
        <f>Input!N191</f>
        <v>38-EE</v>
      </c>
      <c r="M794" s="72" t="str">
        <f>IF(VLOOKUP(L794,Input!N:O,2,0)=0,"",VLOOKUP(L794,Input!N:O,2,0))</f>
        <v/>
      </c>
      <c r="N794" s="5"/>
      <c r="O794" s="5"/>
      <c r="P794" s="5"/>
      <c r="Q794" s="5"/>
      <c r="R794" s="5"/>
      <c r="S794" s="5"/>
      <c r="T794" s="5"/>
    </row>
    <row r="795" spans="1:20" x14ac:dyDescent="0.25">
      <c r="C795" s="5"/>
      <c r="D795" s="5"/>
      <c r="E795" s="5"/>
      <c r="F795" s="5"/>
      <c r="G795" s="5"/>
      <c r="H795" s="5"/>
      <c r="N795" s="5"/>
      <c r="O795" s="5"/>
      <c r="P795" s="5"/>
      <c r="Q795" s="5"/>
      <c r="R795" s="5"/>
      <c r="S795" s="5"/>
    </row>
    <row r="796" spans="1:20" x14ac:dyDescent="0.25">
      <c r="B796" s="3"/>
      <c r="C796" s="6"/>
      <c r="D796" s="6"/>
      <c r="E796" s="6"/>
      <c r="F796" s="6"/>
      <c r="G796" s="6"/>
      <c r="H796" s="6"/>
      <c r="J796" s="15"/>
      <c r="K796" s="8"/>
      <c r="M796" s="3"/>
      <c r="N796" s="6"/>
      <c r="O796" s="6"/>
      <c r="P796" s="6"/>
      <c r="Q796" s="6"/>
      <c r="R796" s="6"/>
      <c r="S796" s="6"/>
    </row>
    <row r="797" spans="1:20" x14ac:dyDescent="0.25">
      <c r="B797" s="3"/>
      <c r="C797" s="8"/>
      <c r="D797" s="8"/>
      <c r="E797" s="8"/>
      <c r="F797" s="8"/>
      <c r="G797" s="8"/>
      <c r="H797" s="8"/>
      <c r="K797" s="3"/>
      <c r="M797" s="3"/>
      <c r="N797" s="8"/>
      <c r="O797" s="8"/>
      <c r="P797" s="8"/>
      <c r="Q797" s="8"/>
      <c r="R797" s="8"/>
      <c r="S797" s="8"/>
    </row>
    <row r="798" spans="1:20" x14ac:dyDescent="0.25">
      <c r="B798" s="3" t="s">
        <v>261</v>
      </c>
      <c r="C798" s="20"/>
      <c r="D798" s="20"/>
      <c r="E798" s="20"/>
      <c r="F798" s="20"/>
      <c r="G798" s="20"/>
      <c r="H798" s="20"/>
      <c r="K798" s="3"/>
      <c r="M798" s="3" t="s">
        <v>261</v>
      </c>
      <c r="N798" s="20"/>
      <c r="O798" s="20"/>
      <c r="P798" s="20"/>
      <c r="Q798" s="20"/>
      <c r="R798" s="20"/>
      <c r="S798" s="20"/>
    </row>
    <row r="799" spans="1:20" x14ac:dyDescent="0.25">
      <c r="A799" s="113" t="s">
        <v>315</v>
      </c>
      <c r="B799" s="113"/>
      <c r="C799" s="1"/>
      <c r="D799" s="1"/>
      <c r="E799" s="1"/>
      <c r="F799" s="1"/>
      <c r="G799" s="1"/>
      <c r="H799" s="1"/>
      <c r="I799" s="1"/>
      <c r="L799" s="113" t="s">
        <v>316</v>
      </c>
      <c r="M799" s="113"/>
      <c r="N799" s="1"/>
      <c r="O799" s="1"/>
      <c r="P799" s="1"/>
      <c r="Q799" s="1"/>
      <c r="R799" s="1"/>
      <c r="S799" s="1"/>
      <c r="T799" s="1"/>
    </row>
    <row r="800" spans="1:20" ht="12.75" customHeight="1" x14ac:dyDescent="0.25">
      <c r="A800" s="113"/>
      <c r="B800" s="113"/>
      <c r="C800" s="1"/>
      <c r="D800" s="1"/>
      <c r="E800" s="1"/>
      <c r="F800" s="1"/>
      <c r="G800" s="1"/>
      <c r="H800" s="114"/>
      <c r="I800" s="114"/>
      <c r="L800" s="113"/>
      <c r="M800" s="113"/>
      <c r="N800" s="1"/>
      <c r="O800" s="1"/>
      <c r="P800" s="1"/>
      <c r="Q800" s="1"/>
      <c r="R800" s="1"/>
      <c r="S800" s="114"/>
      <c r="T800" s="114"/>
    </row>
    <row r="801" spans="1:20" x14ac:dyDescent="0.25">
      <c r="A801" s="113"/>
      <c r="B801" s="113"/>
      <c r="C801" s="1"/>
      <c r="D801" s="1"/>
      <c r="E801" s="1"/>
      <c r="F801" s="1"/>
      <c r="G801" s="1"/>
      <c r="H801" s="114"/>
      <c r="I801" s="114"/>
      <c r="L801" s="113"/>
      <c r="M801" s="113"/>
      <c r="N801" s="1"/>
      <c r="O801" s="1"/>
      <c r="P801" s="1"/>
      <c r="Q801" s="1"/>
      <c r="R801" s="1"/>
      <c r="S801" s="114"/>
      <c r="T801" s="114"/>
    </row>
    <row r="802" spans="1:20" x14ac:dyDescent="0.25">
      <c r="A802" s="113"/>
      <c r="B802" s="113"/>
      <c r="C802" s="1"/>
      <c r="D802" s="1"/>
      <c r="E802" s="1"/>
      <c r="F802" s="1"/>
      <c r="G802" s="1"/>
      <c r="H802" s="1"/>
      <c r="I802" s="1"/>
      <c r="L802" s="113"/>
      <c r="M802" s="113"/>
      <c r="N802" s="1"/>
      <c r="O802" s="1"/>
      <c r="P802" s="1"/>
      <c r="Q802" s="1"/>
      <c r="R802" s="1"/>
      <c r="S802" s="1"/>
      <c r="T802" s="1"/>
    </row>
    <row r="803" spans="1:20" x14ac:dyDescent="0.25">
      <c r="A803" s="113"/>
      <c r="B803" s="113"/>
      <c r="C803" s="1"/>
      <c r="D803" s="1"/>
      <c r="E803" s="1"/>
      <c r="F803" s="1"/>
      <c r="G803" s="1"/>
      <c r="H803" s="1"/>
      <c r="I803" s="1"/>
      <c r="L803" s="113"/>
      <c r="M803" s="113"/>
      <c r="N803" s="1"/>
      <c r="O803" s="1"/>
      <c r="P803" s="1"/>
      <c r="Q803" s="1"/>
      <c r="R803" s="1"/>
      <c r="S803" s="1"/>
      <c r="T803" s="1"/>
    </row>
    <row r="804" spans="1:20" x14ac:dyDescent="0.25">
      <c r="A804" s="113"/>
      <c r="B804" s="113"/>
      <c r="C804" s="1"/>
      <c r="D804" s="1"/>
      <c r="E804" s="1"/>
      <c r="F804" s="1"/>
      <c r="G804" s="1"/>
      <c r="H804" s="1"/>
      <c r="I804" s="1"/>
      <c r="L804" s="113"/>
      <c r="M804" s="113"/>
      <c r="N804" s="1"/>
      <c r="O804" s="1"/>
      <c r="P804" s="1"/>
      <c r="Q804" s="1"/>
      <c r="R804" s="1"/>
      <c r="S804" s="1"/>
      <c r="T804" s="1"/>
    </row>
    <row r="805" spans="1:20" x14ac:dyDescent="0.25">
      <c r="A805" s="113"/>
      <c r="B805" s="113"/>
      <c r="C805" s="1"/>
      <c r="D805" s="1"/>
      <c r="E805" s="1"/>
      <c r="F805" s="1"/>
      <c r="G805" s="1"/>
      <c r="H805" s="1"/>
      <c r="I805" s="1"/>
      <c r="L805" s="113"/>
      <c r="M805" s="113"/>
      <c r="N805" s="1"/>
      <c r="O805" s="1"/>
      <c r="P805" s="1"/>
      <c r="Q805" s="1"/>
      <c r="R805" s="1"/>
      <c r="S805" s="1"/>
      <c r="T805" s="1"/>
    </row>
    <row r="806" spans="1:20" x14ac:dyDescent="0.25">
      <c r="B806" s="1"/>
      <c r="C806" s="7"/>
      <c r="D806" s="7"/>
      <c r="E806" s="7"/>
      <c r="F806" s="7"/>
      <c r="G806" s="7"/>
      <c r="H806" s="1"/>
      <c r="I806" s="1"/>
      <c r="M806" s="1"/>
      <c r="N806" s="7"/>
      <c r="O806" s="7"/>
      <c r="P806" s="7"/>
      <c r="Q806" s="7"/>
      <c r="R806" s="7"/>
      <c r="S806" s="1"/>
      <c r="T806" s="1"/>
    </row>
    <row r="807" spans="1:20" ht="26.4" x14ac:dyDescent="0.25">
      <c r="A807" s="86" t="s">
        <v>0</v>
      </c>
      <c r="B807" s="4" t="s">
        <v>1</v>
      </c>
      <c r="C807" s="6" t="s">
        <v>3</v>
      </c>
      <c r="D807" s="6" t="s">
        <v>4</v>
      </c>
      <c r="E807" s="6" t="s">
        <v>5</v>
      </c>
      <c r="F807" s="6" t="s">
        <v>6</v>
      </c>
      <c r="G807" s="6" t="s">
        <v>7</v>
      </c>
      <c r="H807" s="6" t="s">
        <v>8</v>
      </c>
      <c r="I807" s="6" t="s">
        <v>9</v>
      </c>
      <c r="L807" s="86" t="s">
        <v>0</v>
      </c>
      <c r="M807" s="4" t="s">
        <v>1</v>
      </c>
      <c r="N807" s="6" t="s">
        <v>3</v>
      </c>
      <c r="O807" s="6" t="s">
        <v>4</v>
      </c>
      <c r="P807" s="6" t="s">
        <v>5</v>
      </c>
      <c r="Q807" s="6" t="s">
        <v>6</v>
      </c>
      <c r="R807" s="6" t="s">
        <v>7</v>
      </c>
      <c r="S807" s="6" t="s">
        <v>8</v>
      </c>
      <c r="T807" s="6" t="s">
        <v>9</v>
      </c>
    </row>
    <row r="808" spans="1:20" ht="24.9" customHeight="1" x14ac:dyDescent="0.25">
      <c r="A808" s="87" t="str">
        <f>Input!A192</f>
        <v>39-A</v>
      </c>
      <c r="B808" s="72" t="str">
        <f>IF(VLOOKUP(A808,Input!A:B,2,0)=0,"",VLOOKUP(A808,Input!A:B,2,0))</f>
        <v/>
      </c>
      <c r="C808" s="5"/>
      <c r="D808" s="5"/>
      <c r="E808" s="5"/>
      <c r="F808" s="5"/>
      <c r="G808" s="5"/>
      <c r="H808" s="5"/>
      <c r="I808" s="5"/>
      <c r="L808" s="87" t="str">
        <f>Input!N192</f>
        <v>39-A</v>
      </c>
      <c r="M808" s="72" t="str">
        <f>IF(VLOOKUP(L808,Input!N:O,2,0)=0,"",VLOOKUP(L808,Input!N:O,2,0))</f>
        <v/>
      </c>
      <c r="N808" s="5"/>
      <c r="O808" s="5"/>
      <c r="P808" s="5"/>
      <c r="Q808" s="5"/>
      <c r="R808" s="5"/>
      <c r="S808" s="5"/>
      <c r="T808" s="5"/>
    </row>
    <row r="809" spans="1:20" ht="24.9" customHeight="1" x14ac:dyDescent="0.25">
      <c r="A809" s="87" t="str">
        <f>Input!A193</f>
        <v>39-B</v>
      </c>
      <c r="B809" s="72" t="str">
        <f>IF(VLOOKUP(A809,Input!A:B,2,0)=0,"",VLOOKUP(A809,Input!A:B,2,0))</f>
        <v/>
      </c>
      <c r="C809" s="5"/>
      <c r="D809" s="5"/>
      <c r="E809" s="5"/>
      <c r="F809" s="5"/>
      <c r="G809" s="5"/>
      <c r="H809" s="5"/>
      <c r="I809" s="5"/>
      <c r="L809" s="87" t="str">
        <f>Input!N193</f>
        <v>39-B</v>
      </c>
      <c r="M809" s="72" t="str">
        <f>IF(VLOOKUP(L809,Input!N:O,2,0)=0,"",VLOOKUP(L809,Input!N:O,2,0))</f>
        <v/>
      </c>
      <c r="N809" s="5"/>
      <c r="O809" s="5"/>
      <c r="P809" s="5"/>
      <c r="Q809" s="5"/>
      <c r="R809" s="5"/>
      <c r="S809" s="5"/>
      <c r="T809" s="5"/>
    </row>
    <row r="810" spans="1:20" ht="24.9" customHeight="1" x14ac:dyDescent="0.25">
      <c r="A810" s="87" t="str">
        <f>Input!A194</f>
        <v>39-C</v>
      </c>
      <c r="B810" s="72" t="str">
        <f>IF(VLOOKUP(A810,Input!A:B,2,0)=0,"",VLOOKUP(A810,Input!A:B,2,0))</f>
        <v/>
      </c>
      <c r="C810" s="5"/>
      <c r="D810" s="5"/>
      <c r="E810" s="5"/>
      <c r="F810" s="5"/>
      <c r="G810" s="5"/>
      <c r="H810" s="5"/>
      <c r="I810" s="5"/>
      <c r="L810" s="87" t="str">
        <f>Input!N194</f>
        <v>39-C</v>
      </c>
      <c r="M810" s="72" t="str">
        <f>IF(VLOOKUP(L810,Input!N:O,2,0)=0,"",VLOOKUP(L810,Input!N:O,2,0))</f>
        <v/>
      </c>
      <c r="N810" s="5"/>
      <c r="O810" s="5"/>
      <c r="P810" s="5"/>
      <c r="Q810" s="5"/>
      <c r="R810" s="5"/>
      <c r="S810" s="5"/>
      <c r="T810" s="5"/>
    </row>
    <row r="811" spans="1:20" ht="24.9" customHeight="1" x14ac:dyDescent="0.25">
      <c r="A811" s="87" t="str">
        <f>Input!A195</f>
        <v>39-D</v>
      </c>
      <c r="B811" s="72" t="str">
        <f>IF(VLOOKUP(A811,Input!A:B,2,0)=0,"",VLOOKUP(A811,Input!A:B,2,0))</f>
        <v/>
      </c>
      <c r="C811" s="5"/>
      <c r="D811" s="5"/>
      <c r="E811" s="5"/>
      <c r="F811" s="5"/>
      <c r="G811" s="5"/>
      <c r="H811" s="5"/>
      <c r="I811" s="5"/>
      <c r="L811" s="87" t="str">
        <f>Input!N195</f>
        <v>39-D</v>
      </c>
      <c r="M811" s="72" t="str">
        <f>IF(VLOOKUP(L811,Input!N:O,2,0)=0,"",VLOOKUP(L811,Input!N:O,2,0))</f>
        <v/>
      </c>
      <c r="N811" s="5"/>
      <c r="O811" s="5"/>
      <c r="P811" s="5"/>
      <c r="Q811" s="5"/>
      <c r="R811" s="5"/>
      <c r="S811" s="5"/>
      <c r="T811" s="5"/>
    </row>
    <row r="812" spans="1:20" ht="24.9" customHeight="1" x14ac:dyDescent="0.25">
      <c r="A812" s="87" t="str">
        <f>Input!A196</f>
        <v>39-E</v>
      </c>
      <c r="B812" s="72" t="str">
        <f>IF(VLOOKUP(A812,Input!A:B,2,0)=0,"",VLOOKUP(A812,Input!A:B,2,0))</f>
        <v/>
      </c>
      <c r="C812" s="5"/>
      <c r="D812" s="5"/>
      <c r="E812" s="5"/>
      <c r="F812" s="5"/>
      <c r="G812" s="5"/>
      <c r="H812" s="5"/>
      <c r="I812" s="5"/>
      <c r="L812" s="87" t="str">
        <f>Input!N196</f>
        <v>39-E</v>
      </c>
      <c r="M812" s="72" t="str">
        <f>IF(VLOOKUP(L812,Input!N:O,2,0)=0,"",VLOOKUP(L812,Input!N:O,2,0))</f>
        <v/>
      </c>
      <c r="N812" s="5"/>
      <c r="O812" s="5"/>
      <c r="P812" s="5"/>
      <c r="Q812" s="5"/>
      <c r="R812" s="5"/>
      <c r="S812" s="5"/>
      <c r="T812" s="5"/>
    </row>
    <row r="813" spans="1:20" x14ac:dyDescent="0.25">
      <c r="C813" s="5"/>
      <c r="D813" s="5"/>
      <c r="E813" s="5"/>
      <c r="F813" s="5"/>
      <c r="G813" s="5"/>
      <c r="H813" s="5"/>
      <c r="N813" s="5"/>
      <c r="O813" s="5"/>
      <c r="P813" s="5"/>
      <c r="Q813" s="5"/>
      <c r="R813" s="5"/>
      <c r="S813" s="5"/>
    </row>
    <row r="814" spans="1:20" x14ac:dyDescent="0.25">
      <c r="B814" s="3"/>
      <c r="C814" s="6"/>
      <c r="D814" s="6"/>
      <c r="E814" s="6"/>
      <c r="F814" s="6"/>
      <c r="G814" s="6"/>
      <c r="H814" s="6"/>
      <c r="J814" s="15"/>
      <c r="K814" s="8"/>
      <c r="M814" s="3"/>
      <c r="N814" s="6"/>
      <c r="O814" s="6"/>
      <c r="P814" s="6"/>
      <c r="Q814" s="6"/>
      <c r="R814" s="6"/>
      <c r="S814" s="6"/>
    </row>
    <row r="815" spans="1:20" x14ac:dyDescent="0.25">
      <c r="B815" s="3"/>
      <c r="C815" s="8"/>
      <c r="D815" s="8"/>
      <c r="E815" s="8"/>
      <c r="F815" s="8"/>
      <c r="G815" s="8"/>
      <c r="H815" s="8"/>
      <c r="K815" s="3"/>
      <c r="M815" s="3"/>
      <c r="N815" s="8"/>
      <c r="O815" s="8"/>
      <c r="P815" s="8"/>
      <c r="Q815" s="8"/>
      <c r="R815" s="8"/>
      <c r="S815" s="8"/>
    </row>
    <row r="816" spans="1:20" x14ac:dyDescent="0.25">
      <c r="B816" s="3" t="s">
        <v>261</v>
      </c>
      <c r="C816" s="20"/>
      <c r="D816" s="20"/>
      <c r="E816" s="20"/>
      <c r="F816" s="20"/>
      <c r="G816" s="20"/>
      <c r="H816" s="20"/>
      <c r="K816" s="3"/>
      <c r="M816" s="3" t="s">
        <v>261</v>
      </c>
      <c r="N816" s="20"/>
      <c r="O816" s="20"/>
      <c r="P816" s="20"/>
      <c r="Q816" s="20"/>
      <c r="R816" s="20"/>
      <c r="S816" s="20"/>
    </row>
    <row r="817" spans="1:20" x14ac:dyDescent="0.25">
      <c r="B817" s="3"/>
      <c r="C817" s="8"/>
      <c r="D817" s="8"/>
      <c r="E817" s="8"/>
      <c r="F817" s="8"/>
      <c r="G817" s="8"/>
      <c r="H817" s="8"/>
      <c r="M817" s="3"/>
      <c r="N817" s="8"/>
      <c r="O817" s="8"/>
      <c r="P817" s="8"/>
      <c r="Q817" s="8"/>
      <c r="R817" s="8"/>
      <c r="S817" s="8"/>
    </row>
    <row r="818" spans="1:20" x14ac:dyDescent="0.25">
      <c r="B818" s="3"/>
      <c r="C818" s="3"/>
      <c r="D818" s="3"/>
      <c r="E818" s="3"/>
      <c r="F818" s="3"/>
      <c r="G818" s="3"/>
      <c r="H818" s="3"/>
      <c r="M818" s="3"/>
      <c r="N818" s="3"/>
      <c r="O818" s="3"/>
      <c r="P818" s="3"/>
      <c r="Q818" s="3"/>
      <c r="R818" s="3"/>
      <c r="S818" s="3"/>
    </row>
    <row r="819" spans="1:20" x14ac:dyDescent="0.25">
      <c r="B819" s="3"/>
      <c r="C819" s="3"/>
      <c r="D819" s="3"/>
      <c r="E819" s="3"/>
      <c r="F819" s="3"/>
      <c r="G819" s="3"/>
      <c r="H819" s="3"/>
      <c r="M819" s="3"/>
      <c r="N819" s="3"/>
      <c r="O819" s="3"/>
      <c r="P819" s="3"/>
      <c r="Q819" s="3"/>
      <c r="R819" s="3"/>
      <c r="S819" s="3"/>
    </row>
    <row r="820" spans="1:20" x14ac:dyDescent="0.25">
      <c r="A820" s="89"/>
      <c r="B820" s="3"/>
      <c r="C820" s="3"/>
      <c r="D820" s="3"/>
      <c r="E820" s="3"/>
      <c r="F820" s="3"/>
      <c r="G820" s="3"/>
      <c r="H820" s="3"/>
      <c r="I820" s="22"/>
      <c r="K820" s="3"/>
      <c r="L820" s="89"/>
      <c r="M820" s="3"/>
      <c r="N820" s="3"/>
      <c r="O820" s="3"/>
      <c r="P820" s="3"/>
      <c r="Q820" s="3"/>
      <c r="R820" s="3"/>
      <c r="S820" s="3"/>
      <c r="T820" s="22"/>
    </row>
    <row r="821" spans="1:20" x14ac:dyDescent="0.25">
      <c r="B821" s="3"/>
      <c r="C821" s="3"/>
      <c r="D821" s="3"/>
      <c r="E821" s="3"/>
      <c r="F821" s="3"/>
      <c r="G821" s="3"/>
      <c r="H821" s="3"/>
      <c r="M821" s="3"/>
      <c r="N821" s="3"/>
      <c r="O821" s="3"/>
      <c r="P821" s="3"/>
      <c r="Q821" s="3"/>
      <c r="R821" s="3"/>
      <c r="S821" s="3"/>
    </row>
    <row r="822" spans="1:20" x14ac:dyDescent="0.25">
      <c r="B822" s="3"/>
      <c r="C822" s="3"/>
      <c r="D822" s="3"/>
      <c r="E822" s="3"/>
      <c r="F822" s="3"/>
      <c r="G822" s="3"/>
      <c r="H822" s="3"/>
      <c r="M822" s="3"/>
      <c r="N822" s="3"/>
      <c r="O822" s="3"/>
      <c r="P822" s="3"/>
      <c r="Q822" s="3"/>
      <c r="R822" s="3"/>
      <c r="S822" s="3"/>
    </row>
    <row r="823" spans="1:20" x14ac:dyDescent="0.25">
      <c r="A823" s="113" t="s">
        <v>315</v>
      </c>
      <c r="B823" s="113"/>
      <c r="C823" s="1"/>
      <c r="D823" s="1"/>
      <c r="E823" s="1"/>
      <c r="F823" s="1"/>
      <c r="G823" s="1"/>
      <c r="H823" s="1"/>
      <c r="I823" s="1"/>
      <c r="L823" s="113" t="s">
        <v>316</v>
      </c>
      <c r="M823" s="113"/>
      <c r="N823" s="1"/>
      <c r="O823" s="1"/>
      <c r="P823" s="1"/>
      <c r="Q823" s="1"/>
      <c r="R823" s="1"/>
      <c r="S823" s="1"/>
      <c r="T823" s="1"/>
    </row>
    <row r="824" spans="1:20" ht="12.75" customHeight="1" x14ac:dyDescent="0.25">
      <c r="A824" s="113"/>
      <c r="B824" s="113"/>
      <c r="C824" s="1"/>
      <c r="D824" s="1"/>
      <c r="E824" s="1"/>
      <c r="F824" s="1"/>
      <c r="G824" s="1"/>
      <c r="H824" s="114"/>
      <c r="I824" s="114"/>
      <c r="L824" s="113"/>
      <c r="M824" s="113"/>
      <c r="N824" s="1"/>
      <c r="O824" s="1"/>
      <c r="P824" s="1"/>
      <c r="Q824" s="1"/>
      <c r="R824" s="1"/>
      <c r="S824" s="114"/>
      <c r="T824" s="114"/>
    </row>
    <row r="825" spans="1:20" x14ac:dyDescent="0.25">
      <c r="A825" s="113"/>
      <c r="B825" s="113"/>
      <c r="C825" s="1"/>
      <c r="D825" s="1"/>
      <c r="E825" s="1"/>
      <c r="F825" s="1"/>
      <c r="G825" s="1"/>
      <c r="H825" s="114"/>
      <c r="I825" s="114"/>
      <c r="L825" s="113"/>
      <c r="M825" s="113"/>
      <c r="N825" s="1"/>
      <c r="O825" s="1"/>
      <c r="P825" s="1"/>
      <c r="Q825" s="1"/>
      <c r="R825" s="1"/>
      <c r="S825" s="114"/>
      <c r="T825" s="114"/>
    </row>
    <row r="826" spans="1:20" x14ac:dyDescent="0.25">
      <c r="A826" s="113"/>
      <c r="B826" s="113"/>
      <c r="C826" s="1"/>
      <c r="D826" s="1"/>
      <c r="E826" s="1"/>
      <c r="F826" s="1"/>
      <c r="G826" s="1"/>
      <c r="H826" s="1"/>
      <c r="I826" s="1"/>
      <c r="L826" s="113"/>
      <c r="M826" s="113"/>
      <c r="N826" s="1"/>
      <c r="O826" s="1"/>
      <c r="P826" s="1"/>
      <c r="Q826" s="1"/>
      <c r="R826" s="1"/>
      <c r="S826" s="1"/>
      <c r="T826" s="1"/>
    </row>
    <row r="827" spans="1:20" x14ac:dyDescent="0.25">
      <c r="A827" s="113"/>
      <c r="B827" s="113"/>
      <c r="C827" s="1"/>
      <c r="D827" s="1"/>
      <c r="E827" s="1"/>
      <c r="F827" s="1"/>
      <c r="G827" s="1"/>
      <c r="H827" s="1"/>
      <c r="I827" s="1"/>
      <c r="L827" s="113"/>
      <c r="M827" s="113"/>
      <c r="N827" s="1"/>
      <c r="O827" s="1"/>
      <c r="P827" s="1"/>
      <c r="Q827" s="1"/>
      <c r="R827" s="1"/>
      <c r="S827" s="1"/>
      <c r="T827" s="1"/>
    </row>
    <row r="828" spans="1:20" x14ac:dyDescent="0.25">
      <c r="A828" s="113"/>
      <c r="B828" s="113"/>
      <c r="C828" s="1"/>
      <c r="D828" s="1"/>
      <c r="E828" s="1"/>
      <c r="F828" s="1"/>
      <c r="G828" s="1"/>
      <c r="H828" s="1"/>
      <c r="I828" s="1"/>
      <c r="L828" s="113"/>
      <c r="M828" s="113"/>
      <c r="N828" s="1"/>
      <c r="O828" s="1"/>
      <c r="P828" s="1"/>
      <c r="Q828" s="1"/>
      <c r="R828" s="1"/>
      <c r="S828" s="1"/>
      <c r="T828" s="1"/>
    </row>
    <row r="829" spans="1:20" x14ac:dyDescent="0.25">
      <c r="A829" s="113"/>
      <c r="B829" s="113"/>
      <c r="C829" s="1"/>
      <c r="D829" s="1"/>
      <c r="E829" s="1"/>
      <c r="F829" s="1"/>
      <c r="G829" s="1"/>
      <c r="H829" s="1"/>
      <c r="I829" s="1"/>
      <c r="L829" s="113"/>
      <c r="M829" s="113"/>
      <c r="N829" s="1"/>
      <c r="O829" s="1"/>
      <c r="P829" s="1"/>
      <c r="Q829" s="1"/>
      <c r="R829" s="1"/>
      <c r="S829" s="1"/>
      <c r="T829" s="1"/>
    </row>
    <row r="830" spans="1:20" x14ac:dyDescent="0.25">
      <c r="A830" s="90"/>
      <c r="B830" s="9"/>
      <c r="C830" s="7"/>
      <c r="D830" s="7"/>
      <c r="E830" s="7"/>
      <c r="F830" s="7"/>
      <c r="G830" s="7"/>
      <c r="H830" s="7"/>
      <c r="I830" s="7"/>
      <c r="L830" s="90"/>
      <c r="M830" s="9"/>
      <c r="N830" s="7"/>
      <c r="O830" s="7"/>
      <c r="P830" s="7"/>
      <c r="Q830" s="7"/>
      <c r="R830" s="7"/>
      <c r="S830" s="7"/>
      <c r="T830" s="7"/>
    </row>
    <row r="831" spans="1:20" ht="26.4" x14ac:dyDescent="0.25">
      <c r="A831" s="86" t="s">
        <v>0</v>
      </c>
      <c r="B831" s="4" t="s">
        <v>1</v>
      </c>
      <c r="C831" s="6" t="s">
        <v>3</v>
      </c>
      <c r="D831" s="6" t="s">
        <v>4</v>
      </c>
      <c r="E831" s="6" t="s">
        <v>5</v>
      </c>
      <c r="F831" s="6" t="s">
        <v>6</v>
      </c>
      <c r="G831" s="6" t="s">
        <v>7</v>
      </c>
      <c r="H831" s="6" t="s">
        <v>8</v>
      </c>
      <c r="I831" s="6" t="s">
        <v>9</v>
      </c>
      <c r="L831" s="86" t="s">
        <v>0</v>
      </c>
      <c r="M831" s="4" t="s">
        <v>1</v>
      </c>
      <c r="N831" s="6" t="s">
        <v>3</v>
      </c>
      <c r="O831" s="6" t="s">
        <v>4</v>
      </c>
      <c r="P831" s="6" t="s">
        <v>5</v>
      </c>
      <c r="Q831" s="6" t="s">
        <v>6</v>
      </c>
      <c r="R831" s="6" t="s">
        <v>7</v>
      </c>
      <c r="S831" s="6" t="s">
        <v>8</v>
      </c>
      <c r="T831" s="6" t="s">
        <v>9</v>
      </c>
    </row>
    <row r="832" spans="1:20" ht="24.9" customHeight="1" x14ac:dyDescent="0.25">
      <c r="A832" s="87" t="str">
        <f>Input!A197</f>
        <v>40-AA</v>
      </c>
      <c r="B832" s="72" t="str">
        <f>IF(VLOOKUP(A832,Input!A:B,2,0)=0,"",VLOOKUP(A832,Input!A:B,2,0))</f>
        <v/>
      </c>
      <c r="C832" s="5"/>
      <c r="D832" s="5"/>
      <c r="E832" s="5"/>
      <c r="F832" s="5"/>
      <c r="G832" s="5"/>
      <c r="H832" s="5"/>
      <c r="I832" s="5"/>
      <c r="L832" s="87" t="str">
        <f>Input!N197</f>
        <v>40-AA</v>
      </c>
      <c r="M832" s="72" t="str">
        <f>IF(VLOOKUP(L832,Input!N:O,2,0)=0,"",VLOOKUP(L832,Input!N:O,2,0))</f>
        <v/>
      </c>
      <c r="N832" s="5"/>
      <c r="O832" s="5"/>
      <c r="P832" s="5"/>
      <c r="Q832" s="5"/>
      <c r="R832" s="5"/>
      <c r="S832" s="5"/>
      <c r="T832" s="5"/>
    </row>
    <row r="833" spans="1:20" ht="24.9" customHeight="1" x14ac:dyDescent="0.25">
      <c r="A833" s="87" t="str">
        <f>Input!A198</f>
        <v>40-BB</v>
      </c>
      <c r="B833" s="72" t="str">
        <f>IF(VLOOKUP(A833,Input!A:B,2,0)=0,"",VLOOKUP(A833,Input!A:B,2,0))</f>
        <v/>
      </c>
      <c r="C833" s="5"/>
      <c r="D833" s="5"/>
      <c r="E833" s="5"/>
      <c r="F833" s="5"/>
      <c r="G833" s="5"/>
      <c r="H833" s="5"/>
      <c r="I833" s="5"/>
      <c r="L833" s="87" t="str">
        <f>Input!N198</f>
        <v>40-BB</v>
      </c>
      <c r="M833" s="72" t="str">
        <f>IF(VLOOKUP(L833,Input!N:O,2,0)=0,"",VLOOKUP(L833,Input!N:O,2,0))</f>
        <v/>
      </c>
      <c r="N833" s="5"/>
      <c r="O833" s="5"/>
      <c r="P833" s="5"/>
      <c r="Q833" s="5"/>
      <c r="R833" s="5"/>
      <c r="S833" s="5"/>
      <c r="T833" s="5"/>
    </row>
    <row r="834" spans="1:20" ht="24.9" customHeight="1" x14ac:dyDescent="0.25">
      <c r="A834" s="87" t="str">
        <f>Input!A199</f>
        <v>40-CC</v>
      </c>
      <c r="B834" s="72" t="str">
        <f>IF(VLOOKUP(A834,Input!A:B,2,0)=0,"",VLOOKUP(A834,Input!A:B,2,0))</f>
        <v/>
      </c>
      <c r="C834" s="5"/>
      <c r="D834" s="5"/>
      <c r="E834" s="5"/>
      <c r="F834" s="5"/>
      <c r="G834" s="5"/>
      <c r="H834" s="5"/>
      <c r="I834" s="5"/>
      <c r="L834" s="87" t="str">
        <f>Input!N199</f>
        <v>40-CC</v>
      </c>
      <c r="M834" s="72" t="str">
        <f>IF(VLOOKUP(L834,Input!N:O,2,0)=0,"",VLOOKUP(L834,Input!N:O,2,0))</f>
        <v/>
      </c>
      <c r="N834" s="5"/>
      <c r="O834" s="5"/>
      <c r="P834" s="5"/>
      <c r="Q834" s="5"/>
      <c r="R834" s="5"/>
      <c r="S834" s="5"/>
      <c r="T834" s="5"/>
    </row>
    <row r="835" spans="1:20" ht="24.9" customHeight="1" x14ac:dyDescent="0.25">
      <c r="A835" s="87" t="str">
        <f>Input!A200</f>
        <v>40-DD</v>
      </c>
      <c r="B835" s="72" t="str">
        <f>IF(VLOOKUP(A835,Input!A:B,2,0)=0,"",VLOOKUP(A835,Input!A:B,2,0))</f>
        <v/>
      </c>
      <c r="C835" s="5"/>
      <c r="D835" s="5"/>
      <c r="E835" s="5"/>
      <c r="F835" s="5"/>
      <c r="G835" s="5"/>
      <c r="H835" s="5"/>
      <c r="I835" s="5"/>
      <c r="L835" s="87" t="str">
        <f>Input!N200</f>
        <v>40-DD</v>
      </c>
      <c r="M835" s="72" t="str">
        <f>IF(VLOOKUP(L835,Input!N:O,2,0)=0,"",VLOOKUP(L835,Input!N:O,2,0))</f>
        <v/>
      </c>
      <c r="N835" s="5"/>
      <c r="O835" s="5"/>
      <c r="P835" s="5"/>
      <c r="Q835" s="5"/>
      <c r="R835" s="5"/>
      <c r="S835" s="5"/>
      <c r="T835" s="5"/>
    </row>
    <row r="836" spans="1:20" ht="24.9" customHeight="1" x14ac:dyDescent="0.25">
      <c r="A836" s="87" t="str">
        <f>Input!A201</f>
        <v>40-EE</v>
      </c>
      <c r="B836" s="72" t="str">
        <f>IF(VLOOKUP(A836,Input!A:B,2,0)=0,"",VLOOKUP(A836,Input!A:B,2,0))</f>
        <v/>
      </c>
      <c r="C836" s="5"/>
      <c r="D836" s="5"/>
      <c r="E836" s="5"/>
      <c r="F836" s="5"/>
      <c r="G836" s="5"/>
      <c r="H836" s="5"/>
      <c r="I836" s="5"/>
      <c r="L836" s="87" t="str">
        <f>Input!N201</f>
        <v>40-EE</v>
      </c>
      <c r="M836" s="72" t="str">
        <f>IF(VLOOKUP(L836,Input!N:O,2,0)=0,"",VLOOKUP(L836,Input!N:O,2,0))</f>
        <v/>
      </c>
      <c r="N836" s="5"/>
      <c r="O836" s="5"/>
      <c r="P836" s="5"/>
      <c r="Q836" s="5"/>
      <c r="R836" s="5"/>
      <c r="S836" s="5"/>
      <c r="T836" s="5"/>
    </row>
    <row r="837" spans="1:20" x14ac:dyDescent="0.25">
      <c r="C837" s="5"/>
      <c r="D837" s="5"/>
      <c r="E837" s="5"/>
      <c r="F837" s="5"/>
      <c r="G837" s="5"/>
      <c r="H837" s="5"/>
      <c r="N837" s="5"/>
      <c r="O837" s="5"/>
      <c r="P837" s="5"/>
      <c r="Q837" s="5"/>
      <c r="R837" s="5"/>
      <c r="S837" s="5"/>
    </row>
    <row r="838" spans="1:20" x14ac:dyDescent="0.25">
      <c r="B838" s="3"/>
      <c r="C838" s="6"/>
      <c r="D838" s="6"/>
      <c r="E838" s="6"/>
      <c r="F838" s="6"/>
      <c r="G838" s="6"/>
      <c r="H838" s="6"/>
      <c r="J838" s="15"/>
      <c r="K838" s="8"/>
      <c r="M838" s="3"/>
      <c r="N838" s="6"/>
      <c r="O838" s="6"/>
      <c r="P838" s="6"/>
      <c r="Q838" s="6"/>
      <c r="R838" s="6"/>
      <c r="S838" s="6"/>
    </row>
    <row r="839" spans="1:20" x14ac:dyDescent="0.25">
      <c r="B839" s="3"/>
      <c r="C839" s="8"/>
      <c r="D839" s="8"/>
      <c r="E839" s="8"/>
      <c r="F839" s="8"/>
      <c r="G839" s="8"/>
      <c r="H839" s="8"/>
      <c r="K839" s="3"/>
      <c r="M839" s="3"/>
      <c r="N839" s="8"/>
      <c r="O839" s="8"/>
      <c r="P839" s="8"/>
      <c r="Q839" s="8"/>
      <c r="R839" s="8"/>
      <c r="S839" s="8"/>
    </row>
    <row r="840" spans="1:20" x14ac:dyDescent="0.25">
      <c r="B840" s="3" t="s">
        <v>261</v>
      </c>
      <c r="C840" s="20"/>
      <c r="D840" s="20"/>
      <c r="E840" s="20"/>
      <c r="F840" s="20"/>
      <c r="G840" s="20"/>
      <c r="H840" s="20"/>
      <c r="K840" s="3"/>
      <c r="M840" s="3" t="s">
        <v>261</v>
      </c>
      <c r="N840" s="20"/>
      <c r="O840" s="20"/>
      <c r="P840" s="20"/>
      <c r="Q840" s="20"/>
      <c r="R840" s="20"/>
      <c r="S840" s="20"/>
    </row>
    <row r="841" spans="1:20" x14ac:dyDescent="0.25">
      <c r="A841" s="113" t="s">
        <v>315</v>
      </c>
      <c r="B841" s="113"/>
      <c r="C841" s="1"/>
      <c r="D841" s="1"/>
      <c r="E841" s="1"/>
      <c r="F841" s="1"/>
      <c r="G841" s="1"/>
      <c r="H841" s="1"/>
      <c r="I841" s="1"/>
      <c r="L841" s="113" t="s">
        <v>316</v>
      </c>
      <c r="M841" s="113"/>
      <c r="N841" s="1"/>
      <c r="O841" s="1"/>
      <c r="P841" s="1"/>
      <c r="Q841" s="1"/>
      <c r="R841" s="1"/>
      <c r="S841" s="1"/>
      <c r="T841" s="1"/>
    </row>
    <row r="842" spans="1:20" ht="12.75" customHeight="1" x14ac:dyDescent="0.25">
      <c r="A842" s="113"/>
      <c r="B842" s="113"/>
      <c r="C842" s="1"/>
      <c r="D842" s="1"/>
      <c r="E842" s="1"/>
      <c r="F842" s="1"/>
      <c r="G842" s="1"/>
      <c r="H842" s="114"/>
      <c r="I842" s="114"/>
      <c r="L842" s="113"/>
      <c r="M842" s="113"/>
      <c r="N842" s="1"/>
      <c r="O842" s="1"/>
      <c r="P842" s="1"/>
      <c r="Q842" s="1"/>
      <c r="R842" s="1"/>
      <c r="S842" s="114"/>
      <c r="T842" s="114"/>
    </row>
    <row r="843" spans="1:20" x14ac:dyDescent="0.25">
      <c r="A843" s="113"/>
      <c r="B843" s="113"/>
      <c r="C843" s="1"/>
      <c r="D843" s="1"/>
      <c r="E843" s="1"/>
      <c r="F843" s="1"/>
      <c r="G843" s="1"/>
      <c r="H843" s="114"/>
      <c r="I843" s="114"/>
      <c r="L843" s="113"/>
      <c r="M843" s="113"/>
      <c r="N843" s="1"/>
      <c r="O843" s="1"/>
      <c r="P843" s="1"/>
      <c r="Q843" s="1"/>
      <c r="R843" s="1"/>
      <c r="S843" s="114"/>
      <c r="T843" s="114"/>
    </row>
    <row r="844" spans="1:20" x14ac:dyDescent="0.25">
      <c r="A844" s="113"/>
      <c r="B844" s="113"/>
      <c r="C844" s="1"/>
      <c r="D844" s="1"/>
      <c r="E844" s="1"/>
      <c r="F844" s="1"/>
      <c r="G844" s="1"/>
      <c r="H844" s="1"/>
      <c r="I844" s="1"/>
      <c r="L844" s="113"/>
      <c r="M844" s="113"/>
      <c r="N844" s="1"/>
      <c r="O844" s="1"/>
      <c r="P844" s="1"/>
      <c r="Q844" s="1"/>
      <c r="R844" s="1"/>
      <c r="S844" s="1"/>
      <c r="T844" s="1"/>
    </row>
    <row r="845" spans="1:20" x14ac:dyDescent="0.25">
      <c r="A845" s="113"/>
      <c r="B845" s="113"/>
      <c r="C845" s="1"/>
      <c r="D845" s="1"/>
      <c r="E845" s="1"/>
      <c r="F845" s="1"/>
      <c r="G845" s="1"/>
      <c r="H845" s="1"/>
      <c r="I845" s="1"/>
      <c r="L845" s="113"/>
      <c r="M845" s="113"/>
      <c r="N845" s="1"/>
      <c r="O845" s="1"/>
      <c r="P845" s="1"/>
      <c r="Q845" s="1"/>
      <c r="R845" s="1"/>
      <c r="S845" s="1"/>
      <c r="T845" s="1"/>
    </row>
    <row r="846" spans="1:20" x14ac:dyDescent="0.25">
      <c r="A846" s="113"/>
      <c r="B846" s="113"/>
      <c r="C846" s="1"/>
      <c r="D846" s="1"/>
      <c r="E846" s="1"/>
      <c r="F846" s="1"/>
      <c r="G846" s="1"/>
      <c r="H846" s="1"/>
      <c r="I846" s="1"/>
      <c r="L846" s="113"/>
      <c r="M846" s="113"/>
      <c r="N846" s="1"/>
      <c r="O846" s="1"/>
      <c r="P846" s="1"/>
      <c r="Q846" s="1"/>
      <c r="R846" s="1"/>
      <c r="S846" s="1"/>
      <c r="T846" s="1"/>
    </row>
    <row r="847" spans="1:20" x14ac:dyDescent="0.25">
      <c r="A847" s="113"/>
      <c r="B847" s="113"/>
      <c r="C847" s="1"/>
      <c r="D847" s="1"/>
      <c r="E847" s="1"/>
      <c r="F847" s="1"/>
      <c r="G847" s="1"/>
      <c r="H847" s="1"/>
      <c r="I847" s="1"/>
      <c r="L847" s="113"/>
      <c r="M847" s="113"/>
      <c r="N847" s="1"/>
      <c r="O847" s="1"/>
      <c r="P847" s="1"/>
      <c r="Q847" s="1"/>
      <c r="R847" s="1"/>
      <c r="S847" s="1"/>
      <c r="T847" s="1"/>
    </row>
    <row r="848" spans="1:20" x14ac:dyDescent="0.25">
      <c r="B848" s="1"/>
      <c r="C848" s="7"/>
      <c r="D848" s="7"/>
      <c r="E848" s="7"/>
      <c r="F848" s="7"/>
      <c r="G848" s="7"/>
      <c r="H848" s="1"/>
      <c r="I848" s="1"/>
      <c r="M848" s="1"/>
      <c r="N848" s="7"/>
      <c r="O848" s="7"/>
      <c r="P848" s="7"/>
      <c r="Q848" s="7"/>
      <c r="R848" s="7"/>
      <c r="S848" s="1"/>
      <c r="T848" s="1"/>
    </row>
    <row r="849" spans="1:20" ht="26.4" x14ac:dyDescent="0.25">
      <c r="A849" s="86" t="s">
        <v>0</v>
      </c>
      <c r="B849" s="4" t="s">
        <v>1</v>
      </c>
      <c r="C849" s="6" t="s">
        <v>3</v>
      </c>
      <c r="D849" s="6" t="s">
        <v>4</v>
      </c>
      <c r="E849" s="6" t="s">
        <v>5</v>
      </c>
      <c r="F849" s="6" t="s">
        <v>6</v>
      </c>
      <c r="G849" s="6" t="s">
        <v>7</v>
      </c>
      <c r="H849" s="6" t="s">
        <v>8</v>
      </c>
      <c r="I849" s="6" t="s">
        <v>9</v>
      </c>
      <c r="L849" s="86" t="s">
        <v>0</v>
      </c>
      <c r="M849" s="4" t="s">
        <v>1</v>
      </c>
      <c r="N849" s="6" t="s">
        <v>3</v>
      </c>
      <c r="O849" s="6" t="s">
        <v>4</v>
      </c>
      <c r="P849" s="6" t="s">
        <v>5</v>
      </c>
      <c r="Q849" s="6" t="s">
        <v>6</v>
      </c>
      <c r="R849" s="6" t="s">
        <v>7</v>
      </c>
      <c r="S849" s="6" t="s">
        <v>8</v>
      </c>
      <c r="T849" s="6" t="s">
        <v>9</v>
      </c>
    </row>
    <row r="850" spans="1:20" ht="24.9" customHeight="1" x14ac:dyDescent="0.25">
      <c r="A850" s="87" t="str">
        <f>Input!A202</f>
        <v>41-A</v>
      </c>
      <c r="B850" s="72" t="str">
        <f>IF(VLOOKUP(A850,Input!A:B,2,0)=0,"",VLOOKUP(A850,Input!A:B,2,0))</f>
        <v/>
      </c>
      <c r="C850" s="5"/>
      <c r="D850" s="5"/>
      <c r="E850" s="5"/>
      <c r="F850" s="5"/>
      <c r="G850" s="5"/>
      <c r="H850" s="5"/>
      <c r="I850" s="5"/>
      <c r="L850" s="87" t="str">
        <f>Input!N202</f>
        <v>41-A</v>
      </c>
      <c r="M850" s="72" t="str">
        <f>IF(VLOOKUP(L850,Input!N:O,2,0)=0,"",VLOOKUP(L850,Input!N:O,2,0))</f>
        <v/>
      </c>
      <c r="N850" s="5"/>
      <c r="O850" s="5"/>
      <c r="P850" s="5"/>
      <c r="Q850" s="5"/>
      <c r="R850" s="5"/>
      <c r="S850" s="5"/>
      <c r="T850" s="5"/>
    </row>
    <row r="851" spans="1:20" ht="24.9" customHeight="1" x14ac:dyDescent="0.25">
      <c r="A851" s="87" t="str">
        <f>Input!A203</f>
        <v>41-B</v>
      </c>
      <c r="B851" s="72" t="str">
        <f>IF(VLOOKUP(A851,Input!A:B,2,0)=0,"",VLOOKUP(A851,Input!A:B,2,0))</f>
        <v/>
      </c>
      <c r="C851" s="5"/>
      <c r="D851" s="5"/>
      <c r="E851" s="5"/>
      <c r="F851" s="5"/>
      <c r="G851" s="5"/>
      <c r="H851" s="5"/>
      <c r="I851" s="5"/>
      <c r="L851" s="87" t="str">
        <f>Input!N203</f>
        <v>41-B</v>
      </c>
      <c r="M851" s="72" t="str">
        <f>IF(VLOOKUP(L851,Input!N:O,2,0)=0,"",VLOOKUP(L851,Input!N:O,2,0))</f>
        <v/>
      </c>
      <c r="N851" s="5"/>
      <c r="O851" s="5"/>
      <c r="P851" s="5"/>
      <c r="Q851" s="5"/>
      <c r="R851" s="5"/>
      <c r="S851" s="5"/>
      <c r="T851" s="5"/>
    </row>
    <row r="852" spans="1:20" ht="24.9" customHeight="1" x14ac:dyDescent="0.25">
      <c r="A852" s="87" t="str">
        <f>Input!A204</f>
        <v>41-C</v>
      </c>
      <c r="B852" s="72" t="str">
        <f>IF(VLOOKUP(A852,Input!A:B,2,0)=0,"",VLOOKUP(A852,Input!A:B,2,0))</f>
        <v/>
      </c>
      <c r="C852" s="5"/>
      <c r="D852" s="5"/>
      <c r="E852" s="5"/>
      <c r="F852" s="5"/>
      <c r="G852" s="5"/>
      <c r="H852" s="5"/>
      <c r="I852" s="5"/>
      <c r="L852" s="87" t="str">
        <f>Input!N204</f>
        <v>41-C</v>
      </c>
      <c r="M852" s="72" t="str">
        <f>IF(VLOOKUP(L852,Input!N:O,2,0)=0,"",VLOOKUP(L852,Input!N:O,2,0))</f>
        <v/>
      </c>
      <c r="N852" s="5"/>
      <c r="O852" s="5"/>
      <c r="P852" s="5"/>
      <c r="Q852" s="5"/>
      <c r="R852" s="5"/>
      <c r="S852" s="5"/>
      <c r="T852" s="5"/>
    </row>
    <row r="853" spans="1:20" ht="24.9" customHeight="1" x14ac:dyDescent="0.25">
      <c r="A853" s="87" t="str">
        <f>Input!A205</f>
        <v>41-D</v>
      </c>
      <c r="B853" s="72" t="str">
        <f>IF(VLOOKUP(A853,Input!A:B,2,0)=0,"",VLOOKUP(A853,Input!A:B,2,0))</f>
        <v/>
      </c>
      <c r="C853" s="5"/>
      <c r="D853" s="5"/>
      <c r="E853" s="5"/>
      <c r="F853" s="5"/>
      <c r="G853" s="5"/>
      <c r="H853" s="5"/>
      <c r="I853" s="5"/>
      <c r="L853" s="87" t="str">
        <f>Input!N205</f>
        <v>41-D</v>
      </c>
      <c r="M853" s="72" t="str">
        <f>IF(VLOOKUP(L853,Input!N:O,2,0)=0,"",VLOOKUP(L853,Input!N:O,2,0))</f>
        <v/>
      </c>
      <c r="N853" s="5"/>
      <c r="O853" s="5"/>
      <c r="P853" s="5"/>
      <c r="Q853" s="5"/>
      <c r="R853" s="5"/>
      <c r="S853" s="5"/>
      <c r="T853" s="5"/>
    </row>
    <row r="854" spans="1:20" ht="24.9" customHeight="1" x14ac:dyDescent="0.25">
      <c r="A854" s="87" t="str">
        <f>Input!A206</f>
        <v>41-E</v>
      </c>
      <c r="B854" s="72" t="str">
        <f>IF(VLOOKUP(A854,Input!A:B,2,0)=0,"",VLOOKUP(A854,Input!A:B,2,0))</f>
        <v/>
      </c>
      <c r="C854" s="5"/>
      <c r="D854" s="5"/>
      <c r="E854" s="5"/>
      <c r="F854" s="5"/>
      <c r="G854" s="5"/>
      <c r="H854" s="5"/>
      <c r="I854" s="5"/>
      <c r="L854" s="87" t="str">
        <f>Input!N206</f>
        <v>41-E</v>
      </c>
      <c r="M854" s="72" t="str">
        <f>IF(VLOOKUP(L854,Input!N:O,2,0)=0,"",VLOOKUP(L854,Input!N:O,2,0))</f>
        <v/>
      </c>
      <c r="N854" s="5"/>
      <c r="O854" s="5"/>
      <c r="P854" s="5"/>
      <c r="Q854" s="5"/>
      <c r="R854" s="5"/>
      <c r="S854" s="5"/>
      <c r="T854" s="5"/>
    </row>
    <row r="855" spans="1:20" x14ac:dyDescent="0.25">
      <c r="C855" s="5"/>
      <c r="D855" s="5"/>
      <c r="E855" s="5"/>
      <c r="F855" s="5"/>
      <c r="G855" s="5"/>
      <c r="H855" s="5"/>
      <c r="N855" s="5"/>
      <c r="O855" s="5"/>
      <c r="P855" s="5"/>
      <c r="Q855" s="5"/>
      <c r="R855" s="5"/>
      <c r="S855" s="5"/>
    </row>
    <row r="856" spans="1:20" x14ac:dyDescent="0.25">
      <c r="B856" s="3"/>
      <c r="C856" s="6"/>
      <c r="D856" s="6"/>
      <c r="E856" s="6"/>
      <c r="F856" s="6"/>
      <c r="G856" s="6"/>
      <c r="H856" s="6"/>
      <c r="J856" s="15"/>
      <c r="K856" s="8"/>
      <c r="M856" s="3"/>
      <c r="N856" s="6"/>
      <c r="O856" s="6"/>
      <c r="P856" s="6"/>
      <c r="Q856" s="6"/>
      <c r="R856" s="6"/>
      <c r="S856" s="6"/>
    </row>
    <row r="857" spans="1:20" x14ac:dyDescent="0.25">
      <c r="B857" s="3"/>
      <c r="C857" s="8"/>
      <c r="D857" s="8"/>
      <c r="E857" s="8"/>
      <c r="F857" s="8"/>
      <c r="G857" s="8"/>
      <c r="H857" s="8"/>
      <c r="K857" s="3"/>
      <c r="M857" s="3"/>
      <c r="N857" s="8"/>
      <c r="O857" s="8"/>
      <c r="P857" s="8"/>
      <c r="Q857" s="8"/>
      <c r="R857" s="8"/>
      <c r="S857" s="8"/>
    </row>
    <row r="858" spans="1:20" x14ac:dyDescent="0.25">
      <c r="B858" s="3" t="s">
        <v>261</v>
      </c>
      <c r="C858" s="20"/>
      <c r="D858" s="20"/>
      <c r="E858" s="20"/>
      <c r="F858" s="20"/>
      <c r="G858" s="20"/>
      <c r="H858" s="20"/>
      <c r="K858" s="3"/>
      <c r="M858" s="3" t="s">
        <v>261</v>
      </c>
      <c r="N858" s="20"/>
      <c r="O858" s="20"/>
      <c r="P858" s="20"/>
      <c r="Q858" s="20"/>
      <c r="R858" s="20"/>
      <c r="S858" s="20"/>
    </row>
    <row r="859" spans="1:20" x14ac:dyDescent="0.25">
      <c r="B859" s="3"/>
      <c r="C859" s="8"/>
      <c r="D859" s="8"/>
      <c r="E859" s="8"/>
      <c r="F859" s="8"/>
      <c r="G859" s="8"/>
      <c r="H859" s="8"/>
      <c r="M859" s="3"/>
      <c r="N859" s="8"/>
      <c r="O859" s="8"/>
      <c r="P859" s="8"/>
      <c r="Q859" s="8"/>
      <c r="R859" s="8"/>
      <c r="S859" s="8"/>
    </row>
    <row r="860" spans="1:20" x14ac:dyDescent="0.25">
      <c r="B860" s="3"/>
      <c r="C860" s="3"/>
      <c r="D860" s="3"/>
      <c r="E860" s="3"/>
      <c r="F860" s="3"/>
      <c r="G860" s="3"/>
      <c r="H860" s="3"/>
      <c r="M860" s="3"/>
      <c r="N860" s="3"/>
      <c r="O860" s="3"/>
      <c r="P860" s="3"/>
      <c r="Q860" s="3"/>
      <c r="R860" s="3"/>
      <c r="S860" s="3"/>
    </row>
    <row r="861" spans="1:20" x14ac:dyDescent="0.25">
      <c r="B861" s="3"/>
      <c r="C861" s="3"/>
      <c r="D861" s="3"/>
      <c r="E861" s="3"/>
      <c r="F861" s="3"/>
      <c r="G861" s="3"/>
      <c r="H861" s="3"/>
      <c r="M861" s="3"/>
      <c r="N861" s="3"/>
      <c r="O861" s="3"/>
      <c r="P861" s="3"/>
      <c r="Q861" s="3"/>
      <c r="R861" s="3"/>
      <c r="S861" s="3"/>
    </row>
    <row r="862" spans="1:20" x14ac:dyDescent="0.25">
      <c r="A862" s="89"/>
      <c r="B862" s="3"/>
      <c r="C862" s="3"/>
      <c r="D862" s="3"/>
      <c r="E862" s="3"/>
      <c r="F862" s="3"/>
      <c r="G862" s="3"/>
      <c r="H862" s="3"/>
      <c r="I862" s="22"/>
      <c r="K862" s="3"/>
      <c r="L862" s="89"/>
      <c r="M862" s="3"/>
      <c r="N862" s="3"/>
      <c r="O862" s="3"/>
      <c r="P862" s="3"/>
      <c r="Q862" s="3"/>
      <c r="R862" s="3"/>
      <c r="S862" s="3"/>
      <c r="T862" s="22"/>
    </row>
    <row r="863" spans="1:20" x14ac:dyDescent="0.25">
      <c r="B863" s="3"/>
      <c r="C863" s="3"/>
      <c r="D863" s="3"/>
      <c r="E863" s="3"/>
      <c r="F863" s="3"/>
      <c r="G863" s="3"/>
      <c r="H863" s="3"/>
      <c r="M863" s="3"/>
      <c r="N863" s="3"/>
      <c r="O863" s="3"/>
      <c r="P863" s="3"/>
      <c r="Q863" s="3"/>
      <c r="R863" s="3"/>
      <c r="S863" s="3"/>
    </row>
    <row r="864" spans="1:20" x14ac:dyDescent="0.25">
      <c r="B864" s="3"/>
      <c r="C864" s="3"/>
      <c r="D864" s="3"/>
      <c r="E864" s="3"/>
      <c r="F864" s="3"/>
      <c r="G864" s="3"/>
      <c r="H864" s="3"/>
      <c r="M864" s="3"/>
      <c r="N864" s="3"/>
      <c r="O864" s="3"/>
      <c r="P864" s="3"/>
      <c r="Q864" s="3"/>
      <c r="R864" s="3"/>
      <c r="S864" s="3"/>
    </row>
    <row r="865" spans="1:20" x14ac:dyDescent="0.25">
      <c r="A865" s="113" t="s">
        <v>315</v>
      </c>
      <c r="B865" s="113"/>
      <c r="C865" s="1"/>
      <c r="D865" s="1"/>
      <c r="E865" s="1"/>
      <c r="F865" s="1"/>
      <c r="G865" s="1"/>
      <c r="H865" s="1"/>
      <c r="I865" s="1"/>
      <c r="L865" s="113" t="s">
        <v>316</v>
      </c>
      <c r="M865" s="113"/>
      <c r="N865" s="1"/>
      <c r="O865" s="1"/>
      <c r="P865" s="1"/>
      <c r="Q865" s="1"/>
      <c r="R865" s="1"/>
      <c r="S865" s="1"/>
      <c r="T865" s="1"/>
    </row>
    <row r="866" spans="1:20" ht="12.75" customHeight="1" x14ac:dyDescent="0.25">
      <c r="A866" s="113"/>
      <c r="B866" s="113"/>
      <c r="C866" s="1"/>
      <c r="D866" s="1"/>
      <c r="E866" s="1"/>
      <c r="F866" s="1"/>
      <c r="G866" s="1"/>
      <c r="H866" s="114"/>
      <c r="I866" s="114"/>
      <c r="L866" s="113"/>
      <c r="M866" s="113"/>
      <c r="N866" s="1"/>
      <c r="O866" s="1"/>
      <c r="P866" s="1"/>
      <c r="Q866" s="1"/>
      <c r="R866" s="1"/>
      <c r="S866" s="114"/>
      <c r="T866" s="114"/>
    </row>
    <row r="867" spans="1:20" x14ac:dyDescent="0.25">
      <c r="A867" s="113"/>
      <c r="B867" s="113"/>
      <c r="C867" s="1"/>
      <c r="D867" s="1"/>
      <c r="E867" s="1"/>
      <c r="F867" s="1"/>
      <c r="G867" s="1"/>
      <c r="H867" s="114"/>
      <c r="I867" s="114"/>
      <c r="L867" s="113"/>
      <c r="M867" s="113"/>
      <c r="N867" s="1"/>
      <c r="O867" s="1"/>
      <c r="P867" s="1"/>
      <c r="Q867" s="1"/>
      <c r="R867" s="1"/>
      <c r="S867" s="114"/>
      <c r="T867" s="114"/>
    </row>
    <row r="868" spans="1:20" x14ac:dyDescent="0.25">
      <c r="A868" s="113"/>
      <c r="B868" s="113"/>
      <c r="C868" s="1"/>
      <c r="D868" s="1"/>
      <c r="E868" s="1"/>
      <c r="F868" s="1"/>
      <c r="G868" s="1"/>
      <c r="H868" s="1"/>
      <c r="I868" s="1"/>
      <c r="L868" s="113"/>
      <c r="M868" s="113"/>
      <c r="N868" s="1"/>
      <c r="O868" s="1"/>
      <c r="P868" s="1"/>
      <c r="Q868" s="1"/>
      <c r="R868" s="1"/>
      <c r="S868" s="1"/>
      <c r="T868" s="1"/>
    </row>
    <row r="869" spans="1:20" x14ac:dyDescent="0.25">
      <c r="A869" s="113"/>
      <c r="B869" s="113"/>
      <c r="C869" s="1"/>
      <c r="D869" s="1"/>
      <c r="E869" s="1"/>
      <c r="F869" s="1"/>
      <c r="G869" s="1"/>
      <c r="H869" s="1"/>
      <c r="I869" s="1"/>
      <c r="L869" s="113"/>
      <c r="M869" s="113"/>
      <c r="N869" s="1"/>
      <c r="O869" s="1"/>
      <c r="P869" s="1"/>
      <c r="Q869" s="1"/>
      <c r="R869" s="1"/>
      <c r="S869" s="1"/>
      <c r="T869" s="1"/>
    </row>
    <row r="870" spans="1:20" x14ac:dyDescent="0.25">
      <c r="A870" s="113"/>
      <c r="B870" s="113"/>
      <c r="C870" s="1"/>
      <c r="D870" s="1"/>
      <c r="E870" s="1"/>
      <c r="F870" s="1"/>
      <c r="G870" s="1"/>
      <c r="H870" s="1"/>
      <c r="I870" s="1"/>
      <c r="L870" s="113"/>
      <c r="M870" s="113"/>
      <c r="N870" s="1"/>
      <c r="O870" s="1"/>
      <c r="P870" s="1"/>
      <c r="Q870" s="1"/>
      <c r="R870" s="1"/>
      <c r="S870" s="1"/>
      <c r="T870" s="1"/>
    </row>
    <row r="871" spans="1:20" x14ac:dyDescent="0.25">
      <c r="A871" s="113"/>
      <c r="B871" s="113"/>
      <c r="C871" s="1"/>
      <c r="D871" s="1"/>
      <c r="E871" s="1"/>
      <c r="F871" s="1"/>
      <c r="G871" s="1"/>
      <c r="H871" s="1"/>
      <c r="I871" s="1"/>
      <c r="L871" s="113"/>
      <c r="M871" s="113"/>
      <c r="N871" s="1"/>
      <c r="O871" s="1"/>
      <c r="P871" s="1"/>
      <c r="Q871" s="1"/>
      <c r="R871" s="1"/>
      <c r="S871" s="1"/>
      <c r="T871" s="1"/>
    </row>
    <row r="872" spans="1:20" x14ac:dyDescent="0.25">
      <c r="A872" s="90"/>
      <c r="B872" s="9"/>
      <c r="C872" s="7"/>
      <c r="D872" s="7"/>
      <c r="E872" s="7"/>
      <c r="F872" s="7"/>
      <c r="G872" s="7"/>
      <c r="H872" s="7"/>
      <c r="I872" s="7"/>
      <c r="L872" s="90"/>
      <c r="M872" s="9"/>
      <c r="N872" s="7"/>
      <c r="O872" s="7"/>
      <c r="P872" s="7"/>
      <c r="Q872" s="7"/>
      <c r="R872" s="7"/>
      <c r="S872" s="7"/>
      <c r="T872" s="7"/>
    </row>
    <row r="873" spans="1:20" ht="26.4" x14ac:dyDescent="0.25">
      <c r="A873" s="86" t="s">
        <v>0</v>
      </c>
      <c r="B873" s="4" t="s">
        <v>1</v>
      </c>
      <c r="C873" s="6" t="s">
        <v>3</v>
      </c>
      <c r="D873" s="6" t="s">
        <v>4</v>
      </c>
      <c r="E873" s="6" t="s">
        <v>5</v>
      </c>
      <c r="F873" s="6" t="s">
        <v>6</v>
      </c>
      <c r="G873" s="6" t="s">
        <v>7</v>
      </c>
      <c r="H873" s="6" t="s">
        <v>8</v>
      </c>
      <c r="I873" s="6" t="s">
        <v>9</v>
      </c>
      <c r="L873" s="86" t="s">
        <v>0</v>
      </c>
      <c r="M873" s="4" t="s">
        <v>1</v>
      </c>
      <c r="N873" s="6" t="s">
        <v>3</v>
      </c>
      <c r="O873" s="6" t="s">
        <v>4</v>
      </c>
      <c r="P873" s="6" t="s">
        <v>5</v>
      </c>
      <c r="Q873" s="6" t="s">
        <v>6</v>
      </c>
      <c r="R873" s="6" t="s">
        <v>7</v>
      </c>
      <c r="S873" s="6" t="s">
        <v>8</v>
      </c>
      <c r="T873" s="6" t="s">
        <v>9</v>
      </c>
    </row>
    <row r="874" spans="1:20" ht="24.9" customHeight="1" x14ac:dyDescent="0.25">
      <c r="A874" s="87" t="str">
        <f>Input!A207</f>
        <v>42-AA</v>
      </c>
      <c r="B874" s="72" t="str">
        <f>IF(VLOOKUP(A874,Input!A:B,2,0)=0,"",VLOOKUP(A874,Input!A:B,2,0))</f>
        <v/>
      </c>
      <c r="C874" s="5"/>
      <c r="D874" s="5"/>
      <c r="E874" s="5"/>
      <c r="F874" s="5"/>
      <c r="G874" s="5"/>
      <c r="H874" s="5"/>
      <c r="I874" s="5"/>
      <c r="L874" s="87" t="str">
        <f>Input!N207</f>
        <v>42-AA</v>
      </c>
      <c r="M874" s="72" t="str">
        <f>IF(VLOOKUP(L874,Input!N:O,2,0)=0,"",VLOOKUP(L874,Input!N:O,2,0))</f>
        <v/>
      </c>
      <c r="N874" s="5"/>
      <c r="O874" s="5"/>
      <c r="P874" s="5"/>
      <c r="Q874" s="5"/>
      <c r="R874" s="5"/>
      <c r="S874" s="5"/>
      <c r="T874" s="5"/>
    </row>
    <row r="875" spans="1:20" ht="24.9" customHeight="1" x14ac:dyDescent="0.25">
      <c r="A875" s="87" t="str">
        <f>Input!A208</f>
        <v>42-BB</v>
      </c>
      <c r="B875" s="72" t="str">
        <f>IF(VLOOKUP(A875,Input!A:B,2,0)=0,"",VLOOKUP(A875,Input!A:B,2,0))</f>
        <v/>
      </c>
      <c r="C875" s="5"/>
      <c r="D875" s="5"/>
      <c r="E875" s="5"/>
      <c r="F875" s="5"/>
      <c r="G875" s="5"/>
      <c r="H875" s="5"/>
      <c r="I875" s="5"/>
      <c r="L875" s="87" t="str">
        <f>Input!N208</f>
        <v>42-BB</v>
      </c>
      <c r="M875" s="72" t="str">
        <f>IF(VLOOKUP(L875,Input!N:O,2,0)=0,"",VLOOKUP(L875,Input!N:O,2,0))</f>
        <v/>
      </c>
      <c r="N875" s="5"/>
      <c r="O875" s="5"/>
      <c r="P875" s="5"/>
      <c r="Q875" s="5"/>
      <c r="R875" s="5"/>
      <c r="S875" s="5"/>
      <c r="T875" s="5"/>
    </row>
    <row r="876" spans="1:20" ht="24.9" customHeight="1" x14ac:dyDescent="0.25">
      <c r="A876" s="87" t="str">
        <f>Input!A209</f>
        <v>42-CC</v>
      </c>
      <c r="B876" s="72" t="str">
        <f>IF(VLOOKUP(A876,Input!A:B,2,0)=0,"",VLOOKUP(A876,Input!A:B,2,0))</f>
        <v/>
      </c>
      <c r="C876" s="5"/>
      <c r="D876" s="5"/>
      <c r="E876" s="5"/>
      <c r="F876" s="5"/>
      <c r="G876" s="5"/>
      <c r="H876" s="5"/>
      <c r="I876" s="5"/>
      <c r="L876" s="87" t="str">
        <f>Input!N209</f>
        <v>42-CC</v>
      </c>
      <c r="M876" s="72" t="str">
        <f>IF(VLOOKUP(L876,Input!N:O,2,0)=0,"",VLOOKUP(L876,Input!N:O,2,0))</f>
        <v/>
      </c>
      <c r="N876" s="5"/>
      <c r="O876" s="5"/>
      <c r="P876" s="5"/>
      <c r="Q876" s="5"/>
      <c r="R876" s="5"/>
      <c r="S876" s="5"/>
      <c r="T876" s="5"/>
    </row>
    <row r="877" spans="1:20" ht="24.9" customHeight="1" x14ac:dyDescent="0.25">
      <c r="A877" s="87" t="str">
        <f>Input!A210</f>
        <v>42-DD</v>
      </c>
      <c r="B877" s="72" t="str">
        <f>IF(VLOOKUP(A877,Input!A:B,2,0)=0,"",VLOOKUP(A877,Input!A:B,2,0))</f>
        <v/>
      </c>
      <c r="C877" s="5"/>
      <c r="D877" s="5"/>
      <c r="E877" s="5"/>
      <c r="F877" s="5"/>
      <c r="G877" s="5"/>
      <c r="H877" s="5"/>
      <c r="I877" s="5"/>
      <c r="L877" s="87" t="str">
        <f>Input!N210</f>
        <v>42-DD</v>
      </c>
      <c r="M877" s="72" t="str">
        <f>IF(VLOOKUP(L877,Input!N:O,2,0)=0,"",VLOOKUP(L877,Input!N:O,2,0))</f>
        <v/>
      </c>
      <c r="N877" s="5"/>
      <c r="O877" s="5"/>
      <c r="P877" s="5"/>
      <c r="Q877" s="5"/>
      <c r="R877" s="5"/>
      <c r="S877" s="5"/>
      <c r="T877" s="5"/>
    </row>
    <row r="878" spans="1:20" ht="24.9" customHeight="1" x14ac:dyDescent="0.25">
      <c r="A878" s="87" t="str">
        <f>Input!A211</f>
        <v>42-EE</v>
      </c>
      <c r="B878" s="72" t="str">
        <f>IF(VLOOKUP(A878,Input!A:B,2,0)=0,"",VLOOKUP(A878,Input!A:B,2,0))</f>
        <v/>
      </c>
      <c r="C878" s="5"/>
      <c r="D878" s="5"/>
      <c r="E878" s="5"/>
      <c r="F878" s="5"/>
      <c r="G878" s="5"/>
      <c r="H878" s="5"/>
      <c r="I878" s="5"/>
      <c r="L878" s="87" t="str">
        <f>Input!N211</f>
        <v>42-EE</v>
      </c>
      <c r="M878" s="72" t="str">
        <f>IF(VLOOKUP(L878,Input!N:O,2,0)=0,"",VLOOKUP(L878,Input!N:O,2,0))</f>
        <v/>
      </c>
      <c r="N878" s="5"/>
      <c r="O878" s="5"/>
      <c r="P878" s="5"/>
      <c r="Q878" s="5"/>
      <c r="R878" s="5"/>
      <c r="S878" s="5"/>
      <c r="T878" s="5"/>
    </row>
    <row r="879" spans="1:20" x14ac:dyDescent="0.25">
      <c r="C879" s="5"/>
      <c r="D879" s="5"/>
      <c r="E879" s="5"/>
      <c r="F879" s="5"/>
      <c r="G879" s="5"/>
      <c r="H879" s="5"/>
      <c r="N879" s="5"/>
      <c r="O879" s="5"/>
      <c r="P879" s="5"/>
      <c r="Q879" s="5"/>
      <c r="R879" s="5"/>
      <c r="S879" s="5"/>
    </row>
    <row r="880" spans="1:20" x14ac:dyDescent="0.25">
      <c r="B880" s="3"/>
      <c r="C880" s="6"/>
      <c r="D880" s="6"/>
      <c r="E880" s="6"/>
      <c r="F880" s="6"/>
      <c r="G880" s="6"/>
      <c r="H880" s="6"/>
      <c r="J880" s="15"/>
      <c r="K880" s="8"/>
      <c r="M880" s="3"/>
      <c r="N880" s="6"/>
      <c r="O880" s="6"/>
      <c r="P880" s="6"/>
      <c r="Q880" s="6"/>
      <c r="R880" s="6"/>
      <c r="S880" s="6"/>
    </row>
    <row r="881" spans="1:20" x14ac:dyDescent="0.25">
      <c r="B881" s="3"/>
      <c r="C881" s="8"/>
      <c r="D881" s="8"/>
      <c r="E881" s="8"/>
      <c r="F881" s="8"/>
      <c r="G881" s="8"/>
      <c r="H881" s="8"/>
      <c r="K881" s="3"/>
      <c r="M881" s="3"/>
      <c r="N881" s="8"/>
      <c r="O881" s="8"/>
      <c r="P881" s="8"/>
      <c r="Q881" s="8"/>
      <c r="R881" s="8"/>
      <c r="S881" s="8"/>
    </row>
    <row r="882" spans="1:20" x14ac:dyDescent="0.25">
      <c r="B882" s="3" t="s">
        <v>261</v>
      </c>
      <c r="C882" s="20"/>
      <c r="D882" s="20"/>
      <c r="E882" s="20"/>
      <c r="F882" s="20"/>
      <c r="G882" s="20"/>
      <c r="H882" s="20"/>
      <c r="K882" s="3"/>
      <c r="M882" s="3" t="s">
        <v>261</v>
      </c>
      <c r="N882" s="20"/>
      <c r="O882" s="20"/>
      <c r="P882" s="20"/>
      <c r="Q882" s="20"/>
      <c r="R882" s="20"/>
      <c r="S882" s="20"/>
    </row>
    <row r="883" spans="1:20" x14ac:dyDescent="0.25">
      <c r="A883" s="113" t="s">
        <v>315</v>
      </c>
      <c r="B883" s="113"/>
      <c r="C883" s="1"/>
      <c r="D883" s="1"/>
      <c r="E883" s="1"/>
      <c r="F883" s="1"/>
      <c r="G883" s="1"/>
      <c r="H883" s="1"/>
      <c r="I883" s="1"/>
      <c r="L883" s="113" t="s">
        <v>316</v>
      </c>
      <c r="M883" s="113"/>
      <c r="N883" s="1"/>
      <c r="O883" s="1"/>
      <c r="P883" s="1"/>
      <c r="Q883" s="1"/>
      <c r="R883" s="1"/>
      <c r="S883" s="1"/>
      <c r="T883" s="1"/>
    </row>
    <row r="884" spans="1:20" ht="12.75" customHeight="1" x14ac:dyDescent="0.25">
      <c r="A884" s="113"/>
      <c r="B884" s="113"/>
      <c r="C884" s="1"/>
      <c r="D884" s="1"/>
      <c r="E884" s="1"/>
      <c r="F884" s="1"/>
      <c r="G884" s="1"/>
      <c r="H884" s="114"/>
      <c r="I884" s="114"/>
      <c r="L884" s="113"/>
      <c r="M884" s="113"/>
      <c r="N884" s="1"/>
      <c r="O884" s="1"/>
      <c r="P884" s="1"/>
      <c r="Q884" s="1"/>
      <c r="R884" s="1"/>
      <c r="S884" s="114"/>
      <c r="T884" s="114"/>
    </row>
    <row r="885" spans="1:20" x14ac:dyDescent="0.25">
      <c r="A885" s="113"/>
      <c r="B885" s="113"/>
      <c r="C885" s="1"/>
      <c r="D885" s="1"/>
      <c r="E885" s="1"/>
      <c r="F885" s="1"/>
      <c r="G885" s="1"/>
      <c r="H885" s="114"/>
      <c r="I885" s="114"/>
      <c r="L885" s="113"/>
      <c r="M885" s="113"/>
      <c r="N885" s="1"/>
      <c r="O885" s="1"/>
      <c r="P885" s="1"/>
      <c r="Q885" s="1"/>
      <c r="R885" s="1"/>
      <c r="S885" s="114"/>
      <c r="T885" s="114"/>
    </row>
    <row r="886" spans="1:20" x14ac:dyDescent="0.25">
      <c r="A886" s="113"/>
      <c r="B886" s="113"/>
      <c r="C886" s="1"/>
      <c r="D886" s="1"/>
      <c r="E886" s="1"/>
      <c r="F886" s="1"/>
      <c r="G886" s="1"/>
      <c r="H886" s="1"/>
      <c r="I886" s="1"/>
      <c r="L886" s="113"/>
      <c r="M886" s="113"/>
      <c r="N886" s="1"/>
      <c r="O886" s="1"/>
      <c r="P886" s="1"/>
      <c r="Q886" s="1"/>
      <c r="R886" s="1"/>
      <c r="S886" s="1"/>
      <c r="T886" s="1"/>
    </row>
    <row r="887" spans="1:20" x14ac:dyDescent="0.25">
      <c r="A887" s="113"/>
      <c r="B887" s="113"/>
      <c r="C887" s="1"/>
      <c r="D887" s="1"/>
      <c r="E887" s="1"/>
      <c r="F887" s="1"/>
      <c r="G887" s="1"/>
      <c r="H887" s="1"/>
      <c r="I887" s="1"/>
      <c r="L887" s="113"/>
      <c r="M887" s="113"/>
      <c r="N887" s="1"/>
      <c r="O887" s="1"/>
      <c r="P887" s="1"/>
      <c r="Q887" s="1"/>
      <c r="R887" s="1"/>
      <c r="S887" s="1"/>
      <c r="T887" s="1"/>
    </row>
    <row r="888" spans="1:20" x14ac:dyDescent="0.25">
      <c r="A888" s="113"/>
      <c r="B888" s="113"/>
      <c r="C888" s="1"/>
      <c r="D888" s="1"/>
      <c r="E888" s="1"/>
      <c r="F888" s="1"/>
      <c r="G888" s="1"/>
      <c r="H888" s="1"/>
      <c r="I888" s="1"/>
      <c r="L888" s="113"/>
      <c r="M888" s="113"/>
      <c r="N888" s="1"/>
      <c r="O888" s="1"/>
      <c r="P888" s="1"/>
      <c r="Q888" s="1"/>
      <c r="R888" s="1"/>
      <c r="S888" s="1"/>
      <c r="T888" s="1"/>
    </row>
    <row r="889" spans="1:20" x14ac:dyDescent="0.25">
      <c r="A889" s="113"/>
      <c r="B889" s="113"/>
      <c r="C889" s="1"/>
      <c r="D889" s="1"/>
      <c r="E889" s="1"/>
      <c r="F889" s="1"/>
      <c r="G889" s="1"/>
      <c r="H889" s="1"/>
      <c r="I889" s="1"/>
      <c r="L889" s="113"/>
      <c r="M889" s="113"/>
      <c r="N889" s="1"/>
      <c r="O889" s="1"/>
      <c r="P889" s="1"/>
      <c r="Q889" s="1"/>
      <c r="R889" s="1"/>
      <c r="S889" s="1"/>
      <c r="T889" s="1"/>
    </row>
    <row r="890" spans="1:20" x14ac:dyDescent="0.25">
      <c r="B890" s="1"/>
      <c r="C890" s="7"/>
      <c r="D890" s="7"/>
      <c r="E890" s="7"/>
      <c r="F890" s="7"/>
      <c r="G890" s="7"/>
      <c r="H890" s="1"/>
      <c r="I890" s="1"/>
      <c r="M890" s="1"/>
      <c r="N890" s="7"/>
      <c r="O890" s="7"/>
      <c r="P890" s="7"/>
      <c r="Q890" s="7"/>
      <c r="R890" s="7"/>
      <c r="S890" s="1"/>
      <c r="T890" s="1"/>
    </row>
    <row r="891" spans="1:20" ht="26.4" x14ac:dyDescent="0.25">
      <c r="A891" s="86" t="s">
        <v>0</v>
      </c>
      <c r="B891" s="4" t="s">
        <v>1</v>
      </c>
      <c r="C891" s="6" t="s">
        <v>3</v>
      </c>
      <c r="D891" s="6" t="s">
        <v>4</v>
      </c>
      <c r="E891" s="6" t="s">
        <v>5</v>
      </c>
      <c r="F891" s="6" t="s">
        <v>6</v>
      </c>
      <c r="G891" s="6" t="s">
        <v>7</v>
      </c>
      <c r="H891" s="6" t="s">
        <v>8</v>
      </c>
      <c r="I891" s="6" t="s">
        <v>9</v>
      </c>
      <c r="L891" s="86" t="s">
        <v>0</v>
      </c>
      <c r="M891" s="4" t="s">
        <v>1</v>
      </c>
      <c r="N891" s="6" t="s">
        <v>3</v>
      </c>
      <c r="O891" s="6" t="s">
        <v>4</v>
      </c>
      <c r="P891" s="6" t="s">
        <v>5</v>
      </c>
      <c r="Q891" s="6" t="s">
        <v>6</v>
      </c>
      <c r="R891" s="6" t="s">
        <v>7</v>
      </c>
      <c r="S891" s="6" t="s">
        <v>8</v>
      </c>
      <c r="T891" s="6" t="s">
        <v>9</v>
      </c>
    </row>
    <row r="892" spans="1:20" ht="24.9" customHeight="1" x14ac:dyDescent="0.25">
      <c r="A892" s="87" t="str">
        <f>Input!A212</f>
        <v>43-A</v>
      </c>
      <c r="B892" s="72" t="str">
        <f>IF(VLOOKUP(A892,Input!A:B,2,0)=0,"",VLOOKUP(A892,Input!A:B,2,0))</f>
        <v/>
      </c>
      <c r="C892" s="5"/>
      <c r="D892" s="5"/>
      <c r="E892" s="5"/>
      <c r="F892" s="5"/>
      <c r="G892" s="5"/>
      <c r="H892" s="5"/>
      <c r="I892" s="5"/>
      <c r="L892" s="87" t="str">
        <f>Input!N212</f>
        <v>43-A</v>
      </c>
      <c r="M892" s="72" t="str">
        <f>IF(VLOOKUP(L892,Input!N:O,2,0)=0,"",VLOOKUP(L892,Input!N:O,2,0))</f>
        <v/>
      </c>
      <c r="N892" s="5"/>
      <c r="O892" s="5"/>
      <c r="P892" s="5"/>
      <c r="Q892" s="5"/>
      <c r="R892" s="5"/>
      <c r="S892" s="5"/>
      <c r="T892" s="5"/>
    </row>
    <row r="893" spans="1:20" ht="24.9" customHeight="1" x14ac:dyDescent="0.25">
      <c r="A893" s="87" t="str">
        <f>Input!A213</f>
        <v>43-B</v>
      </c>
      <c r="B893" s="72" t="str">
        <f>IF(VLOOKUP(A893,Input!A:B,2,0)=0,"",VLOOKUP(A893,Input!A:B,2,0))</f>
        <v/>
      </c>
      <c r="C893" s="5"/>
      <c r="D893" s="5"/>
      <c r="E893" s="5"/>
      <c r="F893" s="5"/>
      <c r="G893" s="5"/>
      <c r="H893" s="5"/>
      <c r="I893" s="5"/>
      <c r="L893" s="87" t="str">
        <f>Input!N213</f>
        <v>43-B</v>
      </c>
      <c r="M893" s="72" t="str">
        <f>IF(VLOOKUP(L893,Input!N:O,2,0)=0,"",VLOOKUP(L893,Input!N:O,2,0))</f>
        <v/>
      </c>
      <c r="N893" s="5"/>
      <c r="O893" s="5"/>
      <c r="P893" s="5"/>
      <c r="Q893" s="5"/>
      <c r="R893" s="5"/>
      <c r="S893" s="5"/>
      <c r="T893" s="5"/>
    </row>
    <row r="894" spans="1:20" ht="24.9" customHeight="1" x14ac:dyDescent="0.25">
      <c r="A894" s="87" t="str">
        <f>Input!A214</f>
        <v>43-C</v>
      </c>
      <c r="B894" s="72" t="str">
        <f>IF(VLOOKUP(A894,Input!A:B,2,0)=0,"",VLOOKUP(A894,Input!A:B,2,0))</f>
        <v/>
      </c>
      <c r="C894" s="5"/>
      <c r="D894" s="5"/>
      <c r="E894" s="5"/>
      <c r="F894" s="5"/>
      <c r="G894" s="5"/>
      <c r="H894" s="5"/>
      <c r="I894" s="5"/>
      <c r="L894" s="87" t="str">
        <f>Input!N214</f>
        <v>43-C</v>
      </c>
      <c r="M894" s="72" t="str">
        <f>IF(VLOOKUP(L894,Input!N:O,2,0)=0,"",VLOOKUP(L894,Input!N:O,2,0))</f>
        <v/>
      </c>
      <c r="N894" s="5"/>
      <c r="O894" s="5"/>
      <c r="P894" s="5"/>
      <c r="Q894" s="5"/>
      <c r="R894" s="5"/>
      <c r="S894" s="5"/>
      <c r="T894" s="5"/>
    </row>
    <row r="895" spans="1:20" ht="24.9" customHeight="1" x14ac:dyDescent="0.25">
      <c r="A895" s="87" t="str">
        <f>Input!A215</f>
        <v>43-D</v>
      </c>
      <c r="B895" s="72" t="str">
        <f>IF(VLOOKUP(A895,Input!A:B,2,0)=0,"",VLOOKUP(A895,Input!A:B,2,0))</f>
        <v/>
      </c>
      <c r="C895" s="5"/>
      <c r="D895" s="5"/>
      <c r="E895" s="5"/>
      <c r="F895" s="5"/>
      <c r="G895" s="5"/>
      <c r="H895" s="5"/>
      <c r="I895" s="5"/>
      <c r="L895" s="87" t="str">
        <f>Input!N215</f>
        <v>43-D</v>
      </c>
      <c r="M895" s="72" t="str">
        <f>IF(VLOOKUP(L895,Input!N:O,2,0)=0,"",VLOOKUP(L895,Input!N:O,2,0))</f>
        <v/>
      </c>
      <c r="N895" s="5"/>
      <c r="O895" s="5"/>
      <c r="P895" s="5"/>
      <c r="Q895" s="5"/>
      <c r="R895" s="5"/>
      <c r="S895" s="5"/>
      <c r="T895" s="5"/>
    </row>
    <row r="896" spans="1:20" ht="24.9" customHeight="1" x14ac:dyDescent="0.25">
      <c r="A896" s="87" t="str">
        <f>Input!A216</f>
        <v>43-E</v>
      </c>
      <c r="B896" s="72" t="str">
        <f>IF(VLOOKUP(A896,Input!A:B,2,0)=0,"",VLOOKUP(A896,Input!A:B,2,0))</f>
        <v/>
      </c>
      <c r="C896" s="5"/>
      <c r="D896" s="5"/>
      <c r="E896" s="5"/>
      <c r="F896" s="5"/>
      <c r="G896" s="5"/>
      <c r="H896" s="5"/>
      <c r="I896" s="5"/>
      <c r="L896" s="87" t="str">
        <f>Input!N216</f>
        <v>43-E</v>
      </c>
      <c r="M896" s="72" t="str">
        <f>IF(VLOOKUP(L896,Input!N:O,2,0)=0,"",VLOOKUP(L896,Input!N:O,2,0))</f>
        <v/>
      </c>
      <c r="N896" s="5"/>
      <c r="O896" s="5"/>
      <c r="P896" s="5"/>
      <c r="Q896" s="5"/>
      <c r="R896" s="5"/>
      <c r="S896" s="5"/>
      <c r="T896" s="5"/>
    </row>
    <row r="897" spans="1:20" x14ac:dyDescent="0.25">
      <c r="C897" s="5"/>
      <c r="D897" s="5"/>
      <c r="E897" s="5"/>
      <c r="F897" s="5"/>
      <c r="G897" s="5"/>
      <c r="H897" s="5"/>
      <c r="N897" s="5"/>
      <c r="O897" s="5"/>
      <c r="P897" s="5"/>
      <c r="Q897" s="5"/>
      <c r="R897" s="5"/>
      <c r="S897" s="5"/>
    </row>
    <row r="898" spans="1:20" x14ac:dyDescent="0.25">
      <c r="B898" s="3"/>
      <c r="C898" s="6"/>
      <c r="D898" s="6"/>
      <c r="E898" s="6"/>
      <c r="F898" s="6"/>
      <c r="G898" s="6"/>
      <c r="H898" s="6"/>
      <c r="J898" s="15"/>
      <c r="K898" s="8"/>
      <c r="M898" s="3"/>
      <c r="N898" s="6"/>
      <c r="O898" s="6"/>
      <c r="P898" s="6"/>
      <c r="Q898" s="6"/>
      <c r="R898" s="6"/>
      <c r="S898" s="6"/>
    </row>
    <row r="899" spans="1:20" x14ac:dyDescent="0.25">
      <c r="B899" s="3"/>
      <c r="C899" s="8"/>
      <c r="D899" s="8"/>
      <c r="E899" s="8"/>
      <c r="F899" s="8"/>
      <c r="G899" s="8"/>
      <c r="H899" s="8"/>
      <c r="K899" s="3"/>
      <c r="M899" s="3"/>
      <c r="N899" s="8"/>
      <c r="O899" s="8"/>
      <c r="P899" s="8"/>
      <c r="Q899" s="8"/>
      <c r="R899" s="8"/>
      <c r="S899" s="8"/>
    </row>
    <row r="900" spans="1:20" x14ac:dyDescent="0.25">
      <c r="B900" s="3" t="s">
        <v>261</v>
      </c>
      <c r="C900" s="20"/>
      <c r="D900" s="20"/>
      <c r="E900" s="20"/>
      <c r="F900" s="20"/>
      <c r="G900" s="20"/>
      <c r="H900" s="20"/>
      <c r="K900" s="3"/>
      <c r="M900" s="3" t="s">
        <v>261</v>
      </c>
      <c r="N900" s="20"/>
      <c r="O900" s="20"/>
      <c r="P900" s="20"/>
      <c r="Q900" s="20"/>
      <c r="R900" s="20"/>
      <c r="S900" s="20"/>
    </row>
    <row r="901" spans="1:20" x14ac:dyDescent="0.25">
      <c r="B901" s="3"/>
      <c r="C901" s="8"/>
      <c r="D901" s="8"/>
      <c r="E901" s="8"/>
      <c r="F901" s="8"/>
      <c r="G901" s="8"/>
      <c r="H901" s="8"/>
      <c r="M901" s="3"/>
      <c r="N901" s="8"/>
      <c r="O901" s="8"/>
      <c r="P901" s="8"/>
      <c r="Q901" s="8"/>
      <c r="R901" s="8"/>
      <c r="S901" s="8"/>
    </row>
    <row r="902" spans="1:20" x14ac:dyDescent="0.25">
      <c r="B902" s="3"/>
      <c r="C902" s="3"/>
      <c r="D902" s="3"/>
      <c r="E902" s="3"/>
      <c r="F902" s="3"/>
      <c r="G902" s="3"/>
      <c r="H902" s="3"/>
      <c r="M902" s="3"/>
      <c r="N902" s="3"/>
      <c r="O902" s="3"/>
      <c r="P902" s="3"/>
      <c r="Q902" s="3"/>
      <c r="R902" s="3"/>
      <c r="S902" s="3"/>
    </row>
    <row r="903" spans="1:20" x14ac:dyDescent="0.25">
      <c r="B903" s="3"/>
      <c r="C903" s="3"/>
      <c r="D903" s="3"/>
      <c r="E903" s="3"/>
      <c r="F903" s="3"/>
      <c r="G903" s="3"/>
      <c r="H903" s="3"/>
      <c r="M903" s="3"/>
      <c r="N903" s="3"/>
      <c r="O903" s="3"/>
      <c r="P903" s="3"/>
      <c r="Q903" s="3"/>
      <c r="R903" s="3"/>
      <c r="S903" s="3"/>
    </row>
    <row r="904" spans="1:20" x14ac:dyDescent="0.25">
      <c r="A904" s="89"/>
      <c r="B904" s="3"/>
      <c r="C904" s="3"/>
      <c r="D904" s="3"/>
      <c r="E904" s="3"/>
      <c r="F904" s="3"/>
      <c r="G904" s="3"/>
      <c r="H904" s="3"/>
      <c r="I904" s="22"/>
      <c r="K904" s="3"/>
      <c r="L904" s="89"/>
      <c r="M904" s="3"/>
      <c r="N904" s="3"/>
      <c r="O904" s="3"/>
      <c r="P904" s="3"/>
      <c r="Q904" s="3"/>
      <c r="R904" s="3"/>
      <c r="S904" s="3"/>
      <c r="T904" s="22"/>
    </row>
    <row r="905" spans="1:20" x14ac:dyDescent="0.25">
      <c r="B905" s="3"/>
      <c r="C905" s="3"/>
      <c r="D905" s="3"/>
      <c r="E905" s="3"/>
      <c r="F905" s="3"/>
      <c r="G905" s="3"/>
      <c r="H905" s="3"/>
      <c r="M905" s="3"/>
      <c r="N905" s="3"/>
      <c r="O905" s="3"/>
      <c r="P905" s="3"/>
      <c r="Q905" s="3"/>
      <c r="R905" s="3"/>
      <c r="S905" s="3"/>
    </row>
    <row r="906" spans="1:20" x14ac:dyDescent="0.25">
      <c r="B906" s="3"/>
      <c r="C906" s="3"/>
      <c r="D906" s="3"/>
      <c r="E906" s="3"/>
      <c r="F906" s="3"/>
      <c r="G906" s="3"/>
      <c r="H906" s="3"/>
      <c r="M906" s="3"/>
      <c r="N906" s="3"/>
      <c r="O906" s="3"/>
      <c r="P906" s="3"/>
      <c r="Q906" s="3"/>
      <c r="R906" s="3"/>
      <c r="S906" s="3"/>
    </row>
    <row r="907" spans="1:20" x14ac:dyDescent="0.25">
      <c r="A907" s="113" t="s">
        <v>315</v>
      </c>
      <c r="B907" s="113"/>
      <c r="C907" s="1"/>
      <c r="D907" s="1"/>
      <c r="E907" s="1"/>
      <c r="F907" s="1"/>
      <c r="G907" s="1"/>
      <c r="H907" s="1"/>
      <c r="I907" s="1"/>
      <c r="L907" s="113" t="s">
        <v>316</v>
      </c>
      <c r="M907" s="113"/>
      <c r="N907" s="1"/>
      <c r="O907" s="1"/>
      <c r="P907" s="1"/>
      <c r="Q907" s="1"/>
      <c r="R907" s="1"/>
      <c r="S907" s="1"/>
      <c r="T907" s="1"/>
    </row>
    <row r="908" spans="1:20" ht="12.75" customHeight="1" x14ac:dyDescent="0.25">
      <c r="A908" s="113"/>
      <c r="B908" s="113"/>
      <c r="C908" s="1"/>
      <c r="D908" s="1"/>
      <c r="E908" s="1"/>
      <c r="F908" s="1"/>
      <c r="G908" s="1"/>
      <c r="H908" s="114"/>
      <c r="I908" s="114"/>
      <c r="L908" s="113"/>
      <c r="M908" s="113"/>
      <c r="N908" s="1"/>
      <c r="O908" s="1"/>
      <c r="P908" s="1"/>
      <c r="Q908" s="1"/>
      <c r="R908" s="1"/>
      <c r="S908" s="114"/>
      <c r="T908" s="114"/>
    </row>
    <row r="909" spans="1:20" x14ac:dyDescent="0.25">
      <c r="A909" s="113"/>
      <c r="B909" s="113"/>
      <c r="C909" s="1"/>
      <c r="D909" s="1"/>
      <c r="E909" s="1"/>
      <c r="F909" s="1"/>
      <c r="G909" s="1"/>
      <c r="H909" s="114"/>
      <c r="I909" s="114"/>
      <c r="L909" s="113"/>
      <c r="M909" s="113"/>
      <c r="N909" s="1"/>
      <c r="O909" s="1"/>
      <c r="P909" s="1"/>
      <c r="Q909" s="1"/>
      <c r="R909" s="1"/>
      <c r="S909" s="114"/>
      <c r="T909" s="114"/>
    </row>
    <row r="910" spans="1:20" x14ac:dyDescent="0.25">
      <c r="A910" s="113"/>
      <c r="B910" s="113"/>
      <c r="C910" s="1"/>
      <c r="D910" s="1"/>
      <c r="E910" s="1"/>
      <c r="F910" s="1"/>
      <c r="G910" s="1"/>
      <c r="H910" s="1"/>
      <c r="I910" s="1"/>
      <c r="L910" s="113"/>
      <c r="M910" s="113"/>
      <c r="N910" s="1"/>
      <c r="O910" s="1"/>
      <c r="P910" s="1"/>
      <c r="Q910" s="1"/>
      <c r="R910" s="1"/>
      <c r="S910" s="1"/>
      <c r="T910" s="1"/>
    </row>
    <row r="911" spans="1:20" x14ac:dyDescent="0.25">
      <c r="A911" s="113"/>
      <c r="B911" s="113"/>
      <c r="C911" s="1"/>
      <c r="D911" s="1"/>
      <c r="E911" s="1"/>
      <c r="F911" s="1"/>
      <c r="G911" s="1"/>
      <c r="H911" s="1"/>
      <c r="I911" s="1"/>
      <c r="L911" s="113"/>
      <c r="M911" s="113"/>
      <c r="N911" s="1"/>
      <c r="O911" s="1"/>
      <c r="P911" s="1"/>
      <c r="Q911" s="1"/>
      <c r="R911" s="1"/>
      <c r="S911" s="1"/>
      <c r="T911" s="1"/>
    </row>
    <row r="912" spans="1:20" x14ac:dyDescent="0.25">
      <c r="A912" s="113"/>
      <c r="B912" s="113"/>
      <c r="C912" s="1"/>
      <c r="D912" s="1"/>
      <c r="E912" s="1"/>
      <c r="F912" s="1"/>
      <c r="G912" s="1"/>
      <c r="H912" s="1"/>
      <c r="I912" s="1"/>
      <c r="L912" s="113"/>
      <c r="M912" s="113"/>
      <c r="N912" s="1"/>
      <c r="O912" s="1"/>
      <c r="P912" s="1"/>
      <c r="Q912" s="1"/>
      <c r="R912" s="1"/>
      <c r="S912" s="1"/>
      <c r="T912" s="1"/>
    </row>
    <row r="913" spans="1:20" x14ac:dyDescent="0.25">
      <c r="A913" s="113"/>
      <c r="B913" s="113"/>
      <c r="C913" s="1"/>
      <c r="D913" s="1"/>
      <c r="E913" s="1"/>
      <c r="F913" s="1"/>
      <c r="G913" s="1"/>
      <c r="H913" s="1"/>
      <c r="I913" s="1"/>
      <c r="L913" s="113"/>
      <c r="M913" s="113"/>
      <c r="N913" s="1"/>
      <c r="O913" s="1"/>
      <c r="P913" s="1"/>
      <c r="Q913" s="1"/>
      <c r="R913" s="1"/>
      <c r="S913" s="1"/>
      <c r="T913" s="1"/>
    </row>
    <row r="914" spans="1:20" x14ac:dyDescent="0.25">
      <c r="A914" s="90"/>
      <c r="B914" s="9"/>
      <c r="C914" s="7"/>
      <c r="D914" s="7"/>
      <c r="E914" s="7"/>
      <c r="F914" s="7"/>
      <c r="G914" s="7"/>
      <c r="H914" s="7"/>
      <c r="I914" s="7"/>
      <c r="L914" s="90"/>
      <c r="M914" s="9"/>
      <c r="N914" s="7"/>
      <c r="O914" s="7"/>
      <c r="P914" s="7"/>
      <c r="Q914" s="7"/>
      <c r="R914" s="7"/>
      <c r="S914" s="7"/>
      <c r="T914" s="7"/>
    </row>
    <row r="915" spans="1:20" ht="26.4" x14ac:dyDescent="0.25">
      <c r="A915" s="86" t="s">
        <v>0</v>
      </c>
      <c r="B915" s="4" t="s">
        <v>1</v>
      </c>
      <c r="C915" s="6" t="s">
        <v>3</v>
      </c>
      <c r="D915" s="6" t="s">
        <v>4</v>
      </c>
      <c r="E915" s="6" t="s">
        <v>5</v>
      </c>
      <c r="F915" s="6" t="s">
        <v>6</v>
      </c>
      <c r="G915" s="6" t="s">
        <v>7</v>
      </c>
      <c r="H915" s="6" t="s">
        <v>8</v>
      </c>
      <c r="I915" s="6" t="s">
        <v>9</v>
      </c>
      <c r="L915" s="86" t="s">
        <v>0</v>
      </c>
      <c r="M915" s="4" t="s">
        <v>1</v>
      </c>
      <c r="N915" s="6" t="s">
        <v>3</v>
      </c>
      <c r="O915" s="6" t="s">
        <v>4</v>
      </c>
      <c r="P915" s="6" t="s">
        <v>5</v>
      </c>
      <c r="Q915" s="6" t="s">
        <v>6</v>
      </c>
      <c r="R915" s="6" t="s">
        <v>7</v>
      </c>
      <c r="S915" s="6" t="s">
        <v>8</v>
      </c>
      <c r="T915" s="6" t="s">
        <v>9</v>
      </c>
    </row>
    <row r="916" spans="1:20" ht="24.9" customHeight="1" x14ac:dyDescent="0.25">
      <c r="A916" s="87" t="str">
        <f>Input!A217</f>
        <v>44-AA</v>
      </c>
      <c r="B916" s="72" t="str">
        <f>IF(VLOOKUP(A916,Input!A:B,2,0)=0,"",VLOOKUP(A916,Input!A:B,2,0))</f>
        <v/>
      </c>
      <c r="C916" s="5"/>
      <c r="D916" s="5"/>
      <c r="E916" s="5"/>
      <c r="F916" s="5"/>
      <c r="G916" s="5"/>
      <c r="H916" s="5"/>
      <c r="I916" s="5"/>
      <c r="L916" s="87" t="str">
        <f>Input!N217</f>
        <v>44-AA</v>
      </c>
      <c r="M916" s="72" t="str">
        <f>IF(VLOOKUP(L916,Input!N:O,2,0)=0,"",VLOOKUP(L916,Input!N:O,2,0))</f>
        <v/>
      </c>
      <c r="N916" s="5"/>
      <c r="O916" s="5"/>
      <c r="P916" s="5"/>
      <c r="Q916" s="5"/>
      <c r="R916" s="5"/>
      <c r="S916" s="5"/>
      <c r="T916" s="5"/>
    </row>
    <row r="917" spans="1:20" ht="24.9" customHeight="1" x14ac:dyDescent="0.25">
      <c r="A917" s="87" t="str">
        <f>Input!A218</f>
        <v>44-BB</v>
      </c>
      <c r="B917" s="72" t="str">
        <f>IF(VLOOKUP(A917,Input!A:B,2,0)=0,"",VLOOKUP(A917,Input!A:B,2,0))</f>
        <v/>
      </c>
      <c r="C917" s="5"/>
      <c r="D917" s="5"/>
      <c r="E917" s="5"/>
      <c r="F917" s="5"/>
      <c r="G917" s="5"/>
      <c r="H917" s="5"/>
      <c r="I917" s="5"/>
      <c r="L917" s="87" t="str">
        <f>Input!N218</f>
        <v>44-BB</v>
      </c>
      <c r="M917" s="72" t="str">
        <f>IF(VLOOKUP(L917,Input!N:O,2,0)=0,"",VLOOKUP(L917,Input!N:O,2,0))</f>
        <v/>
      </c>
      <c r="N917" s="5"/>
      <c r="O917" s="5"/>
      <c r="P917" s="5"/>
      <c r="Q917" s="5"/>
      <c r="R917" s="5"/>
      <c r="S917" s="5"/>
      <c r="T917" s="5"/>
    </row>
    <row r="918" spans="1:20" ht="24.9" customHeight="1" x14ac:dyDescent="0.25">
      <c r="A918" s="87" t="str">
        <f>Input!A219</f>
        <v>44-CC</v>
      </c>
      <c r="B918" s="72" t="str">
        <f>IF(VLOOKUP(A918,Input!A:B,2,0)=0,"",VLOOKUP(A918,Input!A:B,2,0))</f>
        <v/>
      </c>
      <c r="C918" s="5"/>
      <c r="D918" s="5"/>
      <c r="E918" s="5"/>
      <c r="F918" s="5"/>
      <c r="G918" s="5"/>
      <c r="H918" s="5"/>
      <c r="I918" s="5"/>
      <c r="L918" s="87" t="str">
        <f>Input!N219</f>
        <v>44-CC</v>
      </c>
      <c r="M918" s="72" t="str">
        <f>IF(VLOOKUP(L918,Input!N:O,2,0)=0,"",VLOOKUP(L918,Input!N:O,2,0))</f>
        <v/>
      </c>
      <c r="N918" s="5"/>
      <c r="O918" s="5"/>
      <c r="P918" s="5"/>
      <c r="Q918" s="5"/>
      <c r="R918" s="5"/>
      <c r="S918" s="5"/>
      <c r="T918" s="5"/>
    </row>
    <row r="919" spans="1:20" ht="24.9" customHeight="1" x14ac:dyDescent="0.25">
      <c r="A919" s="87" t="str">
        <f>Input!A220</f>
        <v>44-DD</v>
      </c>
      <c r="B919" s="72" t="str">
        <f>IF(VLOOKUP(A919,Input!A:B,2,0)=0,"",VLOOKUP(A919,Input!A:B,2,0))</f>
        <v/>
      </c>
      <c r="C919" s="5"/>
      <c r="D919" s="5"/>
      <c r="E919" s="5"/>
      <c r="F919" s="5"/>
      <c r="G919" s="5"/>
      <c r="H919" s="5"/>
      <c r="I919" s="5"/>
      <c r="L919" s="87" t="str">
        <f>Input!N220</f>
        <v>44-DD</v>
      </c>
      <c r="M919" s="72" t="str">
        <f>IF(VLOOKUP(L919,Input!N:O,2,0)=0,"",VLOOKUP(L919,Input!N:O,2,0))</f>
        <v/>
      </c>
      <c r="N919" s="5"/>
      <c r="O919" s="5"/>
      <c r="P919" s="5"/>
      <c r="Q919" s="5"/>
      <c r="R919" s="5"/>
      <c r="S919" s="5"/>
      <c r="T919" s="5"/>
    </row>
    <row r="920" spans="1:20" ht="24.9" customHeight="1" x14ac:dyDescent="0.25">
      <c r="A920" s="87" t="str">
        <f>Input!A221</f>
        <v>44-EE</v>
      </c>
      <c r="B920" s="72" t="str">
        <f>IF(VLOOKUP(A920,Input!A:B,2,0)=0,"",VLOOKUP(A920,Input!A:B,2,0))</f>
        <v/>
      </c>
      <c r="C920" s="5"/>
      <c r="D920" s="5"/>
      <c r="E920" s="5"/>
      <c r="F920" s="5"/>
      <c r="G920" s="5"/>
      <c r="H920" s="5"/>
      <c r="I920" s="5"/>
      <c r="L920" s="87" t="str">
        <f>Input!N221</f>
        <v>44-EE</v>
      </c>
      <c r="M920" s="72" t="str">
        <f>IF(VLOOKUP(L920,Input!N:O,2,0)=0,"",VLOOKUP(L920,Input!N:O,2,0))</f>
        <v/>
      </c>
      <c r="N920" s="5"/>
      <c r="O920" s="5"/>
      <c r="P920" s="5"/>
      <c r="Q920" s="5"/>
      <c r="R920" s="5"/>
      <c r="S920" s="5"/>
      <c r="T920" s="5"/>
    </row>
    <row r="921" spans="1:20" x14ac:dyDescent="0.25">
      <c r="C921" s="5"/>
      <c r="D921" s="5"/>
      <c r="E921" s="5"/>
      <c r="F921" s="5"/>
      <c r="G921" s="5"/>
      <c r="H921" s="5"/>
      <c r="N921" s="5"/>
      <c r="O921" s="5"/>
      <c r="P921" s="5"/>
      <c r="Q921" s="5"/>
      <c r="R921" s="5"/>
      <c r="S921" s="5"/>
    </row>
    <row r="922" spans="1:20" x14ac:dyDescent="0.25">
      <c r="B922" s="3"/>
      <c r="C922" s="6"/>
      <c r="D922" s="6"/>
      <c r="E922" s="6"/>
      <c r="F922" s="6"/>
      <c r="G922" s="6"/>
      <c r="H922" s="6"/>
      <c r="J922" s="15"/>
      <c r="K922" s="8"/>
      <c r="M922" s="3"/>
      <c r="N922" s="6"/>
      <c r="O922" s="6"/>
      <c r="P922" s="6"/>
      <c r="Q922" s="6"/>
      <c r="R922" s="6"/>
      <c r="S922" s="6"/>
    </row>
    <row r="923" spans="1:20" x14ac:dyDescent="0.25">
      <c r="B923" s="3"/>
      <c r="C923" s="8"/>
      <c r="D923" s="8"/>
      <c r="E923" s="8"/>
      <c r="F923" s="8"/>
      <c r="G923" s="8"/>
      <c r="H923" s="8"/>
      <c r="K923" s="3"/>
      <c r="M923" s="3"/>
      <c r="N923" s="8"/>
      <c r="O923" s="8"/>
      <c r="P923" s="8"/>
      <c r="Q923" s="8"/>
      <c r="R923" s="8"/>
      <c r="S923" s="8"/>
    </row>
    <row r="924" spans="1:20" x14ac:dyDescent="0.25">
      <c r="B924" s="3" t="s">
        <v>261</v>
      </c>
      <c r="C924" s="20"/>
      <c r="D924" s="20"/>
      <c r="E924" s="20"/>
      <c r="F924" s="20"/>
      <c r="G924" s="20"/>
      <c r="H924" s="20"/>
      <c r="K924" s="3"/>
      <c r="M924" s="3" t="s">
        <v>261</v>
      </c>
      <c r="N924" s="20"/>
      <c r="O924" s="20"/>
      <c r="P924" s="20"/>
      <c r="Q924" s="20"/>
      <c r="R924" s="20"/>
      <c r="S924" s="20"/>
    </row>
    <row r="925" spans="1:20" x14ac:dyDescent="0.25">
      <c r="A925" s="113" t="s">
        <v>315</v>
      </c>
      <c r="B925" s="113"/>
      <c r="C925" s="1"/>
      <c r="D925" s="1"/>
      <c r="E925" s="1"/>
      <c r="F925" s="1"/>
      <c r="G925" s="1"/>
      <c r="H925" s="1"/>
      <c r="I925" s="1"/>
      <c r="L925" s="113" t="s">
        <v>316</v>
      </c>
      <c r="M925" s="113"/>
      <c r="N925" s="1"/>
      <c r="O925" s="1"/>
      <c r="P925" s="1"/>
      <c r="Q925" s="1"/>
      <c r="R925" s="1"/>
      <c r="S925" s="1"/>
      <c r="T925" s="1"/>
    </row>
    <row r="926" spans="1:20" ht="12.75" customHeight="1" x14ac:dyDescent="0.25">
      <c r="A926" s="113"/>
      <c r="B926" s="113"/>
      <c r="C926" s="1"/>
      <c r="D926" s="1"/>
      <c r="E926" s="1"/>
      <c r="F926" s="1"/>
      <c r="G926" s="1"/>
      <c r="H926" s="114"/>
      <c r="I926" s="114"/>
      <c r="L926" s="113"/>
      <c r="M926" s="113"/>
      <c r="N926" s="1"/>
      <c r="O926" s="1"/>
      <c r="P926" s="1"/>
      <c r="Q926" s="1"/>
      <c r="R926" s="1"/>
      <c r="S926" s="114"/>
      <c r="T926" s="114"/>
    </row>
    <row r="927" spans="1:20" x14ac:dyDescent="0.25">
      <c r="A927" s="113"/>
      <c r="B927" s="113"/>
      <c r="C927" s="1"/>
      <c r="D927" s="1"/>
      <c r="E927" s="1"/>
      <c r="F927" s="1"/>
      <c r="G927" s="1"/>
      <c r="H927" s="114"/>
      <c r="I927" s="114"/>
      <c r="L927" s="113"/>
      <c r="M927" s="113"/>
      <c r="N927" s="1"/>
      <c r="O927" s="1"/>
      <c r="P927" s="1"/>
      <c r="Q927" s="1"/>
      <c r="R927" s="1"/>
      <c r="S927" s="114"/>
      <c r="T927" s="114"/>
    </row>
    <row r="928" spans="1:20" x14ac:dyDescent="0.25">
      <c r="A928" s="113"/>
      <c r="B928" s="113"/>
      <c r="C928" s="1"/>
      <c r="D928" s="1"/>
      <c r="E928" s="1"/>
      <c r="F928" s="1"/>
      <c r="G928" s="1"/>
      <c r="H928" s="1"/>
      <c r="I928" s="1"/>
      <c r="L928" s="113"/>
      <c r="M928" s="113"/>
      <c r="N928" s="1"/>
      <c r="O928" s="1"/>
      <c r="P928" s="1"/>
      <c r="Q928" s="1"/>
      <c r="R928" s="1"/>
      <c r="S928" s="1"/>
      <c r="T928" s="1"/>
    </row>
    <row r="929" spans="1:20" x14ac:dyDescent="0.25">
      <c r="A929" s="113"/>
      <c r="B929" s="113"/>
      <c r="C929" s="1"/>
      <c r="D929" s="1"/>
      <c r="E929" s="1"/>
      <c r="F929" s="1"/>
      <c r="G929" s="1"/>
      <c r="H929" s="1"/>
      <c r="I929" s="1"/>
      <c r="L929" s="113"/>
      <c r="M929" s="113"/>
      <c r="N929" s="1"/>
      <c r="O929" s="1"/>
      <c r="P929" s="1"/>
      <c r="Q929" s="1"/>
      <c r="R929" s="1"/>
      <c r="S929" s="1"/>
      <c r="T929" s="1"/>
    </row>
    <row r="930" spans="1:20" x14ac:dyDescent="0.25">
      <c r="A930" s="113"/>
      <c r="B930" s="113"/>
      <c r="C930" s="1"/>
      <c r="D930" s="1"/>
      <c r="E930" s="1"/>
      <c r="F930" s="1"/>
      <c r="G930" s="1"/>
      <c r="H930" s="1"/>
      <c r="I930" s="1"/>
      <c r="L930" s="113"/>
      <c r="M930" s="113"/>
      <c r="N930" s="1"/>
      <c r="O930" s="1"/>
      <c r="P930" s="1"/>
      <c r="Q930" s="1"/>
      <c r="R930" s="1"/>
      <c r="S930" s="1"/>
      <c r="T930" s="1"/>
    </row>
    <row r="931" spans="1:20" x14ac:dyDescent="0.25">
      <c r="A931" s="113"/>
      <c r="B931" s="113"/>
      <c r="C931" s="1"/>
      <c r="D931" s="1"/>
      <c r="E931" s="1"/>
      <c r="F931" s="1"/>
      <c r="G931" s="1"/>
      <c r="H931" s="1"/>
      <c r="I931" s="1"/>
      <c r="L931" s="113"/>
      <c r="M931" s="113"/>
      <c r="N931" s="1"/>
      <c r="O931" s="1"/>
      <c r="P931" s="1"/>
      <c r="Q931" s="1"/>
      <c r="R931" s="1"/>
      <c r="S931" s="1"/>
      <c r="T931" s="1"/>
    </row>
    <row r="932" spans="1:20" x14ac:dyDescent="0.25">
      <c r="B932" s="1"/>
      <c r="C932" s="7"/>
      <c r="D932" s="7"/>
      <c r="E932" s="7"/>
      <c r="F932" s="7"/>
      <c r="G932" s="7"/>
      <c r="H932" s="1"/>
      <c r="I932" s="1"/>
      <c r="M932" s="1"/>
      <c r="N932" s="7"/>
      <c r="O932" s="7"/>
      <c r="P932" s="7"/>
      <c r="Q932" s="7"/>
      <c r="R932" s="7"/>
      <c r="S932" s="1"/>
      <c r="T932" s="1"/>
    </row>
    <row r="933" spans="1:20" ht="26.4" x14ac:dyDescent="0.25">
      <c r="A933" s="86" t="s">
        <v>0</v>
      </c>
      <c r="B933" s="4" t="s">
        <v>1</v>
      </c>
      <c r="C933" s="6" t="s">
        <v>3</v>
      </c>
      <c r="D933" s="6" t="s">
        <v>4</v>
      </c>
      <c r="E933" s="6" t="s">
        <v>5</v>
      </c>
      <c r="F933" s="6" t="s">
        <v>6</v>
      </c>
      <c r="G933" s="6" t="s">
        <v>7</v>
      </c>
      <c r="H933" s="6" t="s">
        <v>8</v>
      </c>
      <c r="I933" s="6" t="s">
        <v>9</v>
      </c>
      <c r="L933" s="86" t="s">
        <v>0</v>
      </c>
      <c r="M933" s="4" t="s">
        <v>1</v>
      </c>
      <c r="N933" s="6" t="s">
        <v>3</v>
      </c>
      <c r="O933" s="6" t="s">
        <v>4</v>
      </c>
      <c r="P933" s="6" t="s">
        <v>5</v>
      </c>
      <c r="Q933" s="6" t="s">
        <v>6</v>
      </c>
      <c r="R933" s="6" t="s">
        <v>7</v>
      </c>
      <c r="S933" s="6" t="s">
        <v>8</v>
      </c>
      <c r="T933" s="6" t="s">
        <v>9</v>
      </c>
    </row>
    <row r="934" spans="1:20" ht="24.9" customHeight="1" x14ac:dyDescent="0.25">
      <c r="A934" s="87" t="str">
        <f>Input!A222</f>
        <v>45-A</v>
      </c>
      <c r="B934" s="72" t="str">
        <f>IF(VLOOKUP(A934,Input!A:B,2,0)=0,"",VLOOKUP(A934,Input!A:B,2,0))</f>
        <v/>
      </c>
      <c r="C934" s="5"/>
      <c r="D934" s="5"/>
      <c r="E934" s="5"/>
      <c r="F934" s="5"/>
      <c r="G934" s="5"/>
      <c r="H934" s="5"/>
      <c r="I934" s="5"/>
      <c r="L934" s="87" t="str">
        <f>Input!N222</f>
        <v>45-A</v>
      </c>
      <c r="M934" s="72" t="str">
        <f>IF(VLOOKUP(L934,Input!N:O,2,0)=0,"",VLOOKUP(L934,Input!N:O,2,0))</f>
        <v/>
      </c>
      <c r="N934" s="5"/>
      <c r="O934" s="5"/>
      <c r="P934" s="5"/>
      <c r="Q934" s="5"/>
      <c r="R934" s="5"/>
      <c r="S934" s="5"/>
      <c r="T934" s="5"/>
    </row>
    <row r="935" spans="1:20" ht="24.9" customHeight="1" x14ac:dyDescent="0.25">
      <c r="A935" s="87" t="str">
        <f>Input!A223</f>
        <v>45-B</v>
      </c>
      <c r="B935" s="72" t="str">
        <f>IF(VLOOKUP(A935,Input!A:B,2,0)=0,"",VLOOKUP(A935,Input!A:B,2,0))</f>
        <v/>
      </c>
      <c r="C935" s="5"/>
      <c r="D935" s="5"/>
      <c r="E935" s="5"/>
      <c r="F935" s="5"/>
      <c r="G935" s="5"/>
      <c r="H935" s="5"/>
      <c r="I935" s="5"/>
      <c r="L935" s="87" t="str">
        <f>Input!N223</f>
        <v>45-B</v>
      </c>
      <c r="M935" s="72" t="str">
        <f>IF(VLOOKUP(L935,Input!N:O,2,0)=0,"",VLOOKUP(L935,Input!N:O,2,0))</f>
        <v/>
      </c>
      <c r="N935" s="5"/>
      <c r="O935" s="5"/>
      <c r="P935" s="5"/>
      <c r="Q935" s="5"/>
      <c r="R935" s="5"/>
      <c r="S935" s="5"/>
      <c r="T935" s="5"/>
    </row>
    <row r="936" spans="1:20" ht="24.9" customHeight="1" x14ac:dyDescent="0.25">
      <c r="A936" s="87" t="str">
        <f>Input!A224</f>
        <v>45-C</v>
      </c>
      <c r="B936" s="72" t="str">
        <f>IF(VLOOKUP(A936,Input!A:B,2,0)=0,"",VLOOKUP(A936,Input!A:B,2,0))</f>
        <v/>
      </c>
      <c r="C936" s="5"/>
      <c r="D936" s="5"/>
      <c r="E936" s="5"/>
      <c r="F936" s="5"/>
      <c r="G936" s="5"/>
      <c r="H936" s="5"/>
      <c r="I936" s="5"/>
      <c r="L936" s="87" t="str">
        <f>Input!N224</f>
        <v>45-C</v>
      </c>
      <c r="M936" s="72" t="str">
        <f>IF(VLOOKUP(L936,Input!N:O,2,0)=0,"",VLOOKUP(L936,Input!N:O,2,0))</f>
        <v/>
      </c>
      <c r="N936" s="5"/>
      <c r="O936" s="5"/>
      <c r="P936" s="5"/>
      <c r="Q936" s="5"/>
      <c r="R936" s="5"/>
      <c r="S936" s="5"/>
      <c r="T936" s="5"/>
    </row>
    <row r="937" spans="1:20" ht="24.9" customHeight="1" x14ac:dyDescent="0.25">
      <c r="A937" s="87" t="str">
        <f>Input!A225</f>
        <v>45-D</v>
      </c>
      <c r="B937" s="72" t="str">
        <f>IF(VLOOKUP(A937,Input!A:B,2,0)=0,"",VLOOKUP(A937,Input!A:B,2,0))</f>
        <v/>
      </c>
      <c r="C937" s="5"/>
      <c r="D937" s="5"/>
      <c r="E937" s="5"/>
      <c r="F937" s="5"/>
      <c r="G937" s="5"/>
      <c r="H937" s="5"/>
      <c r="I937" s="5"/>
      <c r="L937" s="87" t="str">
        <f>Input!N225</f>
        <v>45-D</v>
      </c>
      <c r="M937" s="72" t="str">
        <f>IF(VLOOKUP(L937,Input!N:O,2,0)=0,"",VLOOKUP(L937,Input!N:O,2,0))</f>
        <v/>
      </c>
      <c r="N937" s="5"/>
      <c r="O937" s="5"/>
      <c r="P937" s="5"/>
      <c r="Q937" s="5"/>
      <c r="R937" s="5"/>
      <c r="S937" s="5"/>
      <c r="T937" s="5"/>
    </row>
    <row r="938" spans="1:20" ht="24.9" customHeight="1" x14ac:dyDescent="0.25">
      <c r="A938" s="87" t="str">
        <f>Input!A226</f>
        <v>45-E</v>
      </c>
      <c r="B938" s="72" t="str">
        <f>IF(VLOOKUP(A938,Input!A:B,2,0)=0,"",VLOOKUP(A938,Input!A:B,2,0))</f>
        <v/>
      </c>
      <c r="C938" s="5"/>
      <c r="D938" s="5"/>
      <c r="E938" s="5"/>
      <c r="F938" s="5"/>
      <c r="G938" s="5"/>
      <c r="H938" s="5"/>
      <c r="I938" s="5"/>
      <c r="L938" s="87" t="str">
        <f>Input!N226</f>
        <v>45-E</v>
      </c>
      <c r="M938" s="72" t="str">
        <f>IF(VLOOKUP(L938,Input!N:O,2,0)=0,"",VLOOKUP(L938,Input!N:O,2,0))</f>
        <v/>
      </c>
      <c r="N938" s="5"/>
      <c r="O938" s="5"/>
      <c r="P938" s="5"/>
      <c r="Q938" s="5"/>
      <c r="R938" s="5"/>
      <c r="S938" s="5"/>
      <c r="T938" s="5"/>
    </row>
    <row r="939" spans="1:20" x14ac:dyDescent="0.25">
      <c r="C939" s="5"/>
      <c r="D939" s="5"/>
      <c r="E939" s="5"/>
      <c r="F939" s="5"/>
      <c r="G939" s="5"/>
      <c r="H939" s="5"/>
      <c r="N939" s="5"/>
      <c r="O939" s="5"/>
      <c r="P939" s="5"/>
      <c r="Q939" s="5"/>
      <c r="R939" s="5"/>
      <c r="S939" s="5"/>
    </row>
    <row r="940" spans="1:20" x14ac:dyDescent="0.25">
      <c r="B940" s="3"/>
      <c r="C940" s="6"/>
      <c r="D940" s="6"/>
      <c r="E940" s="6"/>
      <c r="F940" s="6"/>
      <c r="G940" s="6"/>
      <c r="H940" s="6"/>
      <c r="J940" s="15"/>
      <c r="K940" s="8"/>
      <c r="M940" s="3"/>
      <c r="N940" s="6"/>
      <c r="O940" s="6"/>
      <c r="P940" s="6"/>
      <c r="Q940" s="6"/>
      <c r="R940" s="6"/>
      <c r="S940" s="6"/>
    </row>
    <row r="941" spans="1:20" x14ac:dyDescent="0.25">
      <c r="B941" s="3"/>
      <c r="C941" s="8"/>
      <c r="D941" s="8"/>
      <c r="E941" s="8"/>
      <c r="F941" s="8"/>
      <c r="G941" s="8"/>
      <c r="H941" s="8"/>
      <c r="K941" s="3"/>
      <c r="M941" s="3"/>
      <c r="N941" s="8"/>
      <c r="O941" s="8"/>
      <c r="P941" s="8"/>
      <c r="Q941" s="8"/>
      <c r="R941" s="8"/>
      <c r="S941" s="8"/>
    </row>
    <row r="942" spans="1:20" x14ac:dyDescent="0.25">
      <c r="B942" s="3" t="s">
        <v>261</v>
      </c>
      <c r="C942" s="20"/>
      <c r="D942" s="20"/>
      <c r="E942" s="20"/>
      <c r="F942" s="20"/>
      <c r="G942" s="20"/>
      <c r="H942" s="20"/>
      <c r="K942" s="3"/>
      <c r="M942" s="3" t="s">
        <v>261</v>
      </c>
      <c r="N942" s="20"/>
      <c r="O942" s="20"/>
      <c r="P942" s="20"/>
      <c r="Q942" s="20"/>
      <c r="R942" s="20"/>
      <c r="S942" s="20"/>
    </row>
    <row r="943" spans="1:20" x14ac:dyDescent="0.25">
      <c r="B943" s="3"/>
      <c r="C943" s="8"/>
      <c r="D943" s="8"/>
      <c r="E943" s="8"/>
      <c r="F943" s="8"/>
      <c r="G943" s="8"/>
      <c r="H943" s="8"/>
      <c r="M943" s="3"/>
      <c r="N943" s="8"/>
      <c r="O943" s="8"/>
      <c r="P943" s="8"/>
      <c r="Q943" s="8"/>
      <c r="R943" s="8"/>
      <c r="S943" s="8"/>
    </row>
    <row r="944" spans="1:20" x14ac:dyDescent="0.25">
      <c r="B944" s="3"/>
      <c r="C944" s="3"/>
      <c r="D944" s="3"/>
      <c r="E944" s="3"/>
      <c r="F944" s="3"/>
      <c r="G944" s="3"/>
      <c r="H944" s="3"/>
      <c r="M944" s="3"/>
      <c r="N944" s="3"/>
      <c r="O944" s="3"/>
      <c r="P944" s="3"/>
      <c r="Q944" s="3"/>
      <c r="R944" s="3"/>
      <c r="S944" s="3"/>
    </row>
    <row r="945" spans="1:20" x14ac:dyDescent="0.25">
      <c r="B945" s="3"/>
      <c r="C945" s="3"/>
      <c r="D945" s="3"/>
      <c r="E945" s="3"/>
      <c r="F945" s="3"/>
      <c r="G945" s="3"/>
      <c r="H945" s="3"/>
      <c r="M945" s="3"/>
      <c r="N945" s="3"/>
      <c r="O945" s="3"/>
      <c r="P945" s="3"/>
      <c r="Q945" s="3"/>
      <c r="R945" s="3"/>
      <c r="S945" s="3"/>
    </row>
    <row r="946" spans="1:20" x14ac:dyDescent="0.25">
      <c r="A946" s="89"/>
      <c r="B946" s="3"/>
      <c r="C946" s="3"/>
      <c r="D946" s="3"/>
      <c r="E946" s="3"/>
      <c r="F946" s="3"/>
      <c r="G946" s="3"/>
      <c r="H946" s="3"/>
      <c r="I946" s="22"/>
      <c r="K946" s="3"/>
      <c r="L946" s="89"/>
      <c r="M946" s="3"/>
      <c r="N946" s="3"/>
      <c r="O946" s="3"/>
      <c r="P946" s="3"/>
      <c r="Q946" s="3"/>
      <c r="R946" s="3"/>
      <c r="S946" s="3"/>
      <c r="T946" s="22"/>
    </row>
    <row r="947" spans="1:20" x14ac:dyDescent="0.25">
      <c r="B947" s="3"/>
      <c r="C947" s="3"/>
      <c r="D947" s="3"/>
      <c r="E947" s="3"/>
      <c r="F947" s="3"/>
      <c r="G947" s="3"/>
      <c r="H947" s="3"/>
      <c r="M947" s="3"/>
      <c r="N947" s="3"/>
      <c r="O947" s="3"/>
      <c r="P947" s="3"/>
      <c r="Q947" s="3"/>
      <c r="R947" s="3"/>
      <c r="S947" s="3"/>
    </row>
    <row r="948" spans="1:20" x14ac:dyDescent="0.25">
      <c r="B948" s="3"/>
      <c r="C948" s="3"/>
      <c r="D948" s="3"/>
      <c r="E948" s="3"/>
      <c r="F948" s="3"/>
      <c r="G948" s="3"/>
      <c r="H948" s="3"/>
      <c r="M948" s="3"/>
      <c r="N948" s="3"/>
      <c r="O948" s="3"/>
      <c r="P948" s="3"/>
      <c r="Q948" s="3"/>
      <c r="R948" s="3"/>
      <c r="S948" s="3"/>
    </row>
    <row r="949" spans="1:20" x14ac:dyDescent="0.25">
      <c r="A949" s="113" t="s">
        <v>315</v>
      </c>
      <c r="B949" s="113"/>
      <c r="C949" s="1"/>
      <c r="D949" s="1"/>
      <c r="E949" s="1"/>
      <c r="F949" s="1"/>
      <c r="G949" s="1"/>
      <c r="H949" s="1"/>
      <c r="I949" s="1"/>
      <c r="L949" s="113" t="s">
        <v>316</v>
      </c>
      <c r="M949" s="113"/>
      <c r="N949" s="1"/>
      <c r="O949" s="1"/>
      <c r="P949" s="1"/>
      <c r="Q949" s="1"/>
      <c r="R949" s="1"/>
      <c r="S949" s="1"/>
      <c r="T949" s="1"/>
    </row>
    <row r="950" spans="1:20" ht="12.75" customHeight="1" x14ac:dyDescent="0.25">
      <c r="A950" s="113"/>
      <c r="B950" s="113"/>
      <c r="C950" s="1"/>
      <c r="D950" s="1"/>
      <c r="E950" s="1"/>
      <c r="F950" s="1"/>
      <c r="G950" s="1"/>
      <c r="H950" s="114"/>
      <c r="I950" s="114"/>
      <c r="L950" s="113"/>
      <c r="M950" s="113"/>
      <c r="N950" s="1"/>
      <c r="O950" s="1"/>
      <c r="P950" s="1"/>
      <c r="Q950" s="1"/>
      <c r="R950" s="1"/>
      <c r="S950" s="114"/>
      <c r="T950" s="114"/>
    </row>
    <row r="951" spans="1:20" x14ac:dyDescent="0.25">
      <c r="A951" s="113"/>
      <c r="B951" s="113"/>
      <c r="C951" s="1"/>
      <c r="D951" s="1"/>
      <c r="E951" s="1"/>
      <c r="F951" s="1"/>
      <c r="G951" s="1"/>
      <c r="H951" s="114"/>
      <c r="I951" s="114"/>
      <c r="L951" s="113"/>
      <c r="M951" s="113"/>
      <c r="N951" s="1"/>
      <c r="O951" s="1"/>
      <c r="P951" s="1"/>
      <c r="Q951" s="1"/>
      <c r="R951" s="1"/>
      <c r="S951" s="114"/>
      <c r="T951" s="114"/>
    </row>
    <row r="952" spans="1:20" x14ac:dyDescent="0.25">
      <c r="A952" s="113"/>
      <c r="B952" s="113"/>
      <c r="C952" s="1"/>
      <c r="D952" s="1"/>
      <c r="E952" s="1"/>
      <c r="F952" s="1"/>
      <c r="G952" s="1"/>
      <c r="H952" s="1"/>
      <c r="I952" s="1"/>
      <c r="L952" s="113"/>
      <c r="M952" s="113"/>
      <c r="N952" s="1"/>
      <c r="O952" s="1"/>
      <c r="P952" s="1"/>
      <c r="Q952" s="1"/>
      <c r="R952" s="1"/>
      <c r="S952" s="1"/>
      <c r="T952" s="1"/>
    </row>
    <row r="953" spans="1:20" x14ac:dyDescent="0.25">
      <c r="A953" s="113"/>
      <c r="B953" s="113"/>
      <c r="C953" s="1"/>
      <c r="D953" s="1"/>
      <c r="E953" s="1"/>
      <c r="F953" s="1"/>
      <c r="G953" s="1"/>
      <c r="H953" s="1"/>
      <c r="I953" s="1"/>
      <c r="L953" s="113"/>
      <c r="M953" s="113"/>
      <c r="N953" s="1"/>
      <c r="O953" s="1"/>
      <c r="P953" s="1"/>
      <c r="Q953" s="1"/>
      <c r="R953" s="1"/>
      <c r="S953" s="1"/>
      <c r="T953" s="1"/>
    </row>
    <row r="954" spans="1:20" x14ac:dyDescent="0.25">
      <c r="A954" s="113"/>
      <c r="B954" s="113"/>
      <c r="C954" s="1"/>
      <c r="D954" s="1"/>
      <c r="E954" s="1"/>
      <c r="F954" s="1"/>
      <c r="G954" s="1"/>
      <c r="H954" s="1"/>
      <c r="I954" s="1"/>
      <c r="L954" s="113"/>
      <c r="M954" s="113"/>
      <c r="N954" s="1"/>
      <c r="O954" s="1"/>
      <c r="P954" s="1"/>
      <c r="Q954" s="1"/>
      <c r="R954" s="1"/>
      <c r="S954" s="1"/>
      <c r="T954" s="1"/>
    </row>
    <row r="955" spans="1:20" x14ac:dyDescent="0.25">
      <c r="A955" s="113"/>
      <c r="B955" s="113"/>
      <c r="C955" s="1"/>
      <c r="D955" s="1"/>
      <c r="E955" s="1"/>
      <c r="F955" s="1"/>
      <c r="G955" s="1"/>
      <c r="H955" s="1"/>
      <c r="I955" s="1"/>
      <c r="L955" s="113"/>
      <c r="M955" s="113"/>
      <c r="N955" s="1"/>
      <c r="O955" s="1"/>
      <c r="P955" s="1"/>
      <c r="Q955" s="1"/>
      <c r="R955" s="1"/>
      <c r="S955" s="1"/>
      <c r="T955" s="1"/>
    </row>
    <row r="956" spans="1:20" x14ac:dyDescent="0.25">
      <c r="A956" s="90"/>
      <c r="B956" s="9"/>
      <c r="C956" s="7"/>
      <c r="D956" s="7"/>
      <c r="E956" s="7"/>
      <c r="F956" s="7"/>
      <c r="G956" s="7"/>
      <c r="H956" s="7"/>
      <c r="I956" s="7"/>
      <c r="L956" s="90"/>
      <c r="M956" s="9"/>
      <c r="N956" s="7"/>
      <c r="O956" s="7"/>
      <c r="P956" s="7"/>
      <c r="Q956" s="7"/>
      <c r="R956" s="7"/>
      <c r="S956" s="7"/>
      <c r="T956" s="7"/>
    </row>
    <row r="957" spans="1:20" ht="26.4" x14ac:dyDescent="0.25">
      <c r="A957" s="86" t="s">
        <v>0</v>
      </c>
      <c r="B957" s="4" t="s">
        <v>1</v>
      </c>
      <c r="C957" s="6" t="s">
        <v>3</v>
      </c>
      <c r="D957" s="6" t="s">
        <v>4</v>
      </c>
      <c r="E957" s="6" t="s">
        <v>5</v>
      </c>
      <c r="F957" s="6" t="s">
        <v>6</v>
      </c>
      <c r="G957" s="6" t="s">
        <v>7</v>
      </c>
      <c r="H957" s="6" t="s">
        <v>8</v>
      </c>
      <c r="I957" s="6" t="s">
        <v>9</v>
      </c>
      <c r="L957" s="86" t="s">
        <v>0</v>
      </c>
      <c r="M957" s="4" t="s">
        <v>1</v>
      </c>
      <c r="N957" s="6" t="s">
        <v>3</v>
      </c>
      <c r="O957" s="6" t="s">
        <v>4</v>
      </c>
      <c r="P957" s="6" t="s">
        <v>5</v>
      </c>
      <c r="Q957" s="6" t="s">
        <v>6</v>
      </c>
      <c r="R957" s="6" t="s">
        <v>7</v>
      </c>
      <c r="S957" s="6" t="s">
        <v>8</v>
      </c>
      <c r="T957" s="6" t="s">
        <v>9</v>
      </c>
    </row>
    <row r="958" spans="1:20" ht="24.9" customHeight="1" x14ac:dyDescent="0.25">
      <c r="A958" s="87" t="str">
        <f>Input!A227</f>
        <v>46-AA</v>
      </c>
      <c r="B958" s="72" t="str">
        <f>IF(VLOOKUP(A958,Input!A:B,2,0)=0,"",VLOOKUP(A958,Input!A:B,2,0))</f>
        <v/>
      </c>
      <c r="C958" s="5"/>
      <c r="D958" s="5"/>
      <c r="E958" s="5"/>
      <c r="F958" s="5"/>
      <c r="G958" s="5"/>
      <c r="H958" s="5"/>
      <c r="I958" s="5"/>
      <c r="L958" s="87" t="str">
        <f>Input!N227</f>
        <v>46-AA</v>
      </c>
      <c r="M958" s="72" t="str">
        <f>IF(VLOOKUP(L958,Input!N:O,2,0)=0,"",VLOOKUP(L958,Input!N:O,2,0))</f>
        <v/>
      </c>
      <c r="N958" s="5"/>
      <c r="O958" s="5"/>
      <c r="P958" s="5"/>
      <c r="Q958" s="5"/>
      <c r="R958" s="5"/>
      <c r="S958" s="5"/>
      <c r="T958" s="5"/>
    </row>
    <row r="959" spans="1:20" ht="24.9" customHeight="1" x14ac:dyDescent="0.25">
      <c r="A959" s="87" t="str">
        <f>Input!A228</f>
        <v>46-BB</v>
      </c>
      <c r="B959" s="72" t="str">
        <f>IF(VLOOKUP(A959,Input!A:B,2,0)=0,"",VLOOKUP(A959,Input!A:B,2,0))</f>
        <v/>
      </c>
      <c r="C959" s="5"/>
      <c r="D959" s="5"/>
      <c r="E959" s="5"/>
      <c r="F959" s="5"/>
      <c r="G959" s="5"/>
      <c r="H959" s="5"/>
      <c r="I959" s="5"/>
      <c r="L959" s="87" t="str">
        <f>Input!N228</f>
        <v>46-BB</v>
      </c>
      <c r="M959" s="72" t="str">
        <f>IF(VLOOKUP(L959,Input!N:O,2,0)=0,"",VLOOKUP(L959,Input!N:O,2,0))</f>
        <v/>
      </c>
      <c r="N959" s="5"/>
      <c r="O959" s="5"/>
      <c r="P959" s="5"/>
      <c r="Q959" s="5"/>
      <c r="R959" s="5"/>
      <c r="S959" s="5"/>
      <c r="T959" s="5"/>
    </row>
    <row r="960" spans="1:20" ht="24.9" customHeight="1" x14ac:dyDescent="0.25">
      <c r="A960" s="87" t="str">
        <f>Input!A229</f>
        <v>46-CC</v>
      </c>
      <c r="B960" s="72" t="str">
        <f>IF(VLOOKUP(A960,Input!A:B,2,0)=0,"",VLOOKUP(A960,Input!A:B,2,0))</f>
        <v/>
      </c>
      <c r="C960" s="5"/>
      <c r="D960" s="5"/>
      <c r="E960" s="5"/>
      <c r="F960" s="5"/>
      <c r="G960" s="5"/>
      <c r="H960" s="5"/>
      <c r="I960" s="5"/>
      <c r="L960" s="87" t="str">
        <f>Input!N229</f>
        <v>46-CC</v>
      </c>
      <c r="M960" s="72" t="str">
        <f>IF(VLOOKUP(L960,Input!N:O,2,0)=0,"",VLOOKUP(L960,Input!N:O,2,0))</f>
        <v/>
      </c>
      <c r="N960" s="5"/>
      <c r="O960" s="5"/>
      <c r="P960" s="5"/>
      <c r="Q960" s="5"/>
      <c r="R960" s="5"/>
      <c r="S960" s="5"/>
      <c r="T960" s="5"/>
    </row>
    <row r="961" spans="1:20" ht="24.9" customHeight="1" x14ac:dyDescent="0.25">
      <c r="A961" s="87" t="str">
        <f>Input!A230</f>
        <v>46-DD</v>
      </c>
      <c r="B961" s="72" t="str">
        <f>IF(VLOOKUP(A961,Input!A:B,2,0)=0,"",VLOOKUP(A961,Input!A:B,2,0))</f>
        <v/>
      </c>
      <c r="C961" s="5"/>
      <c r="D961" s="5"/>
      <c r="E961" s="5"/>
      <c r="F961" s="5"/>
      <c r="G961" s="5"/>
      <c r="H961" s="5"/>
      <c r="I961" s="5"/>
      <c r="L961" s="87" t="str">
        <f>Input!N230</f>
        <v>46-DD</v>
      </c>
      <c r="M961" s="72" t="str">
        <f>IF(VLOOKUP(L961,Input!N:O,2,0)=0,"",VLOOKUP(L961,Input!N:O,2,0))</f>
        <v/>
      </c>
      <c r="N961" s="5"/>
      <c r="O961" s="5"/>
      <c r="P961" s="5"/>
      <c r="Q961" s="5"/>
      <c r="R961" s="5"/>
      <c r="S961" s="5"/>
      <c r="T961" s="5"/>
    </row>
    <row r="962" spans="1:20" ht="24.9" customHeight="1" x14ac:dyDescent="0.25">
      <c r="A962" s="87" t="str">
        <f>Input!A231</f>
        <v>46-EE</v>
      </c>
      <c r="B962" s="72" t="str">
        <f>IF(VLOOKUP(A962,Input!A:B,2,0)=0,"",VLOOKUP(A962,Input!A:B,2,0))</f>
        <v/>
      </c>
      <c r="C962" s="5"/>
      <c r="D962" s="5"/>
      <c r="E962" s="5"/>
      <c r="F962" s="5"/>
      <c r="G962" s="5"/>
      <c r="H962" s="5"/>
      <c r="I962" s="5"/>
      <c r="L962" s="87" t="str">
        <f>Input!N231</f>
        <v>46-EE</v>
      </c>
      <c r="M962" s="72" t="str">
        <f>IF(VLOOKUP(L962,Input!N:O,2,0)=0,"",VLOOKUP(L962,Input!N:O,2,0))</f>
        <v/>
      </c>
      <c r="N962" s="5"/>
      <c r="O962" s="5"/>
      <c r="P962" s="5"/>
      <c r="Q962" s="5"/>
      <c r="R962" s="5"/>
      <c r="S962" s="5"/>
      <c r="T962" s="5"/>
    </row>
    <row r="963" spans="1:20" x14ac:dyDescent="0.25">
      <c r="C963" s="5"/>
      <c r="D963" s="5"/>
      <c r="E963" s="5"/>
      <c r="F963" s="5"/>
      <c r="G963" s="5"/>
      <c r="H963" s="5"/>
      <c r="N963" s="5"/>
      <c r="O963" s="5"/>
      <c r="P963" s="5"/>
      <c r="Q963" s="5"/>
      <c r="R963" s="5"/>
      <c r="S963" s="5"/>
    </row>
    <row r="964" spans="1:20" x14ac:dyDescent="0.25">
      <c r="B964" s="3"/>
      <c r="C964" s="6"/>
      <c r="D964" s="6"/>
      <c r="E964" s="6"/>
      <c r="F964" s="6"/>
      <c r="G964" s="6"/>
      <c r="H964" s="6"/>
      <c r="J964" s="15"/>
      <c r="K964" s="8"/>
      <c r="M964" s="3"/>
      <c r="N964" s="6"/>
      <c r="O964" s="6"/>
      <c r="P964" s="6"/>
      <c r="Q964" s="6"/>
      <c r="R964" s="6"/>
      <c r="S964" s="6"/>
    </row>
    <row r="965" spans="1:20" x14ac:dyDescent="0.25">
      <c r="B965" s="3"/>
      <c r="C965" s="8"/>
      <c r="D965" s="8"/>
      <c r="E965" s="8"/>
      <c r="F965" s="8"/>
      <c r="G965" s="8"/>
      <c r="H965" s="8"/>
      <c r="K965" s="3"/>
      <c r="M965" s="3"/>
      <c r="N965" s="8"/>
      <c r="O965" s="8"/>
      <c r="P965" s="8"/>
      <c r="Q965" s="8"/>
      <c r="R965" s="8"/>
      <c r="S965" s="8"/>
    </row>
    <row r="966" spans="1:20" x14ac:dyDescent="0.25">
      <c r="B966" s="3" t="s">
        <v>261</v>
      </c>
      <c r="C966" s="20"/>
      <c r="D966" s="20"/>
      <c r="E966" s="20"/>
      <c r="F966" s="20"/>
      <c r="G966" s="20"/>
      <c r="H966" s="20"/>
      <c r="K966" s="3"/>
      <c r="M966" s="3" t="s">
        <v>261</v>
      </c>
      <c r="N966" s="20"/>
      <c r="O966" s="20"/>
      <c r="P966" s="20"/>
      <c r="Q966" s="20"/>
      <c r="R966" s="20"/>
      <c r="S966" s="20"/>
    </row>
    <row r="967" spans="1:20" x14ac:dyDescent="0.25">
      <c r="A967" s="113" t="s">
        <v>315</v>
      </c>
      <c r="B967" s="113"/>
      <c r="C967" s="1"/>
      <c r="D967" s="1"/>
      <c r="E967" s="1"/>
      <c r="F967" s="1"/>
      <c r="G967" s="1"/>
      <c r="H967" s="1"/>
      <c r="I967" s="1"/>
      <c r="L967" s="113" t="s">
        <v>316</v>
      </c>
      <c r="M967" s="113"/>
      <c r="N967" s="1"/>
      <c r="O967" s="1"/>
      <c r="P967" s="1"/>
      <c r="Q967" s="1"/>
      <c r="R967" s="1"/>
      <c r="S967" s="1"/>
      <c r="T967" s="1"/>
    </row>
    <row r="968" spans="1:20" ht="12.75" customHeight="1" x14ac:dyDescent="0.25">
      <c r="A968" s="113"/>
      <c r="B968" s="113"/>
      <c r="C968" s="1"/>
      <c r="D968" s="1"/>
      <c r="E968" s="1"/>
      <c r="F968" s="1"/>
      <c r="G968" s="1"/>
      <c r="H968" s="114"/>
      <c r="I968" s="114"/>
      <c r="L968" s="113"/>
      <c r="M968" s="113"/>
      <c r="N968" s="1"/>
      <c r="O968" s="1"/>
      <c r="P968" s="1"/>
      <c r="Q968" s="1"/>
      <c r="R968" s="1"/>
      <c r="S968" s="114"/>
      <c r="T968" s="114"/>
    </row>
    <row r="969" spans="1:20" x14ac:dyDescent="0.25">
      <c r="A969" s="113"/>
      <c r="B969" s="113"/>
      <c r="C969" s="1"/>
      <c r="D969" s="1"/>
      <c r="E969" s="1"/>
      <c r="F969" s="1"/>
      <c r="G969" s="1"/>
      <c r="H969" s="114"/>
      <c r="I969" s="114"/>
      <c r="L969" s="113"/>
      <c r="M969" s="113"/>
      <c r="N969" s="1"/>
      <c r="O969" s="1"/>
      <c r="P969" s="1"/>
      <c r="Q969" s="1"/>
      <c r="R969" s="1"/>
      <c r="S969" s="114"/>
      <c r="T969" s="114"/>
    </row>
    <row r="970" spans="1:20" x14ac:dyDescent="0.25">
      <c r="A970" s="113"/>
      <c r="B970" s="113"/>
      <c r="C970" s="1"/>
      <c r="D970" s="1"/>
      <c r="E970" s="1"/>
      <c r="F970" s="1"/>
      <c r="G970" s="1"/>
      <c r="H970" s="1"/>
      <c r="I970" s="1"/>
      <c r="L970" s="113"/>
      <c r="M970" s="113"/>
      <c r="N970" s="1"/>
      <c r="O970" s="1"/>
      <c r="P970" s="1"/>
      <c r="Q970" s="1"/>
      <c r="R970" s="1"/>
      <c r="S970" s="1"/>
      <c r="T970" s="1"/>
    </row>
    <row r="971" spans="1:20" x14ac:dyDescent="0.25">
      <c r="A971" s="113"/>
      <c r="B971" s="113"/>
      <c r="C971" s="1"/>
      <c r="D971" s="1"/>
      <c r="E971" s="1"/>
      <c r="F971" s="1"/>
      <c r="G971" s="1"/>
      <c r="H971" s="1"/>
      <c r="I971" s="1"/>
      <c r="L971" s="113"/>
      <c r="M971" s="113"/>
      <c r="N971" s="1"/>
      <c r="O971" s="1"/>
      <c r="P971" s="1"/>
      <c r="Q971" s="1"/>
      <c r="R971" s="1"/>
      <c r="S971" s="1"/>
      <c r="T971" s="1"/>
    </row>
    <row r="972" spans="1:20" x14ac:dyDescent="0.25">
      <c r="A972" s="113"/>
      <c r="B972" s="113"/>
      <c r="C972" s="1"/>
      <c r="D972" s="1"/>
      <c r="E972" s="1"/>
      <c r="F972" s="1"/>
      <c r="G972" s="1"/>
      <c r="H972" s="1"/>
      <c r="I972" s="1"/>
      <c r="L972" s="113"/>
      <c r="M972" s="113"/>
      <c r="N972" s="1"/>
      <c r="O972" s="1"/>
      <c r="P972" s="1"/>
      <c r="Q972" s="1"/>
      <c r="R972" s="1"/>
      <c r="S972" s="1"/>
      <c r="T972" s="1"/>
    </row>
    <row r="973" spans="1:20" x14ac:dyDescent="0.25">
      <c r="A973" s="113"/>
      <c r="B973" s="113"/>
      <c r="C973" s="1"/>
      <c r="D973" s="1"/>
      <c r="E973" s="1"/>
      <c r="F973" s="1"/>
      <c r="G973" s="1"/>
      <c r="H973" s="1"/>
      <c r="I973" s="1"/>
      <c r="L973" s="113"/>
      <c r="M973" s="113"/>
      <c r="N973" s="1"/>
      <c r="O973" s="1"/>
      <c r="P973" s="1"/>
      <c r="Q973" s="1"/>
      <c r="R973" s="1"/>
      <c r="S973" s="1"/>
      <c r="T973" s="1"/>
    </row>
    <row r="974" spans="1:20" x14ac:dyDescent="0.25">
      <c r="B974" s="1"/>
      <c r="C974" s="7"/>
      <c r="D974" s="7"/>
      <c r="E974" s="7"/>
      <c r="F974" s="7"/>
      <c r="G974" s="7"/>
      <c r="H974" s="1"/>
      <c r="I974" s="1"/>
      <c r="M974" s="1"/>
      <c r="N974" s="7"/>
      <c r="O974" s="7"/>
      <c r="P974" s="7"/>
      <c r="Q974" s="7"/>
      <c r="R974" s="7"/>
      <c r="S974" s="1"/>
      <c r="T974" s="1"/>
    </row>
    <row r="975" spans="1:20" ht="26.4" x14ac:dyDescent="0.25">
      <c r="A975" s="86" t="s">
        <v>0</v>
      </c>
      <c r="B975" s="4" t="s">
        <v>1</v>
      </c>
      <c r="C975" s="6" t="s">
        <v>3</v>
      </c>
      <c r="D975" s="6" t="s">
        <v>4</v>
      </c>
      <c r="E975" s="6" t="s">
        <v>5</v>
      </c>
      <c r="F975" s="6" t="s">
        <v>6</v>
      </c>
      <c r="G975" s="6" t="s">
        <v>7</v>
      </c>
      <c r="H975" s="6" t="s">
        <v>8</v>
      </c>
      <c r="I975" s="6" t="s">
        <v>9</v>
      </c>
      <c r="L975" s="86" t="s">
        <v>0</v>
      </c>
      <c r="M975" s="4" t="s">
        <v>1</v>
      </c>
      <c r="N975" s="6" t="s">
        <v>3</v>
      </c>
      <c r="O975" s="6" t="s">
        <v>4</v>
      </c>
      <c r="P975" s="6" t="s">
        <v>5</v>
      </c>
      <c r="Q975" s="6" t="s">
        <v>6</v>
      </c>
      <c r="R975" s="6" t="s">
        <v>7</v>
      </c>
      <c r="S975" s="6" t="s">
        <v>8</v>
      </c>
      <c r="T975" s="6" t="s">
        <v>9</v>
      </c>
    </row>
    <row r="976" spans="1:20" ht="24.9" customHeight="1" x14ac:dyDescent="0.25">
      <c r="A976" s="87" t="str">
        <f>Input!A232</f>
        <v>47-A</v>
      </c>
      <c r="B976" s="72" t="str">
        <f>IF(VLOOKUP(A976,Input!A:B,2,0)=0,"",VLOOKUP(A976,Input!A:B,2,0))</f>
        <v/>
      </c>
      <c r="C976" s="5"/>
      <c r="D976" s="5"/>
      <c r="E976" s="5"/>
      <c r="F976" s="5"/>
      <c r="G976" s="5"/>
      <c r="H976" s="5"/>
      <c r="I976" s="5"/>
      <c r="L976" s="87" t="str">
        <f>Input!N232</f>
        <v>47-A</v>
      </c>
      <c r="M976" s="72" t="str">
        <f>IF(VLOOKUP(L976,Input!N:O,2,0)=0,"",VLOOKUP(L976,Input!N:O,2,0))</f>
        <v/>
      </c>
      <c r="N976" s="5"/>
      <c r="O976" s="5"/>
      <c r="P976" s="5"/>
      <c r="Q976" s="5"/>
      <c r="R976" s="5"/>
      <c r="S976" s="5"/>
      <c r="T976" s="5"/>
    </row>
    <row r="977" spans="1:20" ht="24.9" customHeight="1" x14ac:dyDescent="0.25">
      <c r="A977" s="87" t="str">
        <f>Input!A233</f>
        <v>47-B</v>
      </c>
      <c r="B977" s="72" t="str">
        <f>IF(VLOOKUP(A977,Input!A:B,2,0)=0,"",VLOOKUP(A977,Input!A:B,2,0))</f>
        <v/>
      </c>
      <c r="C977" s="5"/>
      <c r="D977" s="5"/>
      <c r="E977" s="5"/>
      <c r="F977" s="5"/>
      <c r="G977" s="5"/>
      <c r="H977" s="5"/>
      <c r="I977" s="5"/>
      <c r="L977" s="87" t="str">
        <f>Input!N233</f>
        <v>47-B</v>
      </c>
      <c r="M977" s="72" t="str">
        <f>IF(VLOOKUP(L977,Input!N:O,2,0)=0,"",VLOOKUP(L977,Input!N:O,2,0))</f>
        <v/>
      </c>
      <c r="N977" s="5"/>
      <c r="O977" s="5"/>
      <c r="P977" s="5"/>
      <c r="Q977" s="5"/>
      <c r="R977" s="5"/>
      <c r="S977" s="5"/>
      <c r="T977" s="5"/>
    </row>
    <row r="978" spans="1:20" ht="24.9" customHeight="1" x14ac:dyDescent="0.25">
      <c r="A978" s="87" t="str">
        <f>Input!A234</f>
        <v>47-C</v>
      </c>
      <c r="B978" s="72" t="str">
        <f>IF(VLOOKUP(A978,Input!A:B,2,0)=0,"",VLOOKUP(A978,Input!A:B,2,0))</f>
        <v/>
      </c>
      <c r="C978" s="5"/>
      <c r="D978" s="5"/>
      <c r="E978" s="5"/>
      <c r="F978" s="5"/>
      <c r="G978" s="5"/>
      <c r="H978" s="5"/>
      <c r="I978" s="5"/>
      <c r="L978" s="87" t="str">
        <f>Input!N234</f>
        <v>47-C</v>
      </c>
      <c r="M978" s="72" t="str">
        <f>IF(VLOOKUP(L978,Input!N:O,2,0)=0,"",VLOOKUP(L978,Input!N:O,2,0))</f>
        <v/>
      </c>
      <c r="N978" s="5"/>
      <c r="O978" s="5"/>
      <c r="P978" s="5"/>
      <c r="Q978" s="5"/>
      <c r="R978" s="5"/>
      <c r="S978" s="5"/>
      <c r="T978" s="5"/>
    </row>
    <row r="979" spans="1:20" ht="24.9" customHeight="1" x14ac:dyDescent="0.25">
      <c r="A979" s="87" t="str">
        <f>Input!A235</f>
        <v>47-D</v>
      </c>
      <c r="B979" s="72" t="str">
        <f>IF(VLOOKUP(A979,Input!A:B,2,0)=0,"",VLOOKUP(A979,Input!A:B,2,0))</f>
        <v/>
      </c>
      <c r="C979" s="5"/>
      <c r="D979" s="5"/>
      <c r="E979" s="5"/>
      <c r="F979" s="5"/>
      <c r="G979" s="5"/>
      <c r="H979" s="5"/>
      <c r="I979" s="5"/>
      <c r="L979" s="87" t="str">
        <f>Input!N235</f>
        <v>47-D</v>
      </c>
      <c r="M979" s="72" t="str">
        <f>IF(VLOOKUP(L979,Input!N:O,2,0)=0,"",VLOOKUP(L979,Input!N:O,2,0))</f>
        <v/>
      </c>
      <c r="N979" s="5"/>
      <c r="O979" s="5"/>
      <c r="P979" s="5"/>
      <c r="Q979" s="5"/>
      <c r="R979" s="5"/>
      <c r="S979" s="5"/>
      <c r="T979" s="5"/>
    </row>
    <row r="980" spans="1:20" ht="24.9" customHeight="1" x14ac:dyDescent="0.25">
      <c r="A980" s="87" t="str">
        <f>Input!A236</f>
        <v>47-E</v>
      </c>
      <c r="B980" s="72" t="str">
        <f>IF(VLOOKUP(A980,Input!A:B,2,0)=0,"",VLOOKUP(A980,Input!A:B,2,0))</f>
        <v/>
      </c>
      <c r="C980" s="5"/>
      <c r="D980" s="5"/>
      <c r="E980" s="5"/>
      <c r="F980" s="5"/>
      <c r="G980" s="5"/>
      <c r="H980" s="5"/>
      <c r="I980" s="5"/>
      <c r="L980" s="87" t="str">
        <f>Input!N236</f>
        <v>47-E</v>
      </c>
      <c r="M980" s="72" t="str">
        <f>IF(VLOOKUP(L980,Input!N:O,2,0)=0,"",VLOOKUP(L980,Input!N:O,2,0))</f>
        <v/>
      </c>
      <c r="N980" s="5"/>
      <c r="O980" s="5"/>
      <c r="P980" s="5"/>
      <c r="Q980" s="5"/>
      <c r="R980" s="5"/>
      <c r="S980" s="5"/>
      <c r="T980" s="5"/>
    </row>
    <row r="981" spans="1:20" x14ac:dyDescent="0.25">
      <c r="C981" s="5"/>
      <c r="D981" s="5"/>
      <c r="E981" s="5"/>
      <c r="F981" s="5"/>
      <c r="G981" s="5"/>
      <c r="H981" s="5"/>
      <c r="N981" s="5"/>
      <c r="O981" s="5"/>
      <c r="P981" s="5"/>
      <c r="Q981" s="5"/>
      <c r="R981" s="5"/>
      <c r="S981" s="5"/>
    </row>
    <row r="982" spans="1:20" x14ac:dyDescent="0.25">
      <c r="B982" s="3"/>
      <c r="C982" s="6"/>
      <c r="D982" s="6"/>
      <c r="E982" s="6"/>
      <c r="F982" s="6"/>
      <c r="G982" s="6"/>
      <c r="H982" s="6"/>
      <c r="J982" s="15"/>
      <c r="K982" s="8"/>
      <c r="M982" s="3"/>
      <c r="N982" s="6"/>
      <c r="O982" s="6"/>
      <c r="P982" s="6"/>
      <c r="Q982" s="6"/>
      <c r="R982" s="6"/>
      <c r="S982" s="6"/>
    </row>
    <row r="983" spans="1:20" x14ac:dyDescent="0.25">
      <c r="B983" s="3"/>
      <c r="C983" s="8"/>
      <c r="D983" s="8"/>
      <c r="E983" s="8"/>
      <c r="F983" s="8"/>
      <c r="G983" s="8"/>
      <c r="H983" s="8"/>
      <c r="K983" s="3"/>
      <c r="M983" s="3"/>
      <c r="N983" s="8"/>
      <c r="O983" s="8"/>
      <c r="P983" s="8"/>
      <c r="Q983" s="8"/>
      <c r="R983" s="8"/>
      <c r="S983" s="8"/>
    </row>
    <row r="984" spans="1:20" x14ac:dyDescent="0.25">
      <c r="B984" s="3" t="s">
        <v>261</v>
      </c>
      <c r="C984" s="20"/>
      <c r="D984" s="20"/>
      <c r="E984" s="20"/>
      <c r="F984" s="20"/>
      <c r="G984" s="20"/>
      <c r="H984" s="20"/>
      <c r="K984" s="3"/>
      <c r="M984" s="3" t="s">
        <v>261</v>
      </c>
      <c r="N984" s="20"/>
      <c r="O984" s="20"/>
      <c r="P984" s="20"/>
      <c r="Q984" s="20"/>
      <c r="R984" s="20"/>
      <c r="S984" s="20"/>
    </row>
    <row r="985" spans="1:20" x14ac:dyDescent="0.25">
      <c r="B985" s="3"/>
      <c r="C985" s="8"/>
      <c r="D985" s="8"/>
      <c r="E985" s="8"/>
      <c r="F985" s="8"/>
      <c r="G985" s="8"/>
      <c r="H985" s="8"/>
      <c r="M985" s="3"/>
      <c r="N985" s="8"/>
      <c r="O985" s="8"/>
      <c r="P985" s="8"/>
      <c r="Q985" s="8"/>
      <c r="R985" s="8"/>
      <c r="S985" s="8"/>
    </row>
    <row r="986" spans="1:20" x14ac:dyDescent="0.25">
      <c r="B986" s="3"/>
      <c r="C986" s="3"/>
      <c r="D986" s="3"/>
      <c r="E986" s="3"/>
      <c r="F986" s="3"/>
      <c r="G986" s="3"/>
      <c r="H986" s="3"/>
      <c r="M986" s="3"/>
      <c r="N986" s="3"/>
      <c r="O986" s="3"/>
      <c r="P986" s="3"/>
      <c r="Q986" s="3"/>
      <c r="R986" s="3"/>
      <c r="S986" s="3"/>
    </row>
    <row r="987" spans="1:20" x14ac:dyDescent="0.25">
      <c r="B987" s="3"/>
      <c r="C987" s="3"/>
      <c r="D987" s="3"/>
      <c r="E987" s="3"/>
      <c r="F987" s="3"/>
      <c r="G987" s="3"/>
      <c r="H987" s="3"/>
      <c r="M987" s="3"/>
      <c r="N987" s="3"/>
      <c r="O987" s="3"/>
      <c r="P987" s="3"/>
      <c r="Q987" s="3"/>
      <c r="R987" s="3"/>
      <c r="S987" s="3"/>
    </row>
    <row r="988" spans="1:20" x14ac:dyDescent="0.25">
      <c r="A988" s="89"/>
      <c r="B988" s="3"/>
      <c r="C988" s="3"/>
      <c r="D988" s="3"/>
      <c r="E988" s="3"/>
      <c r="F988" s="3"/>
      <c r="G988" s="3"/>
      <c r="H988" s="3"/>
      <c r="I988" s="22"/>
      <c r="K988" s="3"/>
      <c r="L988" s="89"/>
      <c r="M988" s="3"/>
      <c r="N988" s="3"/>
      <c r="O988" s="3"/>
      <c r="P988" s="3"/>
      <c r="Q988" s="3"/>
      <c r="R988" s="3"/>
      <c r="S988" s="3"/>
      <c r="T988" s="22"/>
    </row>
    <row r="989" spans="1:20" x14ac:dyDescent="0.25">
      <c r="B989" s="3"/>
      <c r="C989" s="3"/>
      <c r="D989" s="3"/>
      <c r="E989" s="3"/>
      <c r="F989" s="3"/>
      <c r="G989" s="3"/>
      <c r="H989" s="3"/>
      <c r="M989" s="3"/>
      <c r="N989" s="3"/>
      <c r="O989" s="3"/>
      <c r="P989" s="3"/>
      <c r="Q989" s="3"/>
      <c r="R989" s="3"/>
      <c r="S989" s="3"/>
    </row>
    <row r="990" spans="1:20" x14ac:dyDescent="0.25">
      <c r="B990" s="3"/>
      <c r="C990" s="3"/>
      <c r="D990" s="3"/>
      <c r="E990" s="3"/>
      <c r="F990" s="3"/>
      <c r="G990" s="3"/>
      <c r="H990" s="3"/>
      <c r="M990" s="3"/>
      <c r="N990" s="3"/>
      <c r="O990" s="3"/>
      <c r="P990" s="3"/>
      <c r="Q990" s="3"/>
      <c r="R990" s="3"/>
      <c r="S990" s="3"/>
    </row>
    <row r="991" spans="1:20" x14ac:dyDescent="0.25">
      <c r="A991" s="113" t="s">
        <v>315</v>
      </c>
      <c r="B991" s="113"/>
      <c r="C991" s="1"/>
      <c r="D991" s="1"/>
      <c r="E991" s="1"/>
      <c r="F991" s="1"/>
      <c r="G991" s="1"/>
      <c r="H991" s="1"/>
      <c r="I991" s="1"/>
      <c r="L991" s="113" t="s">
        <v>316</v>
      </c>
      <c r="M991" s="113"/>
      <c r="N991" s="1"/>
      <c r="O991" s="1"/>
      <c r="P991" s="1"/>
      <c r="Q991" s="1"/>
      <c r="R991" s="1"/>
      <c r="S991" s="1"/>
      <c r="T991" s="1"/>
    </row>
    <row r="992" spans="1:20" ht="12.75" customHeight="1" x14ac:dyDescent="0.25">
      <c r="A992" s="113"/>
      <c r="B992" s="113"/>
      <c r="C992" s="1"/>
      <c r="D992" s="1"/>
      <c r="E992" s="1"/>
      <c r="F992" s="1"/>
      <c r="G992" s="1"/>
      <c r="H992" s="114"/>
      <c r="I992" s="114"/>
      <c r="L992" s="113"/>
      <c r="M992" s="113"/>
      <c r="N992" s="1"/>
      <c r="O992" s="1"/>
      <c r="P992" s="1"/>
      <c r="Q992" s="1"/>
      <c r="R992" s="1"/>
      <c r="S992" s="114"/>
      <c r="T992" s="114"/>
    </row>
    <row r="993" spans="1:20" x14ac:dyDescent="0.25">
      <c r="A993" s="113"/>
      <c r="B993" s="113"/>
      <c r="C993" s="1"/>
      <c r="D993" s="1"/>
      <c r="E993" s="1"/>
      <c r="F993" s="1"/>
      <c r="G993" s="1"/>
      <c r="H993" s="114"/>
      <c r="I993" s="114"/>
      <c r="L993" s="113"/>
      <c r="M993" s="113"/>
      <c r="N993" s="1"/>
      <c r="O993" s="1"/>
      <c r="P993" s="1"/>
      <c r="Q993" s="1"/>
      <c r="R993" s="1"/>
      <c r="S993" s="114"/>
      <c r="T993" s="114"/>
    </row>
    <row r="994" spans="1:20" x14ac:dyDescent="0.25">
      <c r="A994" s="113"/>
      <c r="B994" s="113"/>
      <c r="C994" s="1"/>
      <c r="D994" s="1"/>
      <c r="E994" s="1"/>
      <c r="F994" s="1"/>
      <c r="G994" s="1"/>
      <c r="H994" s="1"/>
      <c r="I994" s="1"/>
      <c r="L994" s="113"/>
      <c r="M994" s="113"/>
      <c r="N994" s="1"/>
      <c r="O994" s="1"/>
      <c r="P994" s="1"/>
      <c r="Q994" s="1"/>
      <c r="R994" s="1"/>
      <c r="S994" s="1"/>
      <c r="T994" s="1"/>
    </row>
    <row r="995" spans="1:20" x14ac:dyDescent="0.25">
      <c r="A995" s="113"/>
      <c r="B995" s="113"/>
      <c r="C995" s="1"/>
      <c r="D995" s="1"/>
      <c r="E995" s="1"/>
      <c r="F995" s="1"/>
      <c r="G995" s="1"/>
      <c r="H995" s="1"/>
      <c r="I995" s="1"/>
      <c r="L995" s="113"/>
      <c r="M995" s="113"/>
      <c r="N995" s="1"/>
      <c r="O995" s="1"/>
      <c r="P995" s="1"/>
      <c r="Q995" s="1"/>
      <c r="R995" s="1"/>
      <c r="S995" s="1"/>
      <c r="T995" s="1"/>
    </row>
    <row r="996" spans="1:20" x14ac:dyDescent="0.25">
      <c r="A996" s="113"/>
      <c r="B996" s="113"/>
      <c r="C996" s="1"/>
      <c r="D996" s="1"/>
      <c r="E996" s="1"/>
      <c r="F996" s="1"/>
      <c r="G996" s="1"/>
      <c r="H996" s="1"/>
      <c r="I996" s="1"/>
      <c r="L996" s="113"/>
      <c r="M996" s="113"/>
      <c r="N996" s="1"/>
      <c r="O996" s="1"/>
      <c r="P996" s="1"/>
      <c r="Q996" s="1"/>
      <c r="R996" s="1"/>
      <c r="S996" s="1"/>
      <c r="T996" s="1"/>
    </row>
    <row r="997" spans="1:20" x14ac:dyDescent="0.25">
      <c r="A997" s="113"/>
      <c r="B997" s="113"/>
      <c r="C997" s="1"/>
      <c r="D997" s="1"/>
      <c r="E997" s="1"/>
      <c r="F997" s="1"/>
      <c r="G997" s="1"/>
      <c r="H997" s="1"/>
      <c r="I997" s="1"/>
      <c r="L997" s="113"/>
      <c r="M997" s="113"/>
      <c r="N997" s="1"/>
      <c r="O997" s="1"/>
      <c r="P997" s="1"/>
      <c r="Q997" s="1"/>
      <c r="R997" s="1"/>
      <c r="S997" s="1"/>
      <c r="T997" s="1"/>
    </row>
    <row r="998" spans="1:20" x14ac:dyDescent="0.25">
      <c r="A998" s="90"/>
      <c r="B998" s="9"/>
      <c r="C998" s="7"/>
      <c r="D998" s="7"/>
      <c r="E998" s="7"/>
      <c r="F998" s="7"/>
      <c r="G998" s="7"/>
      <c r="H998" s="7"/>
      <c r="I998" s="7"/>
      <c r="L998" s="90"/>
      <c r="M998" s="9"/>
      <c r="N998" s="7"/>
      <c r="O998" s="7"/>
      <c r="P998" s="7"/>
      <c r="Q998" s="7"/>
      <c r="R998" s="7"/>
      <c r="S998" s="7"/>
      <c r="T998" s="7"/>
    </row>
    <row r="999" spans="1:20" ht="26.4" x14ac:dyDescent="0.25">
      <c r="A999" s="86" t="s">
        <v>0</v>
      </c>
      <c r="B999" s="4" t="s">
        <v>1</v>
      </c>
      <c r="C999" s="6" t="s">
        <v>3</v>
      </c>
      <c r="D999" s="6" t="s">
        <v>4</v>
      </c>
      <c r="E999" s="6" t="s">
        <v>5</v>
      </c>
      <c r="F999" s="6" t="s">
        <v>6</v>
      </c>
      <c r="G999" s="6" t="s">
        <v>7</v>
      </c>
      <c r="H999" s="6" t="s">
        <v>8</v>
      </c>
      <c r="I999" s="6" t="s">
        <v>9</v>
      </c>
      <c r="L999" s="86" t="s">
        <v>0</v>
      </c>
      <c r="M999" s="4" t="s">
        <v>1</v>
      </c>
      <c r="N999" s="6" t="s">
        <v>3</v>
      </c>
      <c r="O999" s="6" t="s">
        <v>4</v>
      </c>
      <c r="P999" s="6" t="s">
        <v>5</v>
      </c>
      <c r="Q999" s="6" t="s">
        <v>6</v>
      </c>
      <c r="R999" s="6" t="s">
        <v>7</v>
      </c>
      <c r="S999" s="6" t="s">
        <v>8</v>
      </c>
      <c r="T999" s="6" t="s">
        <v>9</v>
      </c>
    </row>
    <row r="1000" spans="1:20" ht="24.9" customHeight="1" x14ac:dyDescent="0.25">
      <c r="A1000" s="87" t="str">
        <f>Input!A237</f>
        <v>48-AA</v>
      </c>
      <c r="B1000" s="72" t="str">
        <f>IF(VLOOKUP(A1000,Input!A:B,2,0)=0,"",VLOOKUP(A1000,Input!A:B,2,0))</f>
        <v/>
      </c>
      <c r="C1000" s="5"/>
      <c r="D1000" s="5"/>
      <c r="E1000" s="5"/>
      <c r="F1000" s="5"/>
      <c r="G1000" s="5"/>
      <c r="H1000" s="5"/>
      <c r="I1000" s="5"/>
      <c r="L1000" s="87" t="str">
        <f>Input!N237</f>
        <v>48-AA</v>
      </c>
      <c r="M1000" s="72" t="str">
        <f>IF(VLOOKUP(L1000,Input!N:O,2,0)=0,"",VLOOKUP(L1000,Input!N:O,2,0))</f>
        <v/>
      </c>
      <c r="N1000" s="5"/>
      <c r="O1000" s="5"/>
      <c r="P1000" s="5"/>
      <c r="Q1000" s="5"/>
      <c r="R1000" s="5"/>
      <c r="S1000" s="5"/>
      <c r="T1000" s="5"/>
    </row>
    <row r="1001" spans="1:20" ht="24.9" customHeight="1" x14ac:dyDescent="0.25">
      <c r="A1001" s="87" t="str">
        <f>Input!A238</f>
        <v>48-BB</v>
      </c>
      <c r="B1001" s="72" t="str">
        <f>IF(VLOOKUP(A1001,Input!A:B,2,0)=0,"",VLOOKUP(A1001,Input!A:B,2,0))</f>
        <v/>
      </c>
      <c r="C1001" s="5"/>
      <c r="D1001" s="5"/>
      <c r="E1001" s="5"/>
      <c r="F1001" s="5"/>
      <c r="G1001" s="5"/>
      <c r="H1001" s="5"/>
      <c r="I1001" s="5"/>
      <c r="L1001" s="87" t="str">
        <f>Input!N238</f>
        <v>48-BB</v>
      </c>
      <c r="M1001" s="72" t="str">
        <f>IF(VLOOKUP(L1001,Input!N:O,2,0)=0,"",VLOOKUP(L1001,Input!N:O,2,0))</f>
        <v/>
      </c>
      <c r="N1001" s="5"/>
      <c r="O1001" s="5"/>
      <c r="P1001" s="5"/>
      <c r="Q1001" s="5"/>
      <c r="R1001" s="5"/>
      <c r="S1001" s="5"/>
      <c r="T1001" s="5"/>
    </row>
    <row r="1002" spans="1:20" ht="24.9" customHeight="1" x14ac:dyDescent="0.25">
      <c r="A1002" s="87" t="str">
        <f>Input!A239</f>
        <v>48-CC</v>
      </c>
      <c r="B1002" s="72" t="str">
        <f>IF(VLOOKUP(A1002,Input!A:B,2,0)=0,"",VLOOKUP(A1002,Input!A:B,2,0))</f>
        <v/>
      </c>
      <c r="C1002" s="5"/>
      <c r="D1002" s="5"/>
      <c r="E1002" s="5"/>
      <c r="F1002" s="5"/>
      <c r="G1002" s="5"/>
      <c r="H1002" s="5"/>
      <c r="I1002" s="5"/>
      <c r="L1002" s="87" t="str">
        <f>Input!N239</f>
        <v>48-CC</v>
      </c>
      <c r="M1002" s="72" t="str">
        <f>IF(VLOOKUP(L1002,Input!N:O,2,0)=0,"",VLOOKUP(L1002,Input!N:O,2,0))</f>
        <v/>
      </c>
      <c r="N1002" s="5"/>
      <c r="O1002" s="5"/>
      <c r="P1002" s="5"/>
      <c r="Q1002" s="5"/>
      <c r="R1002" s="5"/>
      <c r="S1002" s="5"/>
      <c r="T1002" s="5"/>
    </row>
    <row r="1003" spans="1:20" ht="24.9" customHeight="1" x14ac:dyDescent="0.25">
      <c r="A1003" s="87" t="str">
        <f>Input!A240</f>
        <v>48-DD</v>
      </c>
      <c r="B1003" s="72" t="str">
        <f>IF(VLOOKUP(A1003,Input!A:B,2,0)=0,"",VLOOKUP(A1003,Input!A:B,2,0))</f>
        <v/>
      </c>
      <c r="C1003" s="5"/>
      <c r="D1003" s="5"/>
      <c r="E1003" s="5"/>
      <c r="F1003" s="5"/>
      <c r="G1003" s="5"/>
      <c r="H1003" s="5"/>
      <c r="I1003" s="5"/>
      <c r="L1003" s="87" t="str">
        <f>Input!N240</f>
        <v>48-DD</v>
      </c>
      <c r="M1003" s="72" t="str">
        <f>IF(VLOOKUP(L1003,Input!N:O,2,0)=0,"",VLOOKUP(L1003,Input!N:O,2,0))</f>
        <v/>
      </c>
      <c r="N1003" s="5"/>
      <c r="O1003" s="5"/>
      <c r="P1003" s="5"/>
      <c r="Q1003" s="5"/>
      <c r="R1003" s="5"/>
      <c r="S1003" s="5"/>
      <c r="T1003" s="5"/>
    </row>
    <row r="1004" spans="1:20" ht="24.9" customHeight="1" x14ac:dyDescent="0.25">
      <c r="A1004" s="87" t="str">
        <f>Input!A241</f>
        <v>48-EE</v>
      </c>
      <c r="B1004" s="72" t="str">
        <f>IF(VLOOKUP(A1004,Input!A:B,2,0)=0,"",VLOOKUP(A1004,Input!A:B,2,0))</f>
        <v/>
      </c>
      <c r="C1004" s="5"/>
      <c r="D1004" s="5"/>
      <c r="E1004" s="5"/>
      <c r="F1004" s="5"/>
      <c r="G1004" s="5"/>
      <c r="H1004" s="5"/>
      <c r="I1004" s="5"/>
      <c r="L1004" s="87" t="str">
        <f>Input!N241</f>
        <v>48-EE</v>
      </c>
      <c r="M1004" s="72" t="str">
        <f>IF(VLOOKUP(L1004,Input!N:O,2,0)=0,"",VLOOKUP(L1004,Input!N:O,2,0))</f>
        <v/>
      </c>
      <c r="N1004" s="5"/>
      <c r="O1004" s="5"/>
      <c r="P1004" s="5"/>
      <c r="Q1004" s="5"/>
      <c r="R1004" s="5"/>
      <c r="S1004" s="5"/>
      <c r="T1004" s="5"/>
    </row>
    <row r="1005" spans="1:20" x14ac:dyDescent="0.25">
      <c r="C1005" s="5"/>
      <c r="D1005" s="5"/>
      <c r="E1005" s="5"/>
      <c r="F1005" s="5"/>
      <c r="G1005" s="5"/>
      <c r="H1005" s="5"/>
      <c r="N1005" s="5"/>
      <c r="O1005" s="5"/>
      <c r="P1005" s="5"/>
      <c r="Q1005" s="5"/>
      <c r="R1005" s="5"/>
      <c r="S1005" s="5"/>
    </row>
    <row r="1006" spans="1:20" x14ac:dyDescent="0.25">
      <c r="B1006" s="3"/>
      <c r="C1006" s="6"/>
      <c r="D1006" s="6"/>
      <c r="E1006" s="6"/>
      <c r="F1006" s="6"/>
      <c r="G1006" s="6"/>
      <c r="H1006" s="6"/>
      <c r="J1006" s="15"/>
      <c r="K1006" s="8"/>
      <c r="M1006" s="3"/>
      <c r="N1006" s="6"/>
      <c r="O1006" s="6"/>
      <c r="P1006" s="6"/>
      <c r="Q1006" s="6"/>
      <c r="R1006" s="6"/>
      <c r="S1006" s="6"/>
    </row>
    <row r="1007" spans="1:20" x14ac:dyDescent="0.25">
      <c r="B1007" s="3"/>
      <c r="C1007" s="8"/>
      <c r="D1007" s="8"/>
      <c r="E1007" s="8"/>
      <c r="F1007" s="8"/>
      <c r="G1007" s="8"/>
      <c r="H1007" s="8"/>
      <c r="K1007" s="3"/>
      <c r="M1007" s="3"/>
      <c r="N1007" s="8"/>
      <c r="O1007" s="8"/>
      <c r="P1007" s="8"/>
      <c r="Q1007" s="8"/>
      <c r="R1007" s="8"/>
      <c r="S1007" s="8"/>
    </row>
    <row r="1008" spans="1:20" x14ac:dyDescent="0.25">
      <c r="B1008" s="3" t="s">
        <v>261</v>
      </c>
      <c r="C1008" s="20"/>
      <c r="D1008" s="20"/>
      <c r="E1008" s="20"/>
      <c r="F1008" s="20"/>
      <c r="G1008" s="20"/>
      <c r="H1008" s="20"/>
      <c r="K1008" s="3"/>
      <c r="M1008" s="3" t="s">
        <v>261</v>
      </c>
      <c r="N1008" s="20"/>
      <c r="O1008" s="20"/>
      <c r="P1008" s="20"/>
      <c r="Q1008" s="20"/>
      <c r="R1008" s="20"/>
      <c r="S1008" s="20"/>
    </row>
    <row r="1009" spans="1:20" x14ac:dyDescent="0.25">
      <c r="A1009" s="113" t="s">
        <v>315</v>
      </c>
      <c r="B1009" s="113"/>
      <c r="C1009" s="1"/>
      <c r="D1009" s="1"/>
      <c r="E1009" s="1"/>
      <c r="F1009" s="1"/>
      <c r="G1009" s="1"/>
      <c r="H1009" s="1"/>
      <c r="I1009" s="1"/>
      <c r="L1009" s="113" t="s">
        <v>316</v>
      </c>
      <c r="M1009" s="113"/>
      <c r="N1009" s="1"/>
      <c r="O1009" s="1"/>
      <c r="P1009" s="1"/>
      <c r="Q1009" s="1"/>
      <c r="R1009" s="1"/>
      <c r="S1009" s="1"/>
      <c r="T1009" s="1"/>
    </row>
    <row r="1010" spans="1:20" ht="12.75" customHeight="1" x14ac:dyDescent="0.25">
      <c r="A1010" s="113"/>
      <c r="B1010" s="113"/>
      <c r="C1010" s="1"/>
      <c r="D1010" s="1"/>
      <c r="E1010" s="1"/>
      <c r="F1010" s="1"/>
      <c r="G1010" s="1"/>
      <c r="H1010" s="114"/>
      <c r="I1010" s="114"/>
      <c r="L1010" s="113"/>
      <c r="M1010" s="113"/>
      <c r="N1010" s="1"/>
      <c r="O1010" s="1"/>
      <c r="P1010" s="1"/>
      <c r="Q1010" s="1"/>
      <c r="R1010" s="1"/>
      <c r="S1010" s="114"/>
      <c r="T1010" s="114"/>
    </row>
    <row r="1011" spans="1:20" x14ac:dyDescent="0.25">
      <c r="A1011" s="113"/>
      <c r="B1011" s="113"/>
      <c r="C1011" s="1"/>
      <c r="D1011" s="1"/>
      <c r="E1011" s="1"/>
      <c r="F1011" s="1"/>
      <c r="G1011" s="1"/>
      <c r="H1011" s="114"/>
      <c r="I1011" s="114"/>
      <c r="L1011" s="113"/>
      <c r="M1011" s="113"/>
      <c r="N1011" s="1"/>
      <c r="O1011" s="1"/>
      <c r="P1011" s="1"/>
      <c r="Q1011" s="1"/>
      <c r="R1011" s="1"/>
      <c r="S1011" s="114"/>
      <c r="T1011" s="114"/>
    </row>
    <row r="1012" spans="1:20" x14ac:dyDescent="0.25">
      <c r="A1012" s="113"/>
      <c r="B1012" s="113"/>
      <c r="C1012" s="1"/>
      <c r="D1012" s="1"/>
      <c r="E1012" s="1"/>
      <c r="F1012" s="1"/>
      <c r="G1012" s="1"/>
      <c r="H1012" s="1"/>
      <c r="I1012" s="1"/>
      <c r="L1012" s="113"/>
      <c r="M1012" s="113"/>
      <c r="N1012" s="1"/>
      <c r="O1012" s="1"/>
      <c r="P1012" s="1"/>
      <c r="Q1012" s="1"/>
      <c r="R1012" s="1"/>
      <c r="S1012" s="1"/>
      <c r="T1012" s="1"/>
    </row>
    <row r="1013" spans="1:20" x14ac:dyDescent="0.25">
      <c r="A1013" s="113"/>
      <c r="B1013" s="113"/>
      <c r="C1013" s="1"/>
      <c r="D1013" s="1"/>
      <c r="E1013" s="1"/>
      <c r="F1013" s="1"/>
      <c r="G1013" s="1"/>
      <c r="H1013" s="1"/>
      <c r="I1013" s="1"/>
      <c r="L1013" s="113"/>
      <c r="M1013" s="113"/>
      <c r="N1013" s="1"/>
      <c r="O1013" s="1"/>
      <c r="P1013" s="1"/>
      <c r="Q1013" s="1"/>
      <c r="R1013" s="1"/>
      <c r="S1013" s="1"/>
      <c r="T1013" s="1"/>
    </row>
    <row r="1014" spans="1:20" x14ac:dyDescent="0.25">
      <c r="A1014" s="113"/>
      <c r="B1014" s="113"/>
      <c r="C1014" s="1"/>
      <c r="D1014" s="1"/>
      <c r="E1014" s="1"/>
      <c r="F1014" s="1"/>
      <c r="G1014" s="1"/>
      <c r="H1014" s="1"/>
      <c r="I1014" s="1"/>
      <c r="L1014" s="113"/>
      <c r="M1014" s="113"/>
      <c r="N1014" s="1"/>
      <c r="O1014" s="1"/>
      <c r="P1014" s="1"/>
      <c r="Q1014" s="1"/>
      <c r="R1014" s="1"/>
      <c r="S1014" s="1"/>
      <c r="T1014" s="1"/>
    </row>
    <row r="1015" spans="1:20" x14ac:dyDescent="0.25">
      <c r="A1015" s="113"/>
      <c r="B1015" s="113"/>
      <c r="C1015" s="1"/>
      <c r="D1015" s="1"/>
      <c r="E1015" s="1"/>
      <c r="F1015" s="1"/>
      <c r="G1015" s="1"/>
      <c r="H1015" s="1"/>
      <c r="I1015" s="1"/>
      <c r="L1015" s="113"/>
      <c r="M1015" s="113"/>
      <c r="N1015" s="1"/>
      <c r="O1015" s="1"/>
      <c r="P1015" s="1"/>
      <c r="Q1015" s="1"/>
      <c r="R1015" s="1"/>
      <c r="S1015" s="1"/>
      <c r="T1015" s="1"/>
    </row>
    <row r="1016" spans="1:20" x14ac:dyDescent="0.25">
      <c r="B1016" s="1"/>
      <c r="C1016" s="7"/>
      <c r="D1016" s="7"/>
      <c r="E1016" s="7"/>
      <c r="F1016" s="7"/>
      <c r="G1016" s="7"/>
      <c r="H1016" s="1"/>
      <c r="I1016" s="1"/>
      <c r="M1016" s="1"/>
      <c r="N1016" s="7"/>
      <c r="O1016" s="7"/>
      <c r="P1016" s="7"/>
      <c r="Q1016" s="7"/>
      <c r="R1016" s="7"/>
      <c r="S1016" s="1"/>
      <c r="T1016" s="1"/>
    </row>
    <row r="1017" spans="1:20" ht="26.4" x14ac:dyDescent="0.25">
      <c r="A1017" s="86" t="s">
        <v>0</v>
      </c>
      <c r="B1017" s="4" t="s">
        <v>1</v>
      </c>
      <c r="C1017" s="6" t="s">
        <v>3</v>
      </c>
      <c r="D1017" s="6" t="s">
        <v>4</v>
      </c>
      <c r="E1017" s="6" t="s">
        <v>5</v>
      </c>
      <c r="F1017" s="6" t="s">
        <v>6</v>
      </c>
      <c r="G1017" s="6" t="s">
        <v>7</v>
      </c>
      <c r="H1017" s="6" t="s">
        <v>8</v>
      </c>
      <c r="I1017" s="6" t="s">
        <v>9</v>
      </c>
      <c r="L1017" s="86" t="s">
        <v>0</v>
      </c>
      <c r="M1017" s="4" t="s">
        <v>1</v>
      </c>
      <c r="N1017" s="6" t="s">
        <v>3</v>
      </c>
      <c r="O1017" s="6" t="s">
        <v>4</v>
      </c>
      <c r="P1017" s="6" t="s">
        <v>5</v>
      </c>
      <c r="Q1017" s="6" t="s">
        <v>6</v>
      </c>
      <c r="R1017" s="6" t="s">
        <v>7</v>
      </c>
      <c r="S1017" s="6" t="s">
        <v>8</v>
      </c>
      <c r="T1017" s="6" t="s">
        <v>9</v>
      </c>
    </row>
    <row r="1018" spans="1:20" ht="24.9" customHeight="1" x14ac:dyDescent="0.25">
      <c r="A1018" s="87" t="str">
        <f>Input!A242</f>
        <v>49-A</v>
      </c>
      <c r="B1018" s="72" t="str">
        <f>IF(VLOOKUP(A1018,Input!A:B,2,0)=0,"",VLOOKUP(A1018,Input!A:B,2,0))</f>
        <v/>
      </c>
      <c r="C1018" s="5"/>
      <c r="D1018" s="5"/>
      <c r="E1018" s="5"/>
      <c r="F1018" s="5"/>
      <c r="G1018" s="5"/>
      <c r="H1018" s="5"/>
      <c r="I1018" s="5"/>
      <c r="L1018" s="87" t="str">
        <f>Input!N242</f>
        <v>49-A</v>
      </c>
      <c r="M1018" s="72" t="str">
        <f>IF(VLOOKUP(L1018,Input!N:O,2,0)=0,"",VLOOKUP(L1018,Input!N:O,2,0))</f>
        <v/>
      </c>
      <c r="N1018" s="5"/>
      <c r="O1018" s="5"/>
      <c r="P1018" s="5"/>
      <c r="Q1018" s="5"/>
      <c r="R1018" s="5"/>
      <c r="S1018" s="5"/>
      <c r="T1018" s="5"/>
    </row>
    <row r="1019" spans="1:20" ht="24.9" customHeight="1" x14ac:dyDescent="0.25">
      <c r="A1019" s="87" t="str">
        <f>Input!A243</f>
        <v>49-B</v>
      </c>
      <c r="B1019" s="72" t="str">
        <f>IF(VLOOKUP(A1019,Input!A:B,2,0)=0,"",VLOOKUP(A1019,Input!A:B,2,0))</f>
        <v/>
      </c>
      <c r="C1019" s="5"/>
      <c r="D1019" s="5"/>
      <c r="E1019" s="5"/>
      <c r="F1019" s="5"/>
      <c r="G1019" s="5"/>
      <c r="H1019" s="5"/>
      <c r="I1019" s="5"/>
      <c r="L1019" s="87" t="str">
        <f>Input!N243</f>
        <v>49-B</v>
      </c>
      <c r="M1019" s="72" t="str">
        <f>IF(VLOOKUP(L1019,Input!N:O,2,0)=0,"",VLOOKUP(L1019,Input!N:O,2,0))</f>
        <v/>
      </c>
      <c r="N1019" s="5"/>
      <c r="O1019" s="5"/>
      <c r="P1019" s="5"/>
      <c r="Q1019" s="5"/>
      <c r="R1019" s="5"/>
      <c r="S1019" s="5"/>
      <c r="T1019" s="5"/>
    </row>
    <row r="1020" spans="1:20" ht="24.9" customHeight="1" x14ac:dyDescent="0.25">
      <c r="A1020" s="87" t="str">
        <f>Input!A244</f>
        <v>49-C</v>
      </c>
      <c r="B1020" s="72" t="str">
        <f>IF(VLOOKUP(A1020,Input!A:B,2,0)=0,"",VLOOKUP(A1020,Input!A:B,2,0))</f>
        <v/>
      </c>
      <c r="C1020" s="5"/>
      <c r="D1020" s="5"/>
      <c r="E1020" s="5"/>
      <c r="F1020" s="5"/>
      <c r="G1020" s="5"/>
      <c r="H1020" s="5"/>
      <c r="I1020" s="5"/>
      <c r="L1020" s="87" t="str">
        <f>Input!N244</f>
        <v>49-C</v>
      </c>
      <c r="M1020" s="72" t="str">
        <f>IF(VLOOKUP(L1020,Input!N:O,2,0)=0,"",VLOOKUP(L1020,Input!N:O,2,0))</f>
        <v/>
      </c>
      <c r="N1020" s="5"/>
      <c r="O1020" s="5"/>
      <c r="P1020" s="5"/>
      <c r="Q1020" s="5"/>
      <c r="R1020" s="5"/>
      <c r="S1020" s="5"/>
      <c r="T1020" s="5"/>
    </row>
    <row r="1021" spans="1:20" ht="24.9" customHeight="1" x14ac:dyDescent="0.25">
      <c r="A1021" s="87" t="str">
        <f>Input!A245</f>
        <v>49-D</v>
      </c>
      <c r="B1021" s="72" t="str">
        <f>IF(VLOOKUP(A1021,Input!A:B,2,0)=0,"",VLOOKUP(A1021,Input!A:B,2,0))</f>
        <v/>
      </c>
      <c r="C1021" s="5"/>
      <c r="D1021" s="5"/>
      <c r="E1021" s="5"/>
      <c r="F1021" s="5"/>
      <c r="G1021" s="5"/>
      <c r="H1021" s="5"/>
      <c r="I1021" s="5"/>
      <c r="L1021" s="87" t="str">
        <f>Input!N245</f>
        <v>49-D</v>
      </c>
      <c r="M1021" s="72" t="str">
        <f>IF(VLOOKUP(L1021,Input!N:O,2,0)=0,"",VLOOKUP(L1021,Input!N:O,2,0))</f>
        <v/>
      </c>
      <c r="N1021" s="5"/>
      <c r="O1021" s="5"/>
      <c r="P1021" s="5"/>
      <c r="Q1021" s="5"/>
      <c r="R1021" s="5"/>
      <c r="S1021" s="5"/>
      <c r="T1021" s="5"/>
    </row>
    <row r="1022" spans="1:20" ht="24.9" customHeight="1" x14ac:dyDescent="0.25">
      <c r="A1022" s="87" t="str">
        <f>Input!A246</f>
        <v>49-E</v>
      </c>
      <c r="B1022" s="72" t="str">
        <f>IF(VLOOKUP(A1022,Input!A:B,2,0)=0,"",VLOOKUP(A1022,Input!A:B,2,0))</f>
        <v/>
      </c>
      <c r="C1022" s="5"/>
      <c r="D1022" s="5"/>
      <c r="E1022" s="5"/>
      <c r="F1022" s="5"/>
      <c r="G1022" s="5"/>
      <c r="H1022" s="5"/>
      <c r="I1022" s="5"/>
      <c r="L1022" s="87" t="str">
        <f>Input!N246</f>
        <v>49-E</v>
      </c>
      <c r="M1022" s="72" t="str">
        <f>IF(VLOOKUP(L1022,Input!N:O,2,0)=0,"",VLOOKUP(L1022,Input!N:O,2,0))</f>
        <v/>
      </c>
      <c r="N1022" s="5"/>
      <c r="O1022" s="5"/>
      <c r="P1022" s="5"/>
      <c r="Q1022" s="5"/>
      <c r="R1022" s="5"/>
      <c r="S1022" s="5"/>
      <c r="T1022" s="5"/>
    </row>
    <row r="1023" spans="1:20" x14ac:dyDescent="0.25">
      <c r="C1023" s="5"/>
      <c r="D1023" s="5"/>
      <c r="E1023" s="5"/>
      <c r="F1023" s="5"/>
      <c r="G1023" s="5"/>
      <c r="H1023" s="5"/>
      <c r="N1023" s="5"/>
      <c r="O1023" s="5"/>
      <c r="P1023" s="5"/>
      <c r="Q1023" s="5"/>
      <c r="R1023" s="5"/>
      <c r="S1023" s="5"/>
    </row>
    <row r="1024" spans="1:20" x14ac:dyDescent="0.25">
      <c r="B1024" s="3"/>
      <c r="C1024" s="6"/>
      <c r="D1024" s="6"/>
      <c r="E1024" s="6"/>
      <c r="F1024" s="6"/>
      <c r="G1024" s="6"/>
      <c r="H1024" s="6"/>
      <c r="J1024" s="15"/>
      <c r="K1024" s="8"/>
      <c r="M1024" s="3"/>
      <c r="N1024" s="6"/>
      <c r="O1024" s="6"/>
      <c r="P1024" s="6"/>
      <c r="Q1024" s="6"/>
      <c r="R1024" s="6"/>
      <c r="S1024" s="6"/>
    </row>
    <row r="1025" spans="1:20" x14ac:dyDescent="0.25">
      <c r="B1025" s="3"/>
      <c r="C1025" s="8"/>
      <c r="D1025" s="8"/>
      <c r="E1025" s="8"/>
      <c r="F1025" s="8"/>
      <c r="G1025" s="8"/>
      <c r="H1025" s="8"/>
      <c r="K1025" s="3"/>
      <c r="M1025" s="3"/>
      <c r="N1025" s="8"/>
      <c r="O1025" s="8"/>
      <c r="P1025" s="8"/>
      <c r="Q1025" s="8"/>
      <c r="R1025" s="8"/>
      <c r="S1025" s="8"/>
    </row>
    <row r="1026" spans="1:20" x14ac:dyDescent="0.25">
      <c r="B1026" s="3" t="s">
        <v>261</v>
      </c>
      <c r="C1026" s="20"/>
      <c r="D1026" s="20"/>
      <c r="E1026" s="20"/>
      <c r="F1026" s="20"/>
      <c r="G1026" s="20"/>
      <c r="H1026" s="20"/>
      <c r="K1026" s="3"/>
      <c r="M1026" s="3" t="s">
        <v>261</v>
      </c>
      <c r="N1026" s="20"/>
      <c r="O1026" s="20"/>
      <c r="P1026" s="20"/>
      <c r="Q1026" s="20"/>
      <c r="R1026" s="20"/>
      <c r="S1026" s="20"/>
    </row>
    <row r="1027" spans="1:20" x14ac:dyDescent="0.25">
      <c r="B1027" s="3"/>
      <c r="C1027" s="8"/>
      <c r="D1027" s="8"/>
      <c r="E1027" s="8"/>
      <c r="F1027" s="8"/>
      <c r="G1027" s="8"/>
      <c r="H1027" s="8"/>
      <c r="M1027" s="3"/>
      <c r="N1027" s="8"/>
      <c r="O1027" s="8"/>
      <c r="P1027" s="8"/>
      <c r="Q1027" s="8"/>
      <c r="R1027" s="8"/>
      <c r="S1027" s="8"/>
    </row>
    <row r="1028" spans="1:20" x14ac:dyDescent="0.25">
      <c r="B1028" s="3"/>
      <c r="C1028" s="8"/>
      <c r="D1028" s="8"/>
      <c r="E1028" s="8"/>
      <c r="F1028" s="8"/>
      <c r="G1028" s="8"/>
      <c r="H1028" s="8"/>
      <c r="M1028" s="3"/>
      <c r="N1028" s="8"/>
      <c r="O1028" s="8"/>
      <c r="P1028" s="8"/>
      <c r="Q1028" s="8"/>
      <c r="R1028" s="8"/>
      <c r="S1028" s="8"/>
    </row>
    <row r="1029" spans="1:20" x14ac:dyDescent="0.25">
      <c r="B1029" s="3"/>
      <c r="C1029" s="3"/>
      <c r="D1029" s="3"/>
      <c r="E1029" s="3"/>
      <c r="F1029" s="3"/>
      <c r="G1029" s="3"/>
      <c r="H1029" s="3"/>
      <c r="M1029" s="3"/>
      <c r="N1029" s="3"/>
      <c r="O1029" s="3"/>
      <c r="P1029" s="3"/>
      <c r="Q1029" s="3"/>
      <c r="R1029" s="3"/>
      <c r="S1029" s="3"/>
    </row>
    <row r="1030" spans="1:20" x14ac:dyDescent="0.25">
      <c r="A1030" s="89"/>
      <c r="B1030" s="3"/>
      <c r="C1030" s="3"/>
      <c r="D1030" s="3"/>
      <c r="E1030" s="3"/>
      <c r="F1030" s="3"/>
      <c r="G1030" s="3"/>
      <c r="H1030" s="3"/>
      <c r="I1030" s="22"/>
      <c r="K1030" s="3"/>
      <c r="L1030" s="89"/>
      <c r="M1030" s="3"/>
      <c r="N1030" s="3"/>
      <c r="O1030" s="3"/>
      <c r="P1030" s="3"/>
      <c r="Q1030" s="3"/>
      <c r="R1030" s="3"/>
      <c r="S1030" s="3"/>
      <c r="T1030" s="22"/>
    </row>
    <row r="1031" spans="1:20" x14ac:dyDescent="0.25">
      <c r="B1031" s="3"/>
      <c r="C1031" s="3"/>
      <c r="D1031" s="3"/>
      <c r="E1031" s="3"/>
      <c r="F1031" s="3"/>
      <c r="G1031" s="3"/>
      <c r="H1031" s="3"/>
      <c r="M1031" s="3"/>
      <c r="N1031" s="3"/>
      <c r="O1031" s="3"/>
      <c r="P1031" s="3"/>
      <c r="Q1031" s="3"/>
      <c r="R1031" s="3"/>
      <c r="S1031" s="3"/>
    </row>
    <row r="1032" spans="1:20" x14ac:dyDescent="0.25">
      <c r="B1032" s="3"/>
      <c r="C1032" s="3"/>
      <c r="D1032" s="3"/>
      <c r="E1032" s="3"/>
      <c r="F1032" s="3"/>
      <c r="G1032" s="3"/>
      <c r="H1032" s="3"/>
      <c r="M1032" s="3"/>
      <c r="N1032" s="3"/>
      <c r="O1032" s="3"/>
      <c r="P1032" s="3"/>
      <c r="Q1032" s="3"/>
      <c r="R1032" s="3"/>
      <c r="S1032" s="3"/>
    </row>
    <row r="1033" spans="1:20" x14ac:dyDescent="0.25">
      <c r="A1033" s="113" t="s">
        <v>315</v>
      </c>
      <c r="B1033" s="113"/>
      <c r="C1033" s="1"/>
      <c r="D1033" s="1"/>
      <c r="E1033" s="1"/>
      <c r="F1033" s="1"/>
      <c r="G1033" s="1"/>
      <c r="H1033" s="1"/>
      <c r="I1033" s="1"/>
      <c r="L1033" s="113" t="s">
        <v>316</v>
      </c>
      <c r="M1033" s="113"/>
      <c r="N1033" s="1"/>
      <c r="O1033" s="1"/>
      <c r="P1033" s="1"/>
      <c r="Q1033" s="1"/>
      <c r="R1033" s="1"/>
      <c r="S1033" s="1"/>
      <c r="T1033" s="1"/>
    </row>
    <row r="1034" spans="1:20" ht="12.75" customHeight="1" x14ac:dyDescent="0.25">
      <c r="A1034" s="113"/>
      <c r="B1034" s="113"/>
      <c r="C1034" s="1"/>
      <c r="D1034" s="1"/>
      <c r="E1034" s="1"/>
      <c r="F1034" s="1"/>
      <c r="G1034" s="1"/>
      <c r="H1034" s="114"/>
      <c r="I1034" s="114"/>
      <c r="L1034" s="113"/>
      <c r="M1034" s="113"/>
      <c r="N1034" s="1"/>
      <c r="O1034" s="1"/>
      <c r="P1034" s="1"/>
      <c r="Q1034" s="1"/>
      <c r="R1034" s="1"/>
      <c r="S1034" s="114"/>
      <c r="T1034" s="114"/>
    </row>
    <row r="1035" spans="1:20" x14ac:dyDescent="0.25">
      <c r="A1035" s="113"/>
      <c r="B1035" s="113"/>
      <c r="C1035" s="1"/>
      <c r="D1035" s="1"/>
      <c r="E1035" s="1"/>
      <c r="F1035" s="1"/>
      <c r="G1035" s="1"/>
      <c r="H1035" s="114"/>
      <c r="I1035" s="114"/>
      <c r="L1035" s="113"/>
      <c r="M1035" s="113"/>
      <c r="N1035" s="1"/>
      <c r="O1035" s="1"/>
      <c r="P1035" s="1"/>
      <c r="Q1035" s="1"/>
      <c r="R1035" s="1"/>
      <c r="S1035" s="114"/>
      <c r="T1035" s="114"/>
    </row>
    <row r="1036" spans="1:20" x14ac:dyDescent="0.25">
      <c r="A1036" s="113"/>
      <c r="B1036" s="113"/>
      <c r="C1036" s="1"/>
      <c r="D1036" s="1"/>
      <c r="E1036" s="1"/>
      <c r="F1036" s="1"/>
      <c r="G1036" s="1"/>
      <c r="H1036" s="1"/>
      <c r="I1036" s="1"/>
      <c r="L1036" s="113"/>
      <c r="M1036" s="113"/>
      <c r="N1036" s="1"/>
      <c r="O1036" s="1"/>
      <c r="P1036" s="1"/>
      <c r="Q1036" s="1"/>
      <c r="R1036" s="1"/>
      <c r="S1036" s="1"/>
      <c r="T1036" s="1"/>
    </row>
    <row r="1037" spans="1:20" x14ac:dyDescent="0.25">
      <c r="A1037" s="113"/>
      <c r="B1037" s="113"/>
      <c r="C1037" s="1"/>
      <c r="D1037" s="1"/>
      <c r="E1037" s="1"/>
      <c r="F1037" s="1"/>
      <c r="G1037" s="1"/>
      <c r="H1037" s="1"/>
      <c r="I1037" s="1"/>
      <c r="L1037" s="113"/>
      <c r="M1037" s="113"/>
      <c r="N1037" s="1"/>
      <c r="O1037" s="1"/>
      <c r="P1037" s="1"/>
      <c r="Q1037" s="1"/>
      <c r="R1037" s="1"/>
      <c r="S1037" s="1"/>
      <c r="T1037" s="1"/>
    </row>
    <row r="1038" spans="1:20" x14ac:dyDescent="0.25">
      <c r="A1038" s="113"/>
      <c r="B1038" s="113"/>
      <c r="C1038" s="1"/>
      <c r="D1038" s="1"/>
      <c r="E1038" s="1"/>
      <c r="F1038" s="1"/>
      <c r="G1038" s="1"/>
      <c r="H1038" s="1"/>
      <c r="I1038" s="1"/>
      <c r="L1038" s="113"/>
      <c r="M1038" s="113"/>
      <c r="N1038" s="1"/>
      <c r="O1038" s="1"/>
      <c r="P1038" s="1"/>
      <c r="Q1038" s="1"/>
      <c r="R1038" s="1"/>
      <c r="S1038" s="1"/>
      <c r="T1038" s="1"/>
    </row>
    <row r="1039" spans="1:20" x14ac:dyDescent="0.25">
      <c r="A1039" s="113"/>
      <c r="B1039" s="113"/>
      <c r="C1039" s="1"/>
      <c r="D1039" s="1"/>
      <c r="E1039" s="1"/>
      <c r="F1039" s="1"/>
      <c r="G1039" s="1"/>
      <c r="H1039" s="1"/>
      <c r="I1039" s="1"/>
      <c r="L1039" s="113"/>
      <c r="M1039" s="113"/>
      <c r="N1039" s="1"/>
      <c r="O1039" s="1"/>
      <c r="P1039" s="1"/>
      <c r="Q1039" s="1"/>
      <c r="R1039" s="1"/>
      <c r="S1039" s="1"/>
      <c r="T1039" s="1"/>
    </row>
    <row r="1040" spans="1:20" x14ac:dyDescent="0.25">
      <c r="A1040" s="90"/>
      <c r="B1040" s="9"/>
      <c r="C1040" s="7"/>
      <c r="D1040" s="7"/>
      <c r="E1040" s="7"/>
      <c r="F1040" s="7"/>
      <c r="G1040" s="7"/>
      <c r="H1040" s="7"/>
      <c r="I1040" s="7"/>
      <c r="L1040" s="90"/>
      <c r="M1040" s="9"/>
      <c r="N1040" s="7"/>
      <c r="O1040" s="7"/>
      <c r="P1040" s="7"/>
      <c r="Q1040" s="7"/>
      <c r="R1040" s="7"/>
      <c r="S1040" s="7"/>
      <c r="T1040" s="7"/>
    </row>
    <row r="1041" spans="1:20" ht="26.4" x14ac:dyDescent="0.25">
      <c r="A1041" s="86" t="s">
        <v>0</v>
      </c>
      <c r="B1041" s="4" t="s">
        <v>1</v>
      </c>
      <c r="C1041" s="6" t="s">
        <v>3</v>
      </c>
      <c r="D1041" s="6" t="s">
        <v>4</v>
      </c>
      <c r="E1041" s="6" t="s">
        <v>5</v>
      </c>
      <c r="F1041" s="6" t="s">
        <v>6</v>
      </c>
      <c r="G1041" s="6" t="s">
        <v>7</v>
      </c>
      <c r="H1041" s="6" t="s">
        <v>8</v>
      </c>
      <c r="I1041" s="6" t="s">
        <v>9</v>
      </c>
      <c r="L1041" s="86" t="s">
        <v>0</v>
      </c>
      <c r="M1041" s="4" t="s">
        <v>1</v>
      </c>
      <c r="N1041" s="6" t="s">
        <v>3</v>
      </c>
      <c r="O1041" s="6" t="s">
        <v>4</v>
      </c>
      <c r="P1041" s="6" t="s">
        <v>5</v>
      </c>
      <c r="Q1041" s="6" t="s">
        <v>6</v>
      </c>
      <c r="R1041" s="6" t="s">
        <v>7</v>
      </c>
      <c r="S1041" s="6" t="s">
        <v>8</v>
      </c>
      <c r="T1041" s="6" t="s">
        <v>9</v>
      </c>
    </row>
    <row r="1042" spans="1:20" ht="24.9" customHeight="1" x14ac:dyDescent="0.25">
      <c r="A1042" s="87" t="str">
        <f>Input!A247</f>
        <v>50-AA</v>
      </c>
      <c r="B1042" s="72" t="str">
        <f>IF(VLOOKUP(A1042,Input!A:B,2,0)=0,"",VLOOKUP(A1042,Input!A:B,2,0))</f>
        <v/>
      </c>
      <c r="C1042" s="5"/>
      <c r="D1042" s="5"/>
      <c r="E1042" s="5"/>
      <c r="F1042" s="5"/>
      <c r="G1042" s="5"/>
      <c r="H1042" s="5"/>
      <c r="I1042" s="5"/>
      <c r="L1042" s="87" t="str">
        <f>Input!N247</f>
        <v>50-AA</v>
      </c>
      <c r="M1042" s="72" t="str">
        <f>IF(VLOOKUP(L1042,Input!N:O,2,0)=0,"",VLOOKUP(L1042,Input!N:O,2,0))</f>
        <v/>
      </c>
      <c r="N1042" s="5"/>
      <c r="O1042" s="5"/>
      <c r="P1042" s="5"/>
      <c r="Q1042" s="5"/>
      <c r="R1042" s="5"/>
      <c r="S1042" s="5"/>
      <c r="T1042" s="5"/>
    </row>
    <row r="1043" spans="1:20" ht="24.9" customHeight="1" x14ac:dyDescent="0.25">
      <c r="A1043" s="87" t="str">
        <f>Input!A248</f>
        <v>50-BB</v>
      </c>
      <c r="B1043" s="72" t="str">
        <f>IF(VLOOKUP(A1043,Input!A:B,2,0)=0,"",VLOOKUP(A1043,Input!A:B,2,0))</f>
        <v/>
      </c>
      <c r="C1043" s="5"/>
      <c r="D1043" s="5"/>
      <c r="E1043" s="5"/>
      <c r="F1043" s="5"/>
      <c r="G1043" s="5"/>
      <c r="H1043" s="5"/>
      <c r="I1043" s="5"/>
      <c r="L1043" s="87" t="str">
        <f>Input!N248</f>
        <v>50-BB</v>
      </c>
      <c r="M1043" s="72" t="str">
        <f>IF(VLOOKUP(L1043,Input!N:O,2,0)=0,"",VLOOKUP(L1043,Input!N:O,2,0))</f>
        <v/>
      </c>
      <c r="N1043" s="5"/>
      <c r="O1043" s="5"/>
      <c r="P1043" s="5"/>
      <c r="Q1043" s="5"/>
      <c r="R1043" s="5"/>
      <c r="S1043" s="5"/>
      <c r="T1043" s="5"/>
    </row>
    <row r="1044" spans="1:20" ht="24.9" customHeight="1" x14ac:dyDescent="0.25">
      <c r="A1044" s="87" t="str">
        <f>Input!A249</f>
        <v>50-CC</v>
      </c>
      <c r="B1044" s="72" t="str">
        <f>IF(VLOOKUP(A1044,Input!A:B,2,0)=0,"",VLOOKUP(A1044,Input!A:B,2,0))</f>
        <v/>
      </c>
      <c r="C1044" s="5"/>
      <c r="D1044" s="5"/>
      <c r="E1044" s="5"/>
      <c r="F1044" s="5"/>
      <c r="G1044" s="5"/>
      <c r="H1044" s="5"/>
      <c r="I1044" s="5"/>
      <c r="L1044" s="87" t="str">
        <f>Input!N249</f>
        <v>50-CC</v>
      </c>
      <c r="M1044" s="72" t="str">
        <f>IF(VLOOKUP(L1044,Input!N:O,2,0)=0,"",VLOOKUP(L1044,Input!N:O,2,0))</f>
        <v/>
      </c>
      <c r="N1044" s="5"/>
      <c r="O1044" s="5"/>
      <c r="P1044" s="5"/>
      <c r="Q1044" s="5"/>
      <c r="R1044" s="5"/>
      <c r="S1044" s="5"/>
      <c r="T1044" s="5"/>
    </row>
    <row r="1045" spans="1:20" ht="24.9" customHeight="1" x14ac:dyDescent="0.25">
      <c r="A1045" s="87" t="str">
        <f>Input!A250</f>
        <v>50-DD</v>
      </c>
      <c r="B1045" s="72" t="str">
        <f>IF(VLOOKUP(A1045,Input!A:B,2,0)=0,"",VLOOKUP(A1045,Input!A:B,2,0))</f>
        <v/>
      </c>
      <c r="C1045" s="5"/>
      <c r="D1045" s="5"/>
      <c r="E1045" s="5"/>
      <c r="F1045" s="5"/>
      <c r="G1045" s="5"/>
      <c r="H1045" s="5"/>
      <c r="I1045" s="5"/>
      <c r="L1045" s="87" t="str">
        <f>Input!N250</f>
        <v>50-DD</v>
      </c>
      <c r="M1045" s="72" t="str">
        <f>IF(VLOOKUP(L1045,Input!N:O,2,0)=0,"",VLOOKUP(L1045,Input!N:O,2,0))</f>
        <v/>
      </c>
      <c r="N1045" s="5"/>
      <c r="O1045" s="5"/>
      <c r="P1045" s="5"/>
      <c r="Q1045" s="5"/>
      <c r="R1045" s="5"/>
      <c r="S1045" s="5"/>
      <c r="T1045" s="5"/>
    </row>
    <row r="1046" spans="1:20" ht="24.9" customHeight="1" x14ac:dyDescent="0.25">
      <c r="A1046" s="87" t="str">
        <f>Input!A251</f>
        <v>50-EE</v>
      </c>
      <c r="B1046" s="72" t="str">
        <f>IF(VLOOKUP(A1046,Input!A:B,2,0)=0,"",VLOOKUP(A1046,Input!A:B,2,0))</f>
        <v/>
      </c>
      <c r="C1046" s="5"/>
      <c r="D1046" s="5"/>
      <c r="E1046" s="5"/>
      <c r="F1046" s="5"/>
      <c r="G1046" s="5"/>
      <c r="H1046" s="5"/>
      <c r="I1046" s="5"/>
      <c r="L1046" s="87" t="str">
        <f>Input!N251</f>
        <v>50-EE</v>
      </c>
      <c r="M1046" s="72" t="str">
        <f>IF(VLOOKUP(L1046,Input!N:O,2,0)=0,"",VLOOKUP(L1046,Input!N:O,2,0))</f>
        <v/>
      </c>
      <c r="N1046" s="5"/>
      <c r="O1046" s="5"/>
      <c r="P1046" s="5"/>
      <c r="Q1046" s="5"/>
      <c r="R1046" s="5"/>
      <c r="S1046" s="5"/>
      <c r="T1046" s="5"/>
    </row>
    <row r="1047" spans="1:20" x14ac:dyDescent="0.25">
      <c r="C1047" s="5"/>
      <c r="D1047" s="5"/>
      <c r="E1047" s="5"/>
      <c r="F1047" s="5"/>
      <c r="G1047" s="5"/>
      <c r="H1047" s="5"/>
      <c r="N1047" s="5"/>
      <c r="O1047" s="5"/>
      <c r="P1047" s="5"/>
      <c r="Q1047" s="5"/>
      <c r="R1047" s="5"/>
      <c r="S1047" s="5"/>
    </row>
    <row r="1048" spans="1:20" x14ac:dyDescent="0.25">
      <c r="B1048" s="3"/>
      <c r="C1048" s="6"/>
      <c r="D1048" s="6"/>
      <c r="E1048" s="6"/>
      <c r="F1048" s="6"/>
      <c r="G1048" s="6"/>
      <c r="H1048" s="6"/>
      <c r="J1048" s="15"/>
      <c r="K1048" s="8"/>
      <c r="M1048" s="3"/>
      <c r="N1048" s="6"/>
      <c r="O1048" s="6"/>
      <c r="P1048" s="6"/>
      <c r="Q1048" s="6"/>
      <c r="R1048" s="6"/>
      <c r="S1048" s="6"/>
    </row>
    <row r="1049" spans="1:20" x14ac:dyDescent="0.25">
      <c r="B1049" s="3"/>
      <c r="C1049" s="8"/>
      <c r="D1049" s="8"/>
      <c r="E1049" s="8"/>
      <c r="F1049" s="8"/>
      <c r="G1049" s="8"/>
      <c r="H1049" s="8"/>
      <c r="K1049" s="3"/>
      <c r="M1049" s="3"/>
      <c r="N1049" s="8"/>
      <c r="O1049" s="8"/>
      <c r="P1049" s="8"/>
      <c r="Q1049" s="8"/>
      <c r="R1049" s="8"/>
      <c r="S1049" s="8"/>
    </row>
    <row r="1050" spans="1:20" x14ac:dyDescent="0.25">
      <c r="B1050" s="3" t="s">
        <v>261</v>
      </c>
      <c r="C1050" s="20"/>
      <c r="D1050" s="20"/>
      <c r="E1050" s="20"/>
      <c r="F1050" s="20"/>
      <c r="G1050" s="20"/>
      <c r="H1050" s="20"/>
      <c r="K1050" s="3"/>
      <c r="M1050" s="3" t="s">
        <v>261</v>
      </c>
      <c r="N1050" s="20"/>
      <c r="O1050" s="20"/>
      <c r="P1050" s="20"/>
      <c r="Q1050" s="20"/>
      <c r="R1050" s="20"/>
      <c r="S1050" s="20"/>
    </row>
    <row r="1051" spans="1:20" x14ac:dyDescent="0.25">
      <c r="A1051" s="113" t="s">
        <v>315</v>
      </c>
      <c r="B1051" s="113"/>
      <c r="C1051" s="1"/>
      <c r="D1051" s="1"/>
      <c r="E1051" s="1"/>
      <c r="F1051" s="1"/>
      <c r="G1051" s="1"/>
      <c r="H1051" s="1"/>
      <c r="I1051" s="1"/>
      <c r="L1051" s="113" t="s">
        <v>316</v>
      </c>
      <c r="M1051" s="113"/>
      <c r="N1051" s="1"/>
      <c r="O1051" s="1"/>
      <c r="P1051" s="1"/>
      <c r="Q1051" s="1"/>
      <c r="R1051" s="1"/>
      <c r="S1051" s="1"/>
      <c r="T1051" s="1"/>
    </row>
    <row r="1052" spans="1:20" ht="12.75" customHeight="1" x14ac:dyDescent="0.25">
      <c r="A1052" s="113"/>
      <c r="B1052" s="113"/>
      <c r="C1052" s="1"/>
      <c r="D1052" s="1"/>
      <c r="E1052" s="1"/>
      <c r="F1052" s="1"/>
      <c r="G1052" s="1"/>
      <c r="H1052" s="114"/>
      <c r="I1052" s="114"/>
      <c r="L1052" s="113"/>
      <c r="M1052" s="113"/>
      <c r="N1052" s="1"/>
      <c r="O1052" s="1"/>
      <c r="P1052" s="1"/>
      <c r="Q1052" s="1"/>
      <c r="R1052" s="1"/>
      <c r="S1052" s="114"/>
      <c r="T1052" s="114"/>
    </row>
    <row r="1053" spans="1:20" x14ac:dyDescent="0.25">
      <c r="A1053" s="113"/>
      <c r="B1053" s="113"/>
      <c r="C1053" s="1"/>
      <c r="D1053" s="1"/>
      <c r="E1053" s="1"/>
      <c r="F1053" s="1"/>
      <c r="G1053" s="1"/>
      <c r="H1053" s="114"/>
      <c r="I1053" s="114"/>
      <c r="L1053" s="113"/>
      <c r="M1053" s="113"/>
      <c r="N1053" s="1"/>
      <c r="O1053" s="1"/>
      <c r="P1053" s="1"/>
      <c r="Q1053" s="1"/>
      <c r="R1053" s="1"/>
      <c r="S1053" s="114"/>
      <c r="T1053" s="114"/>
    </row>
    <row r="1054" spans="1:20" x14ac:dyDescent="0.25">
      <c r="A1054" s="113"/>
      <c r="B1054" s="113"/>
      <c r="C1054" s="1"/>
      <c r="D1054" s="1"/>
      <c r="E1054" s="1"/>
      <c r="F1054" s="1"/>
      <c r="G1054" s="1"/>
      <c r="H1054" s="1"/>
      <c r="I1054" s="1"/>
      <c r="L1054" s="113"/>
      <c r="M1054" s="113"/>
      <c r="N1054" s="1"/>
      <c r="O1054" s="1"/>
      <c r="P1054" s="1"/>
      <c r="Q1054" s="1"/>
      <c r="R1054" s="1"/>
      <c r="S1054" s="1"/>
      <c r="T1054" s="1"/>
    </row>
    <row r="1055" spans="1:20" x14ac:dyDescent="0.25">
      <c r="A1055" s="113"/>
      <c r="B1055" s="113"/>
      <c r="C1055" s="1"/>
      <c r="D1055" s="1"/>
      <c r="E1055" s="1"/>
      <c r="F1055" s="1"/>
      <c r="G1055" s="1"/>
      <c r="H1055" s="1"/>
      <c r="I1055" s="1"/>
      <c r="L1055" s="113"/>
      <c r="M1055" s="113"/>
      <c r="N1055" s="1"/>
      <c r="O1055" s="1"/>
      <c r="P1055" s="1"/>
      <c r="Q1055" s="1"/>
      <c r="R1055" s="1"/>
      <c r="S1055" s="1"/>
      <c r="T1055" s="1"/>
    </row>
    <row r="1056" spans="1:20" x14ac:dyDescent="0.25">
      <c r="A1056" s="113"/>
      <c r="B1056" s="113"/>
      <c r="C1056" s="1"/>
      <c r="D1056" s="1"/>
      <c r="E1056" s="1"/>
      <c r="F1056" s="1"/>
      <c r="G1056" s="1"/>
      <c r="H1056" s="1"/>
      <c r="I1056" s="1"/>
      <c r="L1056" s="113"/>
      <c r="M1056" s="113"/>
      <c r="N1056" s="1"/>
      <c r="O1056" s="1"/>
      <c r="P1056" s="1"/>
      <c r="Q1056" s="1"/>
      <c r="R1056" s="1"/>
      <c r="S1056" s="1"/>
      <c r="T1056" s="1"/>
    </row>
    <row r="1057" spans="1:20" x14ac:dyDescent="0.25">
      <c r="A1057" s="113"/>
      <c r="B1057" s="113"/>
      <c r="C1057" s="1"/>
      <c r="D1057" s="1"/>
      <c r="E1057" s="1"/>
      <c r="F1057" s="1"/>
      <c r="G1057" s="1"/>
      <c r="H1057" s="1"/>
      <c r="I1057" s="1"/>
      <c r="L1057" s="113"/>
      <c r="M1057" s="113"/>
      <c r="N1057" s="1"/>
      <c r="O1057" s="1"/>
      <c r="P1057" s="1"/>
      <c r="Q1057" s="1"/>
      <c r="R1057" s="1"/>
      <c r="S1057" s="1"/>
      <c r="T1057" s="1"/>
    </row>
    <row r="1058" spans="1:20" x14ac:dyDescent="0.25">
      <c r="B1058" s="1"/>
      <c r="C1058" s="7"/>
      <c r="D1058" s="7"/>
      <c r="E1058" s="7"/>
      <c r="F1058" s="7"/>
      <c r="G1058" s="7"/>
      <c r="H1058" s="1"/>
      <c r="I1058" s="1"/>
      <c r="M1058" s="1"/>
      <c r="N1058" s="7"/>
      <c r="O1058" s="7"/>
      <c r="P1058" s="7"/>
      <c r="Q1058" s="7"/>
      <c r="R1058" s="7"/>
      <c r="S1058" s="1"/>
      <c r="T1058" s="1"/>
    </row>
    <row r="1059" spans="1:20" ht="26.4" x14ac:dyDescent="0.25">
      <c r="A1059" s="86" t="s">
        <v>0</v>
      </c>
      <c r="B1059" s="4" t="s">
        <v>1</v>
      </c>
      <c r="C1059" s="6" t="s">
        <v>3</v>
      </c>
      <c r="D1059" s="6" t="s">
        <v>4</v>
      </c>
      <c r="E1059" s="6" t="s">
        <v>5</v>
      </c>
      <c r="F1059" s="6" t="s">
        <v>6</v>
      </c>
      <c r="G1059" s="6" t="s">
        <v>7</v>
      </c>
      <c r="H1059" s="6" t="s">
        <v>8</v>
      </c>
      <c r="I1059" s="6" t="s">
        <v>9</v>
      </c>
      <c r="L1059" s="86" t="s">
        <v>0</v>
      </c>
      <c r="M1059" s="4" t="s">
        <v>1</v>
      </c>
      <c r="N1059" s="6" t="s">
        <v>3</v>
      </c>
      <c r="O1059" s="6" t="s">
        <v>4</v>
      </c>
      <c r="P1059" s="6" t="s">
        <v>5</v>
      </c>
      <c r="Q1059" s="6" t="s">
        <v>6</v>
      </c>
      <c r="R1059" s="6" t="s">
        <v>7</v>
      </c>
      <c r="S1059" s="6" t="s">
        <v>8</v>
      </c>
      <c r="T1059" s="6" t="s">
        <v>9</v>
      </c>
    </row>
    <row r="1060" spans="1:20" ht="24.9" customHeight="1" x14ac:dyDescent="0.25">
      <c r="A1060" s="87" t="str">
        <f>Input!A252</f>
        <v>51-A</v>
      </c>
      <c r="B1060" s="72" t="str">
        <f>IF(VLOOKUP(A1060,Input!A:B,2,0)=0,"",VLOOKUP(A1060,Input!A:B,2,0))</f>
        <v/>
      </c>
      <c r="C1060" s="5"/>
      <c r="D1060" s="5"/>
      <c r="E1060" s="5"/>
      <c r="F1060" s="5"/>
      <c r="G1060" s="5"/>
      <c r="H1060" s="5"/>
      <c r="I1060" s="5"/>
      <c r="L1060" s="87" t="str">
        <f>Input!N252</f>
        <v>51-A</v>
      </c>
      <c r="M1060" s="72" t="str">
        <f>IF(VLOOKUP(L1060,Input!N:O,2,0)=0,"",VLOOKUP(L1060,Input!N:O,2,0))</f>
        <v/>
      </c>
      <c r="N1060" s="5"/>
      <c r="O1060" s="5"/>
      <c r="P1060" s="5"/>
      <c r="Q1060" s="5"/>
      <c r="R1060" s="5"/>
      <c r="S1060" s="5"/>
      <c r="T1060" s="5"/>
    </row>
    <row r="1061" spans="1:20" ht="24.9" customHeight="1" x14ac:dyDescent="0.25">
      <c r="A1061" s="87" t="str">
        <f>Input!A253</f>
        <v>51-B</v>
      </c>
      <c r="B1061" s="72" t="str">
        <f>IF(VLOOKUP(A1061,Input!A:B,2,0)=0,"",VLOOKUP(A1061,Input!A:B,2,0))</f>
        <v/>
      </c>
      <c r="C1061" s="5"/>
      <c r="D1061" s="5"/>
      <c r="E1061" s="5"/>
      <c r="F1061" s="5"/>
      <c r="G1061" s="5"/>
      <c r="H1061" s="5"/>
      <c r="I1061" s="5"/>
      <c r="L1061" s="87" t="str">
        <f>Input!N253</f>
        <v>51-B</v>
      </c>
      <c r="M1061" s="72" t="str">
        <f>IF(VLOOKUP(L1061,Input!N:O,2,0)=0,"",VLOOKUP(L1061,Input!N:O,2,0))</f>
        <v/>
      </c>
      <c r="N1061" s="5"/>
      <c r="O1061" s="5"/>
      <c r="P1061" s="5"/>
      <c r="Q1061" s="5"/>
      <c r="R1061" s="5"/>
      <c r="S1061" s="5"/>
      <c r="T1061" s="5"/>
    </row>
    <row r="1062" spans="1:20" ht="24.9" customHeight="1" x14ac:dyDescent="0.25">
      <c r="A1062" s="87" t="str">
        <f>Input!A254</f>
        <v>51-C</v>
      </c>
      <c r="B1062" s="72" t="str">
        <f>IF(VLOOKUP(A1062,Input!A:B,2,0)=0,"",VLOOKUP(A1062,Input!A:B,2,0))</f>
        <v/>
      </c>
      <c r="C1062" s="5"/>
      <c r="D1062" s="5"/>
      <c r="E1062" s="5"/>
      <c r="F1062" s="5"/>
      <c r="G1062" s="5"/>
      <c r="H1062" s="5"/>
      <c r="I1062" s="5"/>
      <c r="L1062" s="87" t="str">
        <f>Input!N254</f>
        <v>51-C</v>
      </c>
      <c r="M1062" s="72" t="str">
        <f>IF(VLOOKUP(L1062,Input!N:O,2,0)=0,"",VLOOKUP(L1062,Input!N:O,2,0))</f>
        <v/>
      </c>
      <c r="N1062" s="5"/>
      <c r="O1062" s="5"/>
      <c r="P1062" s="5"/>
      <c r="Q1062" s="5"/>
      <c r="R1062" s="5"/>
      <c r="S1062" s="5"/>
      <c r="T1062" s="5"/>
    </row>
    <row r="1063" spans="1:20" ht="24.9" customHeight="1" x14ac:dyDescent="0.25">
      <c r="A1063" s="87" t="str">
        <f>Input!A255</f>
        <v>51-D</v>
      </c>
      <c r="B1063" s="72" t="str">
        <f>IF(VLOOKUP(A1063,Input!A:B,2,0)=0,"",VLOOKUP(A1063,Input!A:B,2,0))</f>
        <v/>
      </c>
      <c r="C1063" s="5"/>
      <c r="D1063" s="5"/>
      <c r="E1063" s="5"/>
      <c r="F1063" s="5"/>
      <c r="G1063" s="5"/>
      <c r="H1063" s="5"/>
      <c r="I1063" s="5"/>
      <c r="L1063" s="87" t="str">
        <f>Input!N255</f>
        <v>51-D</v>
      </c>
      <c r="M1063" s="72" t="str">
        <f>IF(VLOOKUP(L1063,Input!N:O,2,0)=0,"",VLOOKUP(L1063,Input!N:O,2,0))</f>
        <v/>
      </c>
      <c r="N1063" s="5"/>
      <c r="O1063" s="5"/>
      <c r="P1063" s="5"/>
      <c r="Q1063" s="5"/>
      <c r="R1063" s="5"/>
      <c r="S1063" s="5"/>
      <c r="T1063" s="5"/>
    </row>
    <row r="1064" spans="1:20" ht="24.9" customHeight="1" x14ac:dyDescent="0.25">
      <c r="A1064" s="87" t="str">
        <f>Input!A256</f>
        <v>51-E</v>
      </c>
      <c r="B1064" s="72" t="str">
        <f>IF(VLOOKUP(A1064,Input!A:B,2,0)=0,"",VLOOKUP(A1064,Input!A:B,2,0))</f>
        <v/>
      </c>
      <c r="C1064" s="5"/>
      <c r="D1064" s="5"/>
      <c r="E1064" s="5"/>
      <c r="F1064" s="5"/>
      <c r="G1064" s="5"/>
      <c r="H1064" s="5"/>
      <c r="I1064" s="5"/>
      <c r="L1064" s="87" t="str">
        <f>Input!N256</f>
        <v>51-E</v>
      </c>
      <c r="M1064" s="72" t="str">
        <f>IF(VLOOKUP(L1064,Input!N:O,2,0)=0,"",VLOOKUP(L1064,Input!N:O,2,0))</f>
        <v/>
      </c>
      <c r="N1064" s="5"/>
      <c r="O1064" s="5"/>
      <c r="P1064" s="5"/>
      <c r="Q1064" s="5"/>
      <c r="R1064" s="5"/>
      <c r="S1064" s="5"/>
      <c r="T1064" s="5"/>
    </row>
    <row r="1065" spans="1:20" x14ac:dyDescent="0.25">
      <c r="C1065" s="5"/>
      <c r="D1065" s="5"/>
      <c r="E1065" s="5"/>
      <c r="F1065" s="5"/>
      <c r="G1065" s="5"/>
      <c r="H1065" s="5"/>
      <c r="N1065" s="5"/>
      <c r="O1065" s="5"/>
      <c r="P1065" s="5"/>
      <c r="Q1065" s="5"/>
      <c r="R1065" s="5"/>
      <c r="S1065" s="5"/>
    </row>
    <row r="1066" spans="1:20" x14ac:dyDescent="0.25">
      <c r="B1066" s="3"/>
      <c r="C1066" s="6"/>
      <c r="D1066" s="6"/>
      <c r="E1066" s="6"/>
      <c r="F1066" s="6"/>
      <c r="G1066" s="6"/>
      <c r="H1066" s="6"/>
      <c r="J1066" s="15"/>
      <c r="K1066" s="8"/>
      <c r="M1066" s="3"/>
      <c r="N1066" s="6"/>
      <c r="O1066" s="6"/>
      <c r="P1066" s="6"/>
      <c r="Q1066" s="6"/>
      <c r="R1066" s="6"/>
      <c r="S1066" s="6"/>
    </row>
    <row r="1067" spans="1:20" x14ac:dyDescent="0.25">
      <c r="B1067" s="3"/>
      <c r="C1067" s="8"/>
      <c r="D1067" s="8"/>
      <c r="E1067" s="8"/>
      <c r="F1067" s="8"/>
      <c r="G1067" s="8"/>
      <c r="H1067" s="8"/>
      <c r="K1067" s="3"/>
      <c r="M1067" s="3"/>
      <c r="N1067" s="8"/>
      <c r="O1067" s="8"/>
      <c r="P1067" s="8"/>
      <c r="Q1067" s="8"/>
      <c r="R1067" s="8"/>
      <c r="S1067" s="8"/>
    </row>
    <row r="1068" spans="1:20" x14ac:dyDescent="0.25">
      <c r="B1068" s="3" t="s">
        <v>261</v>
      </c>
      <c r="C1068" s="20"/>
      <c r="D1068" s="20"/>
      <c r="E1068" s="20"/>
      <c r="F1068" s="20"/>
      <c r="G1068" s="20"/>
      <c r="H1068" s="20"/>
      <c r="K1068" s="3"/>
      <c r="M1068" s="3" t="s">
        <v>261</v>
      </c>
      <c r="N1068" s="20"/>
      <c r="O1068" s="20"/>
      <c r="P1068" s="20"/>
      <c r="Q1068" s="20"/>
      <c r="R1068" s="20"/>
      <c r="S1068" s="20"/>
    </row>
    <row r="1069" spans="1:20" x14ac:dyDescent="0.25">
      <c r="B1069" s="3"/>
      <c r="C1069" s="8"/>
      <c r="D1069" s="8"/>
      <c r="E1069" s="8"/>
      <c r="F1069" s="8"/>
      <c r="G1069" s="8"/>
      <c r="H1069" s="8"/>
      <c r="M1069" s="3"/>
      <c r="N1069" s="8"/>
      <c r="O1069" s="8"/>
      <c r="P1069" s="8"/>
      <c r="Q1069" s="8"/>
      <c r="R1069" s="8"/>
      <c r="S1069" s="8"/>
    </row>
    <row r="1070" spans="1:20" x14ac:dyDescent="0.25">
      <c r="B1070" s="3"/>
      <c r="C1070" s="8"/>
      <c r="D1070" s="8"/>
      <c r="E1070" s="8"/>
      <c r="F1070" s="8"/>
      <c r="G1070" s="8"/>
      <c r="H1070" s="8"/>
      <c r="M1070" s="3"/>
      <c r="N1070" s="8"/>
      <c r="O1070" s="8"/>
      <c r="P1070" s="8"/>
      <c r="Q1070" s="8"/>
      <c r="R1070" s="8"/>
      <c r="S1070" s="8"/>
    </row>
    <row r="1071" spans="1:20" x14ac:dyDescent="0.25">
      <c r="B1071" s="3"/>
      <c r="C1071" s="3"/>
      <c r="D1071" s="3"/>
      <c r="E1071" s="3"/>
      <c r="F1071" s="3"/>
      <c r="G1071" s="3"/>
      <c r="H1071" s="3"/>
      <c r="M1071" s="3"/>
      <c r="N1071" s="3"/>
      <c r="O1071" s="3"/>
      <c r="P1071" s="3"/>
      <c r="Q1071" s="3"/>
      <c r="R1071" s="3"/>
      <c r="S1071" s="3"/>
    </row>
    <row r="1072" spans="1:20" x14ac:dyDescent="0.25">
      <c r="A1072" s="89"/>
      <c r="B1072" s="3"/>
      <c r="C1072" s="3"/>
      <c r="D1072" s="3"/>
      <c r="E1072" s="3"/>
      <c r="F1072" s="3"/>
      <c r="G1072" s="3"/>
      <c r="H1072" s="3"/>
      <c r="I1072" s="22"/>
      <c r="K1072" s="3"/>
      <c r="L1072" s="89"/>
      <c r="M1072" s="3"/>
      <c r="N1072" s="3"/>
      <c r="O1072" s="3"/>
      <c r="P1072" s="3"/>
      <c r="Q1072" s="3"/>
      <c r="R1072" s="3"/>
      <c r="S1072" s="3"/>
      <c r="T1072" s="22"/>
    </row>
    <row r="1073" spans="1:20" x14ac:dyDescent="0.25">
      <c r="B1073" s="3"/>
      <c r="C1073" s="3"/>
      <c r="D1073" s="3"/>
      <c r="E1073" s="3"/>
      <c r="F1073" s="3"/>
      <c r="G1073" s="3"/>
      <c r="H1073" s="3"/>
      <c r="M1073" s="3"/>
      <c r="N1073" s="3"/>
      <c r="O1073" s="3"/>
      <c r="P1073" s="3"/>
      <c r="Q1073" s="3"/>
      <c r="R1073" s="3"/>
      <c r="S1073" s="3"/>
    </row>
    <row r="1074" spans="1:20" x14ac:dyDescent="0.25">
      <c r="B1074" s="3"/>
      <c r="C1074" s="3"/>
      <c r="D1074" s="3"/>
      <c r="E1074" s="3"/>
      <c r="F1074" s="3"/>
      <c r="G1074" s="3"/>
      <c r="H1074" s="3"/>
      <c r="M1074" s="3"/>
      <c r="N1074" s="3"/>
      <c r="O1074" s="3"/>
      <c r="P1074" s="3"/>
      <c r="Q1074" s="3"/>
      <c r="R1074" s="3"/>
      <c r="S1074" s="3"/>
    </row>
    <row r="1075" spans="1:20" x14ac:dyDescent="0.25">
      <c r="A1075" s="113" t="s">
        <v>315</v>
      </c>
      <c r="B1075" s="113"/>
      <c r="C1075" s="1"/>
      <c r="D1075" s="1"/>
      <c r="E1075" s="1"/>
      <c r="F1075" s="1"/>
      <c r="G1075" s="1"/>
      <c r="H1075" s="1"/>
      <c r="I1075" s="1"/>
      <c r="L1075" s="113" t="s">
        <v>316</v>
      </c>
      <c r="M1075" s="113"/>
      <c r="N1075" s="1"/>
      <c r="O1075" s="1"/>
      <c r="P1075" s="1"/>
      <c r="Q1075" s="1"/>
      <c r="R1075" s="1"/>
      <c r="S1075" s="1"/>
      <c r="T1075" s="1"/>
    </row>
    <row r="1076" spans="1:20" ht="12.75" customHeight="1" x14ac:dyDescent="0.25">
      <c r="A1076" s="113"/>
      <c r="B1076" s="113"/>
      <c r="C1076" s="1"/>
      <c r="D1076" s="1"/>
      <c r="E1076" s="1"/>
      <c r="F1076" s="1"/>
      <c r="G1076" s="1"/>
      <c r="H1076" s="114"/>
      <c r="I1076" s="114"/>
      <c r="L1076" s="113"/>
      <c r="M1076" s="113"/>
      <c r="N1076" s="1"/>
      <c r="O1076" s="1"/>
      <c r="P1076" s="1"/>
      <c r="Q1076" s="1"/>
      <c r="R1076" s="1"/>
      <c r="S1076" s="114"/>
      <c r="T1076" s="114"/>
    </row>
    <row r="1077" spans="1:20" x14ac:dyDescent="0.25">
      <c r="A1077" s="113"/>
      <c r="B1077" s="113"/>
      <c r="C1077" s="1"/>
      <c r="D1077" s="1"/>
      <c r="E1077" s="1"/>
      <c r="F1077" s="1"/>
      <c r="G1077" s="1"/>
      <c r="H1077" s="114"/>
      <c r="I1077" s="114"/>
      <c r="L1077" s="113"/>
      <c r="M1077" s="113"/>
      <c r="N1077" s="1"/>
      <c r="O1077" s="1"/>
      <c r="P1077" s="1"/>
      <c r="Q1077" s="1"/>
      <c r="R1077" s="1"/>
      <c r="S1077" s="114"/>
      <c r="T1077" s="114"/>
    </row>
    <row r="1078" spans="1:20" x14ac:dyDescent="0.25">
      <c r="A1078" s="113"/>
      <c r="B1078" s="113"/>
      <c r="C1078" s="1"/>
      <c r="D1078" s="1"/>
      <c r="E1078" s="1"/>
      <c r="F1078" s="1"/>
      <c r="G1078" s="1"/>
      <c r="H1078" s="1"/>
      <c r="I1078" s="1"/>
      <c r="L1078" s="113"/>
      <c r="M1078" s="113"/>
      <c r="N1078" s="1"/>
      <c r="O1078" s="1"/>
      <c r="P1078" s="1"/>
      <c r="Q1078" s="1"/>
      <c r="R1078" s="1"/>
      <c r="S1078" s="1"/>
      <c r="T1078" s="1"/>
    </row>
    <row r="1079" spans="1:20" x14ac:dyDescent="0.25">
      <c r="A1079" s="113"/>
      <c r="B1079" s="113"/>
      <c r="C1079" s="1"/>
      <c r="D1079" s="1"/>
      <c r="E1079" s="1"/>
      <c r="F1079" s="1"/>
      <c r="G1079" s="1"/>
      <c r="H1079" s="1"/>
      <c r="I1079" s="1"/>
      <c r="L1079" s="113"/>
      <c r="M1079" s="113"/>
      <c r="N1079" s="1"/>
      <c r="O1079" s="1"/>
      <c r="P1079" s="1"/>
      <c r="Q1079" s="1"/>
      <c r="R1079" s="1"/>
      <c r="S1079" s="1"/>
      <c r="T1079" s="1"/>
    </row>
    <row r="1080" spans="1:20" x14ac:dyDescent="0.25">
      <c r="A1080" s="113"/>
      <c r="B1080" s="113"/>
      <c r="C1080" s="1"/>
      <c r="D1080" s="1"/>
      <c r="E1080" s="1"/>
      <c r="F1080" s="1"/>
      <c r="G1080" s="1"/>
      <c r="H1080" s="1"/>
      <c r="I1080" s="1"/>
      <c r="L1080" s="113"/>
      <c r="M1080" s="113"/>
      <c r="N1080" s="1"/>
      <c r="O1080" s="1"/>
      <c r="P1080" s="1"/>
      <c r="Q1080" s="1"/>
      <c r="R1080" s="1"/>
      <c r="S1080" s="1"/>
      <c r="T1080" s="1"/>
    </row>
    <row r="1081" spans="1:20" x14ac:dyDescent="0.25">
      <c r="A1081" s="113"/>
      <c r="B1081" s="113"/>
      <c r="C1081" s="1"/>
      <c r="D1081" s="1"/>
      <c r="E1081" s="1"/>
      <c r="F1081" s="1"/>
      <c r="G1081" s="1"/>
      <c r="H1081" s="1"/>
      <c r="I1081" s="1"/>
      <c r="L1081" s="113"/>
      <c r="M1081" s="113"/>
      <c r="N1081" s="1"/>
      <c r="O1081" s="1"/>
      <c r="P1081" s="1"/>
      <c r="Q1081" s="1"/>
      <c r="R1081" s="1"/>
      <c r="S1081" s="1"/>
      <c r="T1081" s="1"/>
    </row>
    <row r="1082" spans="1:20" x14ac:dyDescent="0.25">
      <c r="A1082" s="90"/>
      <c r="B1082" s="9"/>
      <c r="C1082" s="7"/>
      <c r="D1082" s="7"/>
      <c r="E1082" s="7"/>
      <c r="F1082" s="7"/>
      <c r="G1082" s="7"/>
      <c r="H1082" s="7"/>
      <c r="I1082" s="7"/>
      <c r="L1082" s="90"/>
      <c r="M1082" s="9"/>
      <c r="N1082" s="7"/>
      <c r="O1082" s="7"/>
      <c r="P1082" s="7"/>
      <c r="Q1082" s="7"/>
      <c r="R1082" s="7"/>
      <c r="S1082" s="7"/>
      <c r="T1082" s="7"/>
    </row>
    <row r="1083" spans="1:20" ht="26.4" x14ac:dyDescent="0.25">
      <c r="A1083" s="86" t="s">
        <v>0</v>
      </c>
      <c r="B1083" s="4" t="s">
        <v>1</v>
      </c>
      <c r="C1083" s="6" t="s">
        <v>3</v>
      </c>
      <c r="D1083" s="6" t="s">
        <v>4</v>
      </c>
      <c r="E1083" s="6" t="s">
        <v>5</v>
      </c>
      <c r="F1083" s="6" t="s">
        <v>6</v>
      </c>
      <c r="G1083" s="6" t="s">
        <v>7</v>
      </c>
      <c r="H1083" s="6" t="s">
        <v>8</v>
      </c>
      <c r="I1083" s="6" t="s">
        <v>9</v>
      </c>
      <c r="L1083" s="86" t="s">
        <v>0</v>
      </c>
      <c r="M1083" s="4" t="s">
        <v>1</v>
      </c>
      <c r="N1083" s="6" t="s">
        <v>3</v>
      </c>
      <c r="O1083" s="6" t="s">
        <v>4</v>
      </c>
      <c r="P1083" s="6" t="s">
        <v>5</v>
      </c>
      <c r="Q1083" s="6" t="s">
        <v>6</v>
      </c>
      <c r="R1083" s="6" t="s">
        <v>7</v>
      </c>
      <c r="S1083" s="6" t="s">
        <v>8</v>
      </c>
      <c r="T1083" s="6" t="s">
        <v>9</v>
      </c>
    </row>
    <row r="1084" spans="1:20" ht="24.9" customHeight="1" x14ac:dyDescent="0.25">
      <c r="A1084" s="87" t="str">
        <f>Input!A257</f>
        <v>52-AA</v>
      </c>
      <c r="B1084" s="72" t="str">
        <f>IF(VLOOKUP(A1084,Input!A:B,2,0)=0,"",VLOOKUP(A1084,Input!A:B,2,0))</f>
        <v/>
      </c>
      <c r="C1084" s="5"/>
      <c r="D1084" s="5"/>
      <c r="E1084" s="5"/>
      <c r="F1084" s="5"/>
      <c r="G1084" s="5"/>
      <c r="H1084" s="5"/>
      <c r="I1084" s="5"/>
      <c r="L1084" s="87" t="str">
        <f>Input!N257</f>
        <v>52-AA</v>
      </c>
      <c r="M1084" s="72" t="str">
        <f>IF(VLOOKUP(L1084,Input!N:O,2,0)=0,"",VLOOKUP(L1084,Input!N:O,2,0))</f>
        <v/>
      </c>
      <c r="N1084" s="5"/>
      <c r="O1084" s="5"/>
      <c r="P1084" s="5"/>
      <c r="Q1084" s="5"/>
      <c r="R1084" s="5"/>
      <c r="S1084" s="5"/>
      <c r="T1084" s="5"/>
    </row>
    <row r="1085" spans="1:20" ht="24.9" customHeight="1" x14ac:dyDescent="0.25">
      <c r="A1085" s="87" t="str">
        <f>Input!A258</f>
        <v>52-BB</v>
      </c>
      <c r="B1085" s="72" t="str">
        <f>IF(VLOOKUP(A1085,Input!A:B,2,0)=0,"",VLOOKUP(A1085,Input!A:B,2,0))</f>
        <v/>
      </c>
      <c r="C1085" s="5"/>
      <c r="D1085" s="5"/>
      <c r="E1085" s="5"/>
      <c r="F1085" s="5"/>
      <c r="G1085" s="5"/>
      <c r="H1085" s="5"/>
      <c r="I1085" s="5"/>
      <c r="L1085" s="87" t="str">
        <f>Input!N258</f>
        <v>52-BB</v>
      </c>
      <c r="M1085" s="72" t="str">
        <f>IF(VLOOKUP(L1085,Input!N:O,2,0)=0,"",VLOOKUP(L1085,Input!N:O,2,0))</f>
        <v/>
      </c>
      <c r="N1085" s="5"/>
      <c r="O1085" s="5"/>
      <c r="P1085" s="5"/>
      <c r="Q1085" s="5"/>
      <c r="R1085" s="5"/>
      <c r="S1085" s="5"/>
      <c r="T1085" s="5"/>
    </row>
    <row r="1086" spans="1:20" ht="24.9" customHeight="1" x14ac:dyDescent="0.25">
      <c r="A1086" s="87" t="str">
        <f>Input!A259</f>
        <v>52-CC</v>
      </c>
      <c r="B1086" s="72" t="str">
        <f>IF(VLOOKUP(A1086,Input!A:B,2,0)=0,"",VLOOKUP(A1086,Input!A:B,2,0))</f>
        <v/>
      </c>
      <c r="C1086" s="5"/>
      <c r="D1086" s="5"/>
      <c r="E1086" s="5"/>
      <c r="F1086" s="5"/>
      <c r="G1086" s="5"/>
      <c r="H1086" s="5"/>
      <c r="I1086" s="5"/>
      <c r="L1086" s="87" t="str">
        <f>Input!N259</f>
        <v>52-CC</v>
      </c>
      <c r="M1086" s="72" t="str">
        <f>IF(VLOOKUP(L1086,Input!N:O,2,0)=0,"",VLOOKUP(L1086,Input!N:O,2,0))</f>
        <v/>
      </c>
      <c r="N1086" s="5"/>
      <c r="O1086" s="5"/>
      <c r="P1086" s="5"/>
      <c r="Q1086" s="5"/>
      <c r="R1086" s="5"/>
      <c r="S1086" s="5"/>
      <c r="T1086" s="5"/>
    </row>
    <row r="1087" spans="1:20" ht="24.9" customHeight="1" x14ac:dyDescent="0.25">
      <c r="A1087" s="87" t="str">
        <f>Input!A260</f>
        <v>52-DD</v>
      </c>
      <c r="B1087" s="72" t="str">
        <f>IF(VLOOKUP(A1087,Input!A:B,2,0)=0,"",VLOOKUP(A1087,Input!A:B,2,0))</f>
        <v/>
      </c>
      <c r="C1087" s="5"/>
      <c r="D1087" s="5"/>
      <c r="E1087" s="5"/>
      <c r="F1087" s="5"/>
      <c r="G1087" s="5"/>
      <c r="H1087" s="5"/>
      <c r="I1087" s="5"/>
      <c r="L1087" s="87" t="str">
        <f>Input!N260</f>
        <v>52-DD</v>
      </c>
      <c r="M1087" s="72" t="str">
        <f>IF(VLOOKUP(L1087,Input!N:O,2,0)=0,"",VLOOKUP(L1087,Input!N:O,2,0))</f>
        <v/>
      </c>
      <c r="N1087" s="5"/>
      <c r="O1087" s="5"/>
      <c r="P1087" s="5"/>
      <c r="Q1087" s="5"/>
      <c r="R1087" s="5"/>
      <c r="S1087" s="5"/>
      <c r="T1087" s="5"/>
    </row>
    <row r="1088" spans="1:20" ht="24.9" customHeight="1" x14ac:dyDescent="0.25">
      <c r="A1088" s="87" t="str">
        <f>Input!A261</f>
        <v>52-EE</v>
      </c>
      <c r="B1088" s="72" t="str">
        <f>IF(VLOOKUP(A1088,Input!A:B,2,0)=0,"",VLOOKUP(A1088,Input!A:B,2,0))</f>
        <v/>
      </c>
      <c r="C1088" s="5"/>
      <c r="D1088" s="5"/>
      <c r="E1088" s="5"/>
      <c r="F1088" s="5"/>
      <c r="G1088" s="5"/>
      <c r="H1088" s="5"/>
      <c r="I1088" s="5"/>
      <c r="L1088" s="87" t="str">
        <f>Input!N261</f>
        <v>52-EE</v>
      </c>
      <c r="M1088" s="72" t="str">
        <f>IF(VLOOKUP(L1088,Input!N:O,2,0)=0,"",VLOOKUP(L1088,Input!N:O,2,0))</f>
        <v/>
      </c>
      <c r="N1088" s="5"/>
      <c r="O1088" s="5"/>
      <c r="P1088" s="5"/>
      <c r="Q1088" s="5"/>
      <c r="R1088" s="5"/>
      <c r="S1088" s="5"/>
      <c r="T1088" s="5"/>
    </row>
    <row r="1089" spans="1:20" x14ac:dyDescent="0.25">
      <c r="C1089" s="5"/>
      <c r="D1089" s="5"/>
      <c r="E1089" s="5"/>
      <c r="F1089" s="5"/>
      <c r="G1089" s="5"/>
      <c r="H1089" s="5"/>
      <c r="N1089" s="5"/>
      <c r="O1089" s="5"/>
      <c r="P1089" s="5"/>
      <c r="Q1089" s="5"/>
      <c r="R1089" s="5"/>
      <c r="S1089" s="5"/>
    </row>
    <row r="1090" spans="1:20" x14ac:dyDescent="0.25">
      <c r="B1090" s="3"/>
      <c r="C1090" s="6"/>
      <c r="D1090" s="6"/>
      <c r="E1090" s="6"/>
      <c r="F1090" s="6"/>
      <c r="G1090" s="6"/>
      <c r="H1090" s="6"/>
      <c r="J1090" s="15"/>
      <c r="K1090" s="8"/>
      <c r="M1090" s="3"/>
      <c r="N1090" s="6"/>
      <c r="O1090" s="6"/>
      <c r="P1090" s="6"/>
      <c r="Q1090" s="6"/>
      <c r="R1090" s="6"/>
      <c r="S1090" s="6"/>
    </row>
    <row r="1091" spans="1:20" x14ac:dyDescent="0.25">
      <c r="B1091" s="3"/>
      <c r="C1091" s="8"/>
      <c r="D1091" s="8"/>
      <c r="E1091" s="8"/>
      <c r="F1091" s="8"/>
      <c r="G1091" s="8"/>
      <c r="H1091" s="8"/>
      <c r="K1091" s="3"/>
      <c r="M1091" s="3"/>
      <c r="N1091" s="8"/>
      <c r="O1091" s="8"/>
      <c r="P1091" s="8"/>
      <c r="Q1091" s="8"/>
      <c r="R1091" s="8"/>
      <c r="S1091" s="8"/>
    </row>
    <row r="1092" spans="1:20" x14ac:dyDescent="0.25">
      <c r="B1092" s="3" t="s">
        <v>261</v>
      </c>
      <c r="C1092" s="20"/>
      <c r="D1092" s="20"/>
      <c r="E1092" s="20"/>
      <c r="F1092" s="20"/>
      <c r="G1092" s="20"/>
      <c r="H1092" s="20"/>
      <c r="K1092" s="3"/>
      <c r="M1092" s="3" t="s">
        <v>261</v>
      </c>
      <c r="N1092" s="20"/>
      <c r="O1092" s="20"/>
      <c r="P1092" s="20"/>
      <c r="Q1092" s="20"/>
      <c r="R1092" s="20"/>
      <c r="S1092" s="20"/>
    </row>
    <row r="1093" spans="1:20" x14ac:dyDescent="0.25">
      <c r="A1093" s="113" t="s">
        <v>315</v>
      </c>
      <c r="B1093" s="113"/>
      <c r="C1093" s="1"/>
      <c r="D1093" s="1"/>
      <c r="E1093" s="1"/>
      <c r="F1093" s="1"/>
      <c r="G1093" s="1"/>
      <c r="H1093" s="1"/>
      <c r="I1093" s="1"/>
      <c r="L1093" s="113" t="s">
        <v>316</v>
      </c>
      <c r="M1093" s="113"/>
      <c r="N1093" s="1"/>
      <c r="O1093" s="1"/>
      <c r="P1093" s="1"/>
      <c r="Q1093" s="1"/>
      <c r="R1093" s="1"/>
      <c r="S1093" s="1"/>
      <c r="T1093" s="1"/>
    </row>
    <row r="1094" spans="1:20" ht="12.75" customHeight="1" x14ac:dyDescent="0.25">
      <c r="A1094" s="113"/>
      <c r="B1094" s="113"/>
      <c r="C1094" s="1"/>
      <c r="D1094" s="1"/>
      <c r="E1094" s="1"/>
      <c r="F1094" s="1"/>
      <c r="G1094" s="1"/>
      <c r="H1094" s="114"/>
      <c r="I1094" s="114"/>
      <c r="L1094" s="113"/>
      <c r="M1094" s="113"/>
      <c r="N1094" s="1"/>
      <c r="O1094" s="1"/>
      <c r="P1094" s="1"/>
      <c r="Q1094" s="1"/>
      <c r="R1094" s="1"/>
      <c r="S1094" s="114"/>
      <c r="T1094" s="114"/>
    </row>
    <row r="1095" spans="1:20" x14ac:dyDescent="0.25">
      <c r="A1095" s="113"/>
      <c r="B1095" s="113"/>
      <c r="C1095" s="1"/>
      <c r="D1095" s="1"/>
      <c r="E1095" s="1"/>
      <c r="F1095" s="1"/>
      <c r="G1095" s="1"/>
      <c r="H1095" s="114"/>
      <c r="I1095" s="114"/>
      <c r="L1095" s="113"/>
      <c r="M1095" s="113"/>
      <c r="N1095" s="1"/>
      <c r="O1095" s="1"/>
      <c r="P1095" s="1"/>
      <c r="Q1095" s="1"/>
      <c r="R1095" s="1"/>
      <c r="S1095" s="114"/>
      <c r="T1095" s="114"/>
    </row>
    <row r="1096" spans="1:20" x14ac:dyDescent="0.25">
      <c r="A1096" s="113"/>
      <c r="B1096" s="113"/>
      <c r="C1096" s="1"/>
      <c r="D1096" s="1"/>
      <c r="E1096" s="1"/>
      <c r="F1096" s="1"/>
      <c r="G1096" s="1"/>
      <c r="H1096" s="1"/>
      <c r="I1096" s="1"/>
      <c r="L1096" s="113"/>
      <c r="M1096" s="113"/>
      <c r="N1096" s="1"/>
      <c r="O1096" s="1"/>
      <c r="P1096" s="1"/>
      <c r="Q1096" s="1"/>
      <c r="R1096" s="1"/>
      <c r="S1096" s="1"/>
      <c r="T1096" s="1"/>
    </row>
    <row r="1097" spans="1:20" x14ac:dyDescent="0.25">
      <c r="A1097" s="113"/>
      <c r="B1097" s="113"/>
      <c r="C1097" s="1"/>
      <c r="D1097" s="1"/>
      <c r="E1097" s="1"/>
      <c r="F1097" s="1"/>
      <c r="G1097" s="1"/>
      <c r="H1097" s="1"/>
      <c r="I1097" s="1"/>
      <c r="L1097" s="113"/>
      <c r="M1097" s="113"/>
      <c r="N1097" s="1"/>
      <c r="O1097" s="1"/>
      <c r="P1097" s="1"/>
      <c r="Q1097" s="1"/>
      <c r="R1097" s="1"/>
      <c r="S1097" s="1"/>
      <c r="T1097" s="1"/>
    </row>
    <row r="1098" spans="1:20" x14ac:dyDescent="0.25">
      <c r="A1098" s="113"/>
      <c r="B1098" s="113"/>
      <c r="C1098" s="1"/>
      <c r="D1098" s="1"/>
      <c r="E1098" s="1"/>
      <c r="F1098" s="1"/>
      <c r="G1098" s="1"/>
      <c r="H1098" s="1"/>
      <c r="I1098" s="1"/>
      <c r="L1098" s="113"/>
      <c r="M1098" s="113"/>
      <c r="N1098" s="1"/>
      <c r="O1098" s="1"/>
      <c r="P1098" s="1"/>
      <c r="Q1098" s="1"/>
      <c r="R1098" s="1"/>
      <c r="S1098" s="1"/>
      <c r="T1098" s="1"/>
    </row>
    <row r="1099" spans="1:20" x14ac:dyDescent="0.25">
      <c r="A1099" s="113"/>
      <c r="B1099" s="113"/>
      <c r="C1099" s="1"/>
      <c r="D1099" s="1"/>
      <c r="E1099" s="1"/>
      <c r="F1099" s="1"/>
      <c r="G1099" s="1"/>
      <c r="H1099" s="1"/>
      <c r="I1099" s="1"/>
      <c r="L1099" s="113"/>
      <c r="M1099" s="113"/>
      <c r="N1099" s="1"/>
      <c r="O1099" s="1"/>
      <c r="P1099" s="1"/>
      <c r="Q1099" s="1"/>
      <c r="R1099" s="1"/>
      <c r="S1099" s="1"/>
      <c r="T1099" s="1"/>
    </row>
    <row r="1100" spans="1:20" x14ac:dyDescent="0.25">
      <c r="B1100" s="1"/>
      <c r="C1100" s="7"/>
      <c r="D1100" s="7"/>
      <c r="E1100" s="7"/>
      <c r="F1100" s="7"/>
      <c r="G1100" s="7"/>
      <c r="H1100" s="1"/>
      <c r="I1100" s="1"/>
      <c r="M1100" s="1"/>
      <c r="N1100" s="7"/>
      <c r="O1100" s="7"/>
      <c r="P1100" s="7"/>
      <c r="Q1100" s="7"/>
      <c r="R1100" s="7"/>
      <c r="S1100" s="1"/>
      <c r="T1100" s="1"/>
    </row>
    <row r="1101" spans="1:20" ht="26.4" x14ac:dyDescent="0.25">
      <c r="A1101" s="86" t="s">
        <v>0</v>
      </c>
      <c r="B1101" s="4" t="s">
        <v>1</v>
      </c>
      <c r="C1101" s="6" t="s">
        <v>3</v>
      </c>
      <c r="D1101" s="6" t="s">
        <v>4</v>
      </c>
      <c r="E1101" s="6" t="s">
        <v>5</v>
      </c>
      <c r="F1101" s="6" t="s">
        <v>6</v>
      </c>
      <c r="G1101" s="6" t="s">
        <v>7</v>
      </c>
      <c r="H1101" s="6" t="s">
        <v>8</v>
      </c>
      <c r="I1101" s="6" t="s">
        <v>9</v>
      </c>
      <c r="L1101" s="86" t="s">
        <v>0</v>
      </c>
      <c r="M1101" s="4" t="s">
        <v>1</v>
      </c>
      <c r="N1101" s="6" t="s">
        <v>3</v>
      </c>
      <c r="O1101" s="6" t="s">
        <v>4</v>
      </c>
      <c r="P1101" s="6" t="s">
        <v>5</v>
      </c>
      <c r="Q1101" s="6" t="s">
        <v>6</v>
      </c>
      <c r="R1101" s="6" t="s">
        <v>7</v>
      </c>
      <c r="S1101" s="6" t="s">
        <v>8</v>
      </c>
      <c r="T1101" s="6" t="s">
        <v>9</v>
      </c>
    </row>
    <row r="1102" spans="1:20" ht="24.9" customHeight="1" x14ac:dyDescent="0.25">
      <c r="A1102" s="87" t="str">
        <f>Input!A262</f>
        <v>53-A</v>
      </c>
      <c r="B1102" s="72" t="str">
        <f>IF(VLOOKUP(A1102,Input!A:B,2,0)=0,"",VLOOKUP(A1102,Input!A:B,2,0))</f>
        <v/>
      </c>
      <c r="C1102" s="5"/>
      <c r="D1102" s="5"/>
      <c r="E1102" s="5"/>
      <c r="F1102" s="5"/>
      <c r="G1102" s="5"/>
      <c r="H1102" s="5"/>
      <c r="I1102" s="5"/>
      <c r="L1102" s="87" t="str">
        <f>Input!N262</f>
        <v>53-A</v>
      </c>
      <c r="M1102" s="72" t="str">
        <f>IF(VLOOKUP(L1102,Input!N:O,2,0)=0,"",VLOOKUP(L1102,Input!N:O,2,0))</f>
        <v/>
      </c>
      <c r="N1102" s="5"/>
      <c r="O1102" s="5"/>
      <c r="P1102" s="5"/>
      <c r="Q1102" s="5"/>
      <c r="R1102" s="5"/>
      <c r="S1102" s="5"/>
      <c r="T1102" s="5"/>
    </row>
    <row r="1103" spans="1:20" ht="24.9" customHeight="1" x14ac:dyDescent="0.25">
      <c r="A1103" s="87" t="str">
        <f>Input!A263</f>
        <v>53-B</v>
      </c>
      <c r="B1103" s="72" t="str">
        <f>IF(VLOOKUP(A1103,Input!A:B,2,0)=0,"",VLOOKUP(A1103,Input!A:B,2,0))</f>
        <v/>
      </c>
      <c r="C1103" s="5"/>
      <c r="D1103" s="5"/>
      <c r="E1103" s="5"/>
      <c r="F1103" s="5"/>
      <c r="G1103" s="5"/>
      <c r="H1103" s="5"/>
      <c r="I1103" s="5"/>
      <c r="L1103" s="87" t="str">
        <f>Input!N263</f>
        <v>53-B</v>
      </c>
      <c r="M1103" s="72" t="str">
        <f>IF(VLOOKUP(L1103,Input!N:O,2,0)=0,"",VLOOKUP(L1103,Input!N:O,2,0))</f>
        <v/>
      </c>
      <c r="N1103" s="5"/>
      <c r="O1103" s="5"/>
      <c r="P1103" s="5"/>
      <c r="Q1103" s="5"/>
      <c r="R1103" s="5"/>
      <c r="S1103" s="5"/>
      <c r="T1103" s="5"/>
    </row>
    <row r="1104" spans="1:20" ht="24.9" customHeight="1" x14ac:dyDescent="0.25">
      <c r="A1104" s="87" t="str">
        <f>Input!A264</f>
        <v>53-C</v>
      </c>
      <c r="B1104" s="72" t="str">
        <f>IF(VLOOKUP(A1104,Input!A:B,2,0)=0,"",VLOOKUP(A1104,Input!A:B,2,0))</f>
        <v/>
      </c>
      <c r="C1104" s="5"/>
      <c r="D1104" s="5"/>
      <c r="E1104" s="5"/>
      <c r="F1104" s="5"/>
      <c r="G1104" s="5"/>
      <c r="H1104" s="5"/>
      <c r="I1104" s="5"/>
      <c r="L1104" s="87" t="str">
        <f>Input!N264</f>
        <v>53-C</v>
      </c>
      <c r="M1104" s="72" t="str">
        <f>IF(VLOOKUP(L1104,Input!N:O,2,0)=0,"",VLOOKUP(L1104,Input!N:O,2,0))</f>
        <v/>
      </c>
      <c r="N1104" s="5"/>
      <c r="O1104" s="5"/>
      <c r="P1104" s="5"/>
      <c r="Q1104" s="5"/>
      <c r="R1104" s="5"/>
      <c r="S1104" s="5"/>
      <c r="T1104" s="5"/>
    </row>
    <row r="1105" spans="1:20" ht="24.9" customHeight="1" x14ac:dyDescent="0.25">
      <c r="A1105" s="87" t="str">
        <f>Input!A265</f>
        <v>53-D</v>
      </c>
      <c r="B1105" s="72" t="str">
        <f>IF(VLOOKUP(A1105,Input!A:B,2,0)=0,"",VLOOKUP(A1105,Input!A:B,2,0))</f>
        <v/>
      </c>
      <c r="C1105" s="5"/>
      <c r="D1105" s="5"/>
      <c r="E1105" s="5"/>
      <c r="F1105" s="5"/>
      <c r="G1105" s="5"/>
      <c r="H1105" s="5"/>
      <c r="I1105" s="5"/>
      <c r="L1105" s="87" t="str">
        <f>Input!N265</f>
        <v>53-D</v>
      </c>
      <c r="M1105" s="72" t="str">
        <f>IF(VLOOKUP(L1105,Input!N:O,2,0)=0,"",VLOOKUP(L1105,Input!N:O,2,0))</f>
        <v/>
      </c>
      <c r="N1105" s="5"/>
      <c r="O1105" s="5"/>
      <c r="P1105" s="5"/>
      <c r="Q1105" s="5"/>
      <c r="R1105" s="5"/>
      <c r="S1105" s="5"/>
      <c r="T1105" s="5"/>
    </row>
    <row r="1106" spans="1:20" ht="24.9" customHeight="1" x14ac:dyDescent="0.25">
      <c r="A1106" s="87" t="str">
        <f>Input!A266</f>
        <v>53-E</v>
      </c>
      <c r="B1106" s="72" t="str">
        <f>IF(VLOOKUP(A1106,Input!A:B,2,0)=0,"",VLOOKUP(A1106,Input!A:B,2,0))</f>
        <v/>
      </c>
      <c r="C1106" s="5"/>
      <c r="D1106" s="5"/>
      <c r="E1106" s="5"/>
      <c r="F1106" s="5"/>
      <c r="G1106" s="5"/>
      <c r="H1106" s="5"/>
      <c r="I1106" s="5"/>
      <c r="L1106" s="87" t="str">
        <f>Input!N266</f>
        <v>53-E</v>
      </c>
      <c r="M1106" s="72" t="str">
        <f>IF(VLOOKUP(L1106,Input!N:O,2,0)=0,"",VLOOKUP(L1106,Input!N:O,2,0))</f>
        <v/>
      </c>
      <c r="N1106" s="5"/>
      <c r="O1106" s="5"/>
      <c r="P1106" s="5"/>
      <c r="Q1106" s="5"/>
      <c r="R1106" s="5"/>
      <c r="S1106" s="5"/>
      <c r="T1106" s="5"/>
    </row>
    <row r="1107" spans="1:20" x14ac:dyDescent="0.25">
      <c r="C1107" s="5"/>
      <c r="D1107" s="5"/>
      <c r="E1107" s="5"/>
      <c r="F1107" s="5"/>
      <c r="G1107" s="5"/>
      <c r="H1107" s="5"/>
      <c r="N1107" s="5"/>
      <c r="O1107" s="5"/>
      <c r="P1107" s="5"/>
      <c r="Q1107" s="5"/>
      <c r="R1107" s="5"/>
      <c r="S1107" s="5"/>
    </row>
    <row r="1108" spans="1:20" x14ac:dyDescent="0.25">
      <c r="B1108" s="3"/>
      <c r="C1108" s="6"/>
      <c r="D1108" s="6"/>
      <c r="E1108" s="6"/>
      <c r="F1108" s="6"/>
      <c r="G1108" s="6"/>
      <c r="H1108" s="6"/>
      <c r="J1108" s="15"/>
      <c r="K1108" s="8"/>
      <c r="M1108" s="3"/>
      <c r="N1108" s="6"/>
      <c r="O1108" s="6"/>
      <c r="P1108" s="6"/>
      <c r="Q1108" s="6"/>
      <c r="R1108" s="6"/>
      <c r="S1108" s="6"/>
    </row>
    <row r="1109" spans="1:20" x14ac:dyDescent="0.25">
      <c r="B1109" s="3"/>
      <c r="C1109" s="8"/>
      <c r="D1109" s="8"/>
      <c r="E1109" s="8"/>
      <c r="F1109" s="8"/>
      <c r="G1109" s="8"/>
      <c r="H1109" s="8"/>
      <c r="K1109" s="3"/>
      <c r="M1109" s="3"/>
      <c r="N1109" s="8"/>
      <c r="O1109" s="8"/>
      <c r="P1109" s="8"/>
      <c r="Q1109" s="8"/>
      <c r="R1109" s="8"/>
      <c r="S1109" s="8"/>
    </row>
    <row r="1110" spans="1:20" x14ac:dyDescent="0.25">
      <c r="B1110" s="3" t="s">
        <v>261</v>
      </c>
      <c r="C1110" s="20"/>
      <c r="D1110" s="20"/>
      <c r="E1110" s="20"/>
      <c r="F1110" s="20"/>
      <c r="G1110" s="20"/>
      <c r="H1110" s="20"/>
      <c r="K1110" s="3"/>
      <c r="M1110" s="3" t="s">
        <v>261</v>
      </c>
      <c r="N1110" s="20"/>
      <c r="O1110" s="20"/>
      <c r="P1110" s="20"/>
      <c r="Q1110" s="20"/>
      <c r="R1110" s="20"/>
      <c r="S1110" s="20"/>
    </row>
    <row r="1111" spans="1:20" x14ac:dyDescent="0.25">
      <c r="B1111" s="3"/>
      <c r="C1111" s="8"/>
      <c r="D1111" s="8"/>
      <c r="E1111" s="8"/>
      <c r="F1111" s="8"/>
      <c r="G1111" s="8"/>
      <c r="H1111" s="8"/>
      <c r="M1111" s="3"/>
      <c r="N1111" s="8"/>
      <c r="O1111" s="8"/>
      <c r="P1111" s="8"/>
      <c r="Q1111" s="8"/>
      <c r="R1111" s="8"/>
      <c r="S1111" s="8"/>
    </row>
    <row r="1112" spans="1:20" x14ac:dyDescent="0.25">
      <c r="B1112" s="3"/>
      <c r="C1112" s="8"/>
      <c r="D1112" s="8"/>
      <c r="E1112" s="8"/>
      <c r="F1112" s="8"/>
      <c r="G1112" s="8"/>
      <c r="H1112" s="8"/>
      <c r="M1112" s="3"/>
      <c r="N1112" s="8"/>
      <c r="O1112" s="8"/>
      <c r="P1112" s="8"/>
      <c r="Q1112" s="8"/>
      <c r="R1112" s="8"/>
      <c r="S1112" s="8"/>
    </row>
    <row r="1113" spans="1:20" x14ac:dyDescent="0.25">
      <c r="B1113" s="3"/>
      <c r="C1113" s="3"/>
      <c r="D1113" s="3"/>
      <c r="E1113" s="3"/>
      <c r="F1113" s="3"/>
      <c r="G1113" s="3"/>
      <c r="H1113" s="3"/>
      <c r="M1113" s="3"/>
      <c r="N1113" s="3"/>
      <c r="O1113" s="3"/>
      <c r="P1113" s="3"/>
      <c r="Q1113" s="3"/>
      <c r="R1113" s="3"/>
      <c r="S1113" s="3"/>
    </row>
    <row r="1114" spans="1:20" x14ac:dyDescent="0.25">
      <c r="A1114" s="89"/>
      <c r="B1114" s="3"/>
      <c r="C1114" s="3"/>
      <c r="D1114" s="3"/>
      <c r="E1114" s="3"/>
      <c r="F1114" s="3"/>
      <c r="G1114" s="3"/>
      <c r="H1114" s="3"/>
      <c r="I1114" s="22"/>
      <c r="K1114" s="3"/>
      <c r="L1114" s="89"/>
      <c r="M1114" s="3"/>
      <c r="N1114" s="3"/>
      <c r="O1114" s="3"/>
      <c r="P1114" s="3"/>
      <c r="Q1114" s="3"/>
      <c r="R1114" s="3"/>
      <c r="S1114" s="3"/>
      <c r="T1114" s="22"/>
    </row>
    <row r="1115" spans="1:20" x14ac:dyDescent="0.25">
      <c r="B1115" s="3"/>
      <c r="C1115" s="3"/>
      <c r="D1115" s="3"/>
      <c r="E1115" s="3"/>
      <c r="F1115" s="3"/>
      <c r="G1115" s="3"/>
      <c r="H1115" s="3"/>
      <c r="M1115" s="3"/>
      <c r="N1115" s="3"/>
      <c r="O1115" s="3"/>
      <c r="P1115" s="3"/>
      <c r="Q1115" s="3"/>
      <c r="R1115" s="3"/>
      <c r="S1115" s="3"/>
    </row>
    <row r="1116" spans="1:20" x14ac:dyDescent="0.25">
      <c r="B1116" s="3"/>
      <c r="C1116" s="3"/>
      <c r="D1116" s="3"/>
      <c r="E1116" s="3"/>
      <c r="F1116" s="3"/>
      <c r="G1116" s="3"/>
      <c r="H1116" s="3"/>
      <c r="M1116" s="3"/>
      <c r="N1116" s="3"/>
      <c r="O1116" s="3"/>
      <c r="P1116" s="3"/>
      <c r="Q1116" s="3"/>
      <c r="R1116" s="3"/>
      <c r="S1116" s="3"/>
    </row>
    <row r="1117" spans="1:20" x14ac:dyDescent="0.25">
      <c r="A1117" s="113" t="s">
        <v>315</v>
      </c>
      <c r="B1117" s="113"/>
      <c r="C1117" s="1"/>
      <c r="D1117" s="1"/>
      <c r="E1117" s="1"/>
      <c r="F1117" s="1"/>
      <c r="G1117" s="1"/>
      <c r="H1117" s="1"/>
      <c r="I1117" s="1"/>
      <c r="L1117" s="113" t="s">
        <v>316</v>
      </c>
      <c r="M1117" s="113"/>
      <c r="N1117" s="1"/>
      <c r="O1117" s="1"/>
      <c r="P1117" s="1"/>
      <c r="Q1117" s="1"/>
      <c r="R1117" s="1"/>
      <c r="S1117" s="1"/>
      <c r="T1117" s="1"/>
    </row>
    <row r="1118" spans="1:20" ht="12.75" customHeight="1" x14ac:dyDescent="0.25">
      <c r="A1118" s="113"/>
      <c r="B1118" s="113"/>
      <c r="C1118" s="1"/>
      <c r="D1118" s="1"/>
      <c r="E1118" s="1"/>
      <c r="F1118" s="1"/>
      <c r="G1118" s="1"/>
      <c r="H1118" s="114"/>
      <c r="I1118" s="114"/>
      <c r="L1118" s="113"/>
      <c r="M1118" s="113"/>
      <c r="N1118" s="1"/>
      <c r="O1118" s="1"/>
      <c r="P1118" s="1"/>
      <c r="Q1118" s="1"/>
      <c r="R1118" s="1"/>
      <c r="S1118" s="114"/>
      <c r="T1118" s="114"/>
    </row>
    <row r="1119" spans="1:20" x14ac:dyDescent="0.25">
      <c r="A1119" s="113"/>
      <c r="B1119" s="113"/>
      <c r="C1119" s="1"/>
      <c r="D1119" s="1"/>
      <c r="E1119" s="1"/>
      <c r="F1119" s="1"/>
      <c r="G1119" s="1"/>
      <c r="H1119" s="114"/>
      <c r="I1119" s="114"/>
      <c r="L1119" s="113"/>
      <c r="M1119" s="113"/>
      <c r="N1119" s="1"/>
      <c r="O1119" s="1"/>
      <c r="P1119" s="1"/>
      <c r="Q1119" s="1"/>
      <c r="R1119" s="1"/>
      <c r="S1119" s="114"/>
      <c r="T1119" s="114"/>
    </row>
    <row r="1120" spans="1:20" x14ac:dyDescent="0.25">
      <c r="A1120" s="113"/>
      <c r="B1120" s="113"/>
      <c r="C1120" s="1"/>
      <c r="D1120" s="1"/>
      <c r="E1120" s="1"/>
      <c r="F1120" s="1"/>
      <c r="G1120" s="1"/>
      <c r="H1120" s="1"/>
      <c r="I1120" s="1"/>
      <c r="L1120" s="113"/>
      <c r="M1120" s="113"/>
      <c r="N1120" s="1"/>
      <c r="O1120" s="1"/>
      <c r="P1120" s="1"/>
      <c r="Q1120" s="1"/>
      <c r="R1120" s="1"/>
      <c r="S1120" s="1"/>
      <c r="T1120" s="1"/>
    </row>
    <row r="1121" spans="1:20" x14ac:dyDescent="0.25">
      <c r="A1121" s="113"/>
      <c r="B1121" s="113"/>
      <c r="C1121" s="1"/>
      <c r="D1121" s="1"/>
      <c r="E1121" s="1"/>
      <c r="F1121" s="1"/>
      <c r="G1121" s="1"/>
      <c r="H1121" s="1"/>
      <c r="I1121" s="1"/>
      <c r="L1121" s="113"/>
      <c r="M1121" s="113"/>
      <c r="N1121" s="1"/>
      <c r="O1121" s="1"/>
      <c r="P1121" s="1"/>
      <c r="Q1121" s="1"/>
      <c r="R1121" s="1"/>
      <c r="S1121" s="1"/>
      <c r="T1121" s="1"/>
    </row>
    <row r="1122" spans="1:20" x14ac:dyDescent="0.25">
      <c r="A1122" s="113"/>
      <c r="B1122" s="113"/>
      <c r="C1122" s="1"/>
      <c r="D1122" s="1"/>
      <c r="E1122" s="1"/>
      <c r="F1122" s="1"/>
      <c r="G1122" s="1"/>
      <c r="H1122" s="1"/>
      <c r="I1122" s="1"/>
      <c r="L1122" s="113"/>
      <c r="M1122" s="113"/>
      <c r="N1122" s="1"/>
      <c r="O1122" s="1"/>
      <c r="P1122" s="1"/>
      <c r="Q1122" s="1"/>
      <c r="R1122" s="1"/>
      <c r="S1122" s="1"/>
      <c r="T1122" s="1"/>
    </row>
    <row r="1123" spans="1:20" x14ac:dyDescent="0.25">
      <c r="A1123" s="113"/>
      <c r="B1123" s="113"/>
      <c r="C1123" s="1"/>
      <c r="D1123" s="1"/>
      <c r="E1123" s="1"/>
      <c r="F1123" s="1"/>
      <c r="G1123" s="1"/>
      <c r="H1123" s="1"/>
      <c r="I1123" s="1"/>
      <c r="L1123" s="113"/>
      <c r="M1123" s="113"/>
      <c r="N1123" s="1"/>
      <c r="O1123" s="1"/>
      <c r="P1123" s="1"/>
      <c r="Q1123" s="1"/>
      <c r="R1123" s="1"/>
      <c r="S1123" s="1"/>
      <c r="T1123" s="1"/>
    </row>
    <row r="1124" spans="1:20" x14ac:dyDescent="0.25">
      <c r="A1124" s="90"/>
      <c r="B1124" s="9"/>
      <c r="C1124" s="7"/>
      <c r="D1124" s="7"/>
      <c r="E1124" s="7"/>
      <c r="F1124" s="7"/>
      <c r="G1124" s="7"/>
      <c r="H1124" s="7"/>
      <c r="I1124" s="7"/>
      <c r="L1124" s="90"/>
      <c r="M1124" s="9"/>
      <c r="N1124" s="7"/>
      <c r="O1124" s="7"/>
      <c r="P1124" s="7"/>
      <c r="Q1124" s="7"/>
      <c r="R1124" s="7"/>
      <c r="S1124" s="7"/>
      <c r="T1124" s="7"/>
    </row>
    <row r="1125" spans="1:20" ht="26.4" x14ac:dyDescent="0.25">
      <c r="A1125" s="86" t="s">
        <v>0</v>
      </c>
      <c r="B1125" s="4" t="s">
        <v>1</v>
      </c>
      <c r="C1125" s="6" t="s">
        <v>3</v>
      </c>
      <c r="D1125" s="6" t="s">
        <v>4</v>
      </c>
      <c r="E1125" s="6" t="s">
        <v>5</v>
      </c>
      <c r="F1125" s="6" t="s">
        <v>6</v>
      </c>
      <c r="G1125" s="6" t="s">
        <v>7</v>
      </c>
      <c r="H1125" s="6" t="s">
        <v>8</v>
      </c>
      <c r="I1125" s="6" t="s">
        <v>9</v>
      </c>
      <c r="L1125" s="86" t="s">
        <v>0</v>
      </c>
      <c r="M1125" s="4" t="s">
        <v>1</v>
      </c>
      <c r="N1125" s="6" t="s">
        <v>3</v>
      </c>
      <c r="O1125" s="6" t="s">
        <v>4</v>
      </c>
      <c r="P1125" s="6" t="s">
        <v>5</v>
      </c>
      <c r="Q1125" s="6" t="s">
        <v>6</v>
      </c>
      <c r="R1125" s="6" t="s">
        <v>7</v>
      </c>
      <c r="S1125" s="6" t="s">
        <v>8</v>
      </c>
      <c r="T1125" s="6" t="s">
        <v>9</v>
      </c>
    </row>
    <row r="1126" spans="1:20" ht="24.9" customHeight="1" x14ac:dyDescent="0.25">
      <c r="A1126" s="87" t="str">
        <f>Input!A267</f>
        <v>54-AA</v>
      </c>
      <c r="B1126" s="72" t="str">
        <f>IF(VLOOKUP(A1126,Input!A:B,2,0)=0,"",VLOOKUP(A1126,Input!A:B,2,0))</f>
        <v/>
      </c>
      <c r="C1126" s="5"/>
      <c r="D1126" s="5"/>
      <c r="E1126" s="5"/>
      <c r="F1126" s="5"/>
      <c r="G1126" s="5"/>
      <c r="H1126" s="5"/>
      <c r="I1126" s="5"/>
      <c r="L1126" s="87" t="str">
        <f>Input!N267</f>
        <v>54-AA</v>
      </c>
      <c r="M1126" s="72" t="str">
        <f>IF(VLOOKUP(L1126,Input!N:O,2,0)=0,"",VLOOKUP(L1126,Input!N:O,2,0))</f>
        <v/>
      </c>
      <c r="N1126" s="5"/>
      <c r="O1126" s="5"/>
      <c r="P1126" s="5"/>
      <c r="Q1126" s="5"/>
      <c r="R1126" s="5"/>
      <c r="S1126" s="5"/>
      <c r="T1126" s="5"/>
    </row>
    <row r="1127" spans="1:20" ht="24.9" customHeight="1" x14ac:dyDescent="0.25">
      <c r="A1127" s="87" t="str">
        <f>Input!A268</f>
        <v>54-BB</v>
      </c>
      <c r="B1127" s="72" t="str">
        <f>IF(VLOOKUP(A1127,Input!A:B,2,0)=0,"",VLOOKUP(A1127,Input!A:B,2,0))</f>
        <v/>
      </c>
      <c r="C1127" s="5"/>
      <c r="D1127" s="5"/>
      <c r="E1127" s="5"/>
      <c r="F1127" s="5"/>
      <c r="G1127" s="5"/>
      <c r="H1127" s="5"/>
      <c r="I1127" s="5"/>
      <c r="L1127" s="87" t="str">
        <f>Input!N268</f>
        <v>54-BB</v>
      </c>
      <c r="M1127" s="72" t="str">
        <f>IF(VLOOKUP(L1127,Input!N:O,2,0)=0,"",VLOOKUP(L1127,Input!N:O,2,0))</f>
        <v/>
      </c>
      <c r="N1127" s="5"/>
      <c r="O1127" s="5"/>
      <c r="P1127" s="5"/>
      <c r="Q1127" s="5"/>
      <c r="R1127" s="5"/>
      <c r="S1127" s="5"/>
      <c r="T1127" s="5"/>
    </row>
    <row r="1128" spans="1:20" ht="24.9" customHeight="1" x14ac:dyDescent="0.25">
      <c r="A1128" s="87" t="str">
        <f>Input!A269</f>
        <v>54-CC</v>
      </c>
      <c r="B1128" s="72" t="str">
        <f>IF(VLOOKUP(A1128,Input!A:B,2,0)=0,"",VLOOKUP(A1128,Input!A:B,2,0))</f>
        <v/>
      </c>
      <c r="C1128" s="5"/>
      <c r="D1128" s="5"/>
      <c r="E1128" s="5"/>
      <c r="F1128" s="5"/>
      <c r="G1128" s="5"/>
      <c r="H1128" s="5"/>
      <c r="I1128" s="5"/>
      <c r="L1128" s="87" t="str">
        <f>Input!N269</f>
        <v>54-CC</v>
      </c>
      <c r="M1128" s="72" t="str">
        <f>IF(VLOOKUP(L1128,Input!N:O,2,0)=0,"",VLOOKUP(L1128,Input!N:O,2,0))</f>
        <v/>
      </c>
      <c r="N1128" s="5"/>
      <c r="O1128" s="5"/>
      <c r="P1128" s="5"/>
      <c r="Q1128" s="5"/>
      <c r="R1128" s="5"/>
      <c r="S1128" s="5"/>
      <c r="T1128" s="5"/>
    </row>
    <row r="1129" spans="1:20" ht="24.9" customHeight="1" x14ac:dyDescent="0.25">
      <c r="A1129" s="87" t="str">
        <f>Input!A270</f>
        <v>54-DD</v>
      </c>
      <c r="B1129" s="72" t="str">
        <f>IF(VLOOKUP(A1129,Input!A:B,2,0)=0,"",VLOOKUP(A1129,Input!A:B,2,0))</f>
        <v/>
      </c>
      <c r="C1129" s="5"/>
      <c r="D1129" s="5"/>
      <c r="E1129" s="5"/>
      <c r="F1129" s="5"/>
      <c r="G1129" s="5"/>
      <c r="H1129" s="5"/>
      <c r="I1129" s="5"/>
      <c r="L1129" s="87" t="str">
        <f>Input!N270</f>
        <v>54-DD</v>
      </c>
      <c r="M1129" s="72" t="str">
        <f>IF(VLOOKUP(L1129,Input!N:O,2,0)=0,"",VLOOKUP(L1129,Input!N:O,2,0))</f>
        <v/>
      </c>
      <c r="N1129" s="5"/>
      <c r="O1129" s="5"/>
      <c r="P1129" s="5"/>
      <c r="Q1129" s="5"/>
      <c r="R1129" s="5"/>
      <c r="S1129" s="5"/>
      <c r="T1129" s="5"/>
    </row>
    <row r="1130" spans="1:20" ht="24.9" customHeight="1" x14ac:dyDescent="0.25">
      <c r="A1130" s="87" t="str">
        <f>Input!A271</f>
        <v>54-EE</v>
      </c>
      <c r="B1130" s="72" t="str">
        <f>IF(VLOOKUP(A1130,Input!A:B,2,0)=0,"",VLOOKUP(A1130,Input!A:B,2,0))</f>
        <v/>
      </c>
      <c r="C1130" s="5"/>
      <c r="D1130" s="5"/>
      <c r="E1130" s="5"/>
      <c r="F1130" s="5"/>
      <c r="G1130" s="5"/>
      <c r="H1130" s="5"/>
      <c r="I1130" s="5"/>
      <c r="L1130" s="87" t="str">
        <f>Input!N271</f>
        <v>54-EE</v>
      </c>
      <c r="M1130" s="72" t="str">
        <f>IF(VLOOKUP(L1130,Input!N:O,2,0)=0,"",VLOOKUP(L1130,Input!N:O,2,0))</f>
        <v/>
      </c>
      <c r="N1130" s="5"/>
      <c r="O1130" s="5"/>
      <c r="P1130" s="5"/>
      <c r="Q1130" s="5"/>
      <c r="R1130" s="5"/>
      <c r="S1130" s="5"/>
      <c r="T1130" s="5"/>
    </row>
    <row r="1131" spans="1:20" x14ac:dyDescent="0.25">
      <c r="C1131" s="5"/>
      <c r="D1131" s="5"/>
      <c r="E1131" s="5"/>
      <c r="F1131" s="5"/>
      <c r="G1131" s="5"/>
      <c r="H1131" s="5"/>
      <c r="N1131" s="5"/>
      <c r="O1131" s="5"/>
      <c r="P1131" s="5"/>
      <c r="Q1131" s="5"/>
      <c r="R1131" s="5"/>
      <c r="S1131" s="5"/>
    </row>
    <row r="1132" spans="1:20" x14ac:dyDescent="0.25">
      <c r="B1132" s="3"/>
      <c r="C1132" s="6"/>
      <c r="D1132" s="6"/>
      <c r="E1132" s="6"/>
      <c r="F1132" s="6"/>
      <c r="G1132" s="6"/>
      <c r="H1132" s="6"/>
      <c r="J1132" s="15"/>
      <c r="K1132" s="8"/>
      <c r="M1132" s="3"/>
      <c r="N1132" s="6"/>
      <c r="O1132" s="6"/>
      <c r="P1132" s="6"/>
      <c r="Q1132" s="6"/>
      <c r="R1132" s="6"/>
      <c r="S1132" s="6"/>
    </row>
    <row r="1133" spans="1:20" x14ac:dyDescent="0.25">
      <c r="B1133" s="3"/>
      <c r="C1133" s="8"/>
      <c r="D1133" s="8"/>
      <c r="E1133" s="8"/>
      <c r="F1133" s="8"/>
      <c r="G1133" s="8"/>
      <c r="H1133" s="8"/>
      <c r="K1133" s="3"/>
      <c r="M1133" s="3"/>
      <c r="N1133" s="8"/>
      <c r="O1133" s="8"/>
      <c r="P1133" s="8"/>
      <c r="Q1133" s="8"/>
      <c r="R1133" s="8"/>
      <c r="S1133" s="8"/>
    </row>
    <row r="1134" spans="1:20" x14ac:dyDescent="0.25">
      <c r="B1134" s="3" t="s">
        <v>261</v>
      </c>
      <c r="C1134" s="20"/>
      <c r="D1134" s="20"/>
      <c r="E1134" s="20"/>
      <c r="F1134" s="20"/>
      <c r="G1134" s="20"/>
      <c r="H1134" s="20"/>
      <c r="K1134" s="3"/>
      <c r="M1134" s="3" t="s">
        <v>261</v>
      </c>
      <c r="N1134" s="20"/>
      <c r="O1134" s="20"/>
      <c r="P1134" s="20"/>
      <c r="Q1134" s="20"/>
      <c r="R1134" s="20"/>
      <c r="S1134" s="20"/>
    </row>
    <row r="1135" spans="1:20" x14ac:dyDescent="0.25">
      <c r="A1135" s="113" t="s">
        <v>315</v>
      </c>
      <c r="B1135" s="113"/>
      <c r="C1135" s="1"/>
      <c r="D1135" s="1"/>
      <c r="E1135" s="1"/>
      <c r="F1135" s="1"/>
      <c r="G1135" s="1"/>
      <c r="H1135" s="1"/>
      <c r="I1135" s="1"/>
      <c r="L1135" s="113" t="s">
        <v>316</v>
      </c>
      <c r="M1135" s="113"/>
      <c r="N1135" s="1"/>
      <c r="O1135" s="1"/>
      <c r="P1135" s="1"/>
      <c r="Q1135" s="1"/>
      <c r="R1135" s="1"/>
      <c r="S1135" s="1"/>
      <c r="T1135" s="1"/>
    </row>
    <row r="1136" spans="1:20" ht="12.75" customHeight="1" x14ac:dyDescent="0.25">
      <c r="A1136" s="113"/>
      <c r="B1136" s="113"/>
      <c r="C1136" s="1"/>
      <c r="D1136" s="1"/>
      <c r="E1136" s="1"/>
      <c r="F1136" s="1"/>
      <c r="G1136" s="1"/>
      <c r="H1136" s="114"/>
      <c r="I1136" s="114"/>
      <c r="L1136" s="113"/>
      <c r="M1136" s="113"/>
      <c r="N1136" s="1"/>
      <c r="O1136" s="1"/>
      <c r="P1136" s="1"/>
      <c r="Q1136" s="1"/>
      <c r="R1136" s="1"/>
      <c r="S1136" s="114"/>
      <c r="T1136" s="114"/>
    </row>
    <row r="1137" spans="1:20" x14ac:dyDescent="0.25">
      <c r="A1137" s="113"/>
      <c r="B1137" s="113"/>
      <c r="C1137" s="1"/>
      <c r="D1137" s="1"/>
      <c r="E1137" s="1"/>
      <c r="F1137" s="1"/>
      <c r="G1137" s="1"/>
      <c r="H1137" s="114"/>
      <c r="I1137" s="114"/>
      <c r="L1137" s="113"/>
      <c r="M1137" s="113"/>
      <c r="N1137" s="1"/>
      <c r="O1137" s="1"/>
      <c r="P1137" s="1"/>
      <c r="Q1137" s="1"/>
      <c r="R1137" s="1"/>
      <c r="S1137" s="114"/>
      <c r="T1137" s="114"/>
    </row>
    <row r="1138" spans="1:20" x14ac:dyDescent="0.25">
      <c r="A1138" s="113"/>
      <c r="B1138" s="113"/>
      <c r="C1138" s="1"/>
      <c r="D1138" s="1"/>
      <c r="E1138" s="1"/>
      <c r="F1138" s="1"/>
      <c r="G1138" s="1"/>
      <c r="H1138" s="1"/>
      <c r="I1138" s="1"/>
      <c r="L1138" s="113"/>
      <c r="M1138" s="113"/>
      <c r="N1138" s="1"/>
      <c r="O1138" s="1"/>
      <c r="P1138" s="1"/>
      <c r="Q1138" s="1"/>
      <c r="R1138" s="1"/>
      <c r="S1138" s="1"/>
      <c r="T1138" s="1"/>
    </row>
    <row r="1139" spans="1:20" x14ac:dyDescent="0.25">
      <c r="A1139" s="113"/>
      <c r="B1139" s="113"/>
      <c r="C1139" s="1"/>
      <c r="D1139" s="1"/>
      <c r="E1139" s="1"/>
      <c r="F1139" s="1"/>
      <c r="G1139" s="1"/>
      <c r="H1139" s="1"/>
      <c r="I1139" s="1"/>
      <c r="L1139" s="113"/>
      <c r="M1139" s="113"/>
      <c r="N1139" s="1"/>
      <c r="O1139" s="1"/>
      <c r="P1139" s="1"/>
      <c r="Q1139" s="1"/>
      <c r="R1139" s="1"/>
      <c r="S1139" s="1"/>
      <c r="T1139" s="1"/>
    </row>
    <row r="1140" spans="1:20" x14ac:dyDescent="0.25">
      <c r="A1140" s="113"/>
      <c r="B1140" s="113"/>
      <c r="C1140" s="1"/>
      <c r="D1140" s="1"/>
      <c r="E1140" s="1"/>
      <c r="F1140" s="1"/>
      <c r="G1140" s="1"/>
      <c r="H1140" s="1"/>
      <c r="I1140" s="1"/>
      <c r="L1140" s="113"/>
      <c r="M1140" s="113"/>
      <c r="N1140" s="1"/>
      <c r="O1140" s="1"/>
      <c r="P1140" s="1"/>
      <c r="Q1140" s="1"/>
      <c r="R1140" s="1"/>
      <c r="S1140" s="1"/>
      <c r="T1140" s="1"/>
    </row>
    <row r="1141" spans="1:20" x14ac:dyDescent="0.25">
      <c r="A1141" s="113"/>
      <c r="B1141" s="113"/>
      <c r="C1141" s="1"/>
      <c r="D1141" s="1"/>
      <c r="E1141" s="1"/>
      <c r="F1141" s="1"/>
      <c r="G1141" s="1"/>
      <c r="H1141" s="1"/>
      <c r="I1141" s="1"/>
      <c r="L1141" s="113"/>
      <c r="M1141" s="113"/>
      <c r="N1141" s="1"/>
      <c r="O1141" s="1"/>
      <c r="P1141" s="1"/>
      <c r="Q1141" s="1"/>
      <c r="R1141" s="1"/>
      <c r="S1141" s="1"/>
      <c r="T1141" s="1"/>
    </row>
    <row r="1142" spans="1:20" x14ac:dyDescent="0.25">
      <c r="B1142" s="1"/>
      <c r="C1142" s="7"/>
      <c r="D1142" s="7"/>
      <c r="E1142" s="7"/>
      <c r="F1142" s="7"/>
      <c r="G1142" s="7"/>
      <c r="H1142" s="1"/>
      <c r="I1142" s="1"/>
      <c r="M1142" s="1"/>
      <c r="N1142" s="7"/>
      <c r="O1142" s="7"/>
      <c r="P1142" s="7"/>
      <c r="Q1142" s="7"/>
      <c r="R1142" s="7"/>
      <c r="S1142" s="1"/>
      <c r="T1142" s="1"/>
    </row>
    <row r="1143" spans="1:20" ht="26.4" x14ac:dyDescent="0.25">
      <c r="A1143" s="86" t="s">
        <v>0</v>
      </c>
      <c r="B1143" s="4" t="s">
        <v>1</v>
      </c>
      <c r="C1143" s="6" t="s">
        <v>3</v>
      </c>
      <c r="D1143" s="6" t="s">
        <v>4</v>
      </c>
      <c r="E1143" s="6" t="s">
        <v>5</v>
      </c>
      <c r="F1143" s="6" t="s">
        <v>6</v>
      </c>
      <c r="G1143" s="6" t="s">
        <v>7</v>
      </c>
      <c r="H1143" s="6" t="s">
        <v>8</v>
      </c>
      <c r="I1143" s="6" t="s">
        <v>9</v>
      </c>
      <c r="L1143" s="86" t="s">
        <v>0</v>
      </c>
      <c r="M1143" s="4" t="s">
        <v>1</v>
      </c>
      <c r="N1143" s="6" t="s">
        <v>3</v>
      </c>
      <c r="O1143" s="6" t="s">
        <v>4</v>
      </c>
      <c r="P1143" s="6" t="s">
        <v>5</v>
      </c>
      <c r="Q1143" s="6" t="s">
        <v>6</v>
      </c>
      <c r="R1143" s="6" t="s">
        <v>7</v>
      </c>
      <c r="S1143" s="6" t="s">
        <v>8</v>
      </c>
      <c r="T1143" s="6" t="s">
        <v>9</v>
      </c>
    </row>
    <row r="1144" spans="1:20" ht="24.9" customHeight="1" x14ac:dyDescent="0.25">
      <c r="A1144" s="87" t="str">
        <f>Input!A272</f>
        <v>55-A</v>
      </c>
      <c r="B1144" s="72" t="str">
        <f>IF(VLOOKUP(A1144,Input!A:B,2,0)=0,"",VLOOKUP(A1144,Input!A:B,2,0))</f>
        <v/>
      </c>
      <c r="C1144" s="5"/>
      <c r="D1144" s="5"/>
      <c r="E1144" s="5"/>
      <c r="F1144" s="5"/>
      <c r="G1144" s="5"/>
      <c r="H1144" s="5"/>
      <c r="I1144" s="5"/>
      <c r="L1144" s="87" t="str">
        <f>Input!N272</f>
        <v>55-A</v>
      </c>
      <c r="M1144" s="72" t="str">
        <f>IF(VLOOKUP(L1144,Input!N:O,2,0)=0,"",VLOOKUP(L1144,Input!N:O,2,0))</f>
        <v/>
      </c>
      <c r="N1144" s="5"/>
      <c r="O1144" s="5"/>
      <c r="P1144" s="5"/>
      <c r="Q1144" s="5"/>
      <c r="R1144" s="5"/>
      <c r="S1144" s="5"/>
      <c r="T1144" s="5"/>
    </row>
    <row r="1145" spans="1:20" ht="24.9" customHeight="1" x14ac:dyDescent="0.25">
      <c r="A1145" s="87" t="str">
        <f>Input!A273</f>
        <v>55-B</v>
      </c>
      <c r="B1145" s="72" t="str">
        <f>IF(VLOOKUP(A1145,Input!A:B,2,0)=0,"",VLOOKUP(A1145,Input!A:B,2,0))</f>
        <v/>
      </c>
      <c r="C1145" s="5"/>
      <c r="D1145" s="5"/>
      <c r="E1145" s="5"/>
      <c r="F1145" s="5"/>
      <c r="G1145" s="5"/>
      <c r="H1145" s="5"/>
      <c r="I1145" s="5"/>
      <c r="L1145" s="87" t="str">
        <f>Input!N273</f>
        <v>55-B</v>
      </c>
      <c r="M1145" s="72" t="str">
        <f>IF(VLOOKUP(L1145,Input!N:O,2,0)=0,"",VLOOKUP(L1145,Input!N:O,2,0))</f>
        <v/>
      </c>
      <c r="N1145" s="5"/>
      <c r="O1145" s="5"/>
      <c r="P1145" s="5"/>
      <c r="Q1145" s="5"/>
      <c r="R1145" s="5"/>
      <c r="S1145" s="5"/>
      <c r="T1145" s="5"/>
    </row>
    <row r="1146" spans="1:20" ht="24.9" customHeight="1" x14ac:dyDescent="0.25">
      <c r="A1146" s="87" t="str">
        <f>Input!A274</f>
        <v>55-C</v>
      </c>
      <c r="B1146" s="72" t="str">
        <f>IF(VLOOKUP(A1146,Input!A:B,2,0)=0,"",VLOOKUP(A1146,Input!A:B,2,0))</f>
        <v/>
      </c>
      <c r="C1146" s="5"/>
      <c r="D1146" s="5"/>
      <c r="E1146" s="5"/>
      <c r="F1146" s="5"/>
      <c r="G1146" s="5"/>
      <c r="H1146" s="5"/>
      <c r="I1146" s="5"/>
      <c r="L1146" s="87" t="str">
        <f>Input!N274</f>
        <v>55-C</v>
      </c>
      <c r="M1146" s="72" t="str">
        <f>IF(VLOOKUP(L1146,Input!N:O,2,0)=0,"",VLOOKUP(L1146,Input!N:O,2,0))</f>
        <v/>
      </c>
      <c r="N1146" s="5"/>
      <c r="O1146" s="5"/>
      <c r="P1146" s="5"/>
      <c r="Q1146" s="5"/>
      <c r="R1146" s="5"/>
      <c r="S1146" s="5"/>
      <c r="T1146" s="5"/>
    </row>
    <row r="1147" spans="1:20" ht="24.9" customHeight="1" x14ac:dyDescent="0.25">
      <c r="A1147" s="87" t="str">
        <f>Input!A275</f>
        <v>55-D</v>
      </c>
      <c r="B1147" s="72" t="str">
        <f>IF(VLOOKUP(A1147,Input!A:B,2,0)=0,"",VLOOKUP(A1147,Input!A:B,2,0))</f>
        <v/>
      </c>
      <c r="C1147" s="5"/>
      <c r="D1147" s="5"/>
      <c r="E1147" s="5"/>
      <c r="F1147" s="5"/>
      <c r="G1147" s="5"/>
      <c r="H1147" s="5"/>
      <c r="I1147" s="5"/>
      <c r="L1147" s="87" t="str">
        <f>Input!N275</f>
        <v>55-D</v>
      </c>
      <c r="M1147" s="72" t="str">
        <f>IF(VLOOKUP(L1147,Input!N:O,2,0)=0,"",VLOOKUP(L1147,Input!N:O,2,0))</f>
        <v/>
      </c>
      <c r="N1147" s="5"/>
      <c r="O1147" s="5"/>
      <c r="P1147" s="5"/>
      <c r="Q1147" s="5"/>
      <c r="R1147" s="5"/>
      <c r="S1147" s="5"/>
      <c r="T1147" s="5"/>
    </row>
    <row r="1148" spans="1:20" ht="24.9" customHeight="1" x14ac:dyDescent="0.25">
      <c r="A1148" s="87" t="str">
        <f>Input!A276</f>
        <v>55-E</v>
      </c>
      <c r="B1148" s="72" t="str">
        <f>IF(VLOOKUP(A1148,Input!A:B,2,0)=0,"",VLOOKUP(A1148,Input!A:B,2,0))</f>
        <v/>
      </c>
      <c r="C1148" s="5"/>
      <c r="D1148" s="5"/>
      <c r="E1148" s="5"/>
      <c r="F1148" s="5"/>
      <c r="G1148" s="5"/>
      <c r="H1148" s="5"/>
      <c r="I1148" s="5"/>
      <c r="L1148" s="87" t="str">
        <f>Input!N276</f>
        <v>55-E</v>
      </c>
      <c r="M1148" s="72" t="str">
        <f>IF(VLOOKUP(L1148,Input!N:O,2,0)=0,"",VLOOKUP(L1148,Input!N:O,2,0))</f>
        <v/>
      </c>
      <c r="N1148" s="5"/>
      <c r="O1148" s="5"/>
      <c r="P1148" s="5"/>
      <c r="Q1148" s="5"/>
      <c r="R1148" s="5"/>
      <c r="S1148" s="5"/>
      <c r="T1148" s="5"/>
    </row>
    <row r="1149" spans="1:20" x14ac:dyDescent="0.25">
      <c r="C1149" s="5"/>
      <c r="D1149" s="5"/>
      <c r="E1149" s="5"/>
      <c r="F1149" s="5"/>
      <c r="G1149" s="5"/>
      <c r="H1149" s="5"/>
      <c r="N1149" s="5"/>
      <c r="O1149" s="5"/>
      <c r="P1149" s="5"/>
      <c r="Q1149" s="5"/>
      <c r="R1149" s="5"/>
      <c r="S1149" s="5"/>
    </row>
    <row r="1150" spans="1:20" x14ac:dyDescent="0.25">
      <c r="B1150" s="3"/>
      <c r="C1150" s="6"/>
      <c r="D1150" s="6"/>
      <c r="E1150" s="6"/>
      <c r="F1150" s="6"/>
      <c r="G1150" s="6"/>
      <c r="H1150" s="6"/>
      <c r="J1150" s="15"/>
      <c r="K1150" s="8"/>
      <c r="M1150" s="3"/>
      <c r="N1150" s="6"/>
      <c r="O1150" s="6"/>
      <c r="P1150" s="6"/>
      <c r="Q1150" s="6"/>
      <c r="R1150" s="6"/>
      <c r="S1150" s="6"/>
    </row>
    <row r="1151" spans="1:20" x14ac:dyDescent="0.25">
      <c r="B1151" s="3"/>
      <c r="C1151" s="8"/>
      <c r="D1151" s="8"/>
      <c r="E1151" s="8"/>
      <c r="F1151" s="8"/>
      <c r="G1151" s="8"/>
      <c r="H1151" s="8"/>
      <c r="K1151" s="3"/>
      <c r="M1151" s="3"/>
      <c r="N1151" s="8"/>
      <c r="O1151" s="8"/>
      <c r="P1151" s="8"/>
      <c r="Q1151" s="8"/>
      <c r="R1151" s="8"/>
      <c r="S1151" s="8"/>
    </row>
    <row r="1152" spans="1:20" x14ac:dyDescent="0.25">
      <c r="B1152" s="3" t="s">
        <v>261</v>
      </c>
      <c r="C1152" s="20"/>
      <c r="D1152" s="20"/>
      <c r="E1152" s="20"/>
      <c r="F1152" s="20"/>
      <c r="G1152" s="20"/>
      <c r="H1152" s="20"/>
      <c r="K1152" s="3"/>
      <c r="M1152" s="3" t="s">
        <v>261</v>
      </c>
      <c r="N1152" s="20"/>
      <c r="O1152" s="20"/>
      <c r="P1152" s="20"/>
      <c r="Q1152" s="20"/>
      <c r="R1152" s="20"/>
      <c r="S1152" s="20"/>
    </row>
    <row r="1153" spans="1:20" x14ac:dyDescent="0.25">
      <c r="B1153" s="3"/>
      <c r="C1153" s="8"/>
      <c r="D1153" s="8"/>
      <c r="E1153" s="8"/>
      <c r="F1153" s="8"/>
      <c r="G1153" s="8"/>
      <c r="H1153" s="8"/>
      <c r="M1153" s="3"/>
      <c r="N1153" s="8"/>
      <c r="O1153" s="8"/>
      <c r="P1153" s="8"/>
      <c r="Q1153" s="8"/>
      <c r="R1153" s="8"/>
      <c r="S1153" s="8"/>
    </row>
    <row r="1154" spans="1:20" x14ac:dyDescent="0.25">
      <c r="B1154" s="3"/>
      <c r="C1154" s="8"/>
      <c r="D1154" s="8"/>
      <c r="E1154" s="8"/>
      <c r="F1154" s="8"/>
      <c r="G1154" s="8"/>
      <c r="H1154" s="8"/>
      <c r="M1154" s="3"/>
      <c r="N1154" s="8"/>
      <c r="O1154" s="8"/>
      <c r="P1154" s="8"/>
      <c r="Q1154" s="8"/>
      <c r="R1154" s="8"/>
      <c r="S1154" s="8"/>
    </row>
    <row r="1155" spans="1:20" x14ac:dyDescent="0.25">
      <c r="B1155" s="3"/>
      <c r="C1155" s="3"/>
      <c r="D1155" s="3"/>
      <c r="E1155" s="3"/>
      <c r="F1155" s="3"/>
      <c r="G1155" s="3"/>
      <c r="H1155" s="3"/>
      <c r="M1155" s="3"/>
      <c r="N1155" s="3"/>
      <c r="O1155" s="3"/>
      <c r="P1155" s="3"/>
      <c r="Q1155" s="3"/>
      <c r="R1155" s="3"/>
      <c r="S1155" s="3"/>
    </row>
    <row r="1156" spans="1:20" x14ac:dyDescent="0.25">
      <c r="A1156" s="89"/>
      <c r="B1156" s="3"/>
      <c r="C1156" s="3"/>
      <c r="D1156" s="3"/>
      <c r="E1156" s="3"/>
      <c r="F1156" s="3"/>
      <c r="G1156" s="3"/>
      <c r="H1156" s="3"/>
      <c r="I1156" s="22"/>
      <c r="K1156" s="3"/>
      <c r="L1156" s="89"/>
      <c r="M1156" s="3"/>
      <c r="N1156" s="3"/>
      <c r="O1156" s="3"/>
      <c r="P1156" s="3"/>
      <c r="Q1156" s="3"/>
      <c r="R1156" s="3"/>
      <c r="S1156" s="3"/>
      <c r="T1156" s="22"/>
    </row>
    <row r="1157" spans="1:20" x14ac:dyDescent="0.25">
      <c r="B1157" s="3"/>
      <c r="C1157" s="3"/>
      <c r="D1157" s="3"/>
      <c r="E1157" s="3"/>
      <c r="F1157" s="3"/>
      <c r="G1157" s="3"/>
      <c r="H1157" s="3"/>
      <c r="M1157" s="3"/>
      <c r="N1157" s="3"/>
      <c r="O1157" s="3"/>
      <c r="P1157" s="3"/>
      <c r="Q1157" s="3"/>
      <c r="R1157" s="3"/>
      <c r="S1157" s="3"/>
    </row>
    <row r="1158" spans="1:20" x14ac:dyDescent="0.25">
      <c r="B1158" s="3"/>
      <c r="C1158" s="3"/>
      <c r="D1158" s="3"/>
      <c r="E1158" s="3"/>
      <c r="F1158" s="3"/>
      <c r="G1158" s="3"/>
      <c r="H1158" s="3"/>
      <c r="M1158" s="3"/>
      <c r="N1158" s="3"/>
      <c r="O1158" s="3"/>
      <c r="P1158" s="3"/>
      <c r="Q1158" s="3"/>
      <c r="R1158" s="3"/>
      <c r="S1158" s="3"/>
    </row>
    <row r="1159" spans="1:20" x14ac:dyDescent="0.25">
      <c r="A1159" s="113" t="s">
        <v>315</v>
      </c>
      <c r="B1159" s="113"/>
      <c r="C1159" s="1"/>
      <c r="D1159" s="1"/>
      <c r="E1159" s="1"/>
      <c r="F1159" s="1"/>
      <c r="G1159" s="1"/>
      <c r="H1159" s="1"/>
      <c r="I1159" s="1"/>
      <c r="L1159" s="113" t="s">
        <v>316</v>
      </c>
      <c r="M1159" s="113"/>
      <c r="N1159" s="1"/>
      <c r="O1159" s="1"/>
      <c r="P1159" s="1"/>
      <c r="Q1159" s="1"/>
      <c r="R1159" s="1"/>
      <c r="S1159" s="1"/>
      <c r="T1159" s="1"/>
    </row>
    <row r="1160" spans="1:20" ht="12.75" customHeight="1" x14ac:dyDescent="0.25">
      <c r="A1160" s="113"/>
      <c r="B1160" s="113"/>
      <c r="C1160" s="1"/>
      <c r="D1160" s="1"/>
      <c r="E1160" s="1"/>
      <c r="F1160" s="1"/>
      <c r="G1160" s="1"/>
      <c r="H1160" s="114"/>
      <c r="I1160" s="114"/>
      <c r="L1160" s="113"/>
      <c r="M1160" s="113"/>
      <c r="N1160" s="1"/>
      <c r="O1160" s="1"/>
      <c r="P1160" s="1"/>
      <c r="Q1160" s="1"/>
      <c r="R1160" s="1"/>
      <c r="S1160" s="114"/>
      <c r="T1160" s="114"/>
    </row>
    <row r="1161" spans="1:20" x14ac:dyDescent="0.25">
      <c r="A1161" s="113"/>
      <c r="B1161" s="113"/>
      <c r="C1161" s="1"/>
      <c r="D1161" s="1"/>
      <c r="E1161" s="1"/>
      <c r="F1161" s="1"/>
      <c r="G1161" s="1"/>
      <c r="H1161" s="114"/>
      <c r="I1161" s="114"/>
      <c r="L1161" s="113"/>
      <c r="M1161" s="113"/>
      <c r="N1161" s="1"/>
      <c r="O1161" s="1"/>
      <c r="P1161" s="1"/>
      <c r="Q1161" s="1"/>
      <c r="R1161" s="1"/>
      <c r="S1161" s="114"/>
      <c r="T1161" s="114"/>
    </row>
    <row r="1162" spans="1:20" x14ac:dyDescent="0.25">
      <c r="A1162" s="113"/>
      <c r="B1162" s="113"/>
      <c r="C1162" s="1"/>
      <c r="D1162" s="1"/>
      <c r="E1162" s="1"/>
      <c r="F1162" s="1"/>
      <c r="G1162" s="1"/>
      <c r="H1162" s="1"/>
      <c r="I1162" s="1"/>
      <c r="L1162" s="113"/>
      <c r="M1162" s="113"/>
      <c r="N1162" s="1"/>
      <c r="O1162" s="1"/>
      <c r="P1162" s="1"/>
      <c r="Q1162" s="1"/>
      <c r="R1162" s="1"/>
      <c r="S1162" s="1"/>
      <c r="T1162" s="1"/>
    </row>
    <row r="1163" spans="1:20" x14ac:dyDescent="0.25">
      <c r="A1163" s="113"/>
      <c r="B1163" s="113"/>
      <c r="C1163" s="1"/>
      <c r="D1163" s="1"/>
      <c r="E1163" s="1"/>
      <c r="F1163" s="1"/>
      <c r="G1163" s="1"/>
      <c r="H1163" s="1"/>
      <c r="I1163" s="1"/>
      <c r="L1163" s="113"/>
      <c r="M1163" s="113"/>
      <c r="N1163" s="1"/>
      <c r="O1163" s="1"/>
      <c r="P1163" s="1"/>
      <c r="Q1163" s="1"/>
      <c r="R1163" s="1"/>
      <c r="S1163" s="1"/>
      <c r="T1163" s="1"/>
    </row>
    <row r="1164" spans="1:20" x14ac:dyDescent="0.25">
      <c r="A1164" s="113"/>
      <c r="B1164" s="113"/>
      <c r="C1164" s="1"/>
      <c r="D1164" s="1"/>
      <c r="E1164" s="1"/>
      <c r="F1164" s="1"/>
      <c r="G1164" s="1"/>
      <c r="H1164" s="1"/>
      <c r="I1164" s="1"/>
      <c r="L1164" s="113"/>
      <c r="M1164" s="113"/>
      <c r="N1164" s="1"/>
      <c r="O1164" s="1"/>
      <c r="P1164" s="1"/>
      <c r="Q1164" s="1"/>
      <c r="R1164" s="1"/>
      <c r="S1164" s="1"/>
      <c r="T1164" s="1"/>
    </row>
    <row r="1165" spans="1:20" x14ac:dyDescent="0.25">
      <c r="A1165" s="113"/>
      <c r="B1165" s="113"/>
      <c r="C1165" s="1"/>
      <c r="D1165" s="1"/>
      <c r="E1165" s="1"/>
      <c r="F1165" s="1"/>
      <c r="G1165" s="1"/>
      <c r="H1165" s="1"/>
      <c r="I1165" s="1"/>
      <c r="L1165" s="113"/>
      <c r="M1165" s="113"/>
      <c r="N1165" s="1"/>
      <c r="O1165" s="1"/>
      <c r="P1165" s="1"/>
      <c r="Q1165" s="1"/>
      <c r="R1165" s="1"/>
      <c r="S1165" s="1"/>
      <c r="T1165" s="1"/>
    </row>
    <row r="1166" spans="1:20" x14ac:dyDescent="0.25">
      <c r="A1166" s="90"/>
      <c r="B1166" s="9"/>
      <c r="C1166" s="7"/>
      <c r="D1166" s="7"/>
      <c r="E1166" s="7"/>
      <c r="F1166" s="7"/>
      <c r="G1166" s="7"/>
      <c r="H1166" s="7"/>
      <c r="I1166" s="7"/>
      <c r="L1166" s="90"/>
      <c r="M1166" s="9"/>
      <c r="N1166" s="7"/>
      <c r="O1166" s="7"/>
      <c r="P1166" s="7"/>
      <c r="Q1166" s="7"/>
      <c r="R1166" s="7"/>
      <c r="S1166" s="7"/>
      <c r="T1166" s="7"/>
    </row>
    <row r="1167" spans="1:20" ht="26.4" x14ac:dyDescent="0.25">
      <c r="A1167" s="86" t="s">
        <v>0</v>
      </c>
      <c r="B1167" s="4" t="s">
        <v>1</v>
      </c>
      <c r="C1167" s="6" t="s">
        <v>3</v>
      </c>
      <c r="D1167" s="6" t="s">
        <v>4</v>
      </c>
      <c r="E1167" s="6" t="s">
        <v>5</v>
      </c>
      <c r="F1167" s="6" t="s">
        <v>6</v>
      </c>
      <c r="G1167" s="6" t="s">
        <v>7</v>
      </c>
      <c r="H1167" s="6" t="s">
        <v>8</v>
      </c>
      <c r="I1167" s="6" t="s">
        <v>9</v>
      </c>
      <c r="L1167" s="86" t="s">
        <v>0</v>
      </c>
      <c r="M1167" s="4" t="s">
        <v>1</v>
      </c>
      <c r="N1167" s="6" t="s">
        <v>3</v>
      </c>
      <c r="O1167" s="6" t="s">
        <v>4</v>
      </c>
      <c r="P1167" s="6" t="s">
        <v>5</v>
      </c>
      <c r="Q1167" s="6" t="s">
        <v>6</v>
      </c>
      <c r="R1167" s="6" t="s">
        <v>7</v>
      </c>
      <c r="S1167" s="6" t="s">
        <v>8</v>
      </c>
      <c r="T1167" s="6" t="s">
        <v>9</v>
      </c>
    </row>
    <row r="1168" spans="1:20" ht="24.9" customHeight="1" x14ac:dyDescent="0.25">
      <c r="A1168" s="87" t="str">
        <f>Input!A277</f>
        <v>56-AA</v>
      </c>
      <c r="B1168" s="72" t="str">
        <f>IF(VLOOKUP(A1168,Input!A:B,2,0)=0,"",VLOOKUP(A1168,Input!A:B,2,0))</f>
        <v/>
      </c>
      <c r="C1168" s="5"/>
      <c r="D1168" s="5"/>
      <c r="E1168" s="5"/>
      <c r="F1168" s="5"/>
      <c r="G1168" s="5"/>
      <c r="H1168" s="5"/>
      <c r="I1168" s="5"/>
      <c r="L1168" s="87" t="str">
        <f>Input!N277</f>
        <v>56-AA</v>
      </c>
      <c r="M1168" s="72" t="str">
        <f>IF(VLOOKUP(L1168,Input!N:O,2,0)=0,"",VLOOKUP(L1168,Input!N:O,2,0))</f>
        <v/>
      </c>
      <c r="N1168" s="5"/>
      <c r="O1168" s="5"/>
      <c r="P1168" s="5"/>
      <c r="Q1168" s="5"/>
      <c r="R1168" s="5"/>
      <c r="S1168" s="5"/>
      <c r="T1168" s="5"/>
    </row>
    <row r="1169" spans="1:20" ht="24.9" customHeight="1" x14ac:dyDescent="0.25">
      <c r="A1169" s="87" t="str">
        <f>Input!A278</f>
        <v>56-BB</v>
      </c>
      <c r="B1169" s="72" t="str">
        <f>IF(VLOOKUP(A1169,Input!A:B,2,0)=0,"",VLOOKUP(A1169,Input!A:B,2,0))</f>
        <v/>
      </c>
      <c r="C1169" s="5"/>
      <c r="D1169" s="5"/>
      <c r="E1169" s="5"/>
      <c r="F1169" s="5"/>
      <c r="G1169" s="5"/>
      <c r="H1169" s="5"/>
      <c r="I1169" s="5"/>
      <c r="L1169" s="87" t="str">
        <f>Input!N278</f>
        <v>56-BB</v>
      </c>
      <c r="M1169" s="72" t="str">
        <f>IF(VLOOKUP(L1169,Input!N:O,2,0)=0,"",VLOOKUP(L1169,Input!N:O,2,0))</f>
        <v/>
      </c>
      <c r="N1169" s="5"/>
      <c r="O1169" s="5"/>
      <c r="P1169" s="5"/>
      <c r="Q1169" s="5"/>
      <c r="R1169" s="5"/>
      <c r="S1169" s="5"/>
      <c r="T1169" s="5"/>
    </row>
    <row r="1170" spans="1:20" ht="24.9" customHeight="1" x14ac:dyDescent="0.25">
      <c r="A1170" s="87" t="str">
        <f>Input!A279</f>
        <v>56-CC</v>
      </c>
      <c r="B1170" s="72" t="str">
        <f>IF(VLOOKUP(A1170,Input!A:B,2,0)=0,"",VLOOKUP(A1170,Input!A:B,2,0))</f>
        <v/>
      </c>
      <c r="C1170" s="5"/>
      <c r="D1170" s="5"/>
      <c r="E1170" s="5"/>
      <c r="F1170" s="5"/>
      <c r="G1170" s="5"/>
      <c r="H1170" s="5"/>
      <c r="I1170" s="5"/>
      <c r="L1170" s="87" t="str">
        <f>Input!N279</f>
        <v>56-CC</v>
      </c>
      <c r="M1170" s="72" t="str">
        <f>IF(VLOOKUP(L1170,Input!N:O,2,0)=0,"",VLOOKUP(L1170,Input!N:O,2,0))</f>
        <v/>
      </c>
      <c r="N1170" s="5"/>
      <c r="O1170" s="5"/>
      <c r="P1170" s="5"/>
      <c r="Q1170" s="5"/>
      <c r="R1170" s="5"/>
      <c r="S1170" s="5"/>
      <c r="T1170" s="5"/>
    </row>
    <row r="1171" spans="1:20" ht="24.9" customHeight="1" x14ac:dyDescent="0.25">
      <c r="A1171" s="87" t="str">
        <f>Input!A280</f>
        <v>56-DD</v>
      </c>
      <c r="B1171" s="72" t="str">
        <f>IF(VLOOKUP(A1171,Input!A:B,2,0)=0,"",VLOOKUP(A1171,Input!A:B,2,0))</f>
        <v/>
      </c>
      <c r="C1171" s="5"/>
      <c r="D1171" s="5"/>
      <c r="E1171" s="5"/>
      <c r="F1171" s="5"/>
      <c r="G1171" s="5"/>
      <c r="H1171" s="5"/>
      <c r="I1171" s="5"/>
      <c r="L1171" s="87" t="str">
        <f>Input!N280</f>
        <v>56-DD</v>
      </c>
      <c r="M1171" s="72" t="str">
        <f>IF(VLOOKUP(L1171,Input!N:O,2,0)=0,"",VLOOKUP(L1171,Input!N:O,2,0))</f>
        <v/>
      </c>
      <c r="N1171" s="5"/>
      <c r="O1171" s="5"/>
      <c r="P1171" s="5"/>
      <c r="Q1171" s="5"/>
      <c r="R1171" s="5"/>
      <c r="S1171" s="5"/>
      <c r="T1171" s="5"/>
    </row>
    <row r="1172" spans="1:20" ht="24.9" customHeight="1" x14ac:dyDescent="0.25">
      <c r="A1172" s="87" t="str">
        <f>Input!A281</f>
        <v>56-EE</v>
      </c>
      <c r="B1172" s="72" t="str">
        <f>IF(VLOOKUP(A1172,Input!A:B,2,0)=0,"",VLOOKUP(A1172,Input!A:B,2,0))</f>
        <v/>
      </c>
      <c r="C1172" s="5"/>
      <c r="D1172" s="5"/>
      <c r="E1172" s="5"/>
      <c r="F1172" s="5"/>
      <c r="G1172" s="5"/>
      <c r="H1172" s="5"/>
      <c r="I1172" s="5"/>
      <c r="L1172" s="87" t="str">
        <f>Input!N281</f>
        <v>56-EE</v>
      </c>
      <c r="M1172" s="72" t="str">
        <f>IF(VLOOKUP(L1172,Input!N:O,2,0)=0,"",VLOOKUP(L1172,Input!N:O,2,0))</f>
        <v/>
      </c>
      <c r="N1172" s="5"/>
      <c r="O1172" s="5"/>
      <c r="P1172" s="5"/>
      <c r="Q1172" s="5"/>
      <c r="R1172" s="5"/>
      <c r="S1172" s="5"/>
      <c r="T1172" s="5"/>
    </row>
    <row r="1173" spans="1:20" x14ac:dyDescent="0.25">
      <c r="C1173" s="5"/>
      <c r="D1173" s="5"/>
      <c r="E1173" s="5"/>
      <c r="F1173" s="5"/>
      <c r="G1173" s="5"/>
      <c r="H1173" s="5"/>
      <c r="N1173" s="5"/>
      <c r="O1173" s="5"/>
      <c r="P1173" s="5"/>
      <c r="Q1173" s="5"/>
      <c r="R1173" s="5"/>
      <c r="S1173" s="5"/>
    </row>
    <row r="1174" spans="1:20" x14ac:dyDescent="0.25">
      <c r="B1174" s="3"/>
      <c r="C1174" s="6"/>
      <c r="D1174" s="6"/>
      <c r="E1174" s="6"/>
      <c r="F1174" s="6"/>
      <c r="G1174" s="6"/>
      <c r="H1174" s="6"/>
      <c r="J1174" s="15"/>
      <c r="K1174" s="8"/>
      <c r="M1174" s="3"/>
      <c r="N1174" s="6"/>
      <c r="O1174" s="6"/>
      <c r="P1174" s="6"/>
      <c r="Q1174" s="6"/>
      <c r="R1174" s="6"/>
      <c r="S1174" s="6"/>
    </row>
    <row r="1175" spans="1:20" x14ac:dyDescent="0.25">
      <c r="B1175" s="3"/>
      <c r="C1175" s="8"/>
      <c r="D1175" s="8"/>
      <c r="E1175" s="8"/>
      <c r="F1175" s="8"/>
      <c r="G1175" s="8"/>
      <c r="H1175" s="8"/>
      <c r="K1175" s="3"/>
      <c r="M1175" s="3"/>
      <c r="N1175" s="8"/>
      <c r="O1175" s="8"/>
      <c r="P1175" s="8"/>
      <c r="Q1175" s="8"/>
      <c r="R1175" s="8"/>
      <c r="S1175" s="8"/>
    </row>
    <row r="1176" spans="1:20" x14ac:dyDescent="0.25">
      <c r="B1176" s="3" t="s">
        <v>261</v>
      </c>
      <c r="C1176" s="20"/>
      <c r="D1176" s="20"/>
      <c r="E1176" s="20"/>
      <c r="F1176" s="20"/>
      <c r="G1176" s="20"/>
      <c r="H1176" s="20"/>
      <c r="K1176" s="3"/>
      <c r="M1176" s="3" t="s">
        <v>261</v>
      </c>
      <c r="N1176" s="20"/>
      <c r="O1176" s="20"/>
      <c r="P1176" s="20"/>
      <c r="Q1176" s="20"/>
      <c r="R1176" s="20"/>
      <c r="S1176" s="20"/>
    </row>
  </sheetData>
  <mergeCells count="224">
    <mergeCell ref="A1117:B1123"/>
    <mergeCell ref="L1117:M1123"/>
    <mergeCell ref="H1118:I1119"/>
    <mergeCell ref="S1118:T1119"/>
    <mergeCell ref="A1135:B1141"/>
    <mergeCell ref="L1135:M1141"/>
    <mergeCell ref="H1136:I1137"/>
    <mergeCell ref="S1136:T1137"/>
    <mergeCell ref="A1159:B1165"/>
    <mergeCell ref="L1159:M1165"/>
    <mergeCell ref="H1160:I1161"/>
    <mergeCell ref="S1160:T1161"/>
    <mergeCell ref="L1051:M1057"/>
    <mergeCell ref="H1052:I1053"/>
    <mergeCell ref="S1052:T1053"/>
    <mergeCell ref="A1075:B1081"/>
    <mergeCell ref="L1075:M1081"/>
    <mergeCell ref="H1076:I1077"/>
    <mergeCell ref="S1076:T1077"/>
    <mergeCell ref="A1093:B1099"/>
    <mergeCell ref="L1093:M1099"/>
    <mergeCell ref="H1094:I1095"/>
    <mergeCell ref="S1094:T1095"/>
    <mergeCell ref="A1:B7"/>
    <mergeCell ref="H2:I3"/>
    <mergeCell ref="H26:I27"/>
    <mergeCell ref="A25:B31"/>
    <mergeCell ref="A67:B73"/>
    <mergeCell ref="A1051:B1057"/>
    <mergeCell ref="A127:B133"/>
    <mergeCell ref="H128:I129"/>
    <mergeCell ref="H152:I153"/>
    <mergeCell ref="A193:B199"/>
    <mergeCell ref="A151:B157"/>
    <mergeCell ref="A43:B49"/>
    <mergeCell ref="H44:I45"/>
    <mergeCell ref="H68:I69"/>
    <mergeCell ref="A211:B217"/>
    <mergeCell ref="H212:I213"/>
    <mergeCell ref="A85:B91"/>
    <mergeCell ref="H86:I87"/>
    <mergeCell ref="H110:I111"/>
    <mergeCell ref="A109:B115"/>
    <mergeCell ref="A337:B343"/>
    <mergeCell ref="H338:I339"/>
    <mergeCell ref="H362:I363"/>
    <mergeCell ref="A361:B367"/>
    <mergeCell ref="H236:I237"/>
    <mergeCell ref="A235:B241"/>
    <mergeCell ref="A277:B283"/>
    <mergeCell ref="A169:B175"/>
    <mergeCell ref="H170:I171"/>
    <mergeCell ref="H194:I195"/>
    <mergeCell ref="A463:B469"/>
    <mergeCell ref="H464:I465"/>
    <mergeCell ref="A319:B325"/>
    <mergeCell ref="A295:B301"/>
    <mergeCell ref="H296:I297"/>
    <mergeCell ref="H320:I321"/>
    <mergeCell ref="A253:B259"/>
    <mergeCell ref="H254:I255"/>
    <mergeCell ref="H278:I279"/>
    <mergeCell ref="H488:I489"/>
    <mergeCell ref="A421:B427"/>
    <mergeCell ref="H422:I423"/>
    <mergeCell ref="H446:I447"/>
    <mergeCell ref="A445:B451"/>
    <mergeCell ref="A487:B493"/>
    <mergeCell ref="A379:B385"/>
    <mergeCell ref="H380:I381"/>
    <mergeCell ref="H404:I405"/>
    <mergeCell ref="A403:B409"/>
    <mergeCell ref="A655:B661"/>
    <mergeCell ref="A547:B553"/>
    <mergeCell ref="H548:I549"/>
    <mergeCell ref="H572:I573"/>
    <mergeCell ref="A505:B511"/>
    <mergeCell ref="H506:I507"/>
    <mergeCell ref="H530:I531"/>
    <mergeCell ref="A529:B535"/>
    <mergeCell ref="A571:B577"/>
    <mergeCell ref="L1:M7"/>
    <mergeCell ref="S2:T3"/>
    <mergeCell ref="A1009:B1015"/>
    <mergeCell ref="H1010:I1011"/>
    <mergeCell ref="A967:B973"/>
    <mergeCell ref="H968:I969"/>
    <mergeCell ref="H992:I993"/>
    <mergeCell ref="A925:B931"/>
    <mergeCell ref="H926:I927"/>
    <mergeCell ref="H950:I951"/>
    <mergeCell ref="H716:I717"/>
    <mergeCell ref="H740:I741"/>
    <mergeCell ref="A739:B745"/>
    <mergeCell ref="A673:B679"/>
    <mergeCell ref="H674:I675"/>
    <mergeCell ref="H698:I699"/>
    <mergeCell ref="A697:B703"/>
    <mergeCell ref="A631:B637"/>
    <mergeCell ref="H632:I633"/>
    <mergeCell ref="H656:I657"/>
    <mergeCell ref="A589:B595"/>
    <mergeCell ref="H590:I591"/>
    <mergeCell ref="H614:I615"/>
    <mergeCell ref="A613:B619"/>
    <mergeCell ref="L673:M679"/>
    <mergeCell ref="S674:T675"/>
    <mergeCell ref="S656:T657"/>
    <mergeCell ref="L655:M661"/>
    <mergeCell ref="L739:M745"/>
    <mergeCell ref="S698:T699"/>
    <mergeCell ref="L715:M721"/>
    <mergeCell ref="S716:T717"/>
    <mergeCell ref="S506:T507"/>
    <mergeCell ref="L571:M577"/>
    <mergeCell ref="S530:T531"/>
    <mergeCell ref="L547:M553"/>
    <mergeCell ref="S548:T549"/>
    <mergeCell ref="L529:M535"/>
    <mergeCell ref="L697:M703"/>
    <mergeCell ref="S758:T759"/>
    <mergeCell ref="H1034:I1035"/>
    <mergeCell ref="A883:B889"/>
    <mergeCell ref="H884:I885"/>
    <mergeCell ref="H908:I909"/>
    <mergeCell ref="A841:B847"/>
    <mergeCell ref="H842:I843"/>
    <mergeCell ref="S740:T741"/>
    <mergeCell ref="S824:T825"/>
    <mergeCell ref="H866:I867"/>
    <mergeCell ref="A907:B913"/>
    <mergeCell ref="L907:M913"/>
    <mergeCell ref="L841:M847"/>
    <mergeCell ref="S842:T843"/>
    <mergeCell ref="S926:T927"/>
    <mergeCell ref="H824:I825"/>
    <mergeCell ref="A1033:B1039"/>
    <mergeCell ref="L1033:M1039"/>
    <mergeCell ref="S908:T909"/>
    <mergeCell ref="S992:T993"/>
    <mergeCell ref="L925:M931"/>
    <mergeCell ref="S866:T867"/>
    <mergeCell ref="L883:M889"/>
    <mergeCell ref="A949:B955"/>
    <mergeCell ref="A991:B997"/>
    <mergeCell ref="L991:M997"/>
    <mergeCell ref="A799:B805"/>
    <mergeCell ref="H800:I801"/>
    <mergeCell ref="A757:B763"/>
    <mergeCell ref="H758:I759"/>
    <mergeCell ref="H782:I783"/>
    <mergeCell ref="A781:B787"/>
    <mergeCell ref="A823:B829"/>
    <mergeCell ref="L757:M763"/>
    <mergeCell ref="A715:B721"/>
    <mergeCell ref="A865:B871"/>
    <mergeCell ref="S590:T591"/>
    <mergeCell ref="S26:T27"/>
    <mergeCell ref="L43:M49"/>
    <mergeCell ref="S44:T45"/>
    <mergeCell ref="L85:M91"/>
    <mergeCell ref="S86:T87"/>
    <mergeCell ref="S68:T69"/>
    <mergeCell ref="L25:M31"/>
    <mergeCell ref="L67:M73"/>
    <mergeCell ref="L277:M283"/>
    <mergeCell ref="S488:T489"/>
    <mergeCell ref="L421:M427"/>
    <mergeCell ref="S422:T423"/>
    <mergeCell ref="S404:T405"/>
    <mergeCell ref="L487:M493"/>
    <mergeCell ref="S446:T447"/>
    <mergeCell ref="L463:M469"/>
    <mergeCell ref="S464:T465"/>
    <mergeCell ref="L445:M451"/>
    <mergeCell ref="L403:M409"/>
    <mergeCell ref="S236:T237"/>
    <mergeCell ref="L169:M175"/>
    <mergeCell ref="S614:T615"/>
    <mergeCell ref="L253:M259"/>
    <mergeCell ref="L295:M301"/>
    <mergeCell ref="S572:T573"/>
    <mergeCell ref="L505:M511"/>
    <mergeCell ref="L631:M637"/>
    <mergeCell ref="S632:T633"/>
    <mergeCell ref="L613:M619"/>
    <mergeCell ref="L337:M343"/>
    <mergeCell ref="S338:T339"/>
    <mergeCell ref="L589:M595"/>
    <mergeCell ref="L379:M385"/>
    <mergeCell ref="S278:T279"/>
    <mergeCell ref="S296:T297"/>
    <mergeCell ref="L319:M325"/>
    <mergeCell ref="S1034:T1035"/>
    <mergeCell ref="S782:T783"/>
    <mergeCell ref="L799:M805"/>
    <mergeCell ref="S800:T801"/>
    <mergeCell ref="L781:M787"/>
    <mergeCell ref="L1009:M1015"/>
    <mergeCell ref="S1010:T1011"/>
    <mergeCell ref="L967:M973"/>
    <mergeCell ref="S968:T969"/>
    <mergeCell ref="L949:M955"/>
    <mergeCell ref="L823:M829"/>
    <mergeCell ref="S950:T951"/>
    <mergeCell ref="S884:T885"/>
    <mergeCell ref="L865:M871"/>
    <mergeCell ref="L109:M115"/>
    <mergeCell ref="L151:M157"/>
    <mergeCell ref="S380:T381"/>
    <mergeCell ref="L361:M367"/>
    <mergeCell ref="S110:T111"/>
    <mergeCell ref="L127:M133"/>
    <mergeCell ref="S128:T129"/>
    <mergeCell ref="S320:T321"/>
    <mergeCell ref="S254:T255"/>
    <mergeCell ref="S362:T363"/>
    <mergeCell ref="S152:T153"/>
    <mergeCell ref="S194:T195"/>
    <mergeCell ref="L211:M217"/>
    <mergeCell ref="S170:T171"/>
    <mergeCell ref="L235:M241"/>
    <mergeCell ref="S212:T213"/>
    <mergeCell ref="L193:M199"/>
  </mergeCells>
  <phoneticPr fontId="0" type="noConversion"/>
  <printOptions verticalCentered="1"/>
  <pageMargins left="0.75" right="0.75" top="0.51" bottom="0.88" header="0.5" footer="0.5"/>
  <pageSetup scale="99" orientation="portrait" r:id="rId1"/>
  <headerFooter alignWithMargins="0"/>
  <rowBreaks count="27" manualBreakCount="27">
    <brk id="42" max="16383" man="1"/>
    <brk id="84" max="16383" man="1"/>
    <brk id="126" max="16383" man="1"/>
    <brk id="168" max="16383" man="1"/>
    <brk id="210" max="16383" man="1"/>
    <brk id="252" max="16383" man="1"/>
    <brk id="294" max="16383" man="1"/>
    <brk id="336" max="16383" man="1"/>
    <brk id="378" max="16383" man="1"/>
    <brk id="420" max="16383" man="1"/>
    <brk id="462" max="16383" man="1"/>
    <brk id="504" max="16383" man="1"/>
    <brk id="546" max="16383" man="1"/>
    <brk id="588" max="16383" man="1"/>
    <brk id="630" max="16383" man="1"/>
    <brk id="672" max="16383" man="1"/>
    <brk id="714" max="16383" man="1"/>
    <brk id="756" max="16383" man="1"/>
    <brk id="798" max="16383" man="1"/>
    <brk id="840" max="16383" man="1"/>
    <brk id="882" max="16383" man="1"/>
    <brk id="924" max="16383" man="1"/>
    <brk id="966" max="16383" man="1"/>
    <brk id="1008" max="16383" man="1"/>
    <brk id="1050" max="16383" man="1"/>
    <brk id="1092" max="16383" man="1"/>
    <brk id="1134" max="16383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Y281"/>
  <sheetViews>
    <sheetView zoomScaleNormal="100" workbookViewId="0">
      <pane ySplit="1" topLeftCell="A2" activePane="bottomLeft" state="frozen"/>
      <selection pane="bottomLeft" activeCell="D2" sqref="D2"/>
    </sheetView>
  </sheetViews>
  <sheetFormatPr defaultRowHeight="13.2" x14ac:dyDescent="0.25"/>
  <cols>
    <col min="1" max="1" width="8.109375" style="1" bestFit="1" customWidth="1"/>
    <col min="2" max="2" width="20" customWidth="1"/>
    <col min="3" max="3" width="6.5546875" customWidth="1"/>
    <col min="4" max="4" width="30" bestFit="1" customWidth="1"/>
    <col min="5" max="10" width="8" bestFit="1" customWidth="1"/>
    <col min="11" max="11" width="8" style="48" customWidth="1"/>
    <col min="12" max="12" width="5.5546875" bestFit="1" customWidth="1"/>
    <col min="13" max="13" width="1.6640625" style="15" customWidth="1"/>
    <col min="15" max="15" width="26.44140625" bestFit="1" customWidth="1"/>
    <col min="16" max="16" width="6.5546875" customWidth="1"/>
    <col min="17" max="17" width="30" style="23" bestFit="1" customWidth="1"/>
    <col min="18" max="23" width="8" customWidth="1"/>
    <col min="24" max="24" width="8" style="48" customWidth="1"/>
    <col min="25" max="25" width="5.5546875" customWidth="1"/>
  </cols>
  <sheetData>
    <row r="1" spans="1:25" ht="26.4" x14ac:dyDescent="0.25">
      <c r="A1" s="41" t="s">
        <v>0</v>
      </c>
      <c r="B1" s="42" t="s">
        <v>313</v>
      </c>
      <c r="C1" s="42" t="s">
        <v>303</v>
      </c>
      <c r="D1" s="42" t="s">
        <v>2</v>
      </c>
      <c r="E1" s="42" t="s">
        <v>3</v>
      </c>
      <c r="F1" s="42" t="s">
        <v>4</v>
      </c>
      <c r="G1" s="42" t="s">
        <v>5</v>
      </c>
      <c r="H1" s="42" t="s">
        <v>6</v>
      </c>
      <c r="I1" s="42" t="s">
        <v>7</v>
      </c>
      <c r="J1" s="42" t="s">
        <v>8</v>
      </c>
      <c r="K1" s="47" t="s">
        <v>319</v>
      </c>
      <c r="L1" s="42" t="s">
        <v>9</v>
      </c>
      <c r="M1" s="56"/>
      <c r="N1" s="39" t="s">
        <v>0</v>
      </c>
      <c r="O1" s="40" t="s">
        <v>314</v>
      </c>
      <c r="P1" s="40" t="s">
        <v>303</v>
      </c>
      <c r="Q1" s="40" t="s">
        <v>2</v>
      </c>
      <c r="R1" s="40" t="s">
        <v>3</v>
      </c>
      <c r="S1" s="40" t="s">
        <v>4</v>
      </c>
      <c r="T1" s="40" t="s">
        <v>5</v>
      </c>
      <c r="U1" s="40" t="s">
        <v>6</v>
      </c>
      <c r="V1" s="40" t="s">
        <v>7</v>
      </c>
      <c r="W1" s="40" t="s">
        <v>8</v>
      </c>
      <c r="X1" s="49" t="s">
        <v>319</v>
      </c>
      <c r="Y1" s="40" t="s">
        <v>9</v>
      </c>
    </row>
    <row r="2" spans="1:25" x14ac:dyDescent="0.25">
      <c r="A2" s="93" t="s">
        <v>10</v>
      </c>
      <c r="B2" s="94"/>
      <c r="C2" s="95"/>
      <c r="D2" s="94"/>
      <c r="E2" s="95"/>
      <c r="F2" s="95"/>
      <c r="G2" s="95"/>
      <c r="H2" s="95"/>
      <c r="I2" s="95"/>
      <c r="J2" s="95"/>
      <c r="K2" s="96"/>
      <c r="L2" s="43">
        <f>SUM($E2:$J2)</f>
        <v>0</v>
      </c>
      <c r="M2" s="44"/>
      <c r="N2" s="93" t="s">
        <v>10</v>
      </c>
      <c r="O2" s="94"/>
      <c r="P2" s="95"/>
      <c r="Q2" s="111"/>
      <c r="R2" s="95"/>
      <c r="S2" s="95"/>
      <c r="T2" s="95"/>
      <c r="U2" s="95"/>
      <c r="V2" s="95"/>
      <c r="W2" s="95"/>
      <c r="X2" s="96"/>
      <c r="Y2" s="43">
        <f>SUM($R2:$W2)</f>
        <v>0</v>
      </c>
    </row>
    <row r="3" spans="1:25" x14ac:dyDescent="0.25">
      <c r="A3" s="45" t="s">
        <v>12</v>
      </c>
      <c r="B3" s="97"/>
      <c r="C3" s="97"/>
      <c r="D3" s="97"/>
      <c r="E3" s="98"/>
      <c r="F3" s="98"/>
      <c r="G3" s="99"/>
      <c r="H3" s="99"/>
      <c r="I3" s="99"/>
      <c r="J3" s="99"/>
      <c r="K3" s="100"/>
      <c r="L3" s="15">
        <f t="shared" ref="L3:L66" si="0">SUM($E3:$J3)</f>
        <v>0</v>
      </c>
      <c r="M3" s="44"/>
      <c r="N3" s="45" t="s">
        <v>12</v>
      </c>
      <c r="O3" s="101"/>
      <c r="P3" s="98"/>
      <c r="Q3" s="108"/>
      <c r="R3" s="98"/>
      <c r="S3" s="98"/>
      <c r="T3" s="98"/>
      <c r="U3" s="98"/>
      <c r="V3" s="98"/>
      <c r="W3" s="98"/>
      <c r="X3" s="102"/>
      <c r="Y3" s="15">
        <f t="shared" ref="Y3:Y66" si="1">SUM($R3:$W3)</f>
        <v>0</v>
      </c>
    </row>
    <row r="4" spans="1:25" x14ac:dyDescent="0.25">
      <c r="A4" s="45" t="s">
        <v>13</v>
      </c>
      <c r="B4" s="101"/>
      <c r="C4" s="98"/>
      <c r="D4" s="101"/>
      <c r="E4" s="98"/>
      <c r="F4" s="98"/>
      <c r="G4" s="98"/>
      <c r="H4" s="98"/>
      <c r="I4" s="98"/>
      <c r="J4" s="98"/>
      <c r="K4" s="100"/>
      <c r="L4" s="15">
        <f>SUM($E4:$J4)</f>
        <v>0</v>
      </c>
      <c r="M4" s="44"/>
      <c r="N4" s="45" t="s">
        <v>13</v>
      </c>
      <c r="O4" s="101"/>
      <c r="P4" s="98"/>
      <c r="Q4" s="108"/>
      <c r="R4" s="98"/>
      <c r="S4" s="98"/>
      <c r="T4" s="98"/>
      <c r="U4" s="99"/>
      <c r="V4" s="99"/>
      <c r="W4" s="99"/>
      <c r="X4" s="102"/>
      <c r="Y4" s="15">
        <f t="shared" si="1"/>
        <v>0</v>
      </c>
    </row>
    <row r="5" spans="1:25" x14ac:dyDescent="0.25">
      <c r="A5" s="45" t="s">
        <v>11</v>
      </c>
      <c r="B5" s="97"/>
      <c r="C5" s="97"/>
      <c r="D5" s="97"/>
      <c r="E5" s="99"/>
      <c r="F5" s="98"/>
      <c r="G5" s="99"/>
      <c r="H5" s="99"/>
      <c r="I5" s="99"/>
      <c r="J5" s="99"/>
      <c r="K5" s="102"/>
      <c r="L5" s="15">
        <f>SUM($E5:$J5)</f>
        <v>0</v>
      </c>
      <c r="M5" s="44"/>
      <c r="N5" s="45" t="s">
        <v>11</v>
      </c>
      <c r="O5" s="108"/>
      <c r="P5" s="98"/>
      <c r="Q5" s="108"/>
      <c r="R5" s="99"/>
      <c r="S5" s="99"/>
      <c r="T5" s="99"/>
      <c r="U5" s="99"/>
      <c r="V5" s="99"/>
      <c r="W5" s="99"/>
      <c r="X5" s="102"/>
      <c r="Y5" s="15">
        <f t="shared" si="1"/>
        <v>0</v>
      </c>
    </row>
    <row r="6" spans="1:25" x14ac:dyDescent="0.25">
      <c r="A6" s="103" t="s">
        <v>14</v>
      </c>
      <c r="B6" s="104"/>
      <c r="C6" s="105"/>
      <c r="D6" s="104"/>
      <c r="E6" s="105"/>
      <c r="F6" s="105"/>
      <c r="G6" s="105"/>
      <c r="H6" s="105"/>
      <c r="I6" s="105"/>
      <c r="J6" s="105"/>
      <c r="K6" s="106"/>
      <c r="L6" s="22">
        <f t="shared" si="0"/>
        <v>0</v>
      </c>
      <c r="M6" s="44"/>
      <c r="N6" s="45" t="s">
        <v>14</v>
      </c>
      <c r="O6" s="97"/>
      <c r="P6" s="105"/>
      <c r="Q6" s="112"/>
      <c r="R6" s="105"/>
      <c r="S6" s="105"/>
      <c r="T6" s="105"/>
      <c r="U6" s="105"/>
      <c r="V6" s="105"/>
      <c r="W6" s="105"/>
      <c r="X6" s="106"/>
      <c r="Y6" s="22">
        <f t="shared" si="1"/>
        <v>0</v>
      </c>
    </row>
    <row r="7" spans="1:25" x14ac:dyDescent="0.25">
      <c r="A7" s="107" t="s">
        <v>15</v>
      </c>
      <c r="B7" s="108"/>
      <c r="C7" s="98"/>
      <c r="D7" s="101"/>
      <c r="E7" s="99"/>
      <c r="F7" s="98"/>
      <c r="G7" s="98"/>
      <c r="H7" s="98"/>
      <c r="I7" s="98"/>
      <c r="J7" s="98"/>
      <c r="K7" s="109"/>
      <c r="L7" s="15">
        <f t="shared" si="0"/>
        <v>0</v>
      </c>
      <c r="M7" s="44"/>
      <c r="N7" s="93" t="s">
        <v>15</v>
      </c>
      <c r="O7" s="94"/>
      <c r="P7" s="95"/>
      <c r="Q7" s="111"/>
      <c r="R7" s="95"/>
      <c r="S7" s="95"/>
      <c r="T7" s="95"/>
      <c r="U7" s="95"/>
      <c r="V7" s="95"/>
      <c r="W7" s="95"/>
      <c r="X7" s="96"/>
      <c r="Y7" s="43">
        <f t="shared" si="1"/>
        <v>0</v>
      </c>
    </row>
    <row r="8" spans="1:25" x14ac:dyDescent="0.25">
      <c r="A8" s="107" t="s">
        <v>16</v>
      </c>
      <c r="B8" s="108"/>
      <c r="C8" s="98"/>
      <c r="D8" s="101"/>
      <c r="E8" s="99"/>
      <c r="F8" s="98"/>
      <c r="G8" s="98"/>
      <c r="H8" s="98"/>
      <c r="I8" s="98"/>
      <c r="J8" s="98"/>
      <c r="K8" s="109"/>
      <c r="L8" s="15">
        <f t="shared" si="0"/>
        <v>0</v>
      </c>
      <c r="M8" s="44"/>
      <c r="N8" s="45" t="s">
        <v>16</v>
      </c>
      <c r="O8" s="101"/>
      <c r="P8" s="98"/>
      <c r="Q8" s="108"/>
      <c r="R8" s="98"/>
      <c r="S8" s="98"/>
      <c r="T8" s="98"/>
      <c r="U8" s="98"/>
      <c r="V8" s="98"/>
      <c r="W8" s="98"/>
      <c r="X8" s="102"/>
      <c r="Y8" s="15">
        <f t="shared" si="1"/>
        <v>0</v>
      </c>
    </row>
    <row r="9" spans="1:25" x14ac:dyDescent="0.25">
      <c r="A9" s="107" t="s">
        <v>17</v>
      </c>
      <c r="B9" s="108"/>
      <c r="C9" s="98"/>
      <c r="D9" s="101"/>
      <c r="E9" s="99"/>
      <c r="F9" s="98"/>
      <c r="G9" s="98"/>
      <c r="H9" s="98"/>
      <c r="I9" s="98"/>
      <c r="J9" s="98"/>
      <c r="K9" s="109"/>
      <c r="L9" s="15">
        <f>SUM($E9:$J9)</f>
        <v>0</v>
      </c>
      <c r="M9" s="44"/>
      <c r="N9" s="45" t="s">
        <v>17</v>
      </c>
      <c r="O9" s="101"/>
      <c r="P9" s="98"/>
      <c r="Q9" s="108"/>
      <c r="R9" s="98"/>
      <c r="S9" s="98"/>
      <c r="T9" s="98"/>
      <c r="U9" s="98"/>
      <c r="V9" s="98"/>
      <c r="W9" s="98"/>
      <c r="X9" s="102"/>
      <c r="Y9" s="15">
        <f t="shared" si="1"/>
        <v>0</v>
      </c>
    </row>
    <row r="10" spans="1:25" x14ac:dyDescent="0.25">
      <c r="A10" s="107" t="s">
        <v>18</v>
      </c>
      <c r="B10" s="97"/>
      <c r="C10" s="97"/>
      <c r="D10" s="97"/>
      <c r="E10" s="99"/>
      <c r="F10" s="98"/>
      <c r="G10" s="99"/>
      <c r="H10" s="99"/>
      <c r="I10" s="98"/>
      <c r="J10" s="98"/>
      <c r="K10" s="109"/>
      <c r="L10" s="15">
        <f>SUM($E10:$J10)</f>
        <v>0</v>
      </c>
      <c r="M10" s="44"/>
      <c r="N10" s="45" t="s">
        <v>18</v>
      </c>
      <c r="O10" s="101"/>
      <c r="P10" s="98"/>
      <c r="Q10" s="108"/>
      <c r="R10" s="98"/>
      <c r="S10" s="98"/>
      <c r="T10" s="98"/>
      <c r="U10" s="98"/>
      <c r="V10" s="98"/>
      <c r="W10" s="98"/>
      <c r="X10" s="102"/>
      <c r="Y10" s="15">
        <f t="shared" si="1"/>
        <v>0</v>
      </c>
    </row>
    <row r="11" spans="1:25" x14ac:dyDescent="0.25">
      <c r="A11" s="107" t="s">
        <v>19</v>
      </c>
      <c r="B11" s="108"/>
      <c r="C11" s="98"/>
      <c r="D11" s="101"/>
      <c r="E11" s="99"/>
      <c r="F11" s="98"/>
      <c r="G11" s="98"/>
      <c r="H11" s="98"/>
      <c r="I11" s="98"/>
      <c r="J11" s="98"/>
      <c r="K11" s="109"/>
      <c r="L11" s="15">
        <f t="shared" si="0"/>
        <v>0</v>
      </c>
      <c r="M11" s="44"/>
      <c r="N11" s="103" t="s">
        <v>19</v>
      </c>
      <c r="O11" s="104"/>
      <c r="P11" s="105"/>
      <c r="Q11" s="112"/>
      <c r="R11" s="105"/>
      <c r="S11" s="105"/>
      <c r="T11" s="105"/>
      <c r="U11" s="105"/>
      <c r="V11" s="105"/>
      <c r="W11" s="105"/>
      <c r="X11" s="106"/>
      <c r="Y11" s="22">
        <f t="shared" si="1"/>
        <v>0</v>
      </c>
    </row>
    <row r="12" spans="1:25" x14ac:dyDescent="0.25">
      <c r="A12" s="93" t="s">
        <v>20</v>
      </c>
      <c r="B12" s="94"/>
      <c r="C12" s="95"/>
      <c r="D12" s="94"/>
      <c r="E12" s="95"/>
      <c r="F12" s="95"/>
      <c r="G12" s="95"/>
      <c r="H12" s="95"/>
      <c r="I12" s="95"/>
      <c r="J12" s="95"/>
      <c r="K12" s="96"/>
      <c r="L12" s="43">
        <f t="shared" si="0"/>
        <v>0</v>
      </c>
      <c r="M12" s="44"/>
      <c r="N12" s="45" t="s">
        <v>20</v>
      </c>
      <c r="O12" s="101"/>
      <c r="P12" s="98"/>
      <c r="Q12" s="108"/>
      <c r="R12" s="98"/>
      <c r="S12" s="98"/>
      <c r="T12" s="98"/>
      <c r="U12" s="98"/>
      <c r="V12" s="98"/>
      <c r="W12" s="98"/>
      <c r="X12" s="102"/>
      <c r="Y12" s="15">
        <f t="shared" si="1"/>
        <v>0</v>
      </c>
    </row>
    <row r="13" spans="1:25" x14ac:dyDescent="0.25">
      <c r="A13" s="45" t="s">
        <v>21</v>
      </c>
      <c r="B13" s="108"/>
      <c r="C13" s="98"/>
      <c r="D13" s="101"/>
      <c r="E13" s="99"/>
      <c r="F13" s="98"/>
      <c r="G13" s="98"/>
      <c r="H13" s="98"/>
      <c r="I13" s="98"/>
      <c r="J13" s="98"/>
      <c r="K13" s="102"/>
      <c r="L13" s="15">
        <f t="shared" si="0"/>
        <v>0</v>
      </c>
      <c r="M13" s="44"/>
      <c r="N13" s="45" t="s">
        <v>21</v>
      </c>
      <c r="O13" s="101"/>
      <c r="P13" s="98"/>
      <c r="Q13" s="108"/>
      <c r="R13" s="98"/>
      <c r="S13" s="98"/>
      <c r="T13" s="98"/>
      <c r="U13" s="98"/>
      <c r="V13" s="98"/>
      <c r="W13" s="98"/>
      <c r="X13" s="102"/>
      <c r="Y13" s="15">
        <f t="shared" si="1"/>
        <v>0</v>
      </c>
    </row>
    <row r="14" spans="1:25" x14ac:dyDescent="0.25">
      <c r="A14" s="45" t="s">
        <v>22</v>
      </c>
      <c r="B14" s="108"/>
      <c r="C14" s="98"/>
      <c r="D14" s="101"/>
      <c r="E14" s="98"/>
      <c r="F14" s="98"/>
      <c r="G14" s="98"/>
      <c r="H14" s="98"/>
      <c r="I14" s="98"/>
      <c r="J14" s="98"/>
      <c r="K14" s="102"/>
      <c r="L14" s="15">
        <f t="shared" si="0"/>
        <v>0</v>
      </c>
      <c r="M14" s="44"/>
      <c r="N14" s="45" t="s">
        <v>22</v>
      </c>
      <c r="O14" s="101"/>
      <c r="P14" s="98"/>
      <c r="Q14" s="108"/>
      <c r="R14" s="98"/>
      <c r="S14" s="98"/>
      <c r="T14" s="98"/>
      <c r="U14" s="98"/>
      <c r="V14" s="98"/>
      <c r="W14" s="98"/>
      <c r="X14" s="102"/>
      <c r="Y14" s="15">
        <f t="shared" si="1"/>
        <v>0</v>
      </c>
    </row>
    <row r="15" spans="1:25" x14ac:dyDescent="0.25">
      <c r="A15" s="45" t="s">
        <v>23</v>
      </c>
      <c r="B15" s="101"/>
      <c r="C15" s="98"/>
      <c r="D15" s="101"/>
      <c r="E15" s="98"/>
      <c r="F15" s="98"/>
      <c r="G15" s="98"/>
      <c r="H15" s="98"/>
      <c r="I15" s="98"/>
      <c r="J15" s="98"/>
      <c r="K15" s="102"/>
      <c r="L15" s="15">
        <f t="shared" si="0"/>
        <v>0</v>
      </c>
      <c r="M15" s="44"/>
      <c r="N15" s="45" t="s">
        <v>23</v>
      </c>
      <c r="O15" s="101"/>
      <c r="P15" s="98"/>
      <c r="Q15" s="108"/>
      <c r="R15" s="98"/>
      <c r="S15" s="98"/>
      <c r="T15" s="98"/>
      <c r="U15" s="98"/>
      <c r="V15" s="98"/>
      <c r="W15" s="98"/>
      <c r="X15" s="102"/>
      <c r="Y15" s="15">
        <f t="shared" si="1"/>
        <v>0</v>
      </c>
    </row>
    <row r="16" spans="1:25" x14ac:dyDescent="0.25">
      <c r="A16" s="103" t="s">
        <v>24</v>
      </c>
      <c r="B16" s="104"/>
      <c r="C16" s="105"/>
      <c r="D16" s="104"/>
      <c r="E16" s="105"/>
      <c r="F16" s="105"/>
      <c r="G16" s="105"/>
      <c r="H16" s="105"/>
      <c r="I16" s="105"/>
      <c r="J16" s="105"/>
      <c r="K16" s="106"/>
      <c r="L16" s="22">
        <f t="shared" si="0"/>
        <v>0</v>
      </c>
      <c r="M16" s="44"/>
      <c r="N16" s="45" t="s">
        <v>24</v>
      </c>
      <c r="O16" s="101"/>
      <c r="P16" s="98"/>
      <c r="Q16" s="108"/>
      <c r="R16" s="98"/>
      <c r="S16" s="98"/>
      <c r="T16" s="98"/>
      <c r="U16" s="98"/>
      <c r="V16" s="98"/>
      <c r="W16" s="98"/>
      <c r="X16" s="102"/>
      <c r="Y16" s="15">
        <f t="shared" si="1"/>
        <v>0</v>
      </c>
    </row>
    <row r="17" spans="1:25" x14ac:dyDescent="0.25">
      <c r="A17" s="107" t="s">
        <v>25</v>
      </c>
      <c r="B17" s="101"/>
      <c r="C17" s="98"/>
      <c r="D17" s="101"/>
      <c r="E17" s="98"/>
      <c r="F17" s="98"/>
      <c r="G17" s="98"/>
      <c r="H17" s="98"/>
      <c r="I17" s="98"/>
      <c r="J17" s="98"/>
      <c r="K17" s="109"/>
      <c r="L17" s="15">
        <f t="shared" si="0"/>
        <v>0</v>
      </c>
      <c r="M17" s="44"/>
      <c r="N17" s="93" t="s">
        <v>25</v>
      </c>
      <c r="O17" s="94"/>
      <c r="P17" s="95"/>
      <c r="Q17" s="111"/>
      <c r="R17" s="95"/>
      <c r="S17" s="95"/>
      <c r="T17" s="95"/>
      <c r="U17" s="95"/>
      <c r="V17" s="95"/>
      <c r="W17" s="95"/>
      <c r="X17" s="96"/>
      <c r="Y17" s="43">
        <f t="shared" si="1"/>
        <v>0</v>
      </c>
    </row>
    <row r="18" spans="1:25" x14ac:dyDescent="0.25">
      <c r="A18" s="107" t="s">
        <v>26</v>
      </c>
      <c r="B18" s="101"/>
      <c r="C18" s="98"/>
      <c r="D18" s="101"/>
      <c r="E18" s="98"/>
      <c r="F18" s="98"/>
      <c r="G18" s="98"/>
      <c r="H18" s="98"/>
      <c r="I18" s="98"/>
      <c r="J18" s="98"/>
      <c r="K18" s="109"/>
      <c r="L18" s="15">
        <f t="shared" si="0"/>
        <v>0</v>
      </c>
      <c r="M18" s="44"/>
      <c r="N18" s="45" t="s">
        <v>26</v>
      </c>
      <c r="O18" s="101"/>
      <c r="P18" s="98"/>
      <c r="Q18" s="108"/>
      <c r="R18" s="98"/>
      <c r="S18" s="98"/>
      <c r="T18" s="98"/>
      <c r="U18" s="98"/>
      <c r="V18" s="98"/>
      <c r="W18" s="98"/>
      <c r="X18" s="102"/>
      <c r="Y18" s="15">
        <f t="shared" si="1"/>
        <v>0</v>
      </c>
    </row>
    <row r="19" spans="1:25" x14ac:dyDescent="0.25">
      <c r="A19" s="107" t="s">
        <v>27</v>
      </c>
      <c r="B19" s="101"/>
      <c r="C19" s="98"/>
      <c r="D19" s="101"/>
      <c r="E19" s="98"/>
      <c r="F19" s="98"/>
      <c r="G19" s="98"/>
      <c r="H19" s="98"/>
      <c r="I19" s="98"/>
      <c r="J19" s="98"/>
      <c r="K19" s="109"/>
      <c r="L19" s="15">
        <f t="shared" si="0"/>
        <v>0</v>
      </c>
      <c r="M19" s="44"/>
      <c r="N19" s="45" t="s">
        <v>27</v>
      </c>
      <c r="O19" s="101"/>
      <c r="P19" s="98"/>
      <c r="Q19" s="108"/>
      <c r="R19" s="98"/>
      <c r="S19" s="98"/>
      <c r="T19" s="98"/>
      <c r="U19" s="98"/>
      <c r="V19" s="98"/>
      <c r="W19" s="98"/>
      <c r="X19" s="102"/>
      <c r="Y19" s="15">
        <f t="shared" si="1"/>
        <v>0</v>
      </c>
    </row>
    <row r="20" spans="1:25" x14ac:dyDescent="0.25">
      <c r="A20" s="107" t="s">
        <v>28</v>
      </c>
      <c r="B20" s="101"/>
      <c r="C20" s="98"/>
      <c r="D20" s="101"/>
      <c r="E20" s="98"/>
      <c r="F20" s="98"/>
      <c r="G20" s="98"/>
      <c r="H20" s="98"/>
      <c r="I20" s="98"/>
      <c r="J20" s="98"/>
      <c r="K20" s="109"/>
      <c r="L20" s="15">
        <f t="shared" si="0"/>
        <v>0</v>
      </c>
      <c r="M20" s="44"/>
      <c r="N20" s="45" t="s">
        <v>28</v>
      </c>
      <c r="O20" s="101"/>
      <c r="P20" s="98"/>
      <c r="Q20" s="108"/>
      <c r="R20" s="98"/>
      <c r="S20" s="98"/>
      <c r="T20" s="98"/>
      <c r="U20" s="98"/>
      <c r="V20" s="98"/>
      <c r="W20" s="98"/>
      <c r="X20" s="102"/>
      <c r="Y20" s="15">
        <f t="shared" si="1"/>
        <v>0</v>
      </c>
    </row>
    <row r="21" spans="1:25" x14ac:dyDescent="0.25">
      <c r="A21" s="107" t="s">
        <v>29</v>
      </c>
      <c r="B21" s="101"/>
      <c r="C21" s="98"/>
      <c r="D21" s="101"/>
      <c r="E21" s="98"/>
      <c r="F21" s="98"/>
      <c r="G21" s="98"/>
      <c r="H21" s="98"/>
      <c r="I21" s="98"/>
      <c r="J21" s="98"/>
      <c r="K21" s="109"/>
      <c r="L21" s="15">
        <f t="shared" si="0"/>
        <v>0</v>
      </c>
      <c r="M21" s="44"/>
      <c r="N21" s="103" t="s">
        <v>29</v>
      </c>
      <c r="O21" s="104"/>
      <c r="P21" s="105"/>
      <c r="Q21" s="112"/>
      <c r="R21" s="105"/>
      <c r="S21" s="105"/>
      <c r="T21" s="105"/>
      <c r="U21" s="105"/>
      <c r="V21" s="105"/>
      <c r="W21" s="105"/>
      <c r="X21" s="106"/>
      <c r="Y21" s="22">
        <f t="shared" si="1"/>
        <v>0</v>
      </c>
    </row>
    <row r="22" spans="1:25" x14ac:dyDescent="0.25">
      <c r="A22" s="93" t="s">
        <v>30</v>
      </c>
      <c r="B22" s="94"/>
      <c r="C22" s="95"/>
      <c r="D22" s="94"/>
      <c r="E22" s="95"/>
      <c r="F22" s="95"/>
      <c r="G22" s="95"/>
      <c r="H22" s="95"/>
      <c r="I22" s="95"/>
      <c r="J22" s="95"/>
      <c r="K22" s="96"/>
      <c r="L22" s="43">
        <f t="shared" si="0"/>
        <v>0</v>
      </c>
      <c r="M22" s="44"/>
      <c r="N22" s="45" t="s">
        <v>30</v>
      </c>
      <c r="O22" s="101"/>
      <c r="P22" s="98"/>
      <c r="Q22" s="108"/>
      <c r="R22" s="98"/>
      <c r="S22" s="98"/>
      <c r="T22" s="98"/>
      <c r="U22" s="98"/>
      <c r="V22" s="98"/>
      <c r="W22" s="98"/>
      <c r="X22" s="102"/>
      <c r="Y22" s="15">
        <f t="shared" si="1"/>
        <v>0</v>
      </c>
    </row>
    <row r="23" spans="1:25" x14ac:dyDescent="0.25">
      <c r="A23" s="45" t="s">
        <v>31</v>
      </c>
      <c r="B23" s="101"/>
      <c r="C23" s="98"/>
      <c r="D23" s="101"/>
      <c r="E23" s="98"/>
      <c r="F23" s="98"/>
      <c r="G23" s="98"/>
      <c r="H23" s="98"/>
      <c r="I23" s="98"/>
      <c r="J23" s="98"/>
      <c r="K23" s="102"/>
      <c r="L23" s="15">
        <f t="shared" si="0"/>
        <v>0</v>
      </c>
      <c r="M23" s="44"/>
      <c r="N23" s="45" t="s">
        <v>31</v>
      </c>
      <c r="O23" s="101"/>
      <c r="P23" s="98"/>
      <c r="Q23" s="108"/>
      <c r="R23" s="98"/>
      <c r="S23" s="98"/>
      <c r="T23" s="98"/>
      <c r="U23" s="98"/>
      <c r="V23" s="98"/>
      <c r="W23" s="98"/>
      <c r="X23" s="102"/>
      <c r="Y23" s="15">
        <f t="shared" si="1"/>
        <v>0</v>
      </c>
    </row>
    <row r="24" spans="1:25" x14ac:dyDescent="0.25">
      <c r="A24" s="45" t="s">
        <v>32</v>
      </c>
      <c r="B24" s="101"/>
      <c r="C24" s="98"/>
      <c r="D24" s="101"/>
      <c r="E24" s="98"/>
      <c r="F24" s="98"/>
      <c r="G24" s="98"/>
      <c r="H24" s="98"/>
      <c r="I24" s="98"/>
      <c r="J24" s="98"/>
      <c r="K24" s="102"/>
      <c r="L24" s="15">
        <f t="shared" si="0"/>
        <v>0</v>
      </c>
      <c r="M24" s="44"/>
      <c r="N24" s="45" t="s">
        <v>32</v>
      </c>
      <c r="O24" s="101"/>
      <c r="P24" s="98"/>
      <c r="Q24" s="108"/>
      <c r="R24" s="98"/>
      <c r="S24" s="98"/>
      <c r="T24" s="98"/>
      <c r="U24" s="98"/>
      <c r="V24" s="98"/>
      <c r="W24" s="98"/>
      <c r="X24" s="102"/>
      <c r="Y24" s="15">
        <f t="shared" si="1"/>
        <v>0</v>
      </c>
    </row>
    <row r="25" spans="1:25" x14ac:dyDescent="0.25">
      <c r="A25" s="45" t="s">
        <v>33</v>
      </c>
      <c r="B25" s="101"/>
      <c r="C25" s="98"/>
      <c r="D25" s="101"/>
      <c r="E25" s="98"/>
      <c r="F25" s="98"/>
      <c r="G25" s="98"/>
      <c r="H25" s="98"/>
      <c r="I25" s="98"/>
      <c r="J25" s="98"/>
      <c r="K25" s="102"/>
      <c r="L25" s="15">
        <f t="shared" si="0"/>
        <v>0</v>
      </c>
      <c r="M25" s="44"/>
      <c r="N25" s="45" t="s">
        <v>33</v>
      </c>
      <c r="O25" s="101"/>
      <c r="P25" s="98"/>
      <c r="Q25" s="108"/>
      <c r="R25" s="98"/>
      <c r="S25" s="98"/>
      <c r="T25" s="98"/>
      <c r="U25" s="98"/>
      <c r="V25" s="98"/>
      <c r="W25" s="98"/>
      <c r="X25" s="102"/>
      <c r="Y25" s="15">
        <f t="shared" si="1"/>
        <v>0</v>
      </c>
    </row>
    <row r="26" spans="1:25" x14ac:dyDescent="0.25">
      <c r="A26" s="103" t="s">
        <v>34</v>
      </c>
      <c r="B26" s="104"/>
      <c r="C26" s="105"/>
      <c r="D26" s="104"/>
      <c r="E26" s="105"/>
      <c r="F26" s="105"/>
      <c r="G26" s="105"/>
      <c r="H26" s="105"/>
      <c r="I26" s="105"/>
      <c r="J26" s="105"/>
      <c r="K26" s="106"/>
      <c r="L26" s="22">
        <f t="shared" si="0"/>
        <v>0</v>
      </c>
      <c r="M26" s="44"/>
      <c r="N26" s="45" t="s">
        <v>34</v>
      </c>
      <c r="O26" s="101"/>
      <c r="P26" s="98"/>
      <c r="Q26" s="108"/>
      <c r="R26" s="98"/>
      <c r="S26" s="98"/>
      <c r="T26" s="98"/>
      <c r="U26" s="98"/>
      <c r="V26" s="98"/>
      <c r="W26" s="98"/>
      <c r="X26" s="102"/>
      <c r="Y26" s="15">
        <f t="shared" si="1"/>
        <v>0</v>
      </c>
    </row>
    <row r="27" spans="1:25" x14ac:dyDescent="0.25">
      <c r="A27" s="107" t="s">
        <v>35</v>
      </c>
      <c r="B27" s="101"/>
      <c r="C27" s="98"/>
      <c r="D27" s="101"/>
      <c r="E27" s="98"/>
      <c r="F27" s="98"/>
      <c r="G27" s="98"/>
      <c r="H27" s="98"/>
      <c r="I27" s="98"/>
      <c r="J27" s="98"/>
      <c r="K27" s="109"/>
      <c r="L27" s="15">
        <f t="shared" si="0"/>
        <v>0</v>
      </c>
      <c r="M27" s="44"/>
      <c r="N27" s="93" t="s">
        <v>35</v>
      </c>
      <c r="O27" s="94"/>
      <c r="P27" s="95"/>
      <c r="Q27" s="111"/>
      <c r="R27" s="95"/>
      <c r="S27" s="95"/>
      <c r="T27" s="95"/>
      <c r="U27" s="95"/>
      <c r="V27" s="95"/>
      <c r="W27" s="95"/>
      <c r="X27" s="96"/>
      <c r="Y27" s="43">
        <f t="shared" si="1"/>
        <v>0</v>
      </c>
    </row>
    <row r="28" spans="1:25" x14ac:dyDescent="0.25">
      <c r="A28" s="107" t="s">
        <v>36</v>
      </c>
      <c r="B28" s="101"/>
      <c r="C28" s="98"/>
      <c r="D28" s="101"/>
      <c r="E28" s="98"/>
      <c r="F28" s="98"/>
      <c r="G28" s="98"/>
      <c r="H28" s="98"/>
      <c r="I28" s="98"/>
      <c r="J28" s="98"/>
      <c r="K28" s="109"/>
      <c r="L28" s="15">
        <f t="shared" si="0"/>
        <v>0</v>
      </c>
      <c r="M28" s="44"/>
      <c r="N28" s="45" t="s">
        <v>36</v>
      </c>
      <c r="O28" s="101"/>
      <c r="P28" s="98"/>
      <c r="Q28" s="108"/>
      <c r="R28" s="98"/>
      <c r="S28" s="98"/>
      <c r="T28" s="98"/>
      <c r="U28" s="98"/>
      <c r="V28" s="98"/>
      <c r="W28" s="98"/>
      <c r="X28" s="102"/>
      <c r="Y28" s="15">
        <f t="shared" si="1"/>
        <v>0</v>
      </c>
    </row>
    <row r="29" spans="1:25" x14ac:dyDescent="0.25">
      <c r="A29" s="107" t="s">
        <v>37</v>
      </c>
      <c r="B29" s="101"/>
      <c r="C29" s="98"/>
      <c r="D29" s="101"/>
      <c r="E29" s="98"/>
      <c r="F29" s="98"/>
      <c r="G29" s="98"/>
      <c r="H29" s="98"/>
      <c r="I29" s="98"/>
      <c r="J29" s="98"/>
      <c r="K29" s="109"/>
      <c r="L29" s="15">
        <f t="shared" si="0"/>
        <v>0</v>
      </c>
      <c r="M29" s="44"/>
      <c r="N29" s="45" t="s">
        <v>37</v>
      </c>
      <c r="O29" s="101"/>
      <c r="P29" s="98"/>
      <c r="Q29" s="108"/>
      <c r="R29" s="98"/>
      <c r="S29" s="98"/>
      <c r="T29" s="98"/>
      <c r="U29" s="98"/>
      <c r="V29" s="98"/>
      <c r="W29" s="98"/>
      <c r="X29" s="102"/>
      <c r="Y29" s="15">
        <f t="shared" si="1"/>
        <v>0</v>
      </c>
    </row>
    <row r="30" spans="1:25" x14ac:dyDescent="0.25">
      <c r="A30" s="107" t="s">
        <v>38</v>
      </c>
      <c r="B30" s="101"/>
      <c r="C30" s="98"/>
      <c r="D30" s="101"/>
      <c r="E30" s="98"/>
      <c r="F30" s="98"/>
      <c r="G30" s="98"/>
      <c r="H30" s="98"/>
      <c r="I30" s="98"/>
      <c r="J30" s="98"/>
      <c r="K30" s="109"/>
      <c r="L30" s="15">
        <f t="shared" si="0"/>
        <v>0</v>
      </c>
      <c r="M30" s="44"/>
      <c r="N30" s="45" t="s">
        <v>38</v>
      </c>
      <c r="O30" s="101"/>
      <c r="P30" s="98"/>
      <c r="Q30" s="108"/>
      <c r="R30" s="98"/>
      <c r="S30" s="98"/>
      <c r="T30" s="98"/>
      <c r="U30" s="98"/>
      <c r="V30" s="98"/>
      <c r="W30" s="98"/>
      <c r="X30" s="102"/>
      <c r="Y30" s="15">
        <f t="shared" si="1"/>
        <v>0</v>
      </c>
    </row>
    <row r="31" spans="1:25" x14ac:dyDescent="0.25">
      <c r="A31" s="107" t="s">
        <v>39</v>
      </c>
      <c r="B31" s="101"/>
      <c r="C31" s="98"/>
      <c r="D31" s="101"/>
      <c r="E31" s="98"/>
      <c r="F31" s="98"/>
      <c r="G31" s="98"/>
      <c r="H31" s="98"/>
      <c r="I31" s="98"/>
      <c r="J31" s="98"/>
      <c r="K31" s="109"/>
      <c r="L31" s="15">
        <f t="shared" si="0"/>
        <v>0</v>
      </c>
      <c r="M31" s="44"/>
      <c r="N31" s="103" t="s">
        <v>39</v>
      </c>
      <c r="O31" s="104"/>
      <c r="P31" s="105"/>
      <c r="Q31" s="112"/>
      <c r="R31" s="105"/>
      <c r="S31" s="105"/>
      <c r="T31" s="105"/>
      <c r="U31" s="105"/>
      <c r="V31" s="105"/>
      <c r="W31" s="105"/>
      <c r="X31" s="106"/>
      <c r="Y31" s="22">
        <f t="shared" si="1"/>
        <v>0</v>
      </c>
    </row>
    <row r="32" spans="1:25" x14ac:dyDescent="0.25">
      <c r="A32" s="93" t="s">
        <v>40</v>
      </c>
      <c r="B32" s="94"/>
      <c r="C32" s="95"/>
      <c r="D32" s="94"/>
      <c r="E32" s="95"/>
      <c r="F32" s="95"/>
      <c r="G32" s="95"/>
      <c r="H32" s="95"/>
      <c r="I32" s="95"/>
      <c r="J32" s="95"/>
      <c r="K32" s="96"/>
      <c r="L32" s="43">
        <f t="shared" si="0"/>
        <v>0</v>
      </c>
      <c r="M32" s="44"/>
      <c r="N32" s="45" t="s">
        <v>40</v>
      </c>
      <c r="O32" s="101"/>
      <c r="P32" s="98"/>
      <c r="Q32" s="108"/>
      <c r="R32" s="98"/>
      <c r="S32" s="98"/>
      <c r="T32" s="98"/>
      <c r="U32" s="98"/>
      <c r="V32" s="98"/>
      <c r="W32" s="98"/>
      <c r="X32" s="102"/>
      <c r="Y32" s="15">
        <f t="shared" si="1"/>
        <v>0</v>
      </c>
    </row>
    <row r="33" spans="1:25" x14ac:dyDescent="0.25">
      <c r="A33" s="45" t="s">
        <v>41</v>
      </c>
      <c r="B33" s="101"/>
      <c r="C33" s="98"/>
      <c r="D33" s="101"/>
      <c r="E33" s="98"/>
      <c r="F33" s="98"/>
      <c r="G33" s="98"/>
      <c r="H33" s="98"/>
      <c r="I33" s="98"/>
      <c r="J33" s="98"/>
      <c r="K33" s="102"/>
      <c r="L33" s="15">
        <f t="shared" si="0"/>
        <v>0</v>
      </c>
      <c r="M33" s="44"/>
      <c r="N33" s="45" t="s">
        <v>41</v>
      </c>
      <c r="O33" s="101"/>
      <c r="P33" s="98"/>
      <c r="Q33" s="108"/>
      <c r="R33" s="98"/>
      <c r="S33" s="98"/>
      <c r="T33" s="98"/>
      <c r="U33" s="98"/>
      <c r="V33" s="98"/>
      <c r="W33" s="98"/>
      <c r="X33" s="102"/>
      <c r="Y33" s="15">
        <f t="shared" si="1"/>
        <v>0</v>
      </c>
    </row>
    <row r="34" spans="1:25" x14ac:dyDescent="0.25">
      <c r="A34" s="45" t="s">
        <v>42</v>
      </c>
      <c r="B34" s="101"/>
      <c r="C34" s="98"/>
      <c r="D34" s="101"/>
      <c r="E34" s="98"/>
      <c r="F34" s="98"/>
      <c r="G34" s="98"/>
      <c r="H34" s="98"/>
      <c r="I34" s="98"/>
      <c r="J34" s="98"/>
      <c r="K34" s="102"/>
      <c r="L34" s="15">
        <f t="shared" si="0"/>
        <v>0</v>
      </c>
      <c r="M34" s="44"/>
      <c r="N34" s="45" t="s">
        <v>42</v>
      </c>
      <c r="O34" s="101"/>
      <c r="P34" s="98"/>
      <c r="Q34" s="108"/>
      <c r="R34" s="98"/>
      <c r="S34" s="98"/>
      <c r="T34" s="98"/>
      <c r="U34" s="98"/>
      <c r="V34" s="98"/>
      <c r="W34" s="98"/>
      <c r="X34" s="102"/>
      <c r="Y34" s="15">
        <f t="shared" si="1"/>
        <v>0</v>
      </c>
    </row>
    <row r="35" spans="1:25" x14ac:dyDescent="0.25">
      <c r="A35" s="45" t="s">
        <v>43</v>
      </c>
      <c r="B35" s="101"/>
      <c r="C35" s="98"/>
      <c r="D35" s="101"/>
      <c r="E35" s="98"/>
      <c r="F35" s="98"/>
      <c r="G35" s="98"/>
      <c r="H35" s="98"/>
      <c r="I35" s="98"/>
      <c r="J35" s="98"/>
      <c r="K35" s="102"/>
      <c r="L35" s="15">
        <f t="shared" si="0"/>
        <v>0</v>
      </c>
      <c r="M35" s="44"/>
      <c r="N35" s="45" t="s">
        <v>43</v>
      </c>
      <c r="O35" s="101"/>
      <c r="P35" s="98"/>
      <c r="Q35" s="108"/>
      <c r="R35" s="98"/>
      <c r="S35" s="98"/>
      <c r="T35" s="98"/>
      <c r="U35" s="98"/>
      <c r="V35" s="98"/>
      <c r="W35" s="98"/>
      <c r="X35" s="102"/>
      <c r="Y35" s="15">
        <f t="shared" si="1"/>
        <v>0</v>
      </c>
    </row>
    <row r="36" spans="1:25" x14ac:dyDescent="0.25">
      <c r="A36" s="103" t="s">
        <v>44</v>
      </c>
      <c r="B36" s="104"/>
      <c r="C36" s="105"/>
      <c r="D36" s="104"/>
      <c r="E36" s="105"/>
      <c r="F36" s="105"/>
      <c r="G36" s="105"/>
      <c r="H36" s="105"/>
      <c r="I36" s="105"/>
      <c r="J36" s="105"/>
      <c r="K36" s="106"/>
      <c r="L36" s="22">
        <f t="shared" si="0"/>
        <v>0</v>
      </c>
      <c r="M36" s="44"/>
      <c r="N36" s="45" t="s">
        <v>44</v>
      </c>
      <c r="O36" s="101"/>
      <c r="P36" s="98"/>
      <c r="Q36" s="108"/>
      <c r="R36" s="98"/>
      <c r="S36" s="98"/>
      <c r="T36" s="98"/>
      <c r="U36" s="98"/>
      <c r="V36" s="98"/>
      <c r="W36" s="98"/>
      <c r="X36" s="102"/>
      <c r="Y36" s="15">
        <f t="shared" si="1"/>
        <v>0</v>
      </c>
    </row>
    <row r="37" spans="1:25" x14ac:dyDescent="0.25">
      <c r="A37" s="107" t="s">
        <v>45</v>
      </c>
      <c r="B37" s="101"/>
      <c r="C37" s="98"/>
      <c r="D37" s="101"/>
      <c r="E37" s="98"/>
      <c r="F37" s="98"/>
      <c r="G37" s="98"/>
      <c r="H37" s="98"/>
      <c r="I37" s="98"/>
      <c r="J37" s="98"/>
      <c r="K37" s="110"/>
      <c r="L37" s="15">
        <f t="shared" si="0"/>
        <v>0</v>
      </c>
      <c r="M37" s="44"/>
      <c r="N37" s="93" t="s">
        <v>45</v>
      </c>
      <c r="O37" s="94"/>
      <c r="P37" s="95"/>
      <c r="Q37" s="111"/>
      <c r="R37" s="95"/>
      <c r="S37" s="95"/>
      <c r="T37" s="95"/>
      <c r="U37" s="95"/>
      <c r="V37" s="95"/>
      <c r="W37" s="95"/>
      <c r="X37" s="96"/>
      <c r="Y37" s="43">
        <f t="shared" si="1"/>
        <v>0</v>
      </c>
    </row>
    <row r="38" spans="1:25" x14ac:dyDescent="0.25">
      <c r="A38" s="107" t="s">
        <v>46</v>
      </c>
      <c r="B38" s="101"/>
      <c r="C38" s="98"/>
      <c r="D38" s="101"/>
      <c r="E38" s="98"/>
      <c r="F38" s="98"/>
      <c r="G38" s="98"/>
      <c r="H38" s="98"/>
      <c r="I38" s="98"/>
      <c r="J38" s="98"/>
      <c r="K38" s="109"/>
      <c r="L38" s="15">
        <f t="shared" si="0"/>
        <v>0</v>
      </c>
      <c r="M38" s="44"/>
      <c r="N38" s="45" t="s">
        <v>46</v>
      </c>
      <c r="O38" s="101"/>
      <c r="P38" s="98"/>
      <c r="Q38" s="108"/>
      <c r="R38" s="98"/>
      <c r="S38" s="98"/>
      <c r="T38" s="98"/>
      <c r="U38" s="98"/>
      <c r="V38" s="98"/>
      <c r="W38" s="98"/>
      <c r="X38" s="102"/>
      <c r="Y38" s="15">
        <f t="shared" si="1"/>
        <v>0</v>
      </c>
    </row>
    <row r="39" spans="1:25" x14ac:dyDescent="0.25">
      <c r="A39" s="107" t="s">
        <v>47</v>
      </c>
      <c r="B39" s="101"/>
      <c r="C39" s="98"/>
      <c r="D39" s="101"/>
      <c r="E39" s="98"/>
      <c r="F39" s="98"/>
      <c r="G39" s="98"/>
      <c r="H39" s="98"/>
      <c r="I39" s="98"/>
      <c r="J39" s="98"/>
      <c r="K39" s="109"/>
      <c r="L39" s="15">
        <f t="shared" si="0"/>
        <v>0</v>
      </c>
      <c r="M39" s="44"/>
      <c r="N39" s="45" t="s">
        <v>47</v>
      </c>
      <c r="O39" s="101"/>
      <c r="P39" s="98"/>
      <c r="Q39" s="108"/>
      <c r="R39" s="98"/>
      <c r="S39" s="98"/>
      <c r="T39" s="98"/>
      <c r="U39" s="98"/>
      <c r="V39" s="98"/>
      <c r="W39" s="98"/>
      <c r="X39" s="102"/>
      <c r="Y39" s="15">
        <f t="shared" si="1"/>
        <v>0</v>
      </c>
    </row>
    <row r="40" spans="1:25" x14ac:dyDescent="0.25">
      <c r="A40" s="107" t="s">
        <v>48</v>
      </c>
      <c r="B40" s="101"/>
      <c r="C40" s="98"/>
      <c r="D40" s="101"/>
      <c r="E40" s="98"/>
      <c r="F40" s="98"/>
      <c r="G40" s="98"/>
      <c r="H40" s="98"/>
      <c r="I40" s="98"/>
      <c r="J40" s="98"/>
      <c r="K40" s="109"/>
      <c r="L40" s="15">
        <f t="shared" si="0"/>
        <v>0</v>
      </c>
      <c r="M40" s="44"/>
      <c r="N40" s="45" t="s">
        <v>48</v>
      </c>
      <c r="O40" s="101"/>
      <c r="P40" s="98"/>
      <c r="Q40" s="108"/>
      <c r="R40" s="98"/>
      <c r="S40" s="98"/>
      <c r="T40" s="98"/>
      <c r="U40" s="98"/>
      <c r="V40" s="98"/>
      <c r="W40" s="98"/>
      <c r="X40" s="102"/>
      <c r="Y40" s="15">
        <f t="shared" si="1"/>
        <v>0</v>
      </c>
    </row>
    <row r="41" spans="1:25" x14ac:dyDescent="0.25">
      <c r="A41" s="107" t="s">
        <v>49</v>
      </c>
      <c r="B41" s="101"/>
      <c r="C41" s="98"/>
      <c r="D41" s="101"/>
      <c r="E41" s="98"/>
      <c r="F41" s="98"/>
      <c r="G41" s="98"/>
      <c r="H41" s="98"/>
      <c r="I41" s="98"/>
      <c r="J41" s="98"/>
      <c r="K41" s="109"/>
      <c r="L41" s="15">
        <f t="shared" si="0"/>
        <v>0</v>
      </c>
      <c r="M41" s="44"/>
      <c r="N41" s="103" t="s">
        <v>49</v>
      </c>
      <c r="O41" s="104"/>
      <c r="P41" s="105"/>
      <c r="Q41" s="112"/>
      <c r="R41" s="105"/>
      <c r="S41" s="105"/>
      <c r="T41" s="105"/>
      <c r="U41" s="105"/>
      <c r="V41" s="105"/>
      <c r="W41" s="105"/>
      <c r="X41" s="106"/>
      <c r="Y41" s="22">
        <f t="shared" si="1"/>
        <v>0</v>
      </c>
    </row>
    <row r="42" spans="1:25" x14ac:dyDescent="0.25">
      <c r="A42" s="93" t="s">
        <v>50</v>
      </c>
      <c r="B42" s="94"/>
      <c r="C42" s="95"/>
      <c r="D42" s="94"/>
      <c r="E42" s="95"/>
      <c r="F42" s="95"/>
      <c r="G42" s="95"/>
      <c r="H42" s="95"/>
      <c r="I42" s="95"/>
      <c r="J42" s="95"/>
      <c r="K42" s="96"/>
      <c r="L42" s="43">
        <f t="shared" si="0"/>
        <v>0</v>
      </c>
      <c r="M42" s="44"/>
      <c r="N42" s="45" t="s">
        <v>50</v>
      </c>
      <c r="O42" s="101"/>
      <c r="P42" s="98"/>
      <c r="Q42" s="108"/>
      <c r="R42" s="98"/>
      <c r="S42" s="98"/>
      <c r="T42" s="98"/>
      <c r="U42" s="98"/>
      <c r="V42" s="98"/>
      <c r="W42" s="98"/>
      <c r="X42" s="102"/>
      <c r="Y42" s="15">
        <f t="shared" si="1"/>
        <v>0</v>
      </c>
    </row>
    <row r="43" spans="1:25" x14ac:dyDescent="0.25">
      <c r="A43" s="45" t="s">
        <v>51</v>
      </c>
      <c r="B43" s="101"/>
      <c r="C43" s="98"/>
      <c r="D43" s="101"/>
      <c r="E43" s="98"/>
      <c r="F43" s="98"/>
      <c r="G43" s="98"/>
      <c r="H43" s="98"/>
      <c r="I43" s="98"/>
      <c r="J43" s="98"/>
      <c r="K43" s="102"/>
      <c r="L43" s="15">
        <f t="shared" si="0"/>
        <v>0</v>
      </c>
      <c r="M43" s="44"/>
      <c r="N43" s="45" t="s">
        <v>51</v>
      </c>
      <c r="O43" s="101"/>
      <c r="P43" s="98"/>
      <c r="Q43" s="108"/>
      <c r="R43" s="98"/>
      <c r="S43" s="98"/>
      <c r="T43" s="98"/>
      <c r="U43" s="98"/>
      <c r="V43" s="98"/>
      <c r="W43" s="98"/>
      <c r="X43" s="102"/>
      <c r="Y43" s="15">
        <f t="shared" si="1"/>
        <v>0</v>
      </c>
    </row>
    <row r="44" spans="1:25" x14ac:dyDescent="0.25">
      <c r="A44" s="45" t="s">
        <v>52</v>
      </c>
      <c r="B44" s="101"/>
      <c r="C44" s="98"/>
      <c r="D44" s="101"/>
      <c r="E44" s="98"/>
      <c r="F44" s="98"/>
      <c r="G44" s="98"/>
      <c r="H44" s="98"/>
      <c r="I44" s="98"/>
      <c r="J44" s="98"/>
      <c r="K44" s="102"/>
      <c r="L44" s="15">
        <f t="shared" si="0"/>
        <v>0</v>
      </c>
      <c r="M44" s="44"/>
      <c r="N44" s="45" t="s">
        <v>52</v>
      </c>
      <c r="O44" s="101"/>
      <c r="P44" s="98"/>
      <c r="Q44" s="108"/>
      <c r="R44" s="98"/>
      <c r="S44" s="98"/>
      <c r="T44" s="98"/>
      <c r="U44" s="98"/>
      <c r="V44" s="98"/>
      <c r="W44" s="98"/>
      <c r="X44" s="102"/>
      <c r="Y44" s="15">
        <f t="shared" si="1"/>
        <v>0</v>
      </c>
    </row>
    <row r="45" spans="1:25" x14ac:dyDescent="0.25">
      <c r="A45" s="45" t="s">
        <v>53</v>
      </c>
      <c r="B45" s="101"/>
      <c r="C45" s="98"/>
      <c r="D45" s="101"/>
      <c r="E45" s="98"/>
      <c r="F45" s="98"/>
      <c r="G45" s="98"/>
      <c r="H45" s="98"/>
      <c r="I45" s="98"/>
      <c r="J45" s="98"/>
      <c r="K45" s="102"/>
      <c r="L45" s="15">
        <f t="shared" si="0"/>
        <v>0</v>
      </c>
      <c r="M45" s="44"/>
      <c r="N45" s="45" t="s">
        <v>53</v>
      </c>
      <c r="O45" s="101"/>
      <c r="P45" s="98"/>
      <c r="Q45" s="108"/>
      <c r="R45" s="98"/>
      <c r="S45" s="98"/>
      <c r="T45" s="98"/>
      <c r="U45" s="98"/>
      <c r="V45" s="98"/>
      <c r="W45" s="98"/>
      <c r="X45" s="102"/>
      <c r="Y45" s="15">
        <f t="shared" si="1"/>
        <v>0</v>
      </c>
    </row>
    <row r="46" spans="1:25" x14ac:dyDescent="0.25">
      <c r="A46" s="103" t="s">
        <v>54</v>
      </c>
      <c r="B46" s="104"/>
      <c r="C46" s="105"/>
      <c r="D46" s="104"/>
      <c r="E46" s="105"/>
      <c r="F46" s="105"/>
      <c r="G46" s="105"/>
      <c r="H46" s="105"/>
      <c r="I46" s="105"/>
      <c r="J46" s="105"/>
      <c r="K46" s="106"/>
      <c r="L46" s="22">
        <f t="shared" si="0"/>
        <v>0</v>
      </c>
      <c r="M46" s="44"/>
      <c r="N46" s="45" t="s">
        <v>54</v>
      </c>
      <c r="O46" s="101"/>
      <c r="P46" s="98"/>
      <c r="Q46" s="108"/>
      <c r="R46" s="98"/>
      <c r="S46" s="98"/>
      <c r="T46" s="98"/>
      <c r="U46" s="98"/>
      <c r="V46" s="98"/>
      <c r="W46" s="98"/>
      <c r="X46" s="102"/>
      <c r="Y46" s="15">
        <f t="shared" si="1"/>
        <v>0</v>
      </c>
    </row>
    <row r="47" spans="1:25" x14ac:dyDescent="0.25">
      <c r="A47" s="107" t="s">
        <v>55</v>
      </c>
      <c r="B47" s="101"/>
      <c r="C47" s="98"/>
      <c r="D47" s="101"/>
      <c r="E47" s="98"/>
      <c r="F47" s="98"/>
      <c r="G47" s="98"/>
      <c r="H47" s="98"/>
      <c r="I47" s="98"/>
      <c r="J47" s="98"/>
      <c r="K47" s="109"/>
      <c r="L47" s="15">
        <f t="shared" si="0"/>
        <v>0</v>
      </c>
      <c r="M47" s="44"/>
      <c r="N47" s="93" t="s">
        <v>55</v>
      </c>
      <c r="O47" s="94"/>
      <c r="P47" s="95"/>
      <c r="Q47" s="111"/>
      <c r="R47" s="95"/>
      <c r="S47" s="95"/>
      <c r="T47" s="95"/>
      <c r="U47" s="95"/>
      <c r="V47" s="95"/>
      <c r="W47" s="95"/>
      <c r="X47" s="96"/>
      <c r="Y47" s="43">
        <f t="shared" si="1"/>
        <v>0</v>
      </c>
    </row>
    <row r="48" spans="1:25" x14ac:dyDescent="0.25">
      <c r="A48" s="107" t="s">
        <v>56</v>
      </c>
      <c r="B48" s="101"/>
      <c r="C48" s="98"/>
      <c r="D48" s="101"/>
      <c r="E48" s="98"/>
      <c r="F48" s="98"/>
      <c r="G48" s="98"/>
      <c r="H48" s="98"/>
      <c r="I48" s="98"/>
      <c r="J48" s="98"/>
      <c r="K48" s="109"/>
      <c r="L48" s="15">
        <f t="shared" si="0"/>
        <v>0</v>
      </c>
      <c r="M48" s="44"/>
      <c r="N48" s="45" t="s">
        <v>56</v>
      </c>
      <c r="O48" s="101"/>
      <c r="P48" s="98"/>
      <c r="Q48" s="108"/>
      <c r="R48" s="98"/>
      <c r="S48" s="98"/>
      <c r="T48" s="98"/>
      <c r="U48" s="98"/>
      <c r="V48" s="98"/>
      <c r="W48" s="98"/>
      <c r="X48" s="102"/>
      <c r="Y48" s="15">
        <f t="shared" si="1"/>
        <v>0</v>
      </c>
    </row>
    <row r="49" spans="1:25" x14ac:dyDescent="0.25">
      <c r="A49" s="107" t="s">
        <v>57</v>
      </c>
      <c r="B49" s="101"/>
      <c r="C49" s="98"/>
      <c r="D49" s="101"/>
      <c r="E49" s="98"/>
      <c r="F49" s="98"/>
      <c r="G49" s="98"/>
      <c r="H49" s="98"/>
      <c r="I49" s="98"/>
      <c r="J49" s="98"/>
      <c r="K49" s="109"/>
      <c r="L49" s="15">
        <f t="shared" si="0"/>
        <v>0</v>
      </c>
      <c r="M49" s="44"/>
      <c r="N49" s="45" t="s">
        <v>57</v>
      </c>
      <c r="O49" s="101"/>
      <c r="P49" s="98"/>
      <c r="Q49" s="108"/>
      <c r="R49" s="98"/>
      <c r="S49" s="98"/>
      <c r="T49" s="98"/>
      <c r="U49" s="98"/>
      <c r="V49" s="98"/>
      <c r="W49" s="98"/>
      <c r="X49" s="102"/>
      <c r="Y49" s="15">
        <f t="shared" si="1"/>
        <v>0</v>
      </c>
    </row>
    <row r="50" spans="1:25" x14ac:dyDescent="0.25">
      <c r="A50" s="107" t="s">
        <v>58</v>
      </c>
      <c r="B50" s="101"/>
      <c r="C50" s="98"/>
      <c r="D50" s="101"/>
      <c r="E50" s="98"/>
      <c r="F50" s="98"/>
      <c r="G50" s="98"/>
      <c r="H50" s="98"/>
      <c r="I50" s="98"/>
      <c r="J50" s="98"/>
      <c r="K50" s="109"/>
      <c r="L50" s="15">
        <f t="shared" si="0"/>
        <v>0</v>
      </c>
      <c r="M50" s="44"/>
      <c r="N50" s="45" t="s">
        <v>58</v>
      </c>
      <c r="O50" s="101"/>
      <c r="P50" s="98"/>
      <c r="Q50" s="108"/>
      <c r="R50" s="98"/>
      <c r="S50" s="98"/>
      <c r="T50" s="98"/>
      <c r="U50" s="98"/>
      <c r="V50" s="98"/>
      <c r="W50" s="98"/>
      <c r="X50" s="102"/>
      <c r="Y50" s="15">
        <f t="shared" si="1"/>
        <v>0</v>
      </c>
    </row>
    <row r="51" spans="1:25" x14ac:dyDescent="0.25">
      <c r="A51" s="107" t="s">
        <v>59</v>
      </c>
      <c r="B51" s="101"/>
      <c r="C51" s="98"/>
      <c r="D51" s="101"/>
      <c r="E51" s="98"/>
      <c r="F51" s="98"/>
      <c r="G51" s="98"/>
      <c r="H51" s="98"/>
      <c r="I51" s="98"/>
      <c r="J51" s="98"/>
      <c r="K51" s="109"/>
      <c r="L51" s="15">
        <f t="shared" si="0"/>
        <v>0</v>
      </c>
      <c r="M51" s="44"/>
      <c r="N51" s="103" t="s">
        <v>59</v>
      </c>
      <c r="O51" s="104"/>
      <c r="P51" s="105"/>
      <c r="Q51" s="112"/>
      <c r="R51" s="105"/>
      <c r="S51" s="105"/>
      <c r="T51" s="105"/>
      <c r="U51" s="105"/>
      <c r="V51" s="105"/>
      <c r="W51" s="105"/>
      <c r="X51" s="106"/>
      <c r="Y51" s="22">
        <f t="shared" si="1"/>
        <v>0</v>
      </c>
    </row>
    <row r="52" spans="1:25" x14ac:dyDescent="0.25">
      <c r="A52" s="93" t="s">
        <v>60</v>
      </c>
      <c r="B52" s="94"/>
      <c r="C52" s="95"/>
      <c r="D52" s="94"/>
      <c r="E52" s="95"/>
      <c r="F52" s="95"/>
      <c r="G52" s="95"/>
      <c r="H52" s="95"/>
      <c r="I52" s="95"/>
      <c r="J52" s="95"/>
      <c r="K52" s="96"/>
      <c r="L52" s="43">
        <f t="shared" si="0"/>
        <v>0</v>
      </c>
      <c r="M52" s="44"/>
      <c r="N52" s="45" t="s">
        <v>60</v>
      </c>
      <c r="O52" s="101"/>
      <c r="P52" s="98"/>
      <c r="Q52" s="108"/>
      <c r="R52" s="98"/>
      <c r="S52" s="98"/>
      <c r="T52" s="98"/>
      <c r="U52" s="98"/>
      <c r="V52" s="98"/>
      <c r="W52" s="98"/>
      <c r="X52" s="102"/>
      <c r="Y52" s="15">
        <f t="shared" si="1"/>
        <v>0</v>
      </c>
    </row>
    <row r="53" spans="1:25" x14ac:dyDescent="0.25">
      <c r="A53" s="45" t="s">
        <v>61</v>
      </c>
      <c r="B53" s="101"/>
      <c r="C53" s="98"/>
      <c r="D53" s="101"/>
      <c r="E53" s="98"/>
      <c r="F53" s="98"/>
      <c r="G53" s="98"/>
      <c r="H53" s="98"/>
      <c r="I53" s="98"/>
      <c r="J53" s="98"/>
      <c r="K53" s="102"/>
      <c r="L53" s="15">
        <f t="shared" si="0"/>
        <v>0</v>
      </c>
      <c r="M53" s="44"/>
      <c r="N53" s="45" t="s">
        <v>61</v>
      </c>
      <c r="O53" s="101"/>
      <c r="P53" s="98"/>
      <c r="Q53" s="108"/>
      <c r="R53" s="98"/>
      <c r="S53" s="98"/>
      <c r="T53" s="98"/>
      <c r="U53" s="98"/>
      <c r="V53" s="98"/>
      <c r="W53" s="98"/>
      <c r="X53" s="102"/>
      <c r="Y53" s="15">
        <f t="shared" si="1"/>
        <v>0</v>
      </c>
    </row>
    <row r="54" spans="1:25" x14ac:dyDescent="0.25">
      <c r="A54" s="45" t="s">
        <v>62</v>
      </c>
      <c r="B54" s="101"/>
      <c r="C54" s="98"/>
      <c r="D54" s="101"/>
      <c r="E54" s="98"/>
      <c r="F54" s="98"/>
      <c r="G54" s="98"/>
      <c r="H54" s="98"/>
      <c r="I54" s="98"/>
      <c r="J54" s="98"/>
      <c r="K54" s="102"/>
      <c r="L54" s="15">
        <f t="shared" si="0"/>
        <v>0</v>
      </c>
      <c r="M54" s="44"/>
      <c r="N54" s="45" t="s">
        <v>62</v>
      </c>
      <c r="O54" s="101"/>
      <c r="P54" s="98"/>
      <c r="Q54" s="108"/>
      <c r="R54" s="98"/>
      <c r="S54" s="98"/>
      <c r="T54" s="98"/>
      <c r="U54" s="98"/>
      <c r="V54" s="98"/>
      <c r="W54" s="98"/>
      <c r="X54" s="102"/>
      <c r="Y54" s="15">
        <f t="shared" si="1"/>
        <v>0</v>
      </c>
    </row>
    <row r="55" spans="1:25" x14ac:dyDescent="0.25">
      <c r="A55" s="45" t="s">
        <v>63</v>
      </c>
      <c r="B55" s="101"/>
      <c r="C55" s="98"/>
      <c r="D55" s="101"/>
      <c r="E55" s="98"/>
      <c r="F55" s="98"/>
      <c r="G55" s="98"/>
      <c r="H55" s="98"/>
      <c r="I55" s="98"/>
      <c r="J55" s="98"/>
      <c r="K55" s="102"/>
      <c r="L55" s="15">
        <f t="shared" si="0"/>
        <v>0</v>
      </c>
      <c r="M55" s="44"/>
      <c r="N55" s="45" t="s">
        <v>63</v>
      </c>
      <c r="O55" s="101"/>
      <c r="P55" s="98"/>
      <c r="Q55" s="108"/>
      <c r="R55" s="98"/>
      <c r="S55" s="98"/>
      <c r="T55" s="98"/>
      <c r="U55" s="98"/>
      <c r="V55" s="98"/>
      <c r="W55" s="98"/>
      <c r="X55" s="102"/>
      <c r="Y55" s="15">
        <f t="shared" si="1"/>
        <v>0</v>
      </c>
    </row>
    <row r="56" spans="1:25" x14ac:dyDescent="0.25">
      <c r="A56" s="103" t="s">
        <v>64</v>
      </c>
      <c r="B56" s="104"/>
      <c r="C56" s="105"/>
      <c r="D56" s="104"/>
      <c r="E56" s="105"/>
      <c r="F56" s="105"/>
      <c r="G56" s="105"/>
      <c r="H56" s="105"/>
      <c r="I56" s="105"/>
      <c r="J56" s="105"/>
      <c r="K56" s="106"/>
      <c r="L56" s="22">
        <f t="shared" si="0"/>
        <v>0</v>
      </c>
      <c r="M56" s="44"/>
      <c r="N56" s="45" t="s">
        <v>64</v>
      </c>
      <c r="O56" s="101"/>
      <c r="P56" s="98"/>
      <c r="Q56" s="108"/>
      <c r="R56" s="98"/>
      <c r="S56" s="98"/>
      <c r="T56" s="98"/>
      <c r="U56" s="98"/>
      <c r="V56" s="98"/>
      <c r="W56" s="98"/>
      <c r="X56" s="102"/>
      <c r="Y56" s="15">
        <f t="shared" si="1"/>
        <v>0</v>
      </c>
    </row>
    <row r="57" spans="1:25" x14ac:dyDescent="0.25">
      <c r="A57" s="107" t="s">
        <v>65</v>
      </c>
      <c r="B57" s="101"/>
      <c r="C57" s="98"/>
      <c r="D57" s="101"/>
      <c r="E57" s="98"/>
      <c r="F57" s="98"/>
      <c r="G57" s="98"/>
      <c r="H57" s="98"/>
      <c r="I57" s="98"/>
      <c r="J57" s="98"/>
      <c r="K57" s="109"/>
      <c r="L57" s="15">
        <f t="shared" si="0"/>
        <v>0</v>
      </c>
      <c r="M57" s="44"/>
      <c r="N57" s="93" t="s">
        <v>65</v>
      </c>
      <c r="O57" s="94"/>
      <c r="P57" s="95"/>
      <c r="Q57" s="111"/>
      <c r="R57" s="95"/>
      <c r="S57" s="95"/>
      <c r="T57" s="95"/>
      <c r="U57" s="95"/>
      <c r="V57" s="95"/>
      <c r="W57" s="95"/>
      <c r="X57" s="96"/>
      <c r="Y57" s="43">
        <f t="shared" si="1"/>
        <v>0</v>
      </c>
    </row>
    <row r="58" spans="1:25" x14ac:dyDescent="0.25">
      <c r="A58" s="107" t="s">
        <v>66</v>
      </c>
      <c r="B58" s="101"/>
      <c r="C58" s="98"/>
      <c r="D58" s="101"/>
      <c r="E58" s="98"/>
      <c r="F58" s="98"/>
      <c r="G58" s="98"/>
      <c r="H58" s="98"/>
      <c r="I58" s="98"/>
      <c r="J58" s="98"/>
      <c r="K58" s="109"/>
      <c r="L58" s="15">
        <f t="shared" si="0"/>
        <v>0</v>
      </c>
      <c r="M58" s="44"/>
      <c r="N58" s="45" t="s">
        <v>66</v>
      </c>
      <c r="O58" s="101"/>
      <c r="P58" s="98"/>
      <c r="Q58" s="108"/>
      <c r="R58" s="98"/>
      <c r="S58" s="98"/>
      <c r="T58" s="98"/>
      <c r="U58" s="98"/>
      <c r="V58" s="98"/>
      <c r="W58" s="98"/>
      <c r="X58" s="102"/>
      <c r="Y58" s="15">
        <f t="shared" si="1"/>
        <v>0</v>
      </c>
    </row>
    <row r="59" spans="1:25" x14ac:dyDescent="0.25">
      <c r="A59" s="107" t="s">
        <v>67</v>
      </c>
      <c r="B59" s="101"/>
      <c r="C59" s="98"/>
      <c r="D59" s="101"/>
      <c r="E59" s="98"/>
      <c r="F59" s="98"/>
      <c r="G59" s="98"/>
      <c r="H59" s="98"/>
      <c r="I59" s="98"/>
      <c r="J59" s="98"/>
      <c r="K59" s="109"/>
      <c r="L59" s="15">
        <f t="shared" si="0"/>
        <v>0</v>
      </c>
      <c r="M59" s="44"/>
      <c r="N59" s="45" t="s">
        <v>67</v>
      </c>
      <c r="O59" s="101"/>
      <c r="P59" s="98"/>
      <c r="Q59" s="108"/>
      <c r="R59" s="98"/>
      <c r="S59" s="98"/>
      <c r="T59" s="98"/>
      <c r="U59" s="98"/>
      <c r="V59" s="98"/>
      <c r="W59" s="98"/>
      <c r="X59" s="102"/>
      <c r="Y59" s="15">
        <f t="shared" si="1"/>
        <v>0</v>
      </c>
    </row>
    <row r="60" spans="1:25" x14ac:dyDescent="0.25">
      <c r="A60" s="107" t="s">
        <v>68</v>
      </c>
      <c r="B60" s="101"/>
      <c r="C60" s="98"/>
      <c r="D60" s="101"/>
      <c r="E60" s="98"/>
      <c r="F60" s="98"/>
      <c r="G60" s="98"/>
      <c r="H60" s="98"/>
      <c r="I60" s="98"/>
      <c r="J60" s="98"/>
      <c r="K60" s="109"/>
      <c r="L60" s="15">
        <f t="shared" si="0"/>
        <v>0</v>
      </c>
      <c r="M60" s="44"/>
      <c r="N60" s="45" t="s">
        <v>68</v>
      </c>
      <c r="O60" s="101"/>
      <c r="P60" s="98"/>
      <c r="Q60" s="108"/>
      <c r="R60" s="98"/>
      <c r="S60" s="98"/>
      <c r="T60" s="98"/>
      <c r="U60" s="98"/>
      <c r="V60" s="98"/>
      <c r="W60" s="98"/>
      <c r="X60" s="102"/>
      <c r="Y60" s="15">
        <f t="shared" si="1"/>
        <v>0</v>
      </c>
    </row>
    <row r="61" spans="1:25" x14ac:dyDescent="0.25">
      <c r="A61" s="107" t="s">
        <v>69</v>
      </c>
      <c r="B61" s="101"/>
      <c r="C61" s="98"/>
      <c r="D61" s="101"/>
      <c r="E61" s="98"/>
      <c r="F61" s="98"/>
      <c r="G61" s="98"/>
      <c r="H61" s="98"/>
      <c r="I61" s="98"/>
      <c r="J61" s="98"/>
      <c r="K61" s="109"/>
      <c r="L61" s="15">
        <f t="shared" si="0"/>
        <v>0</v>
      </c>
      <c r="M61" s="44"/>
      <c r="N61" s="103" t="s">
        <v>69</v>
      </c>
      <c r="O61" s="104"/>
      <c r="P61" s="105"/>
      <c r="Q61" s="112"/>
      <c r="R61" s="105"/>
      <c r="S61" s="105"/>
      <c r="T61" s="105"/>
      <c r="U61" s="105"/>
      <c r="V61" s="105"/>
      <c r="W61" s="105"/>
      <c r="X61" s="106"/>
      <c r="Y61" s="22">
        <f t="shared" si="1"/>
        <v>0</v>
      </c>
    </row>
    <row r="62" spans="1:25" x14ac:dyDescent="0.25">
      <c r="A62" s="93" t="s">
        <v>70</v>
      </c>
      <c r="B62" s="94"/>
      <c r="C62" s="95"/>
      <c r="D62" s="94"/>
      <c r="E62" s="95"/>
      <c r="F62" s="95"/>
      <c r="G62" s="95"/>
      <c r="H62" s="95"/>
      <c r="I62" s="95"/>
      <c r="J62" s="95"/>
      <c r="K62" s="96"/>
      <c r="L62" s="43">
        <f t="shared" si="0"/>
        <v>0</v>
      </c>
      <c r="M62" s="44"/>
      <c r="N62" s="45" t="s">
        <v>70</v>
      </c>
      <c r="O62" s="101"/>
      <c r="P62" s="98"/>
      <c r="Q62" s="108"/>
      <c r="R62" s="98"/>
      <c r="S62" s="98"/>
      <c r="T62" s="98"/>
      <c r="U62" s="98"/>
      <c r="V62" s="98"/>
      <c r="W62" s="98"/>
      <c r="X62" s="102"/>
      <c r="Y62" s="15">
        <f t="shared" si="1"/>
        <v>0</v>
      </c>
    </row>
    <row r="63" spans="1:25" x14ac:dyDescent="0.25">
      <c r="A63" s="45" t="s">
        <v>71</v>
      </c>
      <c r="B63" s="101"/>
      <c r="C63" s="98"/>
      <c r="D63" s="101"/>
      <c r="E63" s="98"/>
      <c r="F63" s="98"/>
      <c r="G63" s="98"/>
      <c r="H63" s="98"/>
      <c r="I63" s="98"/>
      <c r="J63" s="98"/>
      <c r="K63" s="102"/>
      <c r="L63" s="15">
        <f t="shared" si="0"/>
        <v>0</v>
      </c>
      <c r="M63" s="44"/>
      <c r="N63" s="45" t="s">
        <v>71</v>
      </c>
      <c r="O63" s="101"/>
      <c r="P63" s="98"/>
      <c r="Q63" s="108"/>
      <c r="R63" s="98"/>
      <c r="S63" s="98"/>
      <c r="T63" s="98"/>
      <c r="U63" s="98"/>
      <c r="V63" s="98"/>
      <c r="W63" s="98"/>
      <c r="X63" s="102"/>
      <c r="Y63" s="15">
        <f t="shared" si="1"/>
        <v>0</v>
      </c>
    </row>
    <row r="64" spans="1:25" x14ac:dyDescent="0.25">
      <c r="A64" s="45" t="s">
        <v>72</v>
      </c>
      <c r="B64" s="101"/>
      <c r="C64" s="98"/>
      <c r="D64" s="101"/>
      <c r="E64" s="98"/>
      <c r="F64" s="98"/>
      <c r="G64" s="98"/>
      <c r="H64" s="98"/>
      <c r="I64" s="98"/>
      <c r="J64" s="98"/>
      <c r="K64" s="102"/>
      <c r="L64" s="15">
        <f t="shared" si="0"/>
        <v>0</v>
      </c>
      <c r="M64" s="44"/>
      <c r="N64" s="45" t="s">
        <v>72</v>
      </c>
      <c r="O64" s="101"/>
      <c r="P64" s="98"/>
      <c r="Q64" s="108"/>
      <c r="R64" s="98"/>
      <c r="S64" s="98"/>
      <c r="T64" s="98"/>
      <c r="U64" s="98"/>
      <c r="V64" s="98"/>
      <c r="W64" s="98"/>
      <c r="X64" s="102"/>
      <c r="Y64" s="15">
        <f t="shared" si="1"/>
        <v>0</v>
      </c>
    </row>
    <row r="65" spans="1:25" x14ac:dyDescent="0.25">
      <c r="A65" s="45" t="s">
        <v>73</v>
      </c>
      <c r="B65" s="101"/>
      <c r="C65" s="98"/>
      <c r="D65" s="101"/>
      <c r="E65" s="98"/>
      <c r="F65" s="98"/>
      <c r="G65" s="98"/>
      <c r="H65" s="98"/>
      <c r="I65" s="98"/>
      <c r="J65" s="98"/>
      <c r="K65" s="102"/>
      <c r="L65" s="15">
        <f t="shared" si="0"/>
        <v>0</v>
      </c>
      <c r="M65" s="44"/>
      <c r="N65" s="45" t="s">
        <v>73</v>
      </c>
      <c r="O65" s="101"/>
      <c r="P65" s="98"/>
      <c r="Q65" s="108"/>
      <c r="R65" s="98"/>
      <c r="S65" s="98"/>
      <c r="T65" s="98"/>
      <c r="U65" s="98"/>
      <c r="V65" s="98"/>
      <c r="W65" s="98"/>
      <c r="X65" s="102"/>
      <c r="Y65" s="15">
        <f t="shared" si="1"/>
        <v>0</v>
      </c>
    </row>
    <row r="66" spans="1:25" x14ac:dyDescent="0.25">
      <c r="A66" s="103" t="s">
        <v>74</v>
      </c>
      <c r="B66" s="104"/>
      <c r="C66" s="105"/>
      <c r="D66" s="104"/>
      <c r="E66" s="105"/>
      <c r="F66" s="105"/>
      <c r="G66" s="105"/>
      <c r="H66" s="105"/>
      <c r="I66" s="105"/>
      <c r="J66" s="105"/>
      <c r="K66" s="106"/>
      <c r="L66" s="22">
        <f t="shared" si="0"/>
        <v>0</v>
      </c>
      <c r="M66" s="44"/>
      <c r="N66" s="45" t="s">
        <v>74</v>
      </c>
      <c r="O66" s="101"/>
      <c r="P66" s="98"/>
      <c r="Q66" s="108"/>
      <c r="R66" s="98"/>
      <c r="S66" s="98"/>
      <c r="T66" s="98"/>
      <c r="U66" s="98"/>
      <c r="V66" s="98"/>
      <c r="W66" s="98"/>
      <c r="X66" s="102"/>
      <c r="Y66" s="15">
        <f t="shared" si="1"/>
        <v>0</v>
      </c>
    </row>
    <row r="67" spans="1:25" x14ac:dyDescent="0.25">
      <c r="A67" s="107" t="s">
        <v>75</v>
      </c>
      <c r="B67" s="101"/>
      <c r="C67" s="98"/>
      <c r="D67" s="101"/>
      <c r="E67" s="98"/>
      <c r="F67" s="98"/>
      <c r="G67" s="98"/>
      <c r="H67" s="98"/>
      <c r="I67" s="98"/>
      <c r="J67" s="98"/>
      <c r="K67" s="109"/>
      <c r="L67" s="15">
        <f t="shared" ref="L67:L130" si="2">SUM($E67:$J67)</f>
        <v>0</v>
      </c>
      <c r="M67" s="44"/>
      <c r="N67" s="93" t="s">
        <v>75</v>
      </c>
      <c r="O67" s="94"/>
      <c r="P67" s="95"/>
      <c r="Q67" s="111"/>
      <c r="R67" s="95"/>
      <c r="S67" s="95"/>
      <c r="T67" s="95"/>
      <c r="U67" s="95"/>
      <c r="V67" s="95"/>
      <c r="W67" s="95"/>
      <c r="X67" s="96"/>
      <c r="Y67" s="43">
        <f t="shared" ref="Y67:Y130" si="3">SUM($R67:$W67)</f>
        <v>0</v>
      </c>
    </row>
    <row r="68" spans="1:25" x14ac:dyDescent="0.25">
      <c r="A68" s="107" t="s">
        <v>76</v>
      </c>
      <c r="B68" s="101"/>
      <c r="C68" s="98"/>
      <c r="D68" s="101"/>
      <c r="E68" s="98"/>
      <c r="F68" s="98"/>
      <c r="G68" s="98"/>
      <c r="H68" s="98"/>
      <c r="I68" s="98"/>
      <c r="J68" s="98"/>
      <c r="K68" s="110"/>
      <c r="L68" s="15">
        <f t="shared" si="2"/>
        <v>0</v>
      </c>
      <c r="M68" s="44"/>
      <c r="N68" s="45" t="s">
        <v>76</v>
      </c>
      <c r="O68" s="101"/>
      <c r="P68" s="98"/>
      <c r="Q68" s="108"/>
      <c r="R68" s="98"/>
      <c r="S68" s="98"/>
      <c r="T68" s="98"/>
      <c r="U68" s="98"/>
      <c r="V68" s="98"/>
      <c r="W68" s="98"/>
      <c r="X68" s="102"/>
      <c r="Y68" s="15">
        <f t="shared" si="3"/>
        <v>0</v>
      </c>
    </row>
    <row r="69" spans="1:25" x14ac:dyDescent="0.25">
      <c r="A69" s="107" t="s">
        <v>77</v>
      </c>
      <c r="B69" s="101"/>
      <c r="C69" s="98"/>
      <c r="D69" s="101"/>
      <c r="E69" s="98"/>
      <c r="F69" s="98"/>
      <c r="G69" s="98"/>
      <c r="H69" s="98"/>
      <c r="I69" s="98"/>
      <c r="J69" s="98"/>
      <c r="K69" s="109"/>
      <c r="L69" s="15">
        <f t="shared" si="2"/>
        <v>0</v>
      </c>
      <c r="M69" s="44"/>
      <c r="N69" s="45" t="s">
        <v>77</v>
      </c>
      <c r="O69" s="101"/>
      <c r="P69" s="98"/>
      <c r="Q69" s="108"/>
      <c r="R69" s="98"/>
      <c r="S69" s="98"/>
      <c r="T69" s="98"/>
      <c r="U69" s="98"/>
      <c r="V69" s="98"/>
      <c r="W69" s="98"/>
      <c r="X69" s="102"/>
      <c r="Y69" s="15">
        <f t="shared" si="3"/>
        <v>0</v>
      </c>
    </row>
    <row r="70" spans="1:25" x14ac:dyDescent="0.25">
      <c r="A70" s="107" t="s">
        <v>78</v>
      </c>
      <c r="B70" s="101"/>
      <c r="C70" s="98"/>
      <c r="D70" s="101"/>
      <c r="E70" s="98"/>
      <c r="F70" s="98"/>
      <c r="G70" s="98"/>
      <c r="H70" s="98"/>
      <c r="I70" s="98"/>
      <c r="J70" s="98"/>
      <c r="K70" s="109"/>
      <c r="L70" s="15">
        <f t="shared" si="2"/>
        <v>0</v>
      </c>
      <c r="M70" s="44"/>
      <c r="N70" s="45" t="s">
        <v>78</v>
      </c>
      <c r="O70" s="101"/>
      <c r="P70" s="98"/>
      <c r="Q70" s="108"/>
      <c r="R70" s="98"/>
      <c r="S70" s="98"/>
      <c r="T70" s="98"/>
      <c r="U70" s="98"/>
      <c r="V70" s="98"/>
      <c r="W70" s="98"/>
      <c r="X70" s="102"/>
      <c r="Y70" s="15">
        <f t="shared" si="3"/>
        <v>0</v>
      </c>
    </row>
    <row r="71" spans="1:25" x14ac:dyDescent="0.25">
      <c r="A71" s="107" t="s">
        <v>79</v>
      </c>
      <c r="B71" s="101"/>
      <c r="C71" s="98"/>
      <c r="D71" s="101"/>
      <c r="E71" s="98"/>
      <c r="F71" s="98"/>
      <c r="G71" s="98"/>
      <c r="H71" s="98"/>
      <c r="I71" s="98"/>
      <c r="J71" s="98"/>
      <c r="K71" s="109"/>
      <c r="L71" s="15">
        <f t="shared" si="2"/>
        <v>0</v>
      </c>
      <c r="M71" s="44"/>
      <c r="N71" s="103" t="s">
        <v>79</v>
      </c>
      <c r="O71" s="104"/>
      <c r="P71" s="105"/>
      <c r="Q71" s="112"/>
      <c r="R71" s="105"/>
      <c r="S71" s="105"/>
      <c r="T71" s="105"/>
      <c r="U71" s="105"/>
      <c r="V71" s="105"/>
      <c r="W71" s="105"/>
      <c r="X71" s="106"/>
      <c r="Y71" s="22">
        <f t="shared" si="3"/>
        <v>0</v>
      </c>
    </row>
    <row r="72" spans="1:25" x14ac:dyDescent="0.25">
      <c r="A72" s="93" t="s">
        <v>80</v>
      </c>
      <c r="B72" s="94"/>
      <c r="C72" s="95"/>
      <c r="D72" s="94"/>
      <c r="E72" s="95"/>
      <c r="F72" s="95"/>
      <c r="G72" s="95"/>
      <c r="H72" s="95"/>
      <c r="I72" s="95"/>
      <c r="J72" s="95"/>
      <c r="K72" s="96"/>
      <c r="L72" s="43">
        <f t="shared" si="2"/>
        <v>0</v>
      </c>
      <c r="M72" s="44"/>
      <c r="N72" s="45" t="s">
        <v>80</v>
      </c>
      <c r="O72" s="101"/>
      <c r="P72" s="98"/>
      <c r="Q72" s="108"/>
      <c r="R72" s="98"/>
      <c r="S72" s="98"/>
      <c r="T72" s="98"/>
      <c r="U72" s="98"/>
      <c r="V72" s="98"/>
      <c r="W72" s="98"/>
      <c r="X72" s="102"/>
      <c r="Y72" s="15">
        <f t="shared" si="3"/>
        <v>0</v>
      </c>
    </row>
    <row r="73" spans="1:25" x14ac:dyDescent="0.25">
      <c r="A73" s="45" t="s">
        <v>81</v>
      </c>
      <c r="B73" s="101"/>
      <c r="C73" s="98"/>
      <c r="D73" s="101"/>
      <c r="E73" s="98"/>
      <c r="F73" s="98"/>
      <c r="G73" s="98"/>
      <c r="H73" s="98"/>
      <c r="I73" s="98"/>
      <c r="J73" s="98"/>
      <c r="K73" s="102"/>
      <c r="L73" s="15">
        <f t="shared" si="2"/>
        <v>0</v>
      </c>
      <c r="M73" s="44"/>
      <c r="N73" s="45" t="s">
        <v>81</v>
      </c>
      <c r="O73" s="101"/>
      <c r="P73" s="98"/>
      <c r="Q73" s="108"/>
      <c r="R73" s="98"/>
      <c r="S73" s="98"/>
      <c r="T73" s="98"/>
      <c r="U73" s="98"/>
      <c r="V73" s="98"/>
      <c r="W73" s="98"/>
      <c r="X73" s="102"/>
      <c r="Y73" s="15">
        <f t="shared" si="3"/>
        <v>0</v>
      </c>
    </row>
    <row r="74" spans="1:25" x14ac:dyDescent="0.25">
      <c r="A74" s="45" t="s">
        <v>82</v>
      </c>
      <c r="B74" s="101"/>
      <c r="C74" s="98"/>
      <c r="D74" s="101"/>
      <c r="E74" s="98"/>
      <c r="F74" s="98"/>
      <c r="G74" s="98"/>
      <c r="H74" s="98"/>
      <c r="I74" s="98"/>
      <c r="J74" s="98"/>
      <c r="K74" s="102"/>
      <c r="L74" s="15">
        <f t="shared" si="2"/>
        <v>0</v>
      </c>
      <c r="M74" s="44"/>
      <c r="N74" s="45" t="s">
        <v>82</v>
      </c>
      <c r="O74" s="101"/>
      <c r="P74" s="98"/>
      <c r="Q74" s="108"/>
      <c r="R74" s="98"/>
      <c r="S74" s="98"/>
      <c r="T74" s="98"/>
      <c r="U74" s="98"/>
      <c r="V74" s="98"/>
      <c r="W74" s="98"/>
      <c r="X74" s="102"/>
      <c r="Y74" s="15">
        <f t="shared" si="3"/>
        <v>0</v>
      </c>
    </row>
    <row r="75" spans="1:25" x14ac:dyDescent="0.25">
      <c r="A75" s="45" t="s">
        <v>83</v>
      </c>
      <c r="B75" s="101"/>
      <c r="C75" s="98"/>
      <c r="D75" s="101"/>
      <c r="E75" s="98"/>
      <c r="F75" s="98"/>
      <c r="G75" s="98"/>
      <c r="H75" s="98"/>
      <c r="I75" s="98"/>
      <c r="J75" s="98"/>
      <c r="K75" s="102"/>
      <c r="L75" s="15">
        <f t="shared" si="2"/>
        <v>0</v>
      </c>
      <c r="M75" s="44"/>
      <c r="N75" s="45" t="s">
        <v>83</v>
      </c>
      <c r="O75" s="101"/>
      <c r="P75" s="98"/>
      <c r="Q75" s="108"/>
      <c r="R75" s="98"/>
      <c r="S75" s="98"/>
      <c r="T75" s="98"/>
      <c r="U75" s="98"/>
      <c r="V75" s="98"/>
      <c r="W75" s="98"/>
      <c r="X75" s="102"/>
      <c r="Y75" s="15">
        <f t="shared" si="3"/>
        <v>0</v>
      </c>
    </row>
    <row r="76" spans="1:25" x14ac:dyDescent="0.25">
      <c r="A76" s="103" t="s">
        <v>84</v>
      </c>
      <c r="B76" s="104"/>
      <c r="C76" s="105"/>
      <c r="D76" s="104"/>
      <c r="E76" s="105"/>
      <c r="F76" s="105"/>
      <c r="G76" s="105"/>
      <c r="H76" s="105"/>
      <c r="I76" s="105"/>
      <c r="J76" s="105"/>
      <c r="K76" s="106"/>
      <c r="L76" s="22">
        <f t="shared" si="2"/>
        <v>0</v>
      </c>
      <c r="M76" s="44"/>
      <c r="N76" s="45" t="s">
        <v>84</v>
      </c>
      <c r="O76" s="101"/>
      <c r="P76" s="98"/>
      <c r="Q76" s="108"/>
      <c r="R76" s="98"/>
      <c r="S76" s="98"/>
      <c r="T76" s="98"/>
      <c r="U76" s="98"/>
      <c r="V76" s="98"/>
      <c r="W76" s="98"/>
      <c r="X76" s="102"/>
      <c r="Y76" s="15">
        <f t="shared" si="3"/>
        <v>0</v>
      </c>
    </row>
    <row r="77" spans="1:25" x14ac:dyDescent="0.25">
      <c r="A77" s="107" t="s">
        <v>85</v>
      </c>
      <c r="B77" s="101"/>
      <c r="C77" s="98"/>
      <c r="D77" s="101"/>
      <c r="E77" s="98"/>
      <c r="F77" s="98"/>
      <c r="G77" s="98"/>
      <c r="H77" s="98"/>
      <c r="I77" s="98"/>
      <c r="J77" s="98"/>
      <c r="K77" s="109"/>
      <c r="L77" s="15">
        <f t="shared" si="2"/>
        <v>0</v>
      </c>
      <c r="M77" s="44"/>
      <c r="N77" s="93" t="s">
        <v>85</v>
      </c>
      <c r="O77" s="94"/>
      <c r="P77" s="95"/>
      <c r="Q77" s="111"/>
      <c r="R77" s="95"/>
      <c r="S77" s="95"/>
      <c r="T77" s="95"/>
      <c r="U77" s="95"/>
      <c r="V77" s="95"/>
      <c r="W77" s="95"/>
      <c r="X77" s="96"/>
      <c r="Y77" s="43">
        <f t="shared" si="3"/>
        <v>0</v>
      </c>
    </row>
    <row r="78" spans="1:25" x14ac:dyDescent="0.25">
      <c r="A78" s="107" t="s">
        <v>86</v>
      </c>
      <c r="B78" s="101"/>
      <c r="C78" s="98"/>
      <c r="D78" s="101"/>
      <c r="E78" s="98"/>
      <c r="F78" s="98"/>
      <c r="G78" s="98"/>
      <c r="H78" s="98"/>
      <c r="I78" s="98"/>
      <c r="J78" s="98"/>
      <c r="K78" s="109"/>
      <c r="L78" s="15">
        <f t="shared" si="2"/>
        <v>0</v>
      </c>
      <c r="M78" s="44"/>
      <c r="N78" s="45" t="s">
        <v>86</v>
      </c>
      <c r="O78" s="101"/>
      <c r="P78" s="98"/>
      <c r="Q78" s="108"/>
      <c r="R78" s="98"/>
      <c r="S78" s="98"/>
      <c r="T78" s="98"/>
      <c r="U78" s="98"/>
      <c r="V78" s="98"/>
      <c r="W78" s="98"/>
      <c r="X78" s="102"/>
      <c r="Y78" s="15">
        <f t="shared" si="3"/>
        <v>0</v>
      </c>
    </row>
    <row r="79" spans="1:25" x14ac:dyDescent="0.25">
      <c r="A79" s="107" t="s">
        <v>87</v>
      </c>
      <c r="B79" s="101"/>
      <c r="C79" s="98"/>
      <c r="D79" s="101"/>
      <c r="E79" s="98"/>
      <c r="F79" s="98"/>
      <c r="G79" s="98"/>
      <c r="H79" s="98"/>
      <c r="I79" s="98"/>
      <c r="J79" s="98"/>
      <c r="K79" s="109"/>
      <c r="L79" s="15">
        <f t="shared" si="2"/>
        <v>0</v>
      </c>
      <c r="M79" s="44"/>
      <c r="N79" s="45" t="s">
        <v>87</v>
      </c>
      <c r="O79" s="101"/>
      <c r="P79" s="98"/>
      <c r="Q79" s="108"/>
      <c r="R79" s="98"/>
      <c r="S79" s="98"/>
      <c r="T79" s="98"/>
      <c r="U79" s="98"/>
      <c r="V79" s="98"/>
      <c r="W79" s="98"/>
      <c r="X79" s="102"/>
      <c r="Y79" s="15">
        <f t="shared" si="3"/>
        <v>0</v>
      </c>
    </row>
    <row r="80" spans="1:25" x14ac:dyDescent="0.25">
      <c r="A80" s="107" t="s">
        <v>88</v>
      </c>
      <c r="B80" s="101"/>
      <c r="C80" s="98"/>
      <c r="D80" s="101"/>
      <c r="E80" s="98"/>
      <c r="F80" s="98"/>
      <c r="G80" s="98"/>
      <c r="H80" s="98"/>
      <c r="I80" s="98"/>
      <c r="J80" s="98"/>
      <c r="K80" s="109"/>
      <c r="L80" s="15">
        <f t="shared" si="2"/>
        <v>0</v>
      </c>
      <c r="M80" s="44"/>
      <c r="N80" s="45" t="s">
        <v>88</v>
      </c>
      <c r="O80" s="101"/>
      <c r="P80" s="98"/>
      <c r="Q80" s="108"/>
      <c r="R80" s="98"/>
      <c r="S80" s="98"/>
      <c r="T80" s="98"/>
      <c r="U80" s="98"/>
      <c r="V80" s="98"/>
      <c r="W80" s="98"/>
      <c r="X80" s="102"/>
      <c r="Y80" s="15">
        <f t="shared" si="3"/>
        <v>0</v>
      </c>
    </row>
    <row r="81" spans="1:25" x14ac:dyDescent="0.25">
      <c r="A81" s="107" t="s">
        <v>89</v>
      </c>
      <c r="B81" s="101"/>
      <c r="C81" s="98"/>
      <c r="D81" s="101"/>
      <c r="E81" s="98"/>
      <c r="F81" s="98"/>
      <c r="G81" s="98"/>
      <c r="H81" s="98"/>
      <c r="I81" s="98"/>
      <c r="J81" s="98"/>
      <c r="K81" s="109"/>
      <c r="L81" s="15">
        <f t="shared" si="2"/>
        <v>0</v>
      </c>
      <c r="M81" s="44"/>
      <c r="N81" s="103" t="s">
        <v>89</v>
      </c>
      <c r="O81" s="104"/>
      <c r="P81" s="105"/>
      <c r="Q81" s="112"/>
      <c r="R81" s="105"/>
      <c r="S81" s="105"/>
      <c r="T81" s="105"/>
      <c r="U81" s="105"/>
      <c r="V81" s="105"/>
      <c r="W81" s="105"/>
      <c r="X81" s="106"/>
      <c r="Y81" s="22">
        <f t="shared" si="3"/>
        <v>0</v>
      </c>
    </row>
    <row r="82" spans="1:25" x14ac:dyDescent="0.25">
      <c r="A82" s="93" t="s">
        <v>90</v>
      </c>
      <c r="B82" s="94"/>
      <c r="C82" s="95"/>
      <c r="D82" s="94"/>
      <c r="E82" s="95"/>
      <c r="F82" s="95"/>
      <c r="G82" s="95"/>
      <c r="H82" s="95"/>
      <c r="I82" s="95"/>
      <c r="J82" s="95"/>
      <c r="K82" s="96"/>
      <c r="L82" s="43">
        <f t="shared" si="2"/>
        <v>0</v>
      </c>
      <c r="M82" s="44"/>
      <c r="N82" s="45" t="s">
        <v>90</v>
      </c>
      <c r="O82" s="101"/>
      <c r="P82" s="98"/>
      <c r="Q82" s="108"/>
      <c r="R82" s="98"/>
      <c r="S82" s="98"/>
      <c r="T82" s="98"/>
      <c r="U82" s="98"/>
      <c r="V82" s="98"/>
      <c r="W82" s="98"/>
      <c r="X82" s="102"/>
      <c r="Y82" s="15">
        <f t="shared" si="3"/>
        <v>0</v>
      </c>
    </row>
    <row r="83" spans="1:25" x14ac:dyDescent="0.25">
      <c r="A83" s="45" t="s">
        <v>91</v>
      </c>
      <c r="B83" s="101"/>
      <c r="C83" s="98"/>
      <c r="D83" s="101"/>
      <c r="E83" s="98"/>
      <c r="F83" s="98"/>
      <c r="G83" s="98"/>
      <c r="H83" s="98"/>
      <c r="I83" s="98"/>
      <c r="J83" s="98"/>
      <c r="K83" s="102"/>
      <c r="L83" s="15">
        <f t="shared" si="2"/>
        <v>0</v>
      </c>
      <c r="M83" s="44"/>
      <c r="N83" s="45" t="s">
        <v>91</v>
      </c>
      <c r="O83" s="101"/>
      <c r="P83" s="98"/>
      <c r="Q83" s="108"/>
      <c r="R83" s="98"/>
      <c r="S83" s="98"/>
      <c r="T83" s="98"/>
      <c r="U83" s="98"/>
      <c r="V83" s="98"/>
      <c r="W83" s="98"/>
      <c r="X83" s="102"/>
      <c r="Y83" s="15">
        <f t="shared" si="3"/>
        <v>0</v>
      </c>
    </row>
    <row r="84" spans="1:25" x14ac:dyDescent="0.25">
      <c r="A84" s="45" t="s">
        <v>92</v>
      </c>
      <c r="B84" s="101"/>
      <c r="C84" s="98"/>
      <c r="D84" s="101"/>
      <c r="E84" s="98"/>
      <c r="F84" s="98"/>
      <c r="G84" s="98"/>
      <c r="H84" s="98"/>
      <c r="I84" s="98"/>
      <c r="J84" s="98"/>
      <c r="K84" s="102"/>
      <c r="L84" s="15">
        <f t="shared" si="2"/>
        <v>0</v>
      </c>
      <c r="M84" s="44"/>
      <c r="N84" s="45" t="s">
        <v>92</v>
      </c>
      <c r="O84" s="101"/>
      <c r="P84" s="98"/>
      <c r="Q84" s="108"/>
      <c r="R84" s="98"/>
      <c r="S84" s="98"/>
      <c r="T84" s="98"/>
      <c r="U84" s="98"/>
      <c r="V84" s="98"/>
      <c r="W84" s="98"/>
      <c r="X84" s="102"/>
      <c r="Y84" s="15">
        <f t="shared" si="3"/>
        <v>0</v>
      </c>
    </row>
    <row r="85" spans="1:25" x14ac:dyDescent="0.25">
      <c r="A85" s="45" t="s">
        <v>93</v>
      </c>
      <c r="B85" s="101"/>
      <c r="C85" s="98"/>
      <c r="D85" s="101"/>
      <c r="E85" s="98"/>
      <c r="F85" s="98"/>
      <c r="G85" s="98"/>
      <c r="H85" s="98"/>
      <c r="I85" s="98"/>
      <c r="J85" s="98"/>
      <c r="K85" s="102"/>
      <c r="L85" s="15">
        <f t="shared" si="2"/>
        <v>0</v>
      </c>
      <c r="M85" s="44"/>
      <c r="N85" s="45" t="s">
        <v>93</v>
      </c>
      <c r="O85" s="101"/>
      <c r="P85" s="98"/>
      <c r="Q85" s="108"/>
      <c r="R85" s="98"/>
      <c r="S85" s="98"/>
      <c r="T85" s="98"/>
      <c r="U85" s="98"/>
      <c r="V85" s="98"/>
      <c r="W85" s="98"/>
      <c r="X85" s="102"/>
      <c r="Y85" s="15">
        <f t="shared" si="3"/>
        <v>0</v>
      </c>
    </row>
    <row r="86" spans="1:25" x14ac:dyDescent="0.25">
      <c r="A86" s="103" t="s">
        <v>94</v>
      </c>
      <c r="B86" s="104"/>
      <c r="C86" s="105"/>
      <c r="D86" s="104"/>
      <c r="E86" s="105"/>
      <c r="F86" s="105"/>
      <c r="G86" s="105"/>
      <c r="H86" s="105"/>
      <c r="I86" s="105"/>
      <c r="J86" s="105"/>
      <c r="K86" s="106"/>
      <c r="L86" s="22">
        <f t="shared" si="2"/>
        <v>0</v>
      </c>
      <c r="M86" s="44"/>
      <c r="N86" s="45" t="s">
        <v>94</v>
      </c>
      <c r="O86" s="101"/>
      <c r="P86" s="98"/>
      <c r="Q86" s="108"/>
      <c r="R86" s="98"/>
      <c r="S86" s="98"/>
      <c r="T86" s="98"/>
      <c r="U86" s="98"/>
      <c r="V86" s="98"/>
      <c r="W86" s="98"/>
      <c r="X86" s="102"/>
      <c r="Y86" s="15">
        <f t="shared" si="3"/>
        <v>0</v>
      </c>
    </row>
    <row r="87" spans="1:25" x14ac:dyDescent="0.25">
      <c r="A87" s="107" t="s">
        <v>95</v>
      </c>
      <c r="B87" s="101"/>
      <c r="C87" s="98"/>
      <c r="D87" s="101"/>
      <c r="E87" s="98"/>
      <c r="F87" s="98"/>
      <c r="G87" s="98"/>
      <c r="H87" s="98"/>
      <c r="I87" s="98"/>
      <c r="J87" s="98"/>
      <c r="K87" s="109"/>
      <c r="L87" s="15">
        <f t="shared" si="2"/>
        <v>0</v>
      </c>
      <c r="M87" s="44"/>
      <c r="N87" s="93" t="s">
        <v>95</v>
      </c>
      <c r="O87" s="94"/>
      <c r="P87" s="95"/>
      <c r="Q87" s="111"/>
      <c r="R87" s="95"/>
      <c r="S87" s="95"/>
      <c r="T87" s="95"/>
      <c r="U87" s="95"/>
      <c r="V87" s="95"/>
      <c r="W87" s="95"/>
      <c r="X87" s="96"/>
      <c r="Y87" s="43">
        <f t="shared" si="3"/>
        <v>0</v>
      </c>
    </row>
    <row r="88" spans="1:25" x14ac:dyDescent="0.25">
      <c r="A88" s="107" t="s">
        <v>96</v>
      </c>
      <c r="B88" s="101"/>
      <c r="C88" s="98"/>
      <c r="D88" s="101"/>
      <c r="E88" s="98"/>
      <c r="F88" s="98"/>
      <c r="G88" s="98"/>
      <c r="H88" s="98"/>
      <c r="I88" s="98"/>
      <c r="J88" s="98"/>
      <c r="K88" s="109"/>
      <c r="L88" s="15">
        <f t="shared" si="2"/>
        <v>0</v>
      </c>
      <c r="M88" s="44"/>
      <c r="N88" s="45" t="s">
        <v>96</v>
      </c>
      <c r="O88" s="101"/>
      <c r="P88" s="98"/>
      <c r="Q88" s="108"/>
      <c r="R88" s="98"/>
      <c r="S88" s="98"/>
      <c r="T88" s="98"/>
      <c r="U88" s="98"/>
      <c r="V88" s="98"/>
      <c r="W88" s="98"/>
      <c r="X88" s="102"/>
      <c r="Y88" s="15">
        <f t="shared" si="3"/>
        <v>0</v>
      </c>
    </row>
    <row r="89" spans="1:25" x14ac:dyDescent="0.25">
      <c r="A89" s="107" t="s">
        <v>97</v>
      </c>
      <c r="B89" s="101"/>
      <c r="C89" s="99"/>
      <c r="D89" s="101"/>
      <c r="E89" s="98"/>
      <c r="F89" s="98"/>
      <c r="G89" s="98"/>
      <c r="H89" s="98"/>
      <c r="I89" s="98"/>
      <c r="J89" s="98"/>
      <c r="K89" s="109"/>
      <c r="L89" s="15">
        <f t="shared" si="2"/>
        <v>0</v>
      </c>
      <c r="M89" s="44"/>
      <c r="N89" s="45" t="s">
        <v>97</v>
      </c>
      <c r="O89" s="101"/>
      <c r="P89" s="98"/>
      <c r="Q89" s="108"/>
      <c r="R89" s="98"/>
      <c r="S89" s="98"/>
      <c r="T89" s="98"/>
      <c r="U89" s="98"/>
      <c r="V89" s="98"/>
      <c r="W89" s="98"/>
      <c r="X89" s="102"/>
      <c r="Y89" s="15">
        <f t="shared" si="3"/>
        <v>0</v>
      </c>
    </row>
    <row r="90" spans="1:25" x14ac:dyDescent="0.25">
      <c r="A90" s="107" t="s">
        <v>98</v>
      </c>
      <c r="B90" s="101"/>
      <c r="C90" s="98"/>
      <c r="D90" s="101"/>
      <c r="E90" s="98"/>
      <c r="F90" s="98"/>
      <c r="G90" s="98"/>
      <c r="H90" s="98"/>
      <c r="I90" s="98"/>
      <c r="J90" s="98"/>
      <c r="K90" s="109"/>
      <c r="L90" s="15">
        <f t="shared" si="2"/>
        <v>0</v>
      </c>
      <c r="M90" s="44"/>
      <c r="N90" s="45" t="s">
        <v>98</v>
      </c>
      <c r="O90" s="101"/>
      <c r="P90" s="98"/>
      <c r="Q90" s="108"/>
      <c r="R90" s="98"/>
      <c r="S90" s="98"/>
      <c r="T90" s="98"/>
      <c r="U90" s="98"/>
      <c r="V90" s="98"/>
      <c r="W90" s="98"/>
      <c r="X90" s="102"/>
      <c r="Y90" s="15">
        <f t="shared" si="3"/>
        <v>0</v>
      </c>
    </row>
    <row r="91" spans="1:25" x14ac:dyDescent="0.25">
      <c r="A91" s="107" t="s">
        <v>99</v>
      </c>
      <c r="B91" s="101"/>
      <c r="C91" s="98"/>
      <c r="D91" s="101"/>
      <c r="E91" s="98"/>
      <c r="F91" s="98"/>
      <c r="G91" s="98"/>
      <c r="H91" s="98"/>
      <c r="I91" s="98"/>
      <c r="J91" s="98"/>
      <c r="K91" s="109"/>
      <c r="L91" s="15">
        <f t="shared" si="2"/>
        <v>0</v>
      </c>
      <c r="M91" s="44"/>
      <c r="N91" s="103" t="s">
        <v>99</v>
      </c>
      <c r="O91" s="104"/>
      <c r="P91" s="105"/>
      <c r="Q91" s="112"/>
      <c r="R91" s="105"/>
      <c r="S91" s="105"/>
      <c r="T91" s="105"/>
      <c r="U91" s="105"/>
      <c r="V91" s="105"/>
      <c r="W91" s="105"/>
      <c r="X91" s="106"/>
      <c r="Y91" s="22">
        <f t="shared" si="3"/>
        <v>0</v>
      </c>
    </row>
    <row r="92" spans="1:25" x14ac:dyDescent="0.25">
      <c r="A92" s="93" t="s">
        <v>100</v>
      </c>
      <c r="B92" s="94"/>
      <c r="C92" s="95"/>
      <c r="D92" s="94"/>
      <c r="E92" s="95"/>
      <c r="F92" s="95"/>
      <c r="G92" s="95"/>
      <c r="H92" s="95"/>
      <c r="I92" s="95"/>
      <c r="J92" s="95"/>
      <c r="K92" s="96"/>
      <c r="L92" s="43">
        <f t="shared" si="2"/>
        <v>0</v>
      </c>
      <c r="M92" s="44"/>
      <c r="N92" s="45" t="s">
        <v>100</v>
      </c>
      <c r="O92" s="101"/>
      <c r="P92" s="98"/>
      <c r="Q92" s="108"/>
      <c r="R92" s="98"/>
      <c r="S92" s="98"/>
      <c r="T92" s="98"/>
      <c r="U92" s="98"/>
      <c r="V92" s="98"/>
      <c r="W92" s="98"/>
      <c r="X92" s="102"/>
      <c r="Y92" s="15">
        <f t="shared" si="3"/>
        <v>0</v>
      </c>
    </row>
    <row r="93" spans="1:25" x14ac:dyDescent="0.25">
      <c r="A93" s="45" t="s">
        <v>101</v>
      </c>
      <c r="B93" s="101"/>
      <c r="C93" s="98"/>
      <c r="D93" s="101"/>
      <c r="E93" s="98"/>
      <c r="F93" s="98"/>
      <c r="G93" s="98"/>
      <c r="H93" s="98"/>
      <c r="I93" s="98"/>
      <c r="J93" s="98"/>
      <c r="K93" s="102"/>
      <c r="L93" s="15">
        <f t="shared" si="2"/>
        <v>0</v>
      </c>
      <c r="M93" s="44"/>
      <c r="N93" s="45" t="s">
        <v>101</v>
      </c>
      <c r="O93" s="101"/>
      <c r="P93" s="98"/>
      <c r="Q93" s="108"/>
      <c r="R93" s="98"/>
      <c r="S93" s="98"/>
      <c r="T93" s="98"/>
      <c r="U93" s="98"/>
      <c r="V93" s="98"/>
      <c r="W93" s="98"/>
      <c r="X93" s="102"/>
      <c r="Y93" s="15">
        <f t="shared" si="3"/>
        <v>0</v>
      </c>
    </row>
    <row r="94" spans="1:25" x14ac:dyDescent="0.25">
      <c r="A94" s="45" t="s">
        <v>102</v>
      </c>
      <c r="B94" s="101"/>
      <c r="C94" s="98"/>
      <c r="D94" s="101"/>
      <c r="E94" s="98"/>
      <c r="F94" s="98"/>
      <c r="G94" s="98"/>
      <c r="H94" s="98"/>
      <c r="I94" s="98"/>
      <c r="J94" s="98"/>
      <c r="K94" s="102"/>
      <c r="L94" s="15">
        <f t="shared" si="2"/>
        <v>0</v>
      </c>
      <c r="M94" s="44"/>
      <c r="N94" s="45" t="s">
        <v>102</v>
      </c>
      <c r="O94" s="101"/>
      <c r="P94" s="98"/>
      <c r="Q94" s="108"/>
      <c r="R94" s="98"/>
      <c r="S94" s="98"/>
      <c r="T94" s="98"/>
      <c r="U94" s="98"/>
      <c r="V94" s="98"/>
      <c r="W94" s="98"/>
      <c r="X94" s="102"/>
      <c r="Y94" s="15">
        <f t="shared" si="3"/>
        <v>0</v>
      </c>
    </row>
    <row r="95" spans="1:25" x14ac:dyDescent="0.25">
      <c r="A95" s="45" t="s">
        <v>103</v>
      </c>
      <c r="B95" s="101"/>
      <c r="C95" s="98"/>
      <c r="D95" s="101"/>
      <c r="E95" s="98"/>
      <c r="F95" s="98"/>
      <c r="G95" s="98"/>
      <c r="H95" s="98"/>
      <c r="I95" s="98"/>
      <c r="J95" s="98"/>
      <c r="K95" s="102"/>
      <c r="L95" s="15">
        <f t="shared" si="2"/>
        <v>0</v>
      </c>
      <c r="M95" s="44"/>
      <c r="N95" s="45" t="s">
        <v>103</v>
      </c>
      <c r="O95" s="101"/>
      <c r="P95" s="98"/>
      <c r="Q95" s="108"/>
      <c r="R95" s="98"/>
      <c r="S95" s="98"/>
      <c r="T95" s="98"/>
      <c r="U95" s="98"/>
      <c r="V95" s="98"/>
      <c r="W95" s="98"/>
      <c r="X95" s="102"/>
      <c r="Y95" s="15">
        <f t="shared" si="3"/>
        <v>0</v>
      </c>
    </row>
    <row r="96" spans="1:25" x14ac:dyDescent="0.25">
      <c r="A96" s="103" t="s">
        <v>104</v>
      </c>
      <c r="B96" s="104"/>
      <c r="C96" s="105"/>
      <c r="D96" s="104"/>
      <c r="E96" s="105"/>
      <c r="F96" s="105"/>
      <c r="G96" s="105"/>
      <c r="H96" s="105"/>
      <c r="I96" s="105"/>
      <c r="J96" s="105"/>
      <c r="K96" s="106"/>
      <c r="L96" s="22">
        <f t="shared" si="2"/>
        <v>0</v>
      </c>
      <c r="M96" s="44"/>
      <c r="N96" s="45" t="s">
        <v>104</v>
      </c>
      <c r="O96" s="101"/>
      <c r="P96" s="98"/>
      <c r="Q96" s="108"/>
      <c r="R96" s="98"/>
      <c r="S96" s="98"/>
      <c r="T96" s="98"/>
      <c r="U96" s="98"/>
      <c r="V96" s="98"/>
      <c r="W96" s="98"/>
      <c r="X96" s="102"/>
      <c r="Y96" s="15">
        <f t="shared" si="3"/>
        <v>0</v>
      </c>
    </row>
    <row r="97" spans="1:25" x14ac:dyDescent="0.25">
      <c r="A97" s="107" t="s">
        <v>105</v>
      </c>
      <c r="B97" s="101"/>
      <c r="C97" s="98"/>
      <c r="D97" s="101"/>
      <c r="E97" s="98"/>
      <c r="F97" s="98"/>
      <c r="G97" s="98"/>
      <c r="H97" s="98"/>
      <c r="I97" s="98"/>
      <c r="J97" s="98"/>
      <c r="K97" s="109"/>
      <c r="L97" s="15">
        <f t="shared" si="2"/>
        <v>0</v>
      </c>
      <c r="M97" s="44"/>
      <c r="N97" s="93" t="s">
        <v>105</v>
      </c>
      <c r="O97" s="94"/>
      <c r="P97" s="95"/>
      <c r="Q97" s="111"/>
      <c r="R97" s="95"/>
      <c r="S97" s="95"/>
      <c r="T97" s="95"/>
      <c r="U97" s="95"/>
      <c r="V97" s="95"/>
      <c r="W97" s="95"/>
      <c r="X97" s="96"/>
      <c r="Y97" s="43">
        <f t="shared" si="3"/>
        <v>0</v>
      </c>
    </row>
    <row r="98" spans="1:25" x14ac:dyDescent="0.25">
      <c r="A98" s="107" t="s">
        <v>106</v>
      </c>
      <c r="B98" s="101"/>
      <c r="C98" s="98"/>
      <c r="D98" s="101"/>
      <c r="E98" s="98"/>
      <c r="F98" s="98"/>
      <c r="G98" s="98"/>
      <c r="H98" s="98"/>
      <c r="I98" s="98"/>
      <c r="J98" s="98"/>
      <c r="K98" s="109"/>
      <c r="L98" s="15">
        <f t="shared" si="2"/>
        <v>0</v>
      </c>
      <c r="M98" s="44"/>
      <c r="N98" s="45" t="s">
        <v>106</v>
      </c>
      <c r="O98" s="101"/>
      <c r="P98" s="98"/>
      <c r="Q98" s="108"/>
      <c r="R98" s="98"/>
      <c r="S98" s="98"/>
      <c r="T98" s="98"/>
      <c r="U98" s="98"/>
      <c r="V98" s="98"/>
      <c r="W98" s="98"/>
      <c r="X98" s="102"/>
      <c r="Y98" s="15">
        <f t="shared" si="3"/>
        <v>0</v>
      </c>
    </row>
    <row r="99" spans="1:25" x14ac:dyDescent="0.25">
      <c r="A99" s="107" t="s">
        <v>107</v>
      </c>
      <c r="B99" s="101"/>
      <c r="C99" s="98"/>
      <c r="D99" s="101"/>
      <c r="E99" s="98"/>
      <c r="F99" s="98"/>
      <c r="G99" s="98"/>
      <c r="H99" s="98"/>
      <c r="I99" s="98"/>
      <c r="J99" s="98"/>
      <c r="K99" s="109"/>
      <c r="L99" s="15">
        <f t="shared" si="2"/>
        <v>0</v>
      </c>
      <c r="M99" s="44"/>
      <c r="N99" s="45" t="s">
        <v>107</v>
      </c>
      <c r="O99" s="101"/>
      <c r="P99" s="98"/>
      <c r="Q99" s="108"/>
      <c r="R99" s="98"/>
      <c r="S99" s="98"/>
      <c r="T99" s="98"/>
      <c r="U99" s="98"/>
      <c r="V99" s="98"/>
      <c r="W99" s="98"/>
      <c r="X99" s="102"/>
      <c r="Y99" s="15">
        <f t="shared" si="3"/>
        <v>0</v>
      </c>
    </row>
    <row r="100" spans="1:25" x14ac:dyDescent="0.25">
      <c r="A100" s="107" t="s">
        <v>108</v>
      </c>
      <c r="B100" s="101"/>
      <c r="C100" s="98"/>
      <c r="D100" s="101"/>
      <c r="E100" s="98"/>
      <c r="F100" s="98"/>
      <c r="G100" s="98"/>
      <c r="H100" s="98"/>
      <c r="I100" s="98"/>
      <c r="J100" s="98"/>
      <c r="K100" s="109"/>
      <c r="L100" s="15">
        <f t="shared" si="2"/>
        <v>0</v>
      </c>
      <c r="M100" s="44"/>
      <c r="N100" s="45" t="s">
        <v>108</v>
      </c>
      <c r="O100" s="101"/>
      <c r="P100" s="98"/>
      <c r="Q100" s="108"/>
      <c r="R100" s="98"/>
      <c r="S100" s="98"/>
      <c r="T100" s="98"/>
      <c r="U100" s="98"/>
      <c r="V100" s="98"/>
      <c r="W100" s="98"/>
      <c r="X100" s="102"/>
      <c r="Y100" s="15">
        <f t="shared" si="3"/>
        <v>0</v>
      </c>
    </row>
    <row r="101" spans="1:25" x14ac:dyDescent="0.25">
      <c r="A101" s="107" t="s">
        <v>109</v>
      </c>
      <c r="B101" s="101"/>
      <c r="C101" s="98"/>
      <c r="D101" s="101"/>
      <c r="E101" s="98"/>
      <c r="F101" s="98"/>
      <c r="G101" s="98"/>
      <c r="H101" s="98"/>
      <c r="I101" s="98"/>
      <c r="J101" s="98"/>
      <c r="K101" s="109"/>
      <c r="L101" s="15">
        <f t="shared" si="2"/>
        <v>0</v>
      </c>
      <c r="M101" s="44"/>
      <c r="N101" s="103" t="s">
        <v>109</v>
      </c>
      <c r="O101" s="104"/>
      <c r="P101" s="105"/>
      <c r="Q101" s="112"/>
      <c r="R101" s="105"/>
      <c r="S101" s="105"/>
      <c r="T101" s="105"/>
      <c r="U101" s="105"/>
      <c r="V101" s="105"/>
      <c r="W101" s="105"/>
      <c r="X101" s="106"/>
      <c r="Y101" s="22">
        <f t="shared" si="3"/>
        <v>0</v>
      </c>
    </row>
    <row r="102" spans="1:25" x14ac:dyDescent="0.25">
      <c r="A102" s="93" t="s">
        <v>110</v>
      </c>
      <c r="B102" s="94"/>
      <c r="C102" s="95"/>
      <c r="D102" s="94"/>
      <c r="E102" s="95"/>
      <c r="F102" s="95"/>
      <c r="G102" s="95"/>
      <c r="H102" s="95"/>
      <c r="I102" s="95"/>
      <c r="J102" s="95"/>
      <c r="K102" s="96"/>
      <c r="L102" s="43">
        <f t="shared" si="2"/>
        <v>0</v>
      </c>
      <c r="M102" s="44"/>
      <c r="N102" s="45" t="s">
        <v>110</v>
      </c>
      <c r="O102" s="101"/>
      <c r="P102" s="98"/>
      <c r="Q102" s="108"/>
      <c r="R102" s="98"/>
      <c r="S102" s="98"/>
      <c r="T102" s="98"/>
      <c r="U102" s="98"/>
      <c r="V102" s="98"/>
      <c r="W102" s="98"/>
      <c r="X102" s="102"/>
      <c r="Y102" s="15">
        <f t="shared" si="3"/>
        <v>0</v>
      </c>
    </row>
    <row r="103" spans="1:25" x14ac:dyDescent="0.25">
      <c r="A103" s="45" t="s">
        <v>111</v>
      </c>
      <c r="B103" s="101"/>
      <c r="C103" s="98"/>
      <c r="D103" s="101"/>
      <c r="E103" s="98"/>
      <c r="F103" s="98"/>
      <c r="G103" s="98"/>
      <c r="H103" s="98"/>
      <c r="I103" s="98"/>
      <c r="J103" s="98"/>
      <c r="K103" s="102"/>
      <c r="L103" s="15">
        <f t="shared" si="2"/>
        <v>0</v>
      </c>
      <c r="M103" s="44"/>
      <c r="N103" s="45" t="s">
        <v>111</v>
      </c>
      <c r="O103" s="101"/>
      <c r="P103" s="98"/>
      <c r="Q103" s="108"/>
      <c r="R103" s="98"/>
      <c r="S103" s="98"/>
      <c r="T103" s="98"/>
      <c r="U103" s="98"/>
      <c r="V103" s="98"/>
      <c r="W103" s="98"/>
      <c r="X103" s="102"/>
      <c r="Y103" s="15">
        <f t="shared" si="3"/>
        <v>0</v>
      </c>
    </row>
    <row r="104" spans="1:25" x14ac:dyDescent="0.25">
      <c r="A104" s="45" t="s">
        <v>112</v>
      </c>
      <c r="B104" s="101"/>
      <c r="C104" s="98"/>
      <c r="D104" s="101"/>
      <c r="E104" s="98"/>
      <c r="F104" s="98"/>
      <c r="G104" s="98"/>
      <c r="H104" s="98"/>
      <c r="I104" s="98"/>
      <c r="J104" s="98"/>
      <c r="K104" s="102"/>
      <c r="L104" s="15">
        <f t="shared" si="2"/>
        <v>0</v>
      </c>
      <c r="M104" s="44"/>
      <c r="N104" s="45" t="s">
        <v>112</v>
      </c>
      <c r="O104" s="101"/>
      <c r="P104" s="98"/>
      <c r="Q104" s="108"/>
      <c r="R104" s="98"/>
      <c r="S104" s="98"/>
      <c r="T104" s="98"/>
      <c r="U104" s="98"/>
      <c r="V104" s="98"/>
      <c r="W104" s="98"/>
      <c r="X104" s="102"/>
      <c r="Y104" s="15">
        <f t="shared" si="3"/>
        <v>0</v>
      </c>
    </row>
    <row r="105" spans="1:25" x14ac:dyDescent="0.25">
      <c r="A105" s="45" t="s">
        <v>113</v>
      </c>
      <c r="B105" s="101"/>
      <c r="C105" s="98"/>
      <c r="D105" s="101"/>
      <c r="E105" s="98"/>
      <c r="F105" s="98"/>
      <c r="G105" s="98"/>
      <c r="H105" s="98"/>
      <c r="I105" s="98"/>
      <c r="J105" s="98"/>
      <c r="K105" s="102"/>
      <c r="L105" s="15">
        <f t="shared" si="2"/>
        <v>0</v>
      </c>
      <c r="M105" s="44"/>
      <c r="N105" s="45" t="s">
        <v>113</v>
      </c>
      <c r="O105" s="101"/>
      <c r="P105" s="98"/>
      <c r="Q105" s="108"/>
      <c r="R105" s="98"/>
      <c r="S105" s="98"/>
      <c r="T105" s="98"/>
      <c r="U105" s="98"/>
      <c r="V105" s="98"/>
      <c r="W105" s="98"/>
      <c r="X105" s="102"/>
      <c r="Y105" s="15">
        <f t="shared" si="3"/>
        <v>0</v>
      </c>
    </row>
    <row r="106" spans="1:25" x14ac:dyDescent="0.25">
      <c r="A106" s="103" t="s">
        <v>114</v>
      </c>
      <c r="B106" s="104"/>
      <c r="C106" s="105"/>
      <c r="D106" s="104"/>
      <c r="E106" s="105"/>
      <c r="F106" s="105"/>
      <c r="G106" s="105"/>
      <c r="H106" s="105"/>
      <c r="I106" s="105"/>
      <c r="J106" s="105"/>
      <c r="K106" s="106"/>
      <c r="L106" s="22">
        <f t="shared" si="2"/>
        <v>0</v>
      </c>
      <c r="M106" s="44"/>
      <c r="N106" s="45" t="s">
        <v>114</v>
      </c>
      <c r="O106" s="101"/>
      <c r="P106" s="98"/>
      <c r="Q106" s="108"/>
      <c r="R106" s="98"/>
      <c r="S106" s="98"/>
      <c r="T106" s="98"/>
      <c r="U106" s="98"/>
      <c r="V106" s="98"/>
      <c r="W106" s="98"/>
      <c r="X106" s="102"/>
      <c r="Y106" s="15">
        <f t="shared" si="3"/>
        <v>0</v>
      </c>
    </row>
    <row r="107" spans="1:25" x14ac:dyDescent="0.25">
      <c r="A107" s="107" t="s">
        <v>115</v>
      </c>
      <c r="B107" s="101"/>
      <c r="C107" s="98"/>
      <c r="D107" s="101"/>
      <c r="E107" s="98"/>
      <c r="F107" s="98"/>
      <c r="G107" s="98"/>
      <c r="H107" s="98"/>
      <c r="I107" s="98"/>
      <c r="J107" s="98"/>
      <c r="K107" s="109"/>
      <c r="L107" s="15">
        <f t="shared" si="2"/>
        <v>0</v>
      </c>
      <c r="M107" s="44"/>
      <c r="N107" s="93" t="s">
        <v>115</v>
      </c>
      <c r="O107" s="94"/>
      <c r="P107" s="95"/>
      <c r="Q107" s="111"/>
      <c r="R107" s="95"/>
      <c r="S107" s="95"/>
      <c r="T107" s="95"/>
      <c r="U107" s="95"/>
      <c r="V107" s="95"/>
      <c r="W107" s="95"/>
      <c r="X107" s="96"/>
      <c r="Y107" s="43">
        <f t="shared" si="3"/>
        <v>0</v>
      </c>
    </row>
    <row r="108" spans="1:25" x14ac:dyDescent="0.25">
      <c r="A108" s="107" t="s">
        <v>116</v>
      </c>
      <c r="B108" s="101"/>
      <c r="C108" s="98"/>
      <c r="D108" s="101"/>
      <c r="E108" s="98"/>
      <c r="F108" s="98"/>
      <c r="G108" s="98"/>
      <c r="H108" s="98"/>
      <c r="I108" s="98"/>
      <c r="J108" s="98"/>
      <c r="K108" s="109"/>
      <c r="L108" s="15">
        <f t="shared" si="2"/>
        <v>0</v>
      </c>
      <c r="M108" s="44"/>
      <c r="N108" s="45" t="s">
        <v>116</v>
      </c>
      <c r="O108" s="101"/>
      <c r="P108" s="98"/>
      <c r="Q108" s="108"/>
      <c r="R108" s="98"/>
      <c r="S108" s="98"/>
      <c r="T108" s="98"/>
      <c r="U108" s="98"/>
      <c r="V108" s="98"/>
      <c r="W108" s="98"/>
      <c r="X108" s="102"/>
      <c r="Y108" s="15">
        <f t="shared" si="3"/>
        <v>0</v>
      </c>
    </row>
    <row r="109" spans="1:25" x14ac:dyDescent="0.25">
      <c r="A109" s="107" t="s">
        <v>117</v>
      </c>
      <c r="B109" s="101"/>
      <c r="C109" s="98"/>
      <c r="D109" s="101"/>
      <c r="E109" s="98"/>
      <c r="F109" s="98"/>
      <c r="G109" s="98"/>
      <c r="H109" s="98"/>
      <c r="I109" s="98"/>
      <c r="J109" s="98"/>
      <c r="K109" s="109"/>
      <c r="L109" s="15">
        <f t="shared" si="2"/>
        <v>0</v>
      </c>
      <c r="M109" s="44"/>
      <c r="N109" s="45" t="s">
        <v>117</v>
      </c>
      <c r="O109" s="101"/>
      <c r="P109" s="98"/>
      <c r="Q109" s="108"/>
      <c r="R109" s="98"/>
      <c r="S109" s="98"/>
      <c r="T109" s="98"/>
      <c r="U109" s="98"/>
      <c r="V109" s="98"/>
      <c r="W109" s="98"/>
      <c r="X109" s="102"/>
      <c r="Y109" s="15">
        <f t="shared" si="3"/>
        <v>0</v>
      </c>
    </row>
    <row r="110" spans="1:25" x14ac:dyDescent="0.25">
      <c r="A110" s="107" t="s">
        <v>118</v>
      </c>
      <c r="B110" s="101"/>
      <c r="C110" s="98"/>
      <c r="D110" s="101"/>
      <c r="E110" s="98"/>
      <c r="F110" s="98"/>
      <c r="G110" s="98"/>
      <c r="H110" s="98"/>
      <c r="I110" s="98"/>
      <c r="J110" s="98"/>
      <c r="K110" s="109"/>
      <c r="L110" s="15">
        <f t="shared" si="2"/>
        <v>0</v>
      </c>
      <c r="M110" s="44"/>
      <c r="N110" s="45" t="s">
        <v>118</v>
      </c>
      <c r="O110" s="101"/>
      <c r="P110" s="98"/>
      <c r="Q110" s="108"/>
      <c r="R110" s="98"/>
      <c r="S110" s="98"/>
      <c r="T110" s="98"/>
      <c r="U110" s="98"/>
      <c r="V110" s="98"/>
      <c r="W110" s="98"/>
      <c r="X110" s="102"/>
      <c r="Y110" s="15">
        <f t="shared" si="3"/>
        <v>0</v>
      </c>
    </row>
    <row r="111" spans="1:25" x14ac:dyDescent="0.25">
      <c r="A111" s="107" t="s">
        <v>119</v>
      </c>
      <c r="B111" s="101"/>
      <c r="C111" s="98"/>
      <c r="D111" s="101"/>
      <c r="E111" s="98"/>
      <c r="F111" s="98"/>
      <c r="G111" s="98"/>
      <c r="H111" s="98"/>
      <c r="I111" s="98"/>
      <c r="J111" s="98"/>
      <c r="K111" s="109"/>
      <c r="L111" s="15">
        <f t="shared" si="2"/>
        <v>0</v>
      </c>
      <c r="M111" s="44"/>
      <c r="N111" s="103" t="s">
        <v>119</v>
      </c>
      <c r="O111" s="104"/>
      <c r="P111" s="105"/>
      <c r="Q111" s="112"/>
      <c r="R111" s="105"/>
      <c r="S111" s="105"/>
      <c r="T111" s="105"/>
      <c r="U111" s="105"/>
      <c r="V111" s="105"/>
      <c r="W111" s="105"/>
      <c r="X111" s="106"/>
      <c r="Y111" s="22">
        <f t="shared" si="3"/>
        <v>0</v>
      </c>
    </row>
    <row r="112" spans="1:25" x14ac:dyDescent="0.25">
      <c r="A112" s="93" t="s">
        <v>120</v>
      </c>
      <c r="B112" s="94"/>
      <c r="C112" s="95"/>
      <c r="D112" s="94"/>
      <c r="E112" s="95"/>
      <c r="F112" s="95"/>
      <c r="G112" s="95"/>
      <c r="H112" s="95"/>
      <c r="I112" s="95"/>
      <c r="J112" s="95"/>
      <c r="K112" s="96"/>
      <c r="L112" s="43">
        <f t="shared" si="2"/>
        <v>0</v>
      </c>
      <c r="M112" s="44"/>
      <c r="N112" s="45" t="s">
        <v>120</v>
      </c>
      <c r="O112" s="101"/>
      <c r="P112" s="98"/>
      <c r="Q112" s="108"/>
      <c r="R112" s="98"/>
      <c r="S112" s="98"/>
      <c r="T112" s="98"/>
      <c r="U112" s="98"/>
      <c r="V112" s="98"/>
      <c r="W112" s="98"/>
      <c r="X112" s="102"/>
      <c r="Y112" s="15">
        <f t="shared" si="3"/>
        <v>0</v>
      </c>
    </row>
    <row r="113" spans="1:25" x14ac:dyDescent="0.25">
      <c r="A113" s="45" t="s">
        <v>121</v>
      </c>
      <c r="B113" s="101"/>
      <c r="C113" s="98"/>
      <c r="D113" s="101"/>
      <c r="E113" s="98"/>
      <c r="F113" s="98"/>
      <c r="G113" s="98"/>
      <c r="H113" s="98"/>
      <c r="I113" s="98"/>
      <c r="J113" s="98"/>
      <c r="K113" s="102"/>
      <c r="L113" s="15">
        <f t="shared" si="2"/>
        <v>0</v>
      </c>
      <c r="M113" s="44"/>
      <c r="N113" s="45" t="s">
        <v>121</v>
      </c>
      <c r="O113" s="101"/>
      <c r="P113" s="98"/>
      <c r="Q113" s="108"/>
      <c r="R113" s="98"/>
      <c r="S113" s="98"/>
      <c r="T113" s="98"/>
      <c r="U113" s="98"/>
      <c r="V113" s="98"/>
      <c r="W113" s="98"/>
      <c r="X113" s="102"/>
      <c r="Y113" s="15">
        <f t="shared" si="3"/>
        <v>0</v>
      </c>
    </row>
    <row r="114" spans="1:25" x14ac:dyDescent="0.25">
      <c r="A114" s="45" t="s">
        <v>122</v>
      </c>
      <c r="B114" s="101"/>
      <c r="C114" s="98"/>
      <c r="D114" s="101"/>
      <c r="E114" s="98"/>
      <c r="F114" s="98"/>
      <c r="G114" s="98"/>
      <c r="H114" s="98"/>
      <c r="I114" s="98"/>
      <c r="J114" s="98"/>
      <c r="K114" s="102"/>
      <c r="L114" s="15">
        <f t="shared" si="2"/>
        <v>0</v>
      </c>
      <c r="M114" s="44"/>
      <c r="N114" s="45" t="s">
        <v>122</v>
      </c>
      <c r="O114" s="101"/>
      <c r="P114" s="98"/>
      <c r="Q114" s="108"/>
      <c r="R114" s="98"/>
      <c r="S114" s="98"/>
      <c r="T114" s="98"/>
      <c r="U114" s="98"/>
      <c r="V114" s="98"/>
      <c r="W114" s="98"/>
      <c r="X114" s="102"/>
      <c r="Y114" s="15">
        <f t="shared" si="3"/>
        <v>0</v>
      </c>
    </row>
    <row r="115" spans="1:25" x14ac:dyDescent="0.25">
      <c r="A115" s="45" t="s">
        <v>123</v>
      </c>
      <c r="B115" s="101"/>
      <c r="C115" s="98"/>
      <c r="D115" s="101"/>
      <c r="E115" s="98"/>
      <c r="F115" s="98"/>
      <c r="G115" s="98"/>
      <c r="H115" s="98"/>
      <c r="I115" s="98"/>
      <c r="J115" s="98"/>
      <c r="K115" s="102"/>
      <c r="L115" s="15">
        <f t="shared" si="2"/>
        <v>0</v>
      </c>
      <c r="M115" s="44"/>
      <c r="N115" s="45" t="s">
        <v>123</v>
      </c>
      <c r="O115" s="101"/>
      <c r="P115" s="98"/>
      <c r="Q115" s="108"/>
      <c r="R115" s="98"/>
      <c r="S115" s="98"/>
      <c r="T115" s="98"/>
      <c r="U115" s="98"/>
      <c r="V115" s="98"/>
      <c r="W115" s="98"/>
      <c r="X115" s="102"/>
      <c r="Y115" s="15">
        <f t="shared" si="3"/>
        <v>0</v>
      </c>
    </row>
    <row r="116" spans="1:25" x14ac:dyDescent="0.25">
      <c r="A116" s="103" t="s">
        <v>124</v>
      </c>
      <c r="B116" s="104"/>
      <c r="C116" s="105"/>
      <c r="D116" s="104"/>
      <c r="E116" s="105"/>
      <c r="F116" s="105"/>
      <c r="G116" s="105"/>
      <c r="H116" s="105"/>
      <c r="I116" s="105"/>
      <c r="J116" s="105"/>
      <c r="K116" s="106"/>
      <c r="L116" s="22">
        <f t="shared" si="2"/>
        <v>0</v>
      </c>
      <c r="M116" s="44"/>
      <c r="N116" s="45" t="s">
        <v>124</v>
      </c>
      <c r="O116" s="101"/>
      <c r="P116" s="98"/>
      <c r="Q116" s="108"/>
      <c r="R116" s="98"/>
      <c r="S116" s="98"/>
      <c r="T116" s="98"/>
      <c r="U116" s="98"/>
      <c r="V116" s="98"/>
      <c r="W116" s="98"/>
      <c r="X116" s="102"/>
      <c r="Y116" s="15">
        <f t="shared" si="3"/>
        <v>0</v>
      </c>
    </row>
    <row r="117" spans="1:25" x14ac:dyDescent="0.25">
      <c r="A117" s="107" t="s">
        <v>125</v>
      </c>
      <c r="B117" s="101"/>
      <c r="C117" s="98"/>
      <c r="D117" s="101"/>
      <c r="E117" s="98"/>
      <c r="F117" s="98"/>
      <c r="G117" s="98"/>
      <c r="H117" s="98"/>
      <c r="I117" s="98"/>
      <c r="J117" s="98"/>
      <c r="K117" s="109"/>
      <c r="L117" s="15">
        <f t="shared" si="2"/>
        <v>0</v>
      </c>
      <c r="M117" s="44"/>
      <c r="N117" s="93" t="s">
        <v>125</v>
      </c>
      <c r="O117" s="94"/>
      <c r="P117" s="95"/>
      <c r="Q117" s="111"/>
      <c r="R117" s="95"/>
      <c r="S117" s="95"/>
      <c r="T117" s="95"/>
      <c r="U117" s="95"/>
      <c r="V117" s="95"/>
      <c r="W117" s="95"/>
      <c r="X117" s="96"/>
      <c r="Y117" s="43">
        <f t="shared" si="3"/>
        <v>0</v>
      </c>
    </row>
    <row r="118" spans="1:25" x14ac:dyDescent="0.25">
      <c r="A118" s="107" t="s">
        <v>126</v>
      </c>
      <c r="B118" s="101"/>
      <c r="C118" s="98"/>
      <c r="D118" s="101"/>
      <c r="E118" s="98"/>
      <c r="F118" s="98"/>
      <c r="G118" s="98"/>
      <c r="H118" s="98"/>
      <c r="I118" s="98"/>
      <c r="J118" s="98"/>
      <c r="K118" s="109"/>
      <c r="L118" s="15">
        <f t="shared" si="2"/>
        <v>0</v>
      </c>
      <c r="M118" s="44"/>
      <c r="N118" s="45" t="s">
        <v>126</v>
      </c>
      <c r="O118" s="101"/>
      <c r="P118" s="98"/>
      <c r="Q118" s="108"/>
      <c r="R118" s="98"/>
      <c r="S118" s="98"/>
      <c r="T118" s="98"/>
      <c r="U118" s="98"/>
      <c r="V118" s="98"/>
      <c r="W118" s="98"/>
      <c r="X118" s="102"/>
      <c r="Y118" s="15">
        <f t="shared" si="3"/>
        <v>0</v>
      </c>
    </row>
    <row r="119" spans="1:25" x14ac:dyDescent="0.25">
      <c r="A119" s="107" t="s">
        <v>127</v>
      </c>
      <c r="B119" s="101"/>
      <c r="C119" s="98"/>
      <c r="D119" s="101"/>
      <c r="E119" s="98"/>
      <c r="F119" s="98"/>
      <c r="G119" s="98"/>
      <c r="H119" s="98"/>
      <c r="I119" s="98"/>
      <c r="J119" s="98"/>
      <c r="K119" s="109"/>
      <c r="L119" s="15">
        <f t="shared" si="2"/>
        <v>0</v>
      </c>
      <c r="M119" s="44"/>
      <c r="N119" s="45" t="s">
        <v>127</v>
      </c>
      <c r="O119" s="101"/>
      <c r="P119" s="98"/>
      <c r="Q119" s="108"/>
      <c r="R119" s="98"/>
      <c r="S119" s="98"/>
      <c r="T119" s="98"/>
      <c r="U119" s="98"/>
      <c r="V119" s="98"/>
      <c r="W119" s="98"/>
      <c r="X119" s="102"/>
      <c r="Y119" s="15">
        <f t="shared" si="3"/>
        <v>0</v>
      </c>
    </row>
    <row r="120" spans="1:25" x14ac:dyDescent="0.25">
      <c r="A120" s="107" t="s">
        <v>128</v>
      </c>
      <c r="B120" s="101"/>
      <c r="C120" s="98"/>
      <c r="D120" s="101"/>
      <c r="E120" s="98"/>
      <c r="F120" s="98"/>
      <c r="G120" s="98"/>
      <c r="H120" s="98"/>
      <c r="I120" s="98"/>
      <c r="J120" s="98"/>
      <c r="K120" s="109"/>
      <c r="L120" s="15">
        <f t="shared" si="2"/>
        <v>0</v>
      </c>
      <c r="M120" s="44"/>
      <c r="N120" s="45" t="s">
        <v>128</v>
      </c>
      <c r="O120" s="101"/>
      <c r="P120" s="98"/>
      <c r="Q120" s="108"/>
      <c r="R120" s="98"/>
      <c r="S120" s="98"/>
      <c r="T120" s="98"/>
      <c r="U120" s="98"/>
      <c r="V120" s="98"/>
      <c r="W120" s="98"/>
      <c r="X120" s="102"/>
      <c r="Y120" s="15">
        <f t="shared" si="3"/>
        <v>0</v>
      </c>
    </row>
    <row r="121" spans="1:25" x14ac:dyDescent="0.25">
      <c r="A121" s="107" t="s">
        <v>129</v>
      </c>
      <c r="B121" s="101"/>
      <c r="C121" s="98"/>
      <c r="D121" s="101"/>
      <c r="E121" s="98"/>
      <c r="F121" s="98"/>
      <c r="G121" s="98"/>
      <c r="H121" s="98"/>
      <c r="I121" s="98"/>
      <c r="J121" s="98"/>
      <c r="K121" s="109"/>
      <c r="L121" s="15">
        <f t="shared" si="2"/>
        <v>0</v>
      </c>
      <c r="M121" s="44"/>
      <c r="N121" s="103" t="s">
        <v>129</v>
      </c>
      <c r="O121" s="104"/>
      <c r="P121" s="105"/>
      <c r="Q121" s="112"/>
      <c r="R121" s="105"/>
      <c r="S121" s="105"/>
      <c r="T121" s="105"/>
      <c r="U121" s="105"/>
      <c r="V121" s="105"/>
      <c r="W121" s="105"/>
      <c r="X121" s="106"/>
      <c r="Y121" s="22">
        <f t="shared" si="3"/>
        <v>0</v>
      </c>
    </row>
    <row r="122" spans="1:25" x14ac:dyDescent="0.25">
      <c r="A122" s="93" t="s">
        <v>130</v>
      </c>
      <c r="B122" s="94"/>
      <c r="C122" s="95"/>
      <c r="D122" s="94"/>
      <c r="E122" s="95"/>
      <c r="F122" s="95"/>
      <c r="G122" s="95"/>
      <c r="H122" s="95"/>
      <c r="I122" s="95"/>
      <c r="J122" s="95"/>
      <c r="K122" s="96"/>
      <c r="L122" s="43">
        <f t="shared" si="2"/>
        <v>0</v>
      </c>
      <c r="M122" s="44"/>
      <c r="N122" s="45" t="s">
        <v>130</v>
      </c>
      <c r="O122" s="101"/>
      <c r="P122" s="98"/>
      <c r="Q122" s="108"/>
      <c r="R122" s="98"/>
      <c r="S122" s="98"/>
      <c r="T122" s="98"/>
      <c r="U122" s="98"/>
      <c r="V122" s="98"/>
      <c r="W122" s="98"/>
      <c r="X122" s="102"/>
      <c r="Y122" s="15">
        <f t="shared" si="3"/>
        <v>0</v>
      </c>
    </row>
    <row r="123" spans="1:25" x14ac:dyDescent="0.25">
      <c r="A123" s="45" t="s">
        <v>131</v>
      </c>
      <c r="B123" s="101"/>
      <c r="C123" s="98"/>
      <c r="D123" s="101"/>
      <c r="E123" s="98"/>
      <c r="F123" s="98"/>
      <c r="G123" s="98"/>
      <c r="H123" s="98"/>
      <c r="I123" s="98"/>
      <c r="J123" s="98"/>
      <c r="K123" s="102"/>
      <c r="L123" s="15">
        <f t="shared" si="2"/>
        <v>0</v>
      </c>
      <c r="M123" s="44"/>
      <c r="N123" s="45" t="s">
        <v>131</v>
      </c>
      <c r="O123" s="101"/>
      <c r="P123" s="98"/>
      <c r="Q123" s="108"/>
      <c r="R123" s="98"/>
      <c r="S123" s="98"/>
      <c r="T123" s="98"/>
      <c r="U123" s="98"/>
      <c r="V123" s="98"/>
      <c r="W123" s="98"/>
      <c r="X123" s="102"/>
      <c r="Y123" s="15">
        <f t="shared" si="3"/>
        <v>0</v>
      </c>
    </row>
    <row r="124" spans="1:25" x14ac:dyDescent="0.25">
      <c r="A124" s="45" t="s">
        <v>132</v>
      </c>
      <c r="B124" s="101"/>
      <c r="C124" s="98"/>
      <c r="D124" s="101"/>
      <c r="E124" s="98"/>
      <c r="F124" s="98"/>
      <c r="G124" s="98"/>
      <c r="H124" s="98"/>
      <c r="I124" s="98"/>
      <c r="J124" s="98"/>
      <c r="K124" s="102"/>
      <c r="L124" s="15">
        <f t="shared" si="2"/>
        <v>0</v>
      </c>
      <c r="M124" s="44"/>
      <c r="N124" s="45" t="s">
        <v>132</v>
      </c>
      <c r="O124" s="101"/>
      <c r="P124" s="98"/>
      <c r="Q124" s="108"/>
      <c r="R124" s="98"/>
      <c r="S124" s="98"/>
      <c r="T124" s="98"/>
      <c r="U124" s="98"/>
      <c r="V124" s="98"/>
      <c r="W124" s="98"/>
      <c r="X124" s="102"/>
      <c r="Y124" s="15">
        <f t="shared" si="3"/>
        <v>0</v>
      </c>
    </row>
    <row r="125" spans="1:25" x14ac:dyDescent="0.25">
      <c r="A125" s="45" t="s">
        <v>133</v>
      </c>
      <c r="B125" s="101"/>
      <c r="C125" s="98"/>
      <c r="D125" s="101"/>
      <c r="E125" s="98"/>
      <c r="F125" s="98"/>
      <c r="G125" s="98"/>
      <c r="H125" s="98"/>
      <c r="I125" s="98"/>
      <c r="J125" s="98"/>
      <c r="K125" s="102"/>
      <c r="L125" s="15">
        <f t="shared" si="2"/>
        <v>0</v>
      </c>
      <c r="M125" s="44"/>
      <c r="N125" s="45" t="s">
        <v>133</v>
      </c>
      <c r="O125" s="101"/>
      <c r="P125" s="98"/>
      <c r="Q125" s="108"/>
      <c r="R125" s="98"/>
      <c r="S125" s="98"/>
      <c r="T125" s="98"/>
      <c r="U125" s="98"/>
      <c r="V125" s="98"/>
      <c r="W125" s="98"/>
      <c r="X125" s="102"/>
      <c r="Y125" s="15">
        <f t="shared" si="3"/>
        <v>0</v>
      </c>
    </row>
    <row r="126" spans="1:25" x14ac:dyDescent="0.25">
      <c r="A126" s="103" t="s">
        <v>134</v>
      </c>
      <c r="B126" s="104"/>
      <c r="C126" s="105"/>
      <c r="D126" s="104"/>
      <c r="E126" s="105"/>
      <c r="F126" s="105"/>
      <c r="G126" s="105"/>
      <c r="H126" s="105"/>
      <c r="I126" s="105"/>
      <c r="J126" s="105"/>
      <c r="K126" s="106"/>
      <c r="L126" s="22">
        <f t="shared" si="2"/>
        <v>0</v>
      </c>
      <c r="M126" s="44"/>
      <c r="N126" s="45" t="s">
        <v>134</v>
      </c>
      <c r="O126" s="101"/>
      <c r="P126" s="98"/>
      <c r="Q126" s="108"/>
      <c r="R126" s="98"/>
      <c r="S126" s="98"/>
      <c r="T126" s="98"/>
      <c r="U126" s="98"/>
      <c r="V126" s="98"/>
      <c r="W126" s="98"/>
      <c r="X126" s="102"/>
      <c r="Y126" s="15">
        <f t="shared" si="3"/>
        <v>0</v>
      </c>
    </row>
    <row r="127" spans="1:25" x14ac:dyDescent="0.25">
      <c r="A127" s="107" t="s">
        <v>135</v>
      </c>
      <c r="B127" s="101"/>
      <c r="C127" s="98"/>
      <c r="D127" s="101"/>
      <c r="E127" s="98"/>
      <c r="F127" s="98"/>
      <c r="G127" s="98"/>
      <c r="H127" s="98"/>
      <c r="I127" s="98"/>
      <c r="J127" s="98"/>
      <c r="K127" s="109"/>
      <c r="L127" s="15">
        <f t="shared" si="2"/>
        <v>0</v>
      </c>
      <c r="M127" s="44"/>
      <c r="N127" s="93" t="s">
        <v>135</v>
      </c>
      <c r="O127" s="94"/>
      <c r="P127" s="95"/>
      <c r="Q127" s="111"/>
      <c r="R127" s="95"/>
      <c r="S127" s="95"/>
      <c r="T127" s="95"/>
      <c r="U127" s="95"/>
      <c r="V127" s="95"/>
      <c r="W127" s="95"/>
      <c r="X127" s="96"/>
      <c r="Y127" s="43">
        <f t="shared" si="3"/>
        <v>0</v>
      </c>
    </row>
    <row r="128" spans="1:25" x14ac:dyDescent="0.25">
      <c r="A128" s="107" t="s">
        <v>136</v>
      </c>
      <c r="B128" s="101"/>
      <c r="C128" s="98"/>
      <c r="D128" s="101"/>
      <c r="E128" s="98"/>
      <c r="F128" s="98"/>
      <c r="G128" s="98"/>
      <c r="H128" s="98"/>
      <c r="I128" s="98"/>
      <c r="J128" s="98"/>
      <c r="K128" s="109"/>
      <c r="L128" s="15">
        <f t="shared" si="2"/>
        <v>0</v>
      </c>
      <c r="M128" s="44"/>
      <c r="N128" s="45" t="s">
        <v>136</v>
      </c>
      <c r="O128" s="101"/>
      <c r="P128" s="98"/>
      <c r="Q128" s="108"/>
      <c r="R128" s="98"/>
      <c r="S128" s="98"/>
      <c r="T128" s="98"/>
      <c r="U128" s="98"/>
      <c r="V128" s="98"/>
      <c r="W128" s="98"/>
      <c r="X128" s="102"/>
      <c r="Y128" s="15">
        <f t="shared" si="3"/>
        <v>0</v>
      </c>
    </row>
    <row r="129" spans="1:25" x14ac:dyDescent="0.25">
      <c r="A129" s="107" t="s">
        <v>137</v>
      </c>
      <c r="B129" s="101"/>
      <c r="C129" s="98"/>
      <c r="D129" s="101"/>
      <c r="E129" s="98"/>
      <c r="F129" s="98"/>
      <c r="G129" s="98"/>
      <c r="H129" s="98"/>
      <c r="I129" s="98"/>
      <c r="J129" s="98"/>
      <c r="K129" s="109"/>
      <c r="L129" s="15">
        <f t="shared" si="2"/>
        <v>0</v>
      </c>
      <c r="M129" s="44"/>
      <c r="N129" s="45" t="s">
        <v>137</v>
      </c>
      <c r="O129" s="101"/>
      <c r="P129" s="98"/>
      <c r="Q129" s="108"/>
      <c r="R129" s="98"/>
      <c r="S129" s="98"/>
      <c r="T129" s="98"/>
      <c r="U129" s="98"/>
      <c r="V129" s="98"/>
      <c r="W129" s="98"/>
      <c r="X129" s="102"/>
      <c r="Y129" s="15">
        <f t="shared" si="3"/>
        <v>0</v>
      </c>
    </row>
    <row r="130" spans="1:25" x14ac:dyDescent="0.25">
      <c r="A130" s="107" t="s">
        <v>138</v>
      </c>
      <c r="B130" s="101"/>
      <c r="C130" s="98"/>
      <c r="D130" s="101"/>
      <c r="E130" s="98"/>
      <c r="F130" s="98"/>
      <c r="G130" s="98"/>
      <c r="H130" s="98"/>
      <c r="I130" s="98"/>
      <c r="J130" s="98"/>
      <c r="K130" s="109"/>
      <c r="L130" s="15">
        <f t="shared" si="2"/>
        <v>0</v>
      </c>
      <c r="M130" s="44"/>
      <c r="N130" s="45" t="s">
        <v>138</v>
      </c>
      <c r="O130" s="101"/>
      <c r="P130" s="98"/>
      <c r="Q130" s="108"/>
      <c r="R130" s="98"/>
      <c r="S130" s="98"/>
      <c r="T130" s="98"/>
      <c r="U130" s="98"/>
      <c r="V130" s="98"/>
      <c r="W130" s="98"/>
      <c r="X130" s="102"/>
      <c r="Y130" s="15">
        <f t="shared" si="3"/>
        <v>0</v>
      </c>
    </row>
    <row r="131" spans="1:25" x14ac:dyDescent="0.25">
      <c r="A131" s="107" t="s">
        <v>139</v>
      </c>
      <c r="B131" s="101"/>
      <c r="C131" s="98"/>
      <c r="D131" s="101"/>
      <c r="E131" s="98"/>
      <c r="F131" s="98"/>
      <c r="G131" s="98"/>
      <c r="H131" s="98"/>
      <c r="I131" s="98"/>
      <c r="J131" s="98"/>
      <c r="K131" s="109"/>
      <c r="L131" s="15">
        <f t="shared" ref="L131:L194" si="4">SUM($E131:$J131)</f>
        <v>0</v>
      </c>
      <c r="M131" s="44"/>
      <c r="N131" s="103" t="s">
        <v>139</v>
      </c>
      <c r="O131" s="104"/>
      <c r="P131" s="105"/>
      <c r="Q131" s="112"/>
      <c r="R131" s="105"/>
      <c r="S131" s="105"/>
      <c r="T131" s="105"/>
      <c r="U131" s="105"/>
      <c r="V131" s="105"/>
      <c r="W131" s="105"/>
      <c r="X131" s="106"/>
      <c r="Y131" s="22">
        <f t="shared" ref="Y131:Y194" si="5">SUM($R131:$W131)</f>
        <v>0</v>
      </c>
    </row>
    <row r="132" spans="1:25" x14ac:dyDescent="0.25">
      <c r="A132" s="93" t="s">
        <v>140</v>
      </c>
      <c r="B132" s="94"/>
      <c r="C132" s="95"/>
      <c r="D132" s="94"/>
      <c r="E132" s="95"/>
      <c r="F132" s="95"/>
      <c r="G132" s="95"/>
      <c r="H132" s="95"/>
      <c r="I132" s="95"/>
      <c r="J132" s="95"/>
      <c r="K132" s="96"/>
      <c r="L132" s="43">
        <f t="shared" si="4"/>
        <v>0</v>
      </c>
      <c r="M132" s="44"/>
      <c r="N132" s="45" t="s">
        <v>140</v>
      </c>
      <c r="O132" s="101"/>
      <c r="P132" s="98"/>
      <c r="Q132" s="108"/>
      <c r="R132" s="98"/>
      <c r="S132" s="98"/>
      <c r="T132" s="98"/>
      <c r="U132" s="98"/>
      <c r="V132" s="98"/>
      <c r="W132" s="98"/>
      <c r="X132" s="102"/>
      <c r="Y132" s="15">
        <f t="shared" si="5"/>
        <v>0</v>
      </c>
    </row>
    <row r="133" spans="1:25" x14ac:dyDescent="0.25">
      <c r="A133" s="45" t="s">
        <v>141</v>
      </c>
      <c r="B133" s="101"/>
      <c r="C133" s="98"/>
      <c r="D133" s="101"/>
      <c r="E133" s="98"/>
      <c r="F133" s="98"/>
      <c r="G133" s="98"/>
      <c r="H133" s="98"/>
      <c r="I133" s="98"/>
      <c r="J133" s="98"/>
      <c r="K133" s="102"/>
      <c r="L133" s="15">
        <f t="shared" si="4"/>
        <v>0</v>
      </c>
      <c r="M133" s="44"/>
      <c r="N133" s="45" t="s">
        <v>141</v>
      </c>
      <c r="O133" s="101"/>
      <c r="P133" s="98"/>
      <c r="Q133" s="108"/>
      <c r="R133" s="98"/>
      <c r="S133" s="98"/>
      <c r="T133" s="98"/>
      <c r="U133" s="98"/>
      <c r="V133" s="98"/>
      <c r="W133" s="98"/>
      <c r="X133" s="102"/>
      <c r="Y133" s="15">
        <f t="shared" si="5"/>
        <v>0</v>
      </c>
    </row>
    <row r="134" spans="1:25" x14ac:dyDescent="0.25">
      <c r="A134" s="45" t="s">
        <v>142</v>
      </c>
      <c r="B134" s="101"/>
      <c r="C134" s="98"/>
      <c r="D134" s="101"/>
      <c r="E134" s="98"/>
      <c r="F134" s="98"/>
      <c r="G134" s="98"/>
      <c r="H134" s="98"/>
      <c r="I134" s="98"/>
      <c r="J134" s="98"/>
      <c r="K134" s="102"/>
      <c r="L134" s="15">
        <f t="shared" si="4"/>
        <v>0</v>
      </c>
      <c r="M134" s="44"/>
      <c r="N134" s="45" t="s">
        <v>142</v>
      </c>
      <c r="O134" s="101"/>
      <c r="P134" s="98"/>
      <c r="Q134" s="108"/>
      <c r="R134" s="98"/>
      <c r="S134" s="98"/>
      <c r="T134" s="98"/>
      <c r="U134" s="98"/>
      <c r="V134" s="98"/>
      <c r="W134" s="98"/>
      <c r="X134" s="102"/>
      <c r="Y134" s="15">
        <f t="shared" si="5"/>
        <v>0</v>
      </c>
    </row>
    <row r="135" spans="1:25" x14ac:dyDescent="0.25">
      <c r="A135" s="45" t="s">
        <v>143</v>
      </c>
      <c r="B135" s="101"/>
      <c r="C135" s="98"/>
      <c r="D135" s="101"/>
      <c r="E135" s="98"/>
      <c r="F135" s="98"/>
      <c r="G135" s="98"/>
      <c r="H135" s="98"/>
      <c r="I135" s="98"/>
      <c r="J135" s="98"/>
      <c r="K135" s="102"/>
      <c r="L135" s="15">
        <f t="shared" si="4"/>
        <v>0</v>
      </c>
      <c r="M135" s="44"/>
      <c r="N135" s="45" t="s">
        <v>143</v>
      </c>
      <c r="O135" s="101"/>
      <c r="P135" s="98"/>
      <c r="Q135" s="108"/>
      <c r="R135" s="98"/>
      <c r="S135" s="98"/>
      <c r="T135" s="98"/>
      <c r="U135" s="98"/>
      <c r="V135" s="98"/>
      <c r="W135" s="98"/>
      <c r="X135" s="102"/>
      <c r="Y135" s="15">
        <f t="shared" si="5"/>
        <v>0</v>
      </c>
    </row>
    <row r="136" spans="1:25" x14ac:dyDescent="0.25">
      <c r="A136" s="103" t="s">
        <v>144</v>
      </c>
      <c r="B136" s="104"/>
      <c r="C136" s="105"/>
      <c r="D136" s="104"/>
      <c r="E136" s="105"/>
      <c r="F136" s="105"/>
      <c r="G136" s="105"/>
      <c r="H136" s="105"/>
      <c r="I136" s="105"/>
      <c r="J136" s="105"/>
      <c r="K136" s="106"/>
      <c r="L136" s="22">
        <f t="shared" si="4"/>
        <v>0</v>
      </c>
      <c r="M136" s="44"/>
      <c r="N136" s="45" t="s">
        <v>144</v>
      </c>
      <c r="O136" s="101"/>
      <c r="P136" s="98"/>
      <c r="Q136" s="108"/>
      <c r="R136" s="98"/>
      <c r="S136" s="98"/>
      <c r="T136" s="98"/>
      <c r="U136" s="98"/>
      <c r="V136" s="98"/>
      <c r="W136" s="98"/>
      <c r="X136" s="102"/>
      <c r="Y136" s="15">
        <f t="shared" si="5"/>
        <v>0</v>
      </c>
    </row>
    <row r="137" spans="1:25" x14ac:dyDescent="0.25">
      <c r="A137" s="107" t="s">
        <v>145</v>
      </c>
      <c r="B137" s="101"/>
      <c r="C137" s="98"/>
      <c r="D137" s="101"/>
      <c r="E137" s="98"/>
      <c r="F137" s="98"/>
      <c r="G137" s="98"/>
      <c r="H137" s="98"/>
      <c r="I137" s="98"/>
      <c r="J137" s="98"/>
      <c r="K137" s="109"/>
      <c r="L137" s="15">
        <f t="shared" si="4"/>
        <v>0</v>
      </c>
      <c r="M137" s="44"/>
      <c r="N137" s="93" t="s">
        <v>145</v>
      </c>
      <c r="O137" s="94"/>
      <c r="P137" s="95"/>
      <c r="Q137" s="111"/>
      <c r="R137" s="95"/>
      <c r="S137" s="95"/>
      <c r="T137" s="95"/>
      <c r="U137" s="95"/>
      <c r="V137" s="95"/>
      <c r="W137" s="95"/>
      <c r="X137" s="96"/>
      <c r="Y137" s="43">
        <f t="shared" si="5"/>
        <v>0</v>
      </c>
    </row>
    <row r="138" spans="1:25" x14ac:dyDescent="0.25">
      <c r="A138" s="107" t="s">
        <v>146</v>
      </c>
      <c r="B138" s="101"/>
      <c r="C138" s="98"/>
      <c r="D138" s="101"/>
      <c r="E138" s="98"/>
      <c r="F138" s="98"/>
      <c r="G138" s="98"/>
      <c r="H138" s="98"/>
      <c r="I138" s="98"/>
      <c r="J138" s="98"/>
      <c r="K138" s="109"/>
      <c r="L138" s="15">
        <f t="shared" si="4"/>
        <v>0</v>
      </c>
      <c r="M138" s="44"/>
      <c r="N138" s="45" t="s">
        <v>146</v>
      </c>
      <c r="O138" s="101"/>
      <c r="P138" s="98"/>
      <c r="Q138" s="108"/>
      <c r="R138" s="98"/>
      <c r="S138" s="98"/>
      <c r="T138" s="98"/>
      <c r="U138" s="98"/>
      <c r="V138" s="98"/>
      <c r="W138" s="98"/>
      <c r="X138" s="102"/>
      <c r="Y138" s="15">
        <f t="shared" si="5"/>
        <v>0</v>
      </c>
    </row>
    <row r="139" spans="1:25" x14ac:dyDescent="0.25">
      <c r="A139" s="107" t="s">
        <v>147</v>
      </c>
      <c r="B139" s="101"/>
      <c r="C139" s="98"/>
      <c r="D139" s="101"/>
      <c r="E139" s="98"/>
      <c r="F139" s="98"/>
      <c r="G139" s="98"/>
      <c r="H139" s="98"/>
      <c r="I139" s="98"/>
      <c r="J139" s="98"/>
      <c r="K139" s="109"/>
      <c r="L139" s="15">
        <f t="shared" si="4"/>
        <v>0</v>
      </c>
      <c r="M139" s="44"/>
      <c r="N139" s="45" t="s">
        <v>147</v>
      </c>
      <c r="O139" s="101"/>
      <c r="P139" s="98"/>
      <c r="Q139" s="108"/>
      <c r="R139" s="98"/>
      <c r="S139" s="98"/>
      <c r="T139" s="98"/>
      <c r="U139" s="98"/>
      <c r="V139" s="98"/>
      <c r="W139" s="98"/>
      <c r="X139" s="102"/>
      <c r="Y139" s="15">
        <f t="shared" si="5"/>
        <v>0</v>
      </c>
    </row>
    <row r="140" spans="1:25" x14ac:dyDescent="0.25">
      <c r="A140" s="107" t="s">
        <v>148</v>
      </c>
      <c r="B140" s="101"/>
      <c r="C140" s="98"/>
      <c r="D140" s="101"/>
      <c r="E140" s="98"/>
      <c r="F140" s="98"/>
      <c r="G140" s="98"/>
      <c r="H140" s="98"/>
      <c r="I140" s="98"/>
      <c r="J140" s="98"/>
      <c r="K140" s="109"/>
      <c r="L140" s="15">
        <f t="shared" si="4"/>
        <v>0</v>
      </c>
      <c r="M140" s="44"/>
      <c r="N140" s="45" t="s">
        <v>148</v>
      </c>
      <c r="O140" s="101"/>
      <c r="P140" s="98"/>
      <c r="Q140" s="108"/>
      <c r="R140" s="98"/>
      <c r="S140" s="98"/>
      <c r="T140" s="98"/>
      <c r="U140" s="98"/>
      <c r="V140" s="98"/>
      <c r="W140" s="98"/>
      <c r="X140" s="102"/>
      <c r="Y140" s="15">
        <f t="shared" si="5"/>
        <v>0</v>
      </c>
    </row>
    <row r="141" spans="1:25" x14ac:dyDescent="0.25">
      <c r="A141" s="107" t="s">
        <v>149</v>
      </c>
      <c r="B141" s="101"/>
      <c r="C141" s="98"/>
      <c r="D141" s="101"/>
      <c r="E141" s="98"/>
      <c r="F141" s="98"/>
      <c r="G141" s="98"/>
      <c r="H141" s="98"/>
      <c r="I141" s="98"/>
      <c r="J141" s="98"/>
      <c r="K141" s="109"/>
      <c r="L141" s="15">
        <f t="shared" si="4"/>
        <v>0</v>
      </c>
      <c r="M141" s="44"/>
      <c r="N141" s="103" t="s">
        <v>149</v>
      </c>
      <c r="O141" s="104"/>
      <c r="P141" s="105"/>
      <c r="Q141" s="112"/>
      <c r="R141" s="105"/>
      <c r="S141" s="105"/>
      <c r="T141" s="105"/>
      <c r="U141" s="105"/>
      <c r="V141" s="105"/>
      <c r="W141" s="105"/>
      <c r="X141" s="106"/>
      <c r="Y141" s="22">
        <f t="shared" si="5"/>
        <v>0</v>
      </c>
    </row>
    <row r="142" spans="1:25" x14ac:dyDescent="0.25">
      <c r="A142" s="93" t="s">
        <v>150</v>
      </c>
      <c r="B142" s="94"/>
      <c r="C142" s="95"/>
      <c r="D142" s="94"/>
      <c r="E142" s="95"/>
      <c r="F142" s="95"/>
      <c r="G142" s="95"/>
      <c r="H142" s="95"/>
      <c r="I142" s="95"/>
      <c r="J142" s="95"/>
      <c r="K142" s="96"/>
      <c r="L142" s="43">
        <f t="shared" si="4"/>
        <v>0</v>
      </c>
      <c r="M142" s="44"/>
      <c r="N142" s="45" t="s">
        <v>150</v>
      </c>
      <c r="O142" s="101"/>
      <c r="P142" s="98"/>
      <c r="Q142" s="108"/>
      <c r="R142" s="98"/>
      <c r="S142" s="98"/>
      <c r="T142" s="98"/>
      <c r="U142" s="98"/>
      <c r="V142" s="98"/>
      <c r="W142" s="98"/>
      <c r="X142" s="102"/>
      <c r="Y142" s="15">
        <f t="shared" si="5"/>
        <v>0</v>
      </c>
    </row>
    <row r="143" spans="1:25" x14ac:dyDescent="0.25">
      <c r="A143" s="45" t="s">
        <v>151</v>
      </c>
      <c r="B143" s="101"/>
      <c r="C143" s="98"/>
      <c r="D143" s="101"/>
      <c r="E143" s="98"/>
      <c r="F143" s="98"/>
      <c r="G143" s="98"/>
      <c r="H143" s="98"/>
      <c r="I143" s="98"/>
      <c r="J143" s="98"/>
      <c r="K143" s="102"/>
      <c r="L143" s="15">
        <f t="shared" si="4"/>
        <v>0</v>
      </c>
      <c r="M143" s="44"/>
      <c r="N143" s="45" t="s">
        <v>151</v>
      </c>
      <c r="O143" s="101"/>
      <c r="P143" s="98"/>
      <c r="Q143" s="108"/>
      <c r="R143" s="98"/>
      <c r="S143" s="98"/>
      <c r="T143" s="98"/>
      <c r="U143" s="98"/>
      <c r="V143" s="98"/>
      <c r="W143" s="98"/>
      <c r="X143" s="102"/>
      <c r="Y143" s="15">
        <f t="shared" si="5"/>
        <v>0</v>
      </c>
    </row>
    <row r="144" spans="1:25" x14ac:dyDescent="0.25">
      <c r="A144" s="45" t="s">
        <v>152</v>
      </c>
      <c r="B144" s="101"/>
      <c r="C144" s="98"/>
      <c r="D144" s="101"/>
      <c r="E144" s="98"/>
      <c r="F144" s="98"/>
      <c r="G144" s="98"/>
      <c r="H144" s="98"/>
      <c r="I144" s="98"/>
      <c r="J144" s="98"/>
      <c r="K144" s="102"/>
      <c r="L144" s="15">
        <f t="shared" si="4"/>
        <v>0</v>
      </c>
      <c r="M144" s="44"/>
      <c r="N144" s="45" t="s">
        <v>152</v>
      </c>
      <c r="O144" s="101"/>
      <c r="P144" s="98"/>
      <c r="Q144" s="108"/>
      <c r="R144" s="98"/>
      <c r="S144" s="98"/>
      <c r="T144" s="98"/>
      <c r="U144" s="98"/>
      <c r="V144" s="98"/>
      <c r="W144" s="98"/>
      <c r="X144" s="102"/>
      <c r="Y144" s="15">
        <f t="shared" si="5"/>
        <v>0</v>
      </c>
    </row>
    <row r="145" spans="1:25" x14ac:dyDescent="0.25">
      <c r="A145" s="45" t="s">
        <v>153</v>
      </c>
      <c r="B145" s="108"/>
      <c r="C145" s="98"/>
      <c r="D145" s="101"/>
      <c r="E145" s="98"/>
      <c r="F145" s="98"/>
      <c r="G145" s="98"/>
      <c r="H145" s="98"/>
      <c r="I145" s="98"/>
      <c r="J145" s="98"/>
      <c r="K145" s="102"/>
      <c r="L145" s="15">
        <f t="shared" si="4"/>
        <v>0</v>
      </c>
      <c r="M145" s="44"/>
      <c r="N145" s="45" t="s">
        <v>153</v>
      </c>
      <c r="O145" s="101"/>
      <c r="P145" s="98"/>
      <c r="Q145" s="108"/>
      <c r="R145" s="98"/>
      <c r="S145" s="98"/>
      <c r="T145" s="98"/>
      <c r="U145" s="98"/>
      <c r="V145" s="98"/>
      <c r="W145" s="98"/>
      <c r="X145" s="102"/>
      <c r="Y145" s="15">
        <f t="shared" si="5"/>
        <v>0</v>
      </c>
    </row>
    <row r="146" spans="1:25" x14ac:dyDescent="0.25">
      <c r="A146" s="103" t="s">
        <v>154</v>
      </c>
      <c r="B146" s="104"/>
      <c r="C146" s="105"/>
      <c r="D146" s="104"/>
      <c r="E146" s="105"/>
      <c r="F146" s="105"/>
      <c r="G146" s="105"/>
      <c r="H146" s="105"/>
      <c r="I146" s="105"/>
      <c r="J146" s="105"/>
      <c r="K146" s="106"/>
      <c r="L146" s="22">
        <f t="shared" si="4"/>
        <v>0</v>
      </c>
      <c r="M146" s="44"/>
      <c r="N146" s="45" t="s">
        <v>154</v>
      </c>
      <c r="O146" s="101"/>
      <c r="P146" s="98"/>
      <c r="Q146" s="108"/>
      <c r="R146" s="98"/>
      <c r="S146" s="98"/>
      <c r="T146" s="98"/>
      <c r="U146" s="98"/>
      <c r="V146" s="98"/>
      <c r="W146" s="98"/>
      <c r="X146" s="102"/>
      <c r="Y146" s="15">
        <f t="shared" si="5"/>
        <v>0</v>
      </c>
    </row>
    <row r="147" spans="1:25" x14ac:dyDescent="0.25">
      <c r="A147" s="107" t="s">
        <v>155</v>
      </c>
      <c r="B147" s="101"/>
      <c r="C147" s="98"/>
      <c r="D147" s="101"/>
      <c r="E147" s="98"/>
      <c r="F147" s="98"/>
      <c r="G147" s="98"/>
      <c r="H147" s="98"/>
      <c r="I147" s="98"/>
      <c r="J147" s="98"/>
      <c r="K147" s="109"/>
      <c r="L147" s="15">
        <f t="shared" si="4"/>
        <v>0</v>
      </c>
      <c r="M147" s="44"/>
      <c r="N147" s="93" t="s">
        <v>155</v>
      </c>
      <c r="O147" s="94"/>
      <c r="P147" s="95"/>
      <c r="Q147" s="111"/>
      <c r="R147" s="95"/>
      <c r="S147" s="95"/>
      <c r="T147" s="95"/>
      <c r="U147" s="95"/>
      <c r="V147" s="95"/>
      <c r="W147" s="95"/>
      <c r="X147" s="96"/>
      <c r="Y147" s="43">
        <f t="shared" si="5"/>
        <v>0</v>
      </c>
    </row>
    <row r="148" spans="1:25" x14ac:dyDescent="0.25">
      <c r="A148" s="107" t="s">
        <v>156</v>
      </c>
      <c r="B148" s="101"/>
      <c r="C148" s="98"/>
      <c r="D148" s="101"/>
      <c r="E148" s="98"/>
      <c r="F148" s="98"/>
      <c r="G148" s="98"/>
      <c r="H148" s="98"/>
      <c r="I148" s="98"/>
      <c r="J148" s="98"/>
      <c r="K148" s="109"/>
      <c r="L148" s="15">
        <f t="shared" si="4"/>
        <v>0</v>
      </c>
      <c r="M148" s="44"/>
      <c r="N148" s="45" t="s">
        <v>156</v>
      </c>
      <c r="O148" s="101"/>
      <c r="P148" s="98"/>
      <c r="Q148" s="108"/>
      <c r="R148" s="98"/>
      <c r="S148" s="98"/>
      <c r="T148" s="98"/>
      <c r="U148" s="98"/>
      <c r="V148" s="98"/>
      <c r="W148" s="98"/>
      <c r="X148" s="102"/>
      <c r="Y148" s="15">
        <f t="shared" si="5"/>
        <v>0</v>
      </c>
    </row>
    <row r="149" spans="1:25" x14ac:dyDescent="0.25">
      <c r="A149" s="107" t="s">
        <v>157</v>
      </c>
      <c r="B149" s="101"/>
      <c r="C149" s="98"/>
      <c r="D149" s="101"/>
      <c r="E149" s="98"/>
      <c r="F149" s="98"/>
      <c r="G149" s="98"/>
      <c r="H149" s="98"/>
      <c r="I149" s="98"/>
      <c r="J149" s="98"/>
      <c r="K149" s="109"/>
      <c r="L149" s="15">
        <f t="shared" si="4"/>
        <v>0</v>
      </c>
      <c r="M149" s="44"/>
      <c r="N149" s="45" t="s">
        <v>157</v>
      </c>
      <c r="O149" s="101"/>
      <c r="P149" s="98"/>
      <c r="Q149" s="108"/>
      <c r="R149" s="98"/>
      <c r="S149" s="98"/>
      <c r="T149" s="98"/>
      <c r="U149" s="98"/>
      <c r="V149" s="98"/>
      <c r="W149" s="98"/>
      <c r="X149" s="102"/>
      <c r="Y149" s="15">
        <f t="shared" si="5"/>
        <v>0</v>
      </c>
    </row>
    <row r="150" spans="1:25" x14ac:dyDescent="0.25">
      <c r="A150" s="107" t="s">
        <v>158</v>
      </c>
      <c r="B150" s="101"/>
      <c r="C150" s="98"/>
      <c r="D150" s="101"/>
      <c r="E150" s="98"/>
      <c r="F150" s="98"/>
      <c r="G150" s="98"/>
      <c r="H150" s="98"/>
      <c r="I150" s="98"/>
      <c r="J150" s="98"/>
      <c r="K150" s="109"/>
      <c r="L150" s="15">
        <f t="shared" si="4"/>
        <v>0</v>
      </c>
      <c r="M150" s="44"/>
      <c r="N150" s="45" t="s">
        <v>158</v>
      </c>
      <c r="O150" s="101"/>
      <c r="P150" s="98"/>
      <c r="Q150" s="108"/>
      <c r="R150" s="98"/>
      <c r="S150" s="98"/>
      <c r="T150" s="98"/>
      <c r="U150" s="98"/>
      <c r="V150" s="98"/>
      <c r="W150" s="98"/>
      <c r="X150" s="102"/>
      <c r="Y150" s="15">
        <f t="shared" si="5"/>
        <v>0</v>
      </c>
    </row>
    <row r="151" spans="1:25" x14ac:dyDescent="0.25">
      <c r="A151" s="107" t="s">
        <v>159</v>
      </c>
      <c r="B151" s="101"/>
      <c r="C151" s="98"/>
      <c r="D151" s="101"/>
      <c r="E151" s="98"/>
      <c r="F151" s="98"/>
      <c r="G151" s="98"/>
      <c r="H151" s="98"/>
      <c r="I151" s="98"/>
      <c r="J151" s="98"/>
      <c r="K151" s="109"/>
      <c r="L151" s="15">
        <f t="shared" si="4"/>
        <v>0</v>
      </c>
      <c r="M151" s="44"/>
      <c r="N151" s="103" t="s">
        <v>159</v>
      </c>
      <c r="O151" s="104"/>
      <c r="P151" s="105"/>
      <c r="Q151" s="112"/>
      <c r="R151" s="105"/>
      <c r="S151" s="105"/>
      <c r="T151" s="105"/>
      <c r="U151" s="105"/>
      <c r="V151" s="105"/>
      <c r="W151" s="105"/>
      <c r="X151" s="106"/>
      <c r="Y151" s="22">
        <f t="shared" si="5"/>
        <v>0</v>
      </c>
    </row>
    <row r="152" spans="1:25" x14ac:dyDescent="0.25">
      <c r="A152" s="93" t="s">
        <v>160</v>
      </c>
      <c r="B152" s="94"/>
      <c r="C152" s="95"/>
      <c r="D152" s="94"/>
      <c r="E152" s="95"/>
      <c r="F152" s="95"/>
      <c r="G152" s="95"/>
      <c r="H152" s="95"/>
      <c r="I152" s="95"/>
      <c r="J152" s="95"/>
      <c r="K152" s="96"/>
      <c r="L152" s="43">
        <f t="shared" si="4"/>
        <v>0</v>
      </c>
      <c r="M152" s="44"/>
      <c r="N152" s="45" t="s">
        <v>160</v>
      </c>
      <c r="O152" s="101"/>
      <c r="P152" s="98"/>
      <c r="Q152" s="108"/>
      <c r="R152" s="98"/>
      <c r="S152" s="98"/>
      <c r="T152" s="98"/>
      <c r="U152" s="98"/>
      <c r="V152" s="98"/>
      <c r="W152" s="98"/>
      <c r="X152" s="102"/>
      <c r="Y152" s="15">
        <f t="shared" si="5"/>
        <v>0</v>
      </c>
    </row>
    <row r="153" spans="1:25" x14ac:dyDescent="0.25">
      <c r="A153" s="45" t="s">
        <v>161</v>
      </c>
      <c r="B153" s="101"/>
      <c r="C153" s="98"/>
      <c r="D153" s="101"/>
      <c r="E153" s="98"/>
      <c r="F153" s="98"/>
      <c r="G153" s="98"/>
      <c r="H153" s="98"/>
      <c r="I153" s="98"/>
      <c r="J153" s="98"/>
      <c r="K153" s="102"/>
      <c r="L153" s="15">
        <f t="shared" si="4"/>
        <v>0</v>
      </c>
      <c r="M153" s="44"/>
      <c r="N153" s="45" t="s">
        <v>161</v>
      </c>
      <c r="O153" s="101"/>
      <c r="P153" s="98"/>
      <c r="Q153" s="108"/>
      <c r="R153" s="98"/>
      <c r="S153" s="98"/>
      <c r="T153" s="98"/>
      <c r="U153" s="98"/>
      <c r="V153" s="98"/>
      <c r="W153" s="98"/>
      <c r="X153" s="102"/>
      <c r="Y153" s="15">
        <f t="shared" si="5"/>
        <v>0</v>
      </c>
    </row>
    <row r="154" spans="1:25" x14ac:dyDescent="0.25">
      <c r="A154" s="45" t="s">
        <v>162</v>
      </c>
      <c r="B154" s="101"/>
      <c r="C154" s="98"/>
      <c r="D154" s="101"/>
      <c r="E154" s="98"/>
      <c r="F154" s="98"/>
      <c r="G154" s="98"/>
      <c r="H154" s="98"/>
      <c r="I154" s="98"/>
      <c r="J154" s="98"/>
      <c r="K154" s="102"/>
      <c r="L154" s="15">
        <f t="shared" si="4"/>
        <v>0</v>
      </c>
      <c r="M154" s="44"/>
      <c r="N154" s="45" t="s">
        <v>162</v>
      </c>
      <c r="O154" s="101"/>
      <c r="P154" s="98"/>
      <c r="Q154" s="108"/>
      <c r="R154" s="98"/>
      <c r="S154" s="98"/>
      <c r="T154" s="98"/>
      <c r="U154" s="98"/>
      <c r="V154" s="98"/>
      <c r="W154" s="98"/>
      <c r="X154" s="102"/>
      <c r="Y154" s="15">
        <f t="shared" si="5"/>
        <v>0</v>
      </c>
    </row>
    <row r="155" spans="1:25" x14ac:dyDescent="0.25">
      <c r="A155" s="45" t="s">
        <v>163</v>
      </c>
      <c r="B155" s="101"/>
      <c r="C155" s="98"/>
      <c r="D155" s="101"/>
      <c r="E155" s="98"/>
      <c r="F155" s="98"/>
      <c r="G155" s="98"/>
      <c r="H155" s="98"/>
      <c r="I155" s="98"/>
      <c r="J155" s="98"/>
      <c r="K155" s="102"/>
      <c r="L155" s="15">
        <f t="shared" si="4"/>
        <v>0</v>
      </c>
      <c r="M155" s="44"/>
      <c r="N155" s="45" t="s">
        <v>163</v>
      </c>
      <c r="O155" s="101"/>
      <c r="P155" s="98"/>
      <c r="Q155" s="108"/>
      <c r="R155" s="98"/>
      <c r="S155" s="98"/>
      <c r="T155" s="98"/>
      <c r="U155" s="98"/>
      <c r="V155" s="98"/>
      <c r="W155" s="98"/>
      <c r="X155" s="102"/>
      <c r="Y155" s="15">
        <f t="shared" si="5"/>
        <v>0</v>
      </c>
    </row>
    <row r="156" spans="1:25" x14ac:dyDescent="0.25">
      <c r="A156" s="103" t="s">
        <v>164</v>
      </c>
      <c r="B156" s="104"/>
      <c r="C156" s="105"/>
      <c r="D156" s="104"/>
      <c r="E156" s="105"/>
      <c r="F156" s="105"/>
      <c r="G156" s="105"/>
      <c r="H156" s="105"/>
      <c r="I156" s="105"/>
      <c r="J156" s="105"/>
      <c r="K156" s="106"/>
      <c r="L156" s="22">
        <f t="shared" si="4"/>
        <v>0</v>
      </c>
      <c r="M156" s="44"/>
      <c r="N156" s="45" t="s">
        <v>164</v>
      </c>
      <c r="O156" s="101"/>
      <c r="P156" s="98"/>
      <c r="Q156" s="108"/>
      <c r="R156" s="98"/>
      <c r="S156" s="98"/>
      <c r="T156" s="98"/>
      <c r="U156" s="98"/>
      <c r="V156" s="98"/>
      <c r="W156" s="98"/>
      <c r="X156" s="102"/>
      <c r="Y156" s="15">
        <f t="shared" si="5"/>
        <v>0</v>
      </c>
    </row>
    <row r="157" spans="1:25" x14ac:dyDescent="0.25">
      <c r="A157" s="107" t="s">
        <v>165</v>
      </c>
      <c r="B157" s="101"/>
      <c r="C157" s="98"/>
      <c r="D157" s="101"/>
      <c r="E157" s="98"/>
      <c r="F157" s="98"/>
      <c r="G157" s="98"/>
      <c r="H157" s="98"/>
      <c r="I157" s="98"/>
      <c r="J157" s="98"/>
      <c r="K157" s="109"/>
      <c r="L157" s="15">
        <f t="shared" si="4"/>
        <v>0</v>
      </c>
      <c r="M157" s="44"/>
      <c r="N157" s="93" t="s">
        <v>165</v>
      </c>
      <c r="O157" s="94"/>
      <c r="P157" s="95"/>
      <c r="Q157" s="111"/>
      <c r="R157" s="95"/>
      <c r="S157" s="95"/>
      <c r="T157" s="95"/>
      <c r="U157" s="95"/>
      <c r="V157" s="95"/>
      <c r="W157" s="95"/>
      <c r="X157" s="96"/>
      <c r="Y157" s="43">
        <f t="shared" si="5"/>
        <v>0</v>
      </c>
    </row>
    <row r="158" spans="1:25" x14ac:dyDescent="0.25">
      <c r="A158" s="107" t="s">
        <v>166</v>
      </c>
      <c r="B158" s="101"/>
      <c r="C158" s="98"/>
      <c r="D158" s="101"/>
      <c r="E158" s="98"/>
      <c r="F158" s="98"/>
      <c r="G158" s="98"/>
      <c r="H158" s="98"/>
      <c r="I158" s="98"/>
      <c r="J158" s="98"/>
      <c r="K158" s="109"/>
      <c r="L158" s="15">
        <f t="shared" si="4"/>
        <v>0</v>
      </c>
      <c r="M158" s="44"/>
      <c r="N158" s="45" t="s">
        <v>166</v>
      </c>
      <c r="O158" s="101"/>
      <c r="P158" s="98"/>
      <c r="Q158" s="108"/>
      <c r="R158" s="98"/>
      <c r="S158" s="98"/>
      <c r="T158" s="98"/>
      <c r="U158" s="98"/>
      <c r="V158" s="98"/>
      <c r="W158" s="98"/>
      <c r="X158" s="102"/>
      <c r="Y158" s="15">
        <f t="shared" si="5"/>
        <v>0</v>
      </c>
    </row>
    <row r="159" spans="1:25" x14ac:dyDescent="0.25">
      <c r="A159" s="107" t="s">
        <v>167</v>
      </c>
      <c r="B159" s="101"/>
      <c r="C159" s="98"/>
      <c r="D159" s="101"/>
      <c r="E159" s="98"/>
      <c r="F159" s="98"/>
      <c r="G159" s="98"/>
      <c r="H159" s="98"/>
      <c r="I159" s="98"/>
      <c r="J159" s="98"/>
      <c r="K159" s="109"/>
      <c r="L159" s="15">
        <f t="shared" si="4"/>
        <v>0</v>
      </c>
      <c r="M159" s="44"/>
      <c r="N159" s="45" t="s">
        <v>167</v>
      </c>
      <c r="O159" s="101"/>
      <c r="P159" s="98"/>
      <c r="Q159" s="108"/>
      <c r="R159" s="98"/>
      <c r="S159" s="98"/>
      <c r="T159" s="98"/>
      <c r="U159" s="98"/>
      <c r="V159" s="98"/>
      <c r="W159" s="98"/>
      <c r="X159" s="102"/>
      <c r="Y159" s="15">
        <f t="shared" si="5"/>
        <v>0</v>
      </c>
    </row>
    <row r="160" spans="1:25" x14ac:dyDescent="0.25">
      <c r="A160" s="107" t="s">
        <v>168</v>
      </c>
      <c r="B160" s="101"/>
      <c r="C160" s="98"/>
      <c r="D160" s="101"/>
      <c r="E160" s="98"/>
      <c r="F160" s="98"/>
      <c r="G160" s="98"/>
      <c r="H160" s="98"/>
      <c r="I160" s="98"/>
      <c r="J160" s="98"/>
      <c r="K160" s="109"/>
      <c r="L160" s="15">
        <f t="shared" si="4"/>
        <v>0</v>
      </c>
      <c r="M160" s="44"/>
      <c r="N160" s="45" t="s">
        <v>168</v>
      </c>
      <c r="O160" s="101"/>
      <c r="P160" s="98"/>
      <c r="Q160" s="108"/>
      <c r="R160" s="98"/>
      <c r="S160" s="98"/>
      <c r="T160" s="98"/>
      <c r="U160" s="98"/>
      <c r="V160" s="98"/>
      <c r="W160" s="98"/>
      <c r="X160" s="102"/>
      <c r="Y160" s="15">
        <f t="shared" si="5"/>
        <v>0</v>
      </c>
    </row>
    <row r="161" spans="1:25" x14ac:dyDescent="0.25">
      <c r="A161" s="107" t="s">
        <v>169</v>
      </c>
      <c r="B161" s="101"/>
      <c r="C161" s="98"/>
      <c r="D161" s="101"/>
      <c r="E161" s="98"/>
      <c r="F161" s="98"/>
      <c r="G161" s="98"/>
      <c r="H161" s="98"/>
      <c r="I161" s="98"/>
      <c r="J161" s="98"/>
      <c r="K161" s="109"/>
      <c r="L161" s="15">
        <f t="shared" si="4"/>
        <v>0</v>
      </c>
      <c r="M161" s="44"/>
      <c r="N161" s="103" t="s">
        <v>169</v>
      </c>
      <c r="O161" s="104"/>
      <c r="P161" s="105"/>
      <c r="Q161" s="112"/>
      <c r="R161" s="105"/>
      <c r="S161" s="105"/>
      <c r="T161" s="105"/>
      <c r="U161" s="105"/>
      <c r="V161" s="105"/>
      <c r="W161" s="105"/>
      <c r="X161" s="106"/>
      <c r="Y161" s="22">
        <f t="shared" si="5"/>
        <v>0</v>
      </c>
    </row>
    <row r="162" spans="1:25" x14ac:dyDescent="0.25">
      <c r="A162" s="93" t="s">
        <v>170</v>
      </c>
      <c r="B162" s="94"/>
      <c r="C162" s="95"/>
      <c r="D162" s="94"/>
      <c r="E162" s="95"/>
      <c r="F162" s="95"/>
      <c r="G162" s="95"/>
      <c r="H162" s="95"/>
      <c r="I162" s="95"/>
      <c r="J162" s="95"/>
      <c r="K162" s="96"/>
      <c r="L162" s="43">
        <f t="shared" si="4"/>
        <v>0</v>
      </c>
      <c r="M162" s="44"/>
      <c r="N162" s="45" t="s">
        <v>170</v>
      </c>
      <c r="O162" s="101"/>
      <c r="P162" s="98"/>
      <c r="Q162" s="108"/>
      <c r="R162" s="98"/>
      <c r="S162" s="98"/>
      <c r="T162" s="98"/>
      <c r="U162" s="98"/>
      <c r="V162" s="98"/>
      <c r="W162" s="98"/>
      <c r="X162" s="102"/>
      <c r="Y162" s="15">
        <f t="shared" si="5"/>
        <v>0</v>
      </c>
    </row>
    <row r="163" spans="1:25" x14ac:dyDescent="0.25">
      <c r="A163" s="45" t="s">
        <v>171</v>
      </c>
      <c r="B163" s="101"/>
      <c r="C163" s="98"/>
      <c r="D163" s="101"/>
      <c r="E163" s="98"/>
      <c r="F163" s="98"/>
      <c r="G163" s="98"/>
      <c r="H163" s="98"/>
      <c r="I163" s="98"/>
      <c r="J163" s="98"/>
      <c r="K163" s="102"/>
      <c r="L163" s="15">
        <f t="shared" si="4"/>
        <v>0</v>
      </c>
      <c r="M163" s="44"/>
      <c r="N163" s="45" t="s">
        <v>171</v>
      </c>
      <c r="O163" s="101"/>
      <c r="P163" s="98"/>
      <c r="Q163" s="108"/>
      <c r="R163" s="98"/>
      <c r="S163" s="98"/>
      <c r="T163" s="98"/>
      <c r="U163" s="98"/>
      <c r="V163" s="98"/>
      <c r="W163" s="98"/>
      <c r="X163" s="102"/>
      <c r="Y163" s="15">
        <f t="shared" si="5"/>
        <v>0</v>
      </c>
    </row>
    <row r="164" spans="1:25" x14ac:dyDescent="0.25">
      <c r="A164" s="45" t="s">
        <v>172</v>
      </c>
      <c r="B164" s="101"/>
      <c r="C164" s="98"/>
      <c r="D164" s="101"/>
      <c r="E164" s="98"/>
      <c r="F164" s="98"/>
      <c r="G164" s="98"/>
      <c r="H164" s="98"/>
      <c r="I164" s="98"/>
      <c r="J164" s="98"/>
      <c r="K164" s="102"/>
      <c r="L164" s="15">
        <f t="shared" si="4"/>
        <v>0</v>
      </c>
      <c r="M164" s="44"/>
      <c r="N164" s="45" t="s">
        <v>172</v>
      </c>
      <c r="O164" s="101"/>
      <c r="P164" s="98"/>
      <c r="Q164" s="108"/>
      <c r="R164" s="98"/>
      <c r="S164" s="98"/>
      <c r="T164" s="98"/>
      <c r="U164" s="98"/>
      <c r="V164" s="98"/>
      <c r="W164" s="98"/>
      <c r="X164" s="102"/>
      <c r="Y164" s="15">
        <f t="shared" si="5"/>
        <v>0</v>
      </c>
    </row>
    <row r="165" spans="1:25" x14ac:dyDescent="0.25">
      <c r="A165" s="45" t="s">
        <v>173</v>
      </c>
      <c r="B165" s="101"/>
      <c r="C165" s="98"/>
      <c r="D165" s="101"/>
      <c r="E165" s="98"/>
      <c r="F165" s="98"/>
      <c r="G165" s="98"/>
      <c r="H165" s="98"/>
      <c r="I165" s="98"/>
      <c r="J165" s="98"/>
      <c r="K165" s="102"/>
      <c r="L165" s="15">
        <f t="shared" si="4"/>
        <v>0</v>
      </c>
      <c r="M165" s="44"/>
      <c r="N165" s="45" t="s">
        <v>173</v>
      </c>
      <c r="O165" s="101"/>
      <c r="P165" s="98"/>
      <c r="Q165" s="108"/>
      <c r="R165" s="98"/>
      <c r="S165" s="98"/>
      <c r="T165" s="98"/>
      <c r="U165" s="98"/>
      <c r="V165" s="98"/>
      <c r="W165" s="98"/>
      <c r="X165" s="102"/>
      <c r="Y165" s="15">
        <f t="shared" si="5"/>
        <v>0</v>
      </c>
    </row>
    <row r="166" spans="1:25" x14ac:dyDescent="0.25">
      <c r="A166" s="103" t="s">
        <v>174</v>
      </c>
      <c r="B166" s="104"/>
      <c r="C166" s="105"/>
      <c r="D166" s="104"/>
      <c r="E166" s="105"/>
      <c r="F166" s="105"/>
      <c r="G166" s="105"/>
      <c r="H166" s="105"/>
      <c r="I166" s="105"/>
      <c r="J166" s="105"/>
      <c r="K166" s="106"/>
      <c r="L166" s="22">
        <f t="shared" si="4"/>
        <v>0</v>
      </c>
      <c r="M166" s="44"/>
      <c r="N166" s="45" t="s">
        <v>174</v>
      </c>
      <c r="O166" s="101"/>
      <c r="P166" s="98"/>
      <c r="Q166" s="108"/>
      <c r="R166" s="98"/>
      <c r="S166" s="98"/>
      <c r="T166" s="98"/>
      <c r="U166" s="98"/>
      <c r="V166" s="98"/>
      <c r="W166" s="98"/>
      <c r="X166" s="102"/>
      <c r="Y166" s="15">
        <f t="shared" si="5"/>
        <v>0</v>
      </c>
    </row>
    <row r="167" spans="1:25" x14ac:dyDescent="0.25">
      <c r="A167" s="107" t="s">
        <v>175</v>
      </c>
      <c r="B167" s="101"/>
      <c r="C167" s="98"/>
      <c r="D167" s="101"/>
      <c r="E167" s="98"/>
      <c r="F167" s="98"/>
      <c r="G167" s="98"/>
      <c r="H167" s="98"/>
      <c r="I167" s="98"/>
      <c r="J167" s="98"/>
      <c r="K167" s="109"/>
      <c r="L167" s="15">
        <f t="shared" si="4"/>
        <v>0</v>
      </c>
      <c r="M167" s="44"/>
      <c r="N167" s="93" t="s">
        <v>175</v>
      </c>
      <c r="O167" s="94"/>
      <c r="P167" s="95"/>
      <c r="Q167" s="111"/>
      <c r="R167" s="95"/>
      <c r="S167" s="95"/>
      <c r="T167" s="95"/>
      <c r="U167" s="95"/>
      <c r="V167" s="95"/>
      <c r="W167" s="95"/>
      <c r="X167" s="96"/>
      <c r="Y167" s="43">
        <f t="shared" si="5"/>
        <v>0</v>
      </c>
    </row>
    <row r="168" spans="1:25" x14ac:dyDescent="0.25">
      <c r="A168" s="107" t="s">
        <v>176</v>
      </c>
      <c r="B168" s="101"/>
      <c r="C168" s="98"/>
      <c r="D168" s="101"/>
      <c r="E168" s="98"/>
      <c r="F168" s="98"/>
      <c r="G168" s="98"/>
      <c r="H168" s="98"/>
      <c r="I168" s="98"/>
      <c r="J168" s="98"/>
      <c r="K168" s="109"/>
      <c r="L168" s="15">
        <f t="shared" si="4"/>
        <v>0</v>
      </c>
      <c r="M168" s="44"/>
      <c r="N168" s="45" t="s">
        <v>176</v>
      </c>
      <c r="O168" s="101"/>
      <c r="P168" s="98"/>
      <c r="Q168" s="108"/>
      <c r="R168" s="98"/>
      <c r="S168" s="98"/>
      <c r="T168" s="98"/>
      <c r="U168" s="98"/>
      <c r="V168" s="98"/>
      <c r="W168" s="98"/>
      <c r="X168" s="102"/>
      <c r="Y168" s="15">
        <f t="shared" si="5"/>
        <v>0</v>
      </c>
    </row>
    <row r="169" spans="1:25" x14ac:dyDescent="0.25">
      <c r="A169" s="107" t="s">
        <v>177</v>
      </c>
      <c r="B169" s="101"/>
      <c r="C169" s="98"/>
      <c r="D169" s="101"/>
      <c r="E169" s="98"/>
      <c r="F169" s="98"/>
      <c r="G169" s="98"/>
      <c r="H169" s="98"/>
      <c r="I169" s="98"/>
      <c r="J169" s="98"/>
      <c r="K169" s="109"/>
      <c r="L169" s="15">
        <f t="shared" si="4"/>
        <v>0</v>
      </c>
      <c r="M169" s="44"/>
      <c r="N169" s="45" t="s">
        <v>177</v>
      </c>
      <c r="O169" s="101"/>
      <c r="P169" s="98"/>
      <c r="Q169" s="108"/>
      <c r="R169" s="98"/>
      <c r="S169" s="98"/>
      <c r="T169" s="98"/>
      <c r="U169" s="98"/>
      <c r="V169" s="98"/>
      <c r="W169" s="98"/>
      <c r="X169" s="102"/>
      <c r="Y169" s="15">
        <f t="shared" si="5"/>
        <v>0</v>
      </c>
    </row>
    <row r="170" spans="1:25" x14ac:dyDescent="0.25">
      <c r="A170" s="107" t="s">
        <v>178</v>
      </c>
      <c r="B170" s="101"/>
      <c r="C170" s="98"/>
      <c r="D170" s="101"/>
      <c r="E170" s="98"/>
      <c r="F170" s="98"/>
      <c r="G170" s="98"/>
      <c r="H170" s="98"/>
      <c r="I170" s="98"/>
      <c r="J170" s="98"/>
      <c r="K170" s="109"/>
      <c r="L170" s="15">
        <f t="shared" si="4"/>
        <v>0</v>
      </c>
      <c r="M170" s="44"/>
      <c r="N170" s="45" t="s">
        <v>178</v>
      </c>
      <c r="O170" s="101"/>
      <c r="P170" s="98"/>
      <c r="Q170" s="108"/>
      <c r="R170" s="98"/>
      <c r="S170" s="98"/>
      <c r="T170" s="98"/>
      <c r="U170" s="98"/>
      <c r="V170" s="98"/>
      <c r="W170" s="98"/>
      <c r="X170" s="102"/>
      <c r="Y170" s="15">
        <f t="shared" si="5"/>
        <v>0</v>
      </c>
    </row>
    <row r="171" spans="1:25" x14ac:dyDescent="0.25">
      <c r="A171" s="107" t="s">
        <v>179</v>
      </c>
      <c r="B171" s="101"/>
      <c r="C171" s="98"/>
      <c r="D171" s="101"/>
      <c r="E171" s="98"/>
      <c r="F171" s="98"/>
      <c r="G171" s="98"/>
      <c r="H171" s="98"/>
      <c r="I171" s="98"/>
      <c r="J171" s="98"/>
      <c r="K171" s="109"/>
      <c r="L171" s="15">
        <f t="shared" si="4"/>
        <v>0</v>
      </c>
      <c r="M171" s="44"/>
      <c r="N171" s="103" t="s">
        <v>179</v>
      </c>
      <c r="O171" s="104"/>
      <c r="P171" s="105"/>
      <c r="Q171" s="112"/>
      <c r="R171" s="105"/>
      <c r="S171" s="105"/>
      <c r="T171" s="105"/>
      <c r="U171" s="105"/>
      <c r="V171" s="105"/>
      <c r="W171" s="105"/>
      <c r="X171" s="106"/>
      <c r="Y171" s="22">
        <f t="shared" si="5"/>
        <v>0</v>
      </c>
    </row>
    <row r="172" spans="1:25" x14ac:dyDescent="0.25">
      <c r="A172" s="93" t="s">
        <v>180</v>
      </c>
      <c r="B172" s="94"/>
      <c r="C172" s="95"/>
      <c r="D172" s="94"/>
      <c r="E172" s="95"/>
      <c r="F172" s="95"/>
      <c r="G172" s="95"/>
      <c r="H172" s="95"/>
      <c r="I172" s="95"/>
      <c r="J172" s="95"/>
      <c r="K172" s="96"/>
      <c r="L172" s="43">
        <f t="shared" si="4"/>
        <v>0</v>
      </c>
      <c r="M172" s="44"/>
      <c r="N172" s="45" t="s">
        <v>180</v>
      </c>
      <c r="O172" s="101"/>
      <c r="P172" s="98"/>
      <c r="Q172" s="108"/>
      <c r="R172" s="98"/>
      <c r="S172" s="98"/>
      <c r="T172" s="98"/>
      <c r="U172" s="98"/>
      <c r="V172" s="98"/>
      <c r="W172" s="98"/>
      <c r="X172" s="102"/>
      <c r="Y172" s="15">
        <f t="shared" si="5"/>
        <v>0</v>
      </c>
    </row>
    <row r="173" spans="1:25" x14ac:dyDescent="0.25">
      <c r="A173" s="45" t="s">
        <v>181</v>
      </c>
      <c r="B173" s="101"/>
      <c r="C173" s="98"/>
      <c r="D173" s="101"/>
      <c r="E173" s="98"/>
      <c r="F173" s="98"/>
      <c r="G173" s="98"/>
      <c r="H173" s="98"/>
      <c r="I173" s="98"/>
      <c r="J173" s="98"/>
      <c r="K173" s="102"/>
      <c r="L173" s="15">
        <f t="shared" si="4"/>
        <v>0</v>
      </c>
      <c r="M173" s="44"/>
      <c r="N173" s="45" t="s">
        <v>181</v>
      </c>
      <c r="O173" s="101"/>
      <c r="P173" s="98"/>
      <c r="Q173" s="108"/>
      <c r="R173" s="98"/>
      <c r="S173" s="98"/>
      <c r="T173" s="98"/>
      <c r="U173" s="98"/>
      <c r="V173" s="98"/>
      <c r="W173" s="98"/>
      <c r="X173" s="102"/>
      <c r="Y173" s="15">
        <f t="shared" si="5"/>
        <v>0</v>
      </c>
    </row>
    <row r="174" spans="1:25" x14ac:dyDescent="0.25">
      <c r="A174" s="45" t="s">
        <v>182</v>
      </c>
      <c r="B174" s="101"/>
      <c r="C174" s="98"/>
      <c r="D174" s="101"/>
      <c r="E174" s="98"/>
      <c r="F174" s="98"/>
      <c r="G174" s="98"/>
      <c r="H174" s="98"/>
      <c r="I174" s="98"/>
      <c r="J174" s="98"/>
      <c r="K174" s="102"/>
      <c r="L174" s="15">
        <f t="shared" si="4"/>
        <v>0</v>
      </c>
      <c r="M174" s="44"/>
      <c r="N174" s="45" t="s">
        <v>182</v>
      </c>
      <c r="O174" s="101"/>
      <c r="P174" s="98"/>
      <c r="Q174" s="108"/>
      <c r="R174" s="98"/>
      <c r="S174" s="98"/>
      <c r="T174" s="98"/>
      <c r="U174" s="98"/>
      <c r="V174" s="98"/>
      <c r="W174" s="98"/>
      <c r="X174" s="102"/>
      <c r="Y174" s="15">
        <f t="shared" si="5"/>
        <v>0</v>
      </c>
    </row>
    <row r="175" spans="1:25" x14ac:dyDescent="0.25">
      <c r="A175" s="45" t="s">
        <v>183</v>
      </c>
      <c r="B175" s="101"/>
      <c r="C175" s="98"/>
      <c r="D175" s="101"/>
      <c r="E175" s="98"/>
      <c r="F175" s="98"/>
      <c r="G175" s="98"/>
      <c r="H175" s="98"/>
      <c r="I175" s="98"/>
      <c r="J175" s="98"/>
      <c r="K175" s="102"/>
      <c r="L175" s="15">
        <f t="shared" si="4"/>
        <v>0</v>
      </c>
      <c r="M175" s="44"/>
      <c r="N175" s="45" t="s">
        <v>183</v>
      </c>
      <c r="O175" s="101"/>
      <c r="P175" s="98"/>
      <c r="Q175" s="108"/>
      <c r="R175" s="98"/>
      <c r="S175" s="98"/>
      <c r="T175" s="98"/>
      <c r="U175" s="98"/>
      <c r="V175" s="98"/>
      <c r="W175" s="98"/>
      <c r="X175" s="102"/>
      <c r="Y175" s="15">
        <f t="shared" si="5"/>
        <v>0</v>
      </c>
    </row>
    <row r="176" spans="1:25" x14ac:dyDescent="0.25">
      <c r="A176" s="103" t="s">
        <v>184</v>
      </c>
      <c r="B176" s="104"/>
      <c r="C176" s="105"/>
      <c r="D176" s="104"/>
      <c r="E176" s="105"/>
      <c r="F176" s="105"/>
      <c r="G176" s="105"/>
      <c r="H176" s="105"/>
      <c r="I176" s="105"/>
      <c r="J176" s="105"/>
      <c r="K176" s="106"/>
      <c r="L176" s="22">
        <f t="shared" si="4"/>
        <v>0</v>
      </c>
      <c r="M176" s="44"/>
      <c r="N176" s="45" t="s">
        <v>184</v>
      </c>
      <c r="O176" s="101"/>
      <c r="P176" s="98"/>
      <c r="Q176" s="108"/>
      <c r="R176" s="98"/>
      <c r="S176" s="98"/>
      <c r="T176" s="98"/>
      <c r="U176" s="98"/>
      <c r="V176" s="98"/>
      <c r="W176" s="98"/>
      <c r="X176" s="102"/>
      <c r="Y176" s="15">
        <f t="shared" si="5"/>
        <v>0</v>
      </c>
    </row>
    <row r="177" spans="1:25" x14ac:dyDescent="0.25">
      <c r="A177" s="107" t="s">
        <v>185</v>
      </c>
      <c r="B177" s="101"/>
      <c r="C177" s="98"/>
      <c r="D177" s="101"/>
      <c r="E177" s="98"/>
      <c r="F177" s="98"/>
      <c r="G177" s="98"/>
      <c r="H177" s="98"/>
      <c r="I177" s="98"/>
      <c r="J177" s="98"/>
      <c r="K177" s="109"/>
      <c r="L177" s="15">
        <f t="shared" si="4"/>
        <v>0</v>
      </c>
      <c r="M177" s="44"/>
      <c r="N177" s="93" t="s">
        <v>185</v>
      </c>
      <c r="O177" s="94"/>
      <c r="P177" s="95"/>
      <c r="Q177" s="111"/>
      <c r="R177" s="95"/>
      <c r="S177" s="95"/>
      <c r="T177" s="95"/>
      <c r="U177" s="95"/>
      <c r="V177" s="95"/>
      <c r="W177" s="95"/>
      <c r="X177" s="96"/>
      <c r="Y177" s="43">
        <f t="shared" si="5"/>
        <v>0</v>
      </c>
    </row>
    <row r="178" spans="1:25" x14ac:dyDescent="0.25">
      <c r="A178" s="107" t="s">
        <v>186</v>
      </c>
      <c r="B178" s="101"/>
      <c r="C178" s="98"/>
      <c r="D178" s="101"/>
      <c r="E178" s="98"/>
      <c r="F178" s="98"/>
      <c r="G178" s="98"/>
      <c r="H178" s="98"/>
      <c r="I178" s="98"/>
      <c r="J178" s="98"/>
      <c r="K178" s="109"/>
      <c r="L178" s="15">
        <f t="shared" si="4"/>
        <v>0</v>
      </c>
      <c r="M178" s="44"/>
      <c r="N178" s="45" t="s">
        <v>186</v>
      </c>
      <c r="O178" s="101"/>
      <c r="P178" s="98"/>
      <c r="Q178" s="108"/>
      <c r="R178" s="98"/>
      <c r="S178" s="98"/>
      <c r="T178" s="98"/>
      <c r="U178" s="98"/>
      <c r="V178" s="98"/>
      <c r="W178" s="98"/>
      <c r="X178" s="102"/>
      <c r="Y178" s="15">
        <f t="shared" si="5"/>
        <v>0</v>
      </c>
    </row>
    <row r="179" spans="1:25" x14ac:dyDescent="0.25">
      <c r="A179" s="107" t="s">
        <v>187</v>
      </c>
      <c r="B179" s="101"/>
      <c r="C179" s="98"/>
      <c r="D179" s="101"/>
      <c r="E179" s="98"/>
      <c r="F179" s="98"/>
      <c r="G179" s="98"/>
      <c r="H179" s="98"/>
      <c r="I179" s="98"/>
      <c r="J179" s="98"/>
      <c r="K179" s="109"/>
      <c r="L179" s="15">
        <f t="shared" si="4"/>
        <v>0</v>
      </c>
      <c r="M179" s="44"/>
      <c r="N179" s="45" t="s">
        <v>187</v>
      </c>
      <c r="O179" s="101"/>
      <c r="P179" s="98"/>
      <c r="Q179" s="108"/>
      <c r="R179" s="98"/>
      <c r="S179" s="98"/>
      <c r="T179" s="98"/>
      <c r="U179" s="98"/>
      <c r="V179" s="98"/>
      <c r="W179" s="98"/>
      <c r="X179" s="102"/>
      <c r="Y179" s="15">
        <f t="shared" si="5"/>
        <v>0</v>
      </c>
    </row>
    <row r="180" spans="1:25" x14ac:dyDescent="0.25">
      <c r="A180" s="107" t="s">
        <v>188</v>
      </c>
      <c r="B180" s="101"/>
      <c r="C180" s="98"/>
      <c r="D180" s="101"/>
      <c r="E180" s="98"/>
      <c r="F180" s="98"/>
      <c r="G180" s="98"/>
      <c r="H180" s="98"/>
      <c r="I180" s="98"/>
      <c r="J180" s="98"/>
      <c r="K180" s="109"/>
      <c r="L180" s="15">
        <f t="shared" si="4"/>
        <v>0</v>
      </c>
      <c r="M180" s="44"/>
      <c r="N180" s="45" t="s">
        <v>188</v>
      </c>
      <c r="O180" s="101"/>
      <c r="P180" s="98"/>
      <c r="Q180" s="108"/>
      <c r="R180" s="98"/>
      <c r="S180" s="98"/>
      <c r="T180" s="98"/>
      <c r="U180" s="98"/>
      <c r="V180" s="98"/>
      <c r="W180" s="98"/>
      <c r="X180" s="102"/>
      <c r="Y180" s="15">
        <f t="shared" si="5"/>
        <v>0</v>
      </c>
    </row>
    <row r="181" spans="1:25" x14ac:dyDescent="0.25">
      <c r="A181" s="107" t="s">
        <v>189</v>
      </c>
      <c r="B181" s="101"/>
      <c r="C181" s="98"/>
      <c r="D181" s="101"/>
      <c r="E181" s="98"/>
      <c r="F181" s="98"/>
      <c r="G181" s="98"/>
      <c r="H181" s="98"/>
      <c r="I181" s="98"/>
      <c r="J181" s="98"/>
      <c r="K181" s="109"/>
      <c r="L181" s="15">
        <f t="shared" si="4"/>
        <v>0</v>
      </c>
      <c r="M181" s="44"/>
      <c r="N181" s="103" t="s">
        <v>189</v>
      </c>
      <c r="O181" s="104"/>
      <c r="P181" s="105"/>
      <c r="Q181" s="112"/>
      <c r="R181" s="105"/>
      <c r="S181" s="105"/>
      <c r="T181" s="105"/>
      <c r="U181" s="105"/>
      <c r="V181" s="105"/>
      <c r="W181" s="105"/>
      <c r="X181" s="106"/>
      <c r="Y181" s="22">
        <f t="shared" si="5"/>
        <v>0</v>
      </c>
    </row>
    <row r="182" spans="1:25" x14ac:dyDescent="0.25">
      <c r="A182" s="93" t="s">
        <v>190</v>
      </c>
      <c r="B182" s="94"/>
      <c r="C182" s="95"/>
      <c r="D182" s="94"/>
      <c r="E182" s="95"/>
      <c r="F182" s="95"/>
      <c r="G182" s="95"/>
      <c r="H182" s="95"/>
      <c r="I182" s="95"/>
      <c r="J182" s="95"/>
      <c r="K182" s="96"/>
      <c r="L182" s="43">
        <f t="shared" si="4"/>
        <v>0</v>
      </c>
      <c r="M182" s="44"/>
      <c r="N182" s="45" t="s">
        <v>190</v>
      </c>
      <c r="O182" s="101"/>
      <c r="P182" s="98"/>
      <c r="Q182" s="108"/>
      <c r="R182" s="98"/>
      <c r="S182" s="98"/>
      <c r="T182" s="98"/>
      <c r="U182" s="98"/>
      <c r="V182" s="98"/>
      <c r="W182" s="98"/>
      <c r="X182" s="102"/>
      <c r="Y182" s="15">
        <f t="shared" si="5"/>
        <v>0</v>
      </c>
    </row>
    <row r="183" spans="1:25" x14ac:dyDescent="0.25">
      <c r="A183" s="45" t="s">
        <v>191</v>
      </c>
      <c r="B183" s="101"/>
      <c r="C183" s="98"/>
      <c r="D183" s="101"/>
      <c r="E183" s="98"/>
      <c r="F183" s="98"/>
      <c r="G183" s="98"/>
      <c r="H183" s="98"/>
      <c r="I183" s="98"/>
      <c r="J183" s="98"/>
      <c r="K183" s="102"/>
      <c r="L183" s="15">
        <f t="shared" si="4"/>
        <v>0</v>
      </c>
      <c r="M183" s="44"/>
      <c r="N183" s="45" t="s">
        <v>191</v>
      </c>
      <c r="O183" s="101"/>
      <c r="P183" s="98"/>
      <c r="Q183" s="108"/>
      <c r="R183" s="98"/>
      <c r="S183" s="98"/>
      <c r="T183" s="98"/>
      <c r="U183" s="98"/>
      <c r="V183" s="98"/>
      <c r="W183" s="98"/>
      <c r="X183" s="102"/>
      <c r="Y183" s="15">
        <f t="shared" si="5"/>
        <v>0</v>
      </c>
    </row>
    <row r="184" spans="1:25" x14ac:dyDescent="0.25">
      <c r="A184" s="45" t="s">
        <v>192</v>
      </c>
      <c r="B184" s="101"/>
      <c r="C184" s="98"/>
      <c r="D184" s="101"/>
      <c r="E184" s="98"/>
      <c r="F184" s="98"/>
      <c r="G184" s="98"/>
      <c r="H184" s="98"/>
      <c r="I184" s="98"/>
      <c r="J184" s="98"/>
      <c r="K184" s="102"/>
      <c r="L184" s="15">
        <f t="shared" si="4"/>
        <v>0</v>
      </c>
      <c r="M184" s="44"/>
      <c r="N184" s="45" t="s">
        <v>192</v>
      </c>
      <c r="O184" s="101"/>
      <c r="P184" s="98"/>
      <c r="Q184" s="108"/>
      <c r="R184" s="98"/>
      <c r="S184" s="98"/>
      <c r="T184" s="98"/>
      <c r="U184" s="98"/>
      <c r="V184" s="98"/>
      <c r="W184" s="98"/>
      <c r="X184" s="102"/>
      <c r="Y184" s="15">
        <f t="shared" si="5"/>
        <v>0</v>
      </c>
    </row>
    <row r="185" spans="1:25" x14ac:dyDescent="0.25">
      <c r="A185" s="45" t="s">
        <v>193</v>
      </c>
      <c r="B185" s="101"/>
      <c r="C185" s="98"/>
      <c r="D185" s="101"/>
      <c r="E185" s="98"/>
      <c r="F185" s="98"/>
      <c r="G185" s="98"/>
      <c r="H185" s="98"/>
      <c r="I185" s="98"/>
      <c r="J185" s="98"/>
      <c r="K185" s="102"/>
      <c r="L185" s="15">
        <f t="shared" si="4"/>
        <v>0</v>
      </c>
      <c r="M185" s="44"/>
      <c r="N185" s="45" t="s">
        <v>193</v>
      </c>
      <c r="O185" s="101"/>
      <c r="P185" s="98"/>
      <c r="Q185" s="108"/>
      <c r="R185" s="98"/>
      <c r="S185" s="98"/>
      <c r="T185" s="98"/>
      <c r="U185" s="98"/>
      <c r="V185" s="98"/>
      <c r="W185" s="98"/>
      <c r="X185" s="102"/>
      <c r="Y185" s="15">
        <f t="shared" si="5"/>
        <v>0</v>
      </c>
    </row>
    <row r="186" spans="1:25" x14ac:dyDescent="0.25">
      <c r="A186" s="103" t="s">
        <v>194</v>
      </c>
      <c r="B186" s="104"/>
      <c r="C186" s="105"/>
      <c r="D186" s="104"/>
      <c r="E186" s="105"/>
      <c r="F186" s="105"/>
      <c r="G186" s="105"/>
      <c r="H186" s="105"/>
      <c r="I186" s="105"/>
      <c r="J186" s="105"/>
      <c r="K186" s="106"/>
      <c r="L186" s="22">
        <f t="shared" si="4"/>
        <v>0</v>
      </c>
      <c r="M186" s="44"/>
      <c r="N186" s="45" t="s">
        <v>194</v>
      </c>
      <c r="O186" s="101"/>
      <c r="P186" s="98"/>
      <c r="Q186" s="108"/>
      <c r="R186" s="98"/>
      <c r="S186" s="98"/>
      <c r="T186" s="98"/>
      <c r="U186" s="98"/>
      <c r="V186" s="98"/>
      <c r="W186" s="98"/>
      <c r="X186" s="102"/>
      <c r="Y186" s="15">
        <f t="shared" si="5"/>
        <v>0</v>
      </c>
    </row>
    <row r="187" spans="1:25" x14ac:dyDescent="0.25">
      <c r="A187" s="107" t="s">
        <v>195</v>
      </c>
      <c r="B187" s="101"/>
      <c r="C187" s="98"/>
      <c r="D187" s="101"/>
      <c r="E187" s="98"/>
      <c r="F187" s="98"/>
      <c r="G187" s="98"/>
      <c r="H187" s="98"/>
      <c r="I187" s="98"/>
      <c r="J187" s="98"/>
      <c r="K187" s="109"/>
      <c r="L187" s="15">
        <f t="shared" si="4"/>
        <v>0</v>
      </c>
      <c r="M187" s="44"/>
      <c r="N187" s="93" t="s">
        <v>195</v>
      </c>
      <c r="O187" s="94"/>
      <c r="P187" s="95"/>
      <c r="Q187" s="111"/>
      <c r="R187" s="95"/>
      <c r="S187" s="95"/>
      <c r="T187" s="95"/>
      <c r="U187" s="95"/>
      <c r="V187" s="95"/>
      <c r="W187" s="95"/>
      <c r="X187" s="96"/>
      <c r="Y187" s="43">
        <f t="shared" si="5"/>
        <v>0</v>
      </c>
    </row>
    <row r="188" spans="1:25" x14ac:dyDescent="0.25">
      <c r="A188" s="107" t="s">
        <v>196</v>
      </c>
      <c r="B188" s="101"/>
      <c r="C188" s="98"/>
      <c r="D188" s="101"/>
      <c r="E188" s="98"/>
      <c r="F188" s="98"/>
      <c r="G188" s="98"/>
      <c r="H188" s="98"/>
      <c r="I188" s="98"/>
      <c r="J188" s="98"/>
      <c r="K188" s="109"/>
      <c r="L188" s="15">
        <f t="shared" si="4"/>
        <v>0</v>
      </c>
      <c r="M188" s="44"/>
      <c r="N188" s="45" t="s">
        <v>196</v>
      </c>
      <c r="O188" s="101"/>
      <c r="P188" s="98"/>
      <c r="Q188" s="108"/>
      <c r="R188" s="98"/>
      <c r="S188" s="98"/>
      <c r="T188" s="98"/>
      <c r="U188" s="98"/>
      <c r="V188" s="98"/>
      <c r="W188" s="98"/>
      <c r="X188" s="102"/>
      <c r="Y188" s="15">
        <f t="shared" si="5"/>
        <v>0</v>
      </c>
    </row>
    <row r="189" spans="1:25" x14ac:dyDescent="0.25">
      <c r="A189" s="107" t="s">
        <v>197</v>
      </c>
      <c r="B189" s="101"/>
      <c r="C189" s="98"/>
      <c r="D189" s="101"/>
      <c r="E189" s="98"/>
      <c r="F189" s="98"/>
      <c r="G189" s="98"/>
      <c r="H189" s="98"/>
      <c r="I189" s="98"/>
      <c r="J189" s="98"/>
      <c r="K189" s="109"/>
      <c r="L189" s="15">
        <f t="shared" si="4"/>
        <v>0</v>
      </c>
      <c r="M189" s="44"/>
      <c r="N189" s="45" t="s">
        <v>197</v>
      </c>
      <c r="O189" s="101"/>
      <c r="P189" s="98"/>
      <c r="Q189" s="108"/>
      <c r="R189" s="98"/>
      <c r="S189" s="98"/>
      <c r="T189" s="98"/>
      <c r="U189" s="98"/>
      <c r="V189" s="98"/>
      <c r="W189" s="98"/>
      <c r="X189" s="102"/>
      <c r="Y189" s="15">
        <f t="shared" si="5"/>
        <v>0</v>
      </c>
    </row>
    <row r="190" spans="1:25" x14ac:dyDescent="0.25">
      <c r="A190" s="107" t="s">
        <v>198</v>
      </c>
      <c r="B190" s="101"/>
      <c r="C190" s="98"/>
      <c r="D190" s="101"/>
      <c r="E190" s="98"/>
      <c r="F190" s="98"/>
      <c r="G190" s="98"/>
      <c r="H190" s="98"/>
      <c r="I190" s="98"/>
      <c r="J190" s="98"/>
      <c r="K190" s="109"/>
      <c r="L190" s="15">
        <f t="shared" si="4"/>
        <v>0</v>
      </c>
      <c r="M190" s="44"/>
      <c r="N190" s="45" t="s">
        <v>198</v>
      </c>
      <c r="O190" s="101"/>
      <c r="P190" s="98"/>
      <c r="Q190" s="108"/>
      <c r="R190" s="98"/>
      <c r="S190" s="98"/>
      <c r="T190" s="98"/>
      <c r="U190" s="98"/>
      <c r="V190" s="98"/>
      <c r="W190" s="98"/>
      <c r="X190" s="102"/>
      <c r="Y190" s="15">
        <f t="shared" si="5"/>
        <v>0</v>
      </c>
    </row>
    <row r="191" spans="1:25" x14ac:dyDescent="0.25">
      <c r="A191" s="107" t="s">
        <v>199</v>
      </c>
      <c r="B191" s="101"/>
      <c r="C191" s="98"/>
      <c r="D191" s="101"/>
      <c r="E191" s="98"/>
      <c r="F191" s="98"/>
      <c r="G191" s="98"/>
      <c r="H191" s="98"/>
      <c r="I191" s="98"/>
      <c r="J191" s="98"/>
      <c r="K191" s="109"/>
      <c r="L191" s="15">
        <f t="shared" si="4"/>
        <v>0</v>
      </c>
      <c r="M191" s="44"/>
      <c r="N191" s="103" t="s">
        <v>199</v>
      </c>
      <c r="O191" s="104"/>
      <c r="P191" s="105"/>
      <c r="Q191" s="112"/>
      <c r="R191" s="105"/>
      <c r="S191" s="105"/>
      <c r="T191" s="105"/>
      <c r="U191" s="105"/>
      <c r="V191" s="105"/>
      <c r="W191" s="105"/>
      <c r="X191" s="106"/>
      <c r="Y191" s="22">
        <f t="shared" si="5"/>
        <v>0</v>
      </c>
    </row>
    <row r="192" spans="1:25" x14ac:dyDescent="0.25">
      <c r="A192" s="93" t="s">
        <v>200</v>
      </c>
      <c r="B192" s="94"/>
      <c r="C192" s="95"/>
      <c r="D192" s="94"/>
      <c r="E192" s="95"/>
      <c r="F192" s="95"/>
      <c r="G192" s="95"/>
      <c r="H192" s="95"/>
      <c r="I192" s="95"/>
      <c r="J192" s="95"/>
      <c r="K192" s="96"/>
      <c r="L192" s="43">
        <f t="shared" si="4"/>
        <v>0</v>
      </c>
      <c r="M192" s="44"/>
      <c r="N192" s="45" t="s">
        <v>200</v>
      </c>
      <c r="O192" s="101"/>
      <c r="P192" s="98"/>
      <c r="Q192" s="108"/>
      <c r="R192" s="98"/>
      <c r="S192" s="98"/>
      <c r="T192" s="98"/>
      <c r="U192" s="98"/>
      <c r="V192" s="98"/>
      <c r="W192" s="98"/>
      <c r="X192" s="102"/>
      <c r="Y192" s="15">
        <f t="shared" si="5"/>
        <v>0</v>
      </c>
    </row>
    <row r="193" spans="1:25" x14ac:dyDescent="0.25">
      <c r="A193" s="45" t="s">
        <v>201</v>
      </c>
      <c r="B193" s="101"/>
      <c r="C193" s="98"/>
      <c r="D193" s="101"/>
      <c r="E193" s="98"/>
      <c r="F193" s="98"/>
      <c r="G193" s="98"/>
      <c r="H193" s="98"/>
      <c r="I193" s="98"/>
      <c r="J193" s="98"/>
      <c r="K193" s="102"/>
      <c r="L193" s="15">
        <f t="shared" si="4"/>
        <v>0</v>
      </c>
      <c r="M193" s="44"/>
      <c r="N193" s="45" t="s">
        <v>201</v>
      </c>
      <c r="O193" s="101"/>
      <c r="P193" s="98"/>
      <c r="Q193" s="108"/>
      <c r="R193" s="98"/>
      <c r="S193" s="98"/>
      <c r="T193" s="98"/>
      <c r="U193" s="98"/>
      <c r="V193" s="98"/>
      <c r="W193" s="98"/>
      <c r="X193" s="102"/>
      <c r="Y193" s="15">
        <f t="shared" si="5"/>
        <v>0</v>
      </c>
    </row>
    <row r="194" spans="1:25" x14ac:dyDescent="0.25">
      <c r="A194" s="45" t="s">
        <v>202</v>
      </c>
      <c r="B194" s="101"/>
      <c r="C194" s="98"/>
      <c r="D194" s="101"/>
      <c r="E194" s="98"/>
      <c r="F194" s="98"/>
      <c r="G194" s="98"/>
      <c r="H194" s="98"/>
      <c r="I194" s="98"/>
      <c r="J194" s="98"/>
      <c r="K194" s="102"/>
      <c r="L194" s="15">
        <f t="shared" si="4"/>
        <v>0</v>
      </c>
      <c r="M194" s="44"/>
      <c r="N194" s="45" t="s">
        <v>202</v>
      </c>
      <c r="O194" s="101"/>
      <c r="P194" s="98"/>
      <c r="Q194" s="108"/>
      <c r="R194" s="98"/>
      <c r="S194" s="98"/>
      <c r="T194" s="98"/>
      <c r="U194" s="98"/>
      <c r="V194" s="98"/>
      <c r="W194" s="98"/>
      <c r="X194" s="102"/>
      <c r="Y194" s="15">
        <f t="shared" si="5"/>
        <v>0</v>
      </c>
    </row>
    <row r="195" spans="1:25" x14ac:dyDescent="0.25">
      <c r="A195" s="45" t="s">
        <v>203</v>
      </c>
      <c r="B195" s="101"/>
      <c r="C195" s="98"/>
      <c r="D195" s="101"/>
      <c r="E195" s="98"/>
      <c r="F195" s="98"/>
      <c r="G195" s="98"/>
      <c r="H195" s="98"/>
      <c r="I195" s="98"/>
      <c r="J195" s="98"/>
      <c r="K195" s="102"/>
      <c r="L195" s="15">
        <f t="shared" ref="L195:L258" si="6">SUM($E195:$J195)</f>
        <v>0</v>
      </c>
      <c r="M195" s="44"/>
      <c r="N195" s="45" t="s">
        <v>203</v>
      </c>
      <c r="O195" s="101"/>
      <c r="P195" s="98"/>
      <c r="Q195" s="108"/>
      <c r="R195" s="98"/>
      <c r="S195" s="98"/>
      <c r="T195" s="98"/>
      <c r="U195" s="98"/>
      <c r="V195" s="98"/>
      <c r="W195" s="98"/>
      <c r="X195" s="102"/>
      <c r="Y195" s="15">
        <f t="shared" ref="Y195:Y258" si="7">SUM($R195:$W195)</f>
        <v>0</v>
      </c>
    </row>
    <row r="196" spans="1:25" x14ac:dyDescent="0.25">
      <c r="A196" s="103" t="s">
        <v>204</v>
      </c>
      <c r="B196" s="104"/>
      <c r="C196" s="105"/>
      <c r="D196" s="104"/>
      <c r="E196" s="105"/>
      <c r="F196" s="105"/>
      <c r="G196" s="105"/>
      <c r="H196" s="105"/>
      <c r="I196" s="105"/>
      <c r="J196" s="105"/>
      <c r="K196" s="106"/>
      <c r="L196" s="22">
        <f t="shared" si="6"/>
        <v>0</v>
      </c>
      <c r="M196" s="44"/>
      <c r="N196" s="45" t="s">
        <v>204</v>
      </c>
      <c r="O196" s="101"/>
      <c r="P196" s="98"/>
      <c r="Q196" s="108"/>
      <c r="R196" s="98"/>
      <c r="S196" s="98"/>
      <c r="T196" s="98"/>
      <c r="U196" s="98"/>
      <c r="V196" s="98"/>
      <c r="W196" s="98"/>
      <c r="X196" s="102"/>
      <c r="Y196" s="15">
        <f t="shared" si="7"/>
        <v>0</v>
      </c>
    </row>
    <row r="197" spans="1:25" x14ac:dyDescent="0.25">
      <c r="A197" s="107" t="s">
        <v>205</v>
      </c>
      <c r="B197" s="101"/>
      <c r="C197" s="98"/>
      <c r="D197" s="101"/>
      <c r="E197" s="98"/>
      <c r="F197" s="98"/>
      <c r="G197" s="98"/>
      <c r="H197" s="98"/>
      <c r="I197" s="98"/>
      <c r="J197" s="98"/>
      <c r="K197" s="109"/>
      <c r="L197" s="15">
        <f t="shared" si="6"/>
        <v>0</v>
      </c>
      <c r="M197" s="44"/>
      <c r="N197" s="93" t="s">
        <v>205</v>
      </c>
      <c r="O197" s="94"/>
      <c r="P197" s="95"/>
      <c r="Q197" s="111"/>
      <c r="R197" s="95"/>
      <c r="S197" s="95"/>
      <c r="T197" s="95"/>
      <c r="U197" s="95"/>
      <c r="V197" s="95"/>
      <c r="W197" s="95"/>
      <c r="X197" s="96"/>
      <c r="Y197" s="43">
        <f t="shared" si="7"/>
        <v>0</v>
      </c>
    </row>
    <row r="198" spans="1:25" x14ac:dyDescent="0.25">
      <c r="A198" s="107" t="s">
        <v>206</v>
      </c>
      <c r="B198" s="101"/>
      <c r="C198" s="98"/>
      <c r="D198" s="101"/>
      <c r="E198" s="98"/>
      <c r="F198" s="98"/>
      <c r="G198" s="98"/>
      <c r="H198" s="98"/>
      <c r="I198" s="98"/>
      <c r="J198" s="98"/>
      <c r="K198" s="109"/>
      <c r="L198" s="15">
        <f t="shared" si="6"/>
        <v>0</v>
      </c>
      <c r="M198" s="44"/>
      <c r="N198" s="45" t="s">
        <v>206</v>
      </c>
      <c r="O198" s="101"/>
      <c r="P198" s="98"/>
      <c r="Q198" s="108"/>
      <c r="R198" s="98"/>
      <c r="S198" s="98"/>
      <c r="T198" s="98"/>
      <c r="U198" s="98"/>
      <c r="V198" s="98"/>
      <c r="W198" s="98"/>
      <c r="X198" s="102"/>
      <c r="Y198" s="15">
        <f t="shared" si="7"/>
        <v>0</v>
      </c>
    </row>
    <row r="199" spans="1:25" x14ac:dyDescent="0.25">
      <c r="A199" s="107" t="s">
        <v>207</v>
      </c>
      <c r="B199" s="101"/>
      <c r="C199" s="98"/>
      <c r="D199" s="101"/>
      <c r="E199" s="98"/>
      <c r="F199" s="98"/>
      <c r="G199" s="98"/>
      <c r="H199" s="98"/>
      <c r="I199" s="98"/>
      <c r="J199" s="98"/>
      <c r="K199" s="109"/>
      <c r="L199" s="15">
        <f t="shared" si="6"/>
        <v>0</v>
      </c>
      <c r="M199" s="44"/>
      <c r="N199" s="45" t="s">
        <v>207</v>
      </c>
      <c r="O199" s="101"/>
      <c r="P199" s="98"/>
      <c r="Q199" s="108"/>
      <c r="R199" s="98"/>
      <c r="S199" s="98"/>
      <c r="T199" s="98"/>
      <c r="U199" s="98"/>
      <c r="V199" s="98"/>
      <c r="W199" s="98"/>
      <c r="X199" s="102"/>
      <c r="Y199" s="15">
        <f t="shared" si="7"/>
        <v>0</v>
      </c>
    </row>
    <row r="200" spans="1:25" x14ac:dyDescent="0.25">
      <c r="A200" s="107" t="s">
        <v>208</v>
      </c>
      <c r="B200" s="101"/>
      <c r="C200" s="98"/>
      <c r="D200" s="101"/>
      <c r="E200" s="98"/>
      <c r="F200" s="98"/>
      <c r="G200" s="98"/>
      <c r="H200" s="98"/>
      <c r="I200" s="98"/>
      <c r="J200" s="98"/>
      <c r="K200" s="109"/>
      <c r="L200" s="15">
        <f t="shared" si="6"/>
        <v>0</v>
      </c>
      <c r="M200" s="44"/>
      <c r="N200" s="45" t="s">
        <v>208</v>
      </c>
      <c r="O200" s="101"/>
      <c r="P200" s="98"/>
      <c r="Q200" s="108"/>
      <c r="R200" s="98"/>
      <c r="S200" s="98"/>
      <c r="T200" s="98"/>
      <c r="U200" s="98"/>
      <c r="V200" s="98"/>
      <c r="W200" s="98"/>
      <c r="X200" s="102"/>
      <c r="Y200" s="15">
        <f t="shared" si="7"/>
        <v>0</v>
      </c>
    </row>
    <row r="201" spans="1:25" x14ac:dyDescent="0.25">
      <c r="A201" s="107" t="s">
        <v>209</v>
      </c>
      <c r="B201" s="101"/>
      <c r="C201" s="98"/>
      <c r="D201" s="101"/>
      <c r="E201" s="98"/>
      <c r="F201" s="98"/>
      <c r="G201" s="98"/>
      <c r="H201" s="98"/>
      <c r="I201" s="98"/>
      <c r="J201" s="98"/>
      <c r="K201" s="109"/>
      <c r="L201" s="15">
        <f t="shared" si="6"/>
        <v>0</v>
      </c>
      <c r="M201" s="44"/>
      <c r="N201" s="103" t="s">
        <v>209</v>
      </c>
      <c r="O201" s="104"/>
      <c r="P201" s="105"/>
      <c r="Q201" s="112"/>
      <c r="R201" s="105"/>
      <c r="S201" s="105"/>
      <c r="T201" s="105"/>
      <c r="U201" s="105"/>
      <c r="V201" s="105"/>
      <c r="W201" s="105"/>
      <c r="X201" s="106"/>
      <c r="Y201" s="22">
        <f t="shared" si="7"/>
        <v>0</v>
      </c>
    </row>
    <row r="202" spans="1:25" x14ac:dyDescent="0.25">
      <c r="A202" s="93" t="s">
        <v>210</v>
      </c>
      <c r="B202" s="94"/>
      <c r="C202" s="95"/>
      <c r="D202" s="94"/>
      <c r="E202" s="95"/>
      <c r="F202" s="95"/>
      <c r="G202" s="95"/>
      <c r="H202" s="95"/>
      <c r="I202" s="95"/>
      <c r="J202" s="95"/>
      <c r="K202" s="96"/>
      <c r="L202" s="43">
        <f t="shared" si="6"/>
        <v>0</v>
      </c>
      <c r="M202" s="44"/>
      <c r="N202" s="45" t="s">
        <v>210</v>
      </c>
      <c r="O202" s="101"/>
      <c r="P202" s="98"/>
      <c r="Q202" s="108"/>
      <c r="R202" s="98"/>
      <c r="S202" s="98"/>
      <c r="T202" s="98"/>
      <c r="U202" s="98"/>
      <c r="V202" s="98"/>
      <c r="W202" s="98"/>
      <c r="X202" s="102"/>
      <c r="Y202" s="15">
        <f t="shared" si="7"/>
        <v>0</v>
      </c>
    </row>
    <row r="203" spans="1:25" x14ac:dyDescent="0.25">
      <c r="A203" s="45" t="s">
        <v>211</v>
      </c>
      <c r="B203" s="101"/>
      <c r="C203" s="98"/>
      <c r="D203" s="101"/>
      <c r="E203" s="98"/>
      <c r="F203" s="98"/>
      <c r="G203" s="98"/>
      <c r="H203" s="98"/>
      <c r="I203" s="98"/>
      <c r="J203" s="98"/>
      <c r="K203" s="102"/>
      <c r="L203" s="15">
        <f t="shared" si="6"/>
        <v>0</v>
      </c>
      <c r="M203" s="44"/>
      <c r="N203" s="45" t="s">
        <v>211</v>
      </c>
      <c r="O203" s="101"/>
      <c r="P203" s="98"/>
      <c r="Q203" s="108"/>
      <c r="R203" s="98"/>
      <c r="S203" s="98"/>
      <c r="T203" s="98"/>
      <c r="U203" s="98"/>
      <c r="V203" s="98"/>
      <c r="W203" s="98"/>
      <c r="X203" s="102"/>
      <c r="Y203" s="15">
        <f t="shared" si="7"/>
        <v>0</v>
      </c>
    </row>
    <row r="204" spans="1:25" x14ac:dyDescent="0.25">
      <c r="A204" s="45" t="s">
        <v>213</v>
      </c>
      <c r="B204" s="101"/>
      <c r="C204" s="98"/>
      <c r="D204" s="101"/>
      <c r="E204" s="98"/>
      <c r="F204" s="98"/>
      <c r="G204" s="98"/>
      <c r="H204" s="98"/>
      <c r="I204" s="98"/>
      <c r="J204" s="98"/>
      <c r="K204" s="102"/>
      <c r="L204" s="15">
        <f t="shared" si="6"/>
        <v>0</v>
      </c>
      <c r="M204" s="44"/>
      <c r="N204" s="45" t="s">
        <v>213</v>
      </c>
      <c r="O204" s="101"/>
      <c r="P204" s="98"/>
      <c r="Q204" s="108"/>
      <c r="R204" s="98"/>
      <c r="S204" s="98"/>
      <c r="T204" s="98"/>
      <c r="U204" s="98"/>
      <c r="V204" s="98"/>
      <c r="W204" s="98"/>
      <c r="X204" s="102"/>
      <c r="Y204" s="15">
        <f t="shared" si="7"/>
        <v>0</v>
      </c>
    </row>
    <row r="205" spans="1:25" x14ac:dyDescent="0.25">
      <c r="A205" s="45" t="s">
        <v>214</v>
      </c>
      <c r="B205" s="101"/>
      <c r="C205" s="98"/>
      <c r="D205" s="101"/>
      <c r="E205" s="98"/>
      <c r="F205" s="98"/>
      <c r="G205" s="98"/>
      <c r="H205" s="98"/>
      <c r="I205" s="98"/>
      <c r="J205" s="98"/>
      <c r="K205" s="102"/>
      <c r="L205" s="15">
        <f t="shared" si="6"/>
        <v>0</v>
      </c>
      <c r="M205" s="44"/>
      <c r="N205" s="45" t="s">
        <v>214</v>
      </c>
      <c r="O205" s="101"/>
      <c r="P205" s="98"/>
      <c r="Q205" s="108"/>
      <c r="R205" s="98"/>
      <c r="S205" s="98"/>
      <c r="T205" s="98"/>
      <c r="U205" s="98"/>
      <c r="V205" s="98"/>
      <c r="W205" s="98"/>
      <c r="X205" s="102"/>
      <c r="Y205" s="15">
        <f t="shared" si="7"/>
        <v>0</v>
      </c>
    </row>
    <row r="206" spans="1:25" x14ac:dyDescent="0.25">
      <c r="A206" s="103" t="s">
        <v>212</v>
      </c>
      <c r="B206" s="104"/>
      <c r="C206" s="105"/>
      <c r="D206" s="104"/>
      <c r="E206" s="105"/>
      <c r="F206" s="105"/>
      <c r="G206" s="105"/>
      <c r="H206" s="105"/>
      <c r="I206" s="105"/>
      <c r="J206" s="105"/>
      <c r="K206" s="106"/>
      <c r="L206" s="22">
        <f t="shared" si="6"/>
        <v>0</v>
      </c>
      <c r="M206" s="44"/>
      <c r="N206" s="45" t="s">
        <v>212</v>
      </c>
      <c r="O206" s="101"/>
      <c r="P206" s="98"/>
      <c r="Q206" s="108"/>
      <c r="R206" s="98"/>
      <c r="S206" s="98"/>
      <c r="T206" s="98"/>
      <c r="U206" s="98"/>
      <c r="V206" s="98"/>
      <c r="W206" s="98"/>
      <c r="X206" s="102"/>
      <c r="Y206" s="15">
        <f t="shared" si="7"/>
        <v>0</v>
      </c>
    </row>
    <row r="207" spans="1:25" x14ac:dyDescent="0.25">
      <c r="A207" s="107" t="s">
        <v>216</v>
      </c>
      <c r="B207" s="101"/>
      <c r="C207" s="98"/>
      <c r="D207" s="101"/>
      <c r="E207" s="98"/>
      <c r="F207" s="98"/>
      <c r="G207" s="98"/>
      <c r="H207" s="98"/>
      <c r="I207" s="98"/>
      <c r="J207" s="98"/>
      <c r="K207" s="109"/>
      <c r="L207" s="15">
        <f t="shared" si="6"/>
        <v>0</v>
      </c>
      <c r="M207" s="44"/>
      <c r="N207" s="93" t="s">
        <v>216</v>
      </c>
      <c r="O207" s="94"/>
      <c r="P207" s="95"/>
      <c r="Q207" s="111"/>
      <c r="R207" s="95"/>
      <c r="S207" s="95"/>
      <c r="T207" s="95"/>
      <c r="U207" s="95"/>
      <c r="V207" s="95"/>
      <c r="W207" s="95"/>
      <c r="X207" s="96"/>
      <c r="Y207" s="43">
        <f t="shared" si="7"/>
        <v>0</v>
      </c>
    </row>
    <row r="208" spans="1:25" x14ac:dyDescent="0.25">
      <c r="A208" s="107" t="s">
        <v>215</v>
      </c>
      <c r="B208" s="101"/>
      <c r="C208" s="98"/>
      <c r="D208" s="101"/>
      <c r="E208" s="98"/>
      <c r="F208" s="98"/>
      <c r="G208" s="98"/>
      <c r="H208" s="98"/>
      <c r="I208" s="98"/>
      <c r="J208" s="98"/>
      <c r="K208" s="109"/>
      <c r="L208" s="15">
        <f t="shared" si="6"/>
        <v>0</v>
      </c>
      <c r="M208" s="44"/>
      <c r="N208" s="45" t="s">
        <v>215</v>
      </c>
      <c r="O208" s="101"/>
      <c r="P208" s="98"/>
      <c r="Q208" s="108"/>
      <c r="R208" s="98"/>
      <c r="S208" s="98"/>
      <c r="T208" s="98"/>
      <c r="U208" s="98"/>
      <c r="V208" s="98"/>
      <c r="W208" s="98"/>
      <c r="X208" s="102"/>
      <c r="Y208" s="15">
        <f t="shared" si="7"/>
        <v>0</v>
      </c>
    </row>
    <row r="209" spans="1:25" x14ac:dyDescent="0.25">
      <c r="A209" s="107" t="s">
        <v>217</v>
      </c>
      <c r="B209" s="101"/>
      <c r="C209" s="98"/>
      <c r="D209" s="101"/>
      <c r="E209" s="98"/>
      <c r="F209" s="98"/>
      <c r="G209" s="98"/>
      <c r="H209" s="98"/>
      <c r="I209" s="98"/>
      <c r="J209" s="98"/>
      <c r="K209" s="109"/>
      <c r="L209" s="15">
        <f t="shared" si="6"/>
        <v>0</v>
      </c>
      <c r="M209" s="44"/>
      <c r="N209" s="45" t="s">
        <v>217</v>
      </c>
      <c r="O209" s="101"/>
      <c r="P209" s="98"/>
      <c r="Q209" s="108"/>
      <c r="R209" s="98"/>
      <c r="S209" s="98"/>
      <c r="T209" s="98"/>
      <c r="U209" s="98"/>
      <c r="V209" s="98"/>
      <c r="W209" s="98"/>
      <c r="X209" s="102"/>
      <c r="Y209" s="15">
        <f t="shared" si="7"/>
        <v>0</v>
      </c>
    </row>
    <row r="210" spans="1:25" x14ac:dyDescent="0.25">
      <c r="A210" s="107" t="s">
        <v>218</v>
      </c>
      <c r="B210" s="101"/>
      <c r="C210" s="98"/>
      <c r="D210" s="101"/>
      <c r="E210" s="98"/>
      <c r="F210" s="98"/>
      <c r="G210" s="98"/>
      <c r="H210" s="98"/>
      <c r="I210" s="98"/>
      <c r="J210" s="98"/>
      <c r="K210" s="109"/>
      <c r="L210" s="15">
        <f t="shared" si="6"/>
        <v>0</v>
      </c>
      <c r="M210" s="44"/>
      <c r="N210" s="45" t="s">
        <v>218</v>
      </c>
      <c r="O210" s="101"/>
      <c r="P210" s="98"/>
      <c r="Q210" s="108"/>
      <c r="R210" s="98"/>
      <c r="S210" s="98"/>
      <c r="T210" s="98"/>
      <c r="U210" s="98"/>
      <c r="V210" s="98"/>
      <c r="W210" s="98"/>
      <c r="X210" s="102"/>
      <c r="Y210" s="15">
        <f t="shared" si="7"/>
        <v>0</v>
      </c>
    </row>
    <row r="211" spans="1:25" x14ac:dyDescent="0.25">
      <c r="A211" s="107" t="s">
        <v>219</v>
      </c>
      <c r="B211" s="101"/>
      <c r="C211" s="98"/>
      <c r="D211" s="101"/>
      <c r="E211" s="98"/>
      <c r="F211" s="98"/>
      <c r="G211" s="98"/>
      <c r="H211" s="98"/>
      <c r="I211" s="98"/>
      <c r="J211" s="98"/>
      <c r="K211" s="109"/>
      <c r="L211" s="15">
        <f t="shared" si="6"/>
        <v>0</v>
      </c>
      <c r="M211" s="44"/>
      <c r="N211" s="103" t="s">
        <v>219</v>
      </c>
      <c r="O211" s="104"/>
      <c r="P211" s="105"/>
      <c r="Q211" s="112"/>
      <c r="R211" s="105"/>
      <c r="S211" s="105"/>
      <c r="T211" s="105"/>
      <c r="U211" s="105"/>
      <c r="V211" s="105"/>
      <c r="W211" s="105"/>
      <c r="X211" s="106"/>
      <c r="Y211" s="22">
        <f t="shared" si="7"/>
        <v>0</v>
      </c>
    </row>
    <row r="212" spans="1:25" x14ac:dyDescent="0.25">
      <c r="A212" s="93" t="s">
        <v>220</v>
      </c>
      <c r="B212" s="94"/>
      <c r="C212" s="95"/>
      <c r="D212" s="94"/>
      <c r="E212" s="95"/>
      <c r="F212" s="95"/>
      <c r="G212" s="95"/>
      <c r="H212" s="95"/>
      <c r="I212" s="95"/>
      <c r="J212" s="95"/>
      <c r="K212" s="96"/>
      <c r="L212" s="43">
        <f t="shared" si="6"/>
        <v>0</v>
      </c>
      <c r="M212" s="44"/>
      <c r="N212" s="45" t="s">
        <v>220</v>
      </c>
      <c r="O212" s="101"/>
      <c r="P212" s="98"/>
      <c r="Q212" s="108"/>
      <c r="R212" s="98"/>
      <c r="S212" s="98"/>
      <c r="T212" s="98"/>
      <c r="U212" s="98"/>
      <c r="V212" s="98"/>
      <c r="W212" s="98"/>
      <c r="X212" s="102"/>
      <c r="Y212" s="15">
        <f t="shared" si="7"/>
        <v>0</v>
      </c>
    </row>
    <row r="213" spans="1:25" x14ac:dyDescent="0.25">
      <c r="A213" s="45" t="s">
        <v>221</v>
      </c>
      <c r="B213" s="101"/>
      <c r="C213" s="98"/>
      <c r="D213" s="101"/>
      <c r="E213" s="98"/>
      <c r="F213" s="98"/>
      <c r="G213" s="98"/>
      <c r="H213" s="98"/>
      <c r="I213" s="98"/>
      <c r="J213" s="98"/>
      <c r="K213" s="102"/>
      <c r="L213" s="15">
        <f t="shared" si="6"/>
        <v>0</v>
      </c>
      <c r="M213" s="44"/>
      <c r="N213" s="45" t="s">
        <v>221</v>
      </c>
      <c r="O213" s="101"/>
      <c r="P213" s="98"/>
      <c r="Q213" s="108"/>
      <c r="R213" s="98"/>
      <c r="S213" s="98"/>
      <c r="T213" s="98"/>
      <c r="U213" s="98"/>
      <c r="V213" s="98"/>
      <c r="W213" s="98"/>
      <c r="X213" s="102"/>
      <c r="Y213" s="15">
        <f t="shared" si="7"/>
        <v>0</v>
      </c>
    </row>
    <row r="214" spans="1:25" x14ac:dyDescent="0.25">
      <c r="A214" s="45" t="s">
        <v>223</v>
      </c>
      <c r="B214" s="101"/>
      <c r="C214" s="98"/>
      <c r="D214" s="101"/>
      <c r="E214" s="98"/>
      <c r="F214" s="98"/>
      <c r="G214" s="98"/>
      <c r="H214" s="98"/>
      <c r="I214" s="98"/>
      <c r="J214" s="98"/>
      <c r="K214" s="102"/>
      <c r="L214" s="15">
        <f t="shared" si="6"/>
        <v>0</v>
      </c>
      <c r="M214" s="44"/>
      <c r="N214" s="45" t="s">
        <v>223</v>
      </c>
      <c r="O214" s="101"/>
      <c r="P214" s="98"/>
      <c r="Q214" s="108"/>
      <c r="R214" s="98"/>
      <c r="S214" s="98"/>
      <c r="T214" s="98"/>
      <c r="U214" s="98"/>
      <c r="V214" s="98"/>
      <c r="W214" s="98"/>
      <c r="X214" s="102"/>
      <c r="Y214" s="15">
        <f t="shared" si="7"/>
        <v>0</v>
      </c>
    </row>
    <row r="215" spans="1:25" x14ac:dyDescent="0.25">
      <c r="A215" s="45" t="s">
        <v>222</v>
      </c>
      <c r="B215" s="101"/>
      <c r="C215" s="98"/>
      <c r="D215" s="101"/>
      <c r="E215" s="98"/>
      <c r="F215" s="98"/>
      <c r="G215" s="98"/>
      <c r="H215" s="98"/>
      <c r="I215" s="98"/>
      <c r="J215" s="98"/>
      <c r="K215" s="102"/>
      <c r="L215" s="15">
        <f t="shared" si="6"/>
        <v>0</v>
      </c>
      <c r="M215" s="44"/>
      <c r="N215" s="45" t="s">
        <v>222</v>
      </c>
      <c r="O215" s="101"/>
      <c r="P215" s="98"/>
      <c r="Q215" s="108"/>
      <c r="R215" s="98"/>
      <c r="S215" s="98"/>
      <c r="T215" s="98"/>
      <c r="U215" s="98"/>
      <c r="V215" s="98"/>
      <c r="W215" s="98"/>
      <c r="X215" s="102"/>
      <c r="Y215" s="15">
        <f t="shared" si="7"/>
        <v>0</v>
      </c>
    </row>
    <row r="216" spans="1:25" x14ac:dyDescent="0.25">
      <c r="A216" s="103" t="s">
        <v>224</v>
      </c>
      <c r="B216" s="104"/>
      <c r="C216" s="105"/>
      <c r="D216" s="104"/>
      <c r="E216" s="105"/>
      <c r="F216" s="105"/>
      <c r="G216" s="105"/>
      <c r="H216" s="105"/>
      <c r="I216" s="105"/>
      <c r="J216" s="105"/>
      <c r="K216" s="106"/>
      <c r="L216" s="22">
        <f t="shared" si="6"/>
        <v>0</v>
      </c>
      <c r="M216" s="44"/>
      <c r="N216" s="45" t="s">
        <v>224</v>
      </c>
      <c r="O216" s="101"/>
      <c r="P216" s="98"/>
      <c r="Q216" s="108"/>
      <c r="R216" s="98"/>
      <c r="S216" s="98"/>
      <c r="T216" s="98"/>
      <c r="U216" s="98"/>
      <c r="V216" s="98"/>
      <c r="W216" s="98"/>
      <c r="X216" s="102"/>
      <c r="Y216" s="15">
        <f t="shared" si="7"/>
        <v>0</v>
      </c>
    </row>
    <row r="217" spans="1:25" x14ac:dyDescent="0.25">
      <c r="A217" s="107" t="s">
        <v>225</v>
      </c>
      <c r="B217" s="101"/>
      <c r="C217" s="98"/>
      <c r="D217" s="101"/>
      <c r="E217" s="98"/>
      <c r="F217" s="98"/>
      <c r="G217" s="98"/>
      <c r="H217" s="98"/>
      <c r="I217" s="98"/>
      <c r="J217" s="98"/>
      <c r="K217" s="109"/>
      <c r="L217" s="15">
        <f t="shared" si="6"/>
        <v>0</v>
      </c>
      <c r="M217" s="44"/>
      <c r="N217" s="93" t="s">
        <v>225</v>
      </c>
      <c r="O217" s="94"/>
      <c r="P217" s="95"/>
      <c r="Q217" s="111"/>
      <c r="R217" s="95"/>
      <c r="S217" s="95"/>
      <c r="T217" s="95"/>
      <c r="U217" s="95"/>
      <c r="V217" s="95"/>
      <c r="W217" s="95"/>
      <c r="X217" s="96"/>
      <c r="Y217" s="43">
        <f t="shared" si="7"/>
        <v>0</v>
      </c>
    </row>
    <row r="218" spans="1:25" x14ac:dyDescent="0.25">
      <c r="A218" s="107" t="s">
        <v>226</v>
      </c>
      <c r="B218" s="101"/>
      <c r="C218" s="98"/>
      <c r="D218" s="101"/>
      <c r="E218" s="98"/>
      <c r="F218" s="98"/>
      <c r="G218" s="98"/>
      <c r="H218" s="98"/>
      <c r="I218" s="98"/>
      <c r="J218" s="98"/>
      <c r="K218" s="109"/>
      <c r="L218" s="15">
        <f t="shared" si="6"/>
        <v>0</v>
      </c>
      <c r="M218" s="44"/>
      <c r="N218" s="45" t="s">
        <v>226</v>
      </c>
      <c r="O218" s="101"/>
      <c r="P218" s="98"/>
      <c r="Q218" s="108"/>
      <c r="R218" s="98"/>
      <c r="S218" s="98"/>
      <c r="T218" s="98"/>
      <c r="U218" s="98"/>
      <c r="V218" s="98"/>
      <c r="W218" s="98"/>
      <c r="X218" s="102"/>
      <c r="Y218" s="15">
        <f t="shared" si="7"/>
        <v>0</v>
      </c>
    </row>
    <row r="219" spans="1:25" x14ac:dyDescent="0.25">
      <c r="A219" s="107" t="s">
        <v>227</v>
      </c>
      <c r="B219" s="101"/>
      <c r="C219" s="98"/>
      <c r="D219" s="101"/>
      <c r="E219" s="98"/>
      <c r="F219" s="98"/>
      <c r="G219" s="98"/>
      <c r="H219" s="98"/>
      <c r="I219" s="98"/>
      <c r="J219" s="98"/>
      <c r="K219" s="109"/>
      <c r="L219" s="15">
        <f t="shared" si="6"/>
        <v>0</v>
      </c>
      <c r="M219" s="44"/>
      <c r="N219" s="45" t="s">
        <v>227</v>
      </c>
      <c r="O219" s="101"/>
      <c r="P219" s="98"/>
      <c r="Q219" s="108"/>
      <c r="R219" s="98"/>
      <c r="S219" s="98"/>
      <c r="T219" s="98"/>
      <c r="U219" s="98"/>
      <c r="V219" s="98"/>
      <c r="W219" s="98"/>
      <c r="X219" s="102"/>
      <c r="Y219" s="15">
        <f t="shared" si="7"/>
        <v>0</v>
      </c>
    </row>
    <row r="220" spans="1:25" x14ac:dyDescent="0.25">
      <c r="A220" s="107" t="s">
        <v>228</v>
      </c>
      <c r="B220" s="101"/>
      <c r="C220" s="98"/>
      <c r="D220" s="101"/>
      <c r="E220" s="98"/>
      <c r="F220" s="98"/>
      <c r="G220" s="98"/>
      <c r="H220" s="98"/>
      <c r="I220" s="98"/>
      <c r="J220" s="98"/>
      <c r="K220" s="109"/>
      <c r="L220" s="15">
        <f t="shared" si="6"/>
        <v>0</v>
      </c>
      <c r="M220" s="44"/>
      <c r="N220" s="45" t="s">
        <v>228</v>
      </c>
      <c r="O220" s="101"/>
      <c r="P220" s="98"/>
      <c r="Q220" s="108"/>
      <c r="R220" s="98"/>
      <c r="S220" s="98"/>
      <c r="T220" s="98"/>
      <c r="U220" s="98"/>
      <c r="V220" s="98"/>
      <c r="W220" s="98"/>
      <c r="X220" s="102"/>
      <c r="Y220" s="15">
        <f t="shared" si="7"/>
        <v>0</v>
      </c>
    </row>
    <row r="221" spans="1:25" x14ac:dyDescent="0.25">
      <c r="A221" s="107" t="s">
        <v>229</v>
      </c>
      <c r="B221" s="101"/>
      <c r="C221" s="98"/>
      <c r="D221" s="101"/>
      <c r="E221" s="98"/>
      <c r="F221" s="98"/>
      <c r="G221" s="98"/>
      <c r="H221" s="98"/>
      <c r="I221" s="98"/>
      <c r="J221" s="98"/>
      <c r="K221" s="109"/>
      <c r="L221" s="15">
        <f t="shared" si="6"/>
        <v>0</v>
      </c>
      <c r="M221" s="44"/>
      <c r="N221" s="103" t="s">
        <v>229</v>
      </c>
      <c r="O221" s="104"/>
      <c r="P221" s="105"/>
      <c r="Q221" s="112"/>
      <c r="R221" s="105"/>
      <c r="S221" s="105"/>
      <c r="T221" s="105"/>
      <c r="U221" s="105"/>
      <c r="V221" s="105"/>
      <c r="W221" s="105"/>
      <c r="X221" s="106"/>
      <c r="Y221" s="22">
        <f t="shared" si="7"/>
        <v>0</v>
      </c>
    </row>
    <row r="222" spans="1:25" x14ac:dyDescent="0.25">
      <c r="A222" s="93" t="s">
        <v>230</v>
      </c>
      <c r="B222" s="94"/>
      <c r="C222" s="95"/>
      <c r="D222" s="94"/>
      <c r="E222" s="95"/>
      <c r="F222" s="95"/>
      <c r="G222" s="95"/>
      <c r="H222" s="95"/>
      <c r="I222" s="95"/>
      <c r="J222" s="95"/>
      <c r="K222" s="96"/>
      <c r="L222" s="43">
        <f t="shared" si="6"/>
        <v>0</v>
      </c>
      <c r="M222" s="44"/>
      <c r="N222" s="45" t="s">
        <v>230</v>
      </c>
      <c r="O222" s="101"/>
      <c r="P222" s="98"/>
      <c r="Q222" s="108"/>
      <c r="R222" s="98"/>
      <c r="S222" s="98"/>
      <c r="T222" s="98"/>
      <c r="U222" s="98"/>
      <c r="V222" s="98"/>
      <c r="W222" s="98"/>
      <c r="X222" s="102"/>
      <c r="Y222" s="15">
        <f t="shared" si="7"/>
        <v>0</v>
      </c>
    </row>
    <row r="223" spans="1:25" x14ac:dyDescent="0.25">
      <c r="A223" s="45" t="s">
        <v>231</v>
      </c>
      <c r="B223" s="101"/>
      <c r="C223" s="98"/>
      <c r="D223" s="101"/>
      <c r="E223" s="98"/>
      <c r="F223" s="98"/>
      <c r="G223" s="98"/>
      <c r="H223" s="98"/>
      <c r="I223" s="98"/>
      <c r="J223" s="98"/>
      <c r="K223" s="102"/>
      <c r="L223" s="15">
        <f t="shared" si="6"/>
        <v>0</v>
      </c>
      <c r="M223" s="44"/>
      <c r="N223" s="45" t="s">
        <v>231</v>
      </c>
      <c r="O223" s="101"/>
      <c r="P223" s="98"/>
      <c r="Q223" s="108"/>
      <c r="R223" s="98"/>
      <c r="S223" s="98"/>
      <c r="T223" s="98"/>
      <c r="U223" s="98"/>
      <c r="V223" s="98"/>
      <c r="W223" s="98"/>
      <c r="X223" s="102"/>
      <c r="Y223" s="15">
        <f t="shared" si="7"/>
        <v>0</v>
      </c>
    </row>
    <row r="224" spans="1:25" x14ac:dyDescent="0.25">
      <c r="A224" s="45" t="s">
        <v>232</v>
      </c>
      <c r="B224" s="101"/>
      <c r="C224" s="98"/>
      <c r="D224" s="101"/>
      <c r="E224" s="98"/>
      <c r="F224" s="98"/>
      <c r="G224" s="98"/>
      <c r="H224" s="98"/>
      <c r="I224" s="98"/>
      <c r="J224" s="98"/>
      <c r="K224" s="102"/>
      <c r="L224" s="15">
        <f t="shared" si="6"/>
        <v>0</v>
      </c>
      <c r="M224" s="44"/>
      <c r="N224" s="45" t="s">
        <v>232</v>
      </c>
      <c r="O224" s="101"/>
      <c r="P224" s="98"/>
      <c r="Q224" s="108"/>
      <c r="R224" s="98"/>
      <c r="S224" s="98"/>
      <c r="T224" s="98"/>
      <c r="U224" s="98"/>
      <c r="V224" s="98"/>
      <c r="W224" s="98"/>
      <c r="X224" s="102"/>
      <c r="Y224" s="15">
        <f t="shared" si="7"/>
        <v>0</v>
      </c>
    </row>
    <row r="225" spans="1:25" x14ac:dyDescent="0.25">
      <c r="A225" s="45" t="s">
        <v>233</v>
      </c>
      <c r="B225" s="101"/>
      <c r="C225" s="98"/>
      <c r="D225" s="101"/>
      <c r="E225" s="98"/>
      <c r="F225" s="98"/>
      <c r="G225" s="98"/>
      <c r="H225" s="98"/>
      <c r="I225" s="98"/>
      <c r="J225" s="98"/>
      <c r="K225" s="102"/>
      <c r="L225" s="15">
        <f t="shared" si="6"/>
        <v>0</v>
      </c>
      <c r="M225" s="44"/>
      <c r="N225" s="45" t="s">
        <v>233</v>
      </c>
      <c r="O225" s="101"/>
      <c r="P225" s="98"/>
      <c r="Q225" s="108"/>
      <c r="R225" s="98"/>
      <c r="S225" s="98"/>
      <c r="T225" s="98"/>
      <c r="U225" s="98"/>
      <c r="V225" s="98"/>
      <c r="W225" s="98"/>
      <c r="X225" s="102"/>
      <c r="Y225" s="15">
        <f t="shared" si="7"/>
        <v>0</v>
      </c>
    </row>
    <row r="226" spans="1:25" x14ac:dyDescent="0.25">
      <c r="A226" s="103" t="s">
        <v>234</v>
      </c>
      <c r="B226" s="104"/>
      <c r="C226" s="105"/>
      <c r="D226" s="104"/>
      <c r="E226" s="105"/>
      <c r="F226" s="105"/>
      <c r="G226" s="105"/>
      <c r="H226" s="105"/>
      <c r="I226" s="105"/>
      <c r="J226" s="105"/>
      <c r="K226" s="106"/>
      <c r="L226" s="22">
        <f t="shared" si="6"/>
        <v>0</v>
      </c>
      <c r="M226" s="44"/>
      <c r="N226" s="45" t="s">
        <v>234</v>
      </c>
      <c r="O226" s="101"/>
      <c r="P226" s="98"/>
      <c r="Q226" s="108"/>
      <c r="R226" s="98"/>
      <c r="S226" s="98"/>
      <c r="T226" s="98"/>
      <c r="U226" s="98"/>
      <c r="V226" s="98"/>
      <c r="W226" s="98"/>
      <c r="X226" s="102"/>
      <c r="Y226" s="15">
        <f t="shared" si="7"/>
        <v>0</v>
      </c>
    </row>
    <row r="227" spans="1:25" x14ac:dyDescent="0.25">
      <c r="A227" s="107" t="s">
        <v>235</v>
      </c>
      <c r="B227" s="101"/>
      <c r="C227" s="98"/>
      <c r="D227" s="101"/>
      <c r="E227" s="98"/>
      <c r="F227" s="98"/>
      <c r="G227" s="98"/>
      <c r="H227" s="98"/>
      <c r="I227" s="98"/>
      <c r="J227" s="98"/>
      <c r="K227" s="109"/>
      <c r="L227" s="15">
        <f t="shared" si="6"/>
        <v>0</v>
      </c>
      <c r="M227" s="44"/>
      <c r="N227" s="93" t="s">
        <v>235</v>
      </c>
      <c r="O227" s="94"/>
      <c r="P227" s="95"/>
      <c r="Q227" s="111"/>
      <c r="R227" s="95"/>
      <c r="S227" s="95"/>
      <c r="T227" s="95"/>
      <c r="U227" s="95"/>
      <c r="V227" s="95"/>
      <c r="W227" s="95"/>
      <c r="X227" s="96"/>
      <c r="Y227" s="43">
        <f t="shared" si="7"/>
        <v>0</v>
      </c>
    </row>
    <row r="228" spans="1:25" x14ac:dyDescent="0.25">
      <c r="A228" s="107" t="s">
        <v>236</v>
      </c>
      <c r="B228" s="101"/>
      <c r="C228" s="98"/>
      <c r="D228" s="101"/>
      <c r="E228" s="98"/>
      <c r="F228" s="98"/>
      <c r="G228" s="98"/>
      <c r="H228" s="98"/>
      <c r="I228" s="98"/>
      <c r="J228" s="98"/>
      <c r="K228" s="109"/>
      <c r="L228" s="15">
        <f t="shared" si="6"/>
        <v>0</v>
      </c>
      <c r="M228" s="44"/>
      <c r="N228" s="45" t="s">
        <v>236</v>
      </c>
      <c r="O228" s="101"/>
      <c r="P228" s="98"/>
      <c r="Q228" s="108"/>
      <c r="R228" s="98"/>
      <c r="S228" s="98"/>
      <c r="T228" s="98"/>
      <c r="U228" s="98"/>
      <c r="V228" s="98"/>
      <c r="W228" s="98"/>
      <c r="X228" s="102"/>
      <c r="Y228" s="15">
        <f t="shared" si="7"/>
        <v>0</v>
      </c>
    </row>
    <row r="229" spans="1:25" x14ac:dyDescent="0.25">
      <c r="A229" s="107" t="s">
        <v>237</v>
      </c>
      <c r="B229" s="101"/>
      <c r="C229" s="98"/>
      <c r="D229" s="101"/>
      <c r="E229" s="98"/>
      <c r="F229" s="98"/>
      <c r="G229" s="98"/>
      <c r="H229" s="98"/>
      <c r="I229" s="98"/>
      <c r="J229" s="98"/>
      <c r="K229" s="109"/>
      <c r="L229" s="15">
        <f t="shared" si="6"/>
        <v>0</v>
      </c>
      <c r="M229" s="44"/>
      <c r="N229" s="45" t="s">
        <v>237</v>
      </c>
      <c r="O229" s="101"/>
      <c r="P229" s="98"/>
      <c r="Q229" s="108"/>
      <c r="R229" s="98"/>
      <c r="S229" s="98"/>
      <c r="T229" s="98"/>
      <c r="U229" s="98"/>
      <c r="V229" s="98"/>
      <c r="W229" s="98"/>
      <c r="X229" s="102"/>
      <c r="Y229" s="15">
        <f t="shared" si="7"/>
        <v>0</v>
      </c>
    </row>
    <row r="230" spans="1:25" x14ac:dyDescent="0.25">
      <c r="A230" s="107" t="s">
        <v>238</v>
      </c>
      <c r="B230" s="101"/>
      <c r="C230" s="98"/>
      <c r="D230" s="101"/>
      <c r="E230" s="98"/>
      <c r="F230" s="98"/>
      <c r="G230" s="98"/>
      <c r="H230" s="98"/>
      <c r="I230" s="98"/>
      <c r="J230" s="98"/>
      <c r="K230" s="109"/>
      <c r="L230" s="15">
        <f t="shared" si="6"/>
        <v>0</v>
      </c>
      <c r="M230" s="44"/>
      <c r="N230" s="45" t="s">
        <v>238</v>
      </c>
      <c r="O230" s="101"/>
      <c r="P230" s="98"/>
      <c r="Q230" s="108"/>
      <c r="R230" s="98"/>
      <c r="S230" s="98"/>
      <c r="T230" s="98"/>
      <c r="U230" s="98"/>
      <c r="V230" s="98"/>
      <c r="W230" s="98"/>
      <c r="X230" s="102"/>
      <c r="Y230" s="15">
        <f t="shared" si="7"/>
        <v>0</v>
      </c>
    </row>
    <row r="231" spans="1:25" x14ac:dyDescent="0.25">
      <c r="A231" s="107" t="s">
        <v>239</v>
      </c>
      <c r="B231" s="101"/>
      <c r="C231" s="98"/>
      <c r="D231" s="101"/>
      <c r="E231" s="98"/>
      <c r="F231" s="98"/>
      <c r="G231" s="98"/>
      <c r="H231" s="98"/>
      <c r="I231" s="98"/>
      <c r="J231" s="98"/>
      <c r="K231" s="109"/>
      <c r="L231" s="15">
        <f t="shared" si="6"/>
        <v>0</v>
      </c>
      <c r="M231" s="44"/>
      <c r="N231" s="103" t="s">
        <v>239</v>
      </c>
      <c r="O231" s="104"/>
      <c r="P231" s="105"/>
      <c r="Q231" s="112"/>
      <c r="R231" s="105"/>
      <c r="S231" s="105"/>
      <c r="T231" s="105"/>
      <c r="U231" s="105"/>
      <c r="V231" s="105"/>
      <c r="W231" s="105"/>
      <c r="X231" s="106"/>
      <c r="Y231" s="22">
        <f t="shared" si="7"/>
        <v>0</v>
      </c>
    </row>
    <row r="232" spans="1:25" x14ac:dyDescent="0.25">
      <c r="A232" s="93" t="s">
        <v>240</v>
      </c>
      <c r="B232" s="94"/>
      <c r="C232" s="95"/>
      <c r="D232" s="94"/>
      <c r="E232" s="95"/>
      <c r="F232" s="95"/>
      <c r="G232" s="95"/>
      <c r="H232" s="95"/>
      <c r="I232" s="95"/>
      <c r="J232" s="95"/>
      <c r="K232" s="96"/>
      <c r="L232" s="43">
        <f t="shared" si="6"/>
        <v>0</v>
      </c>
      <c r="M232" s="44"/>
      <c r="N232" s="45" t="s">
        <v>240</v>
      </c>
      <c r="O232" s="101"/>
      <c r="P232" s="98"/>
      <c r="Q232" s="108"/>
      <c r="R232" s="98"/>
      <c r="S232" s="98"/>
      <c r="T232" s="98"/>
      <c r="U232" s="98"/>
      <c r="V232" s="98"/>
      <c r="W232" s="98"/>
      <c r="X232" s="102"/>
      <c r="Y232" s="15">
        <f t="shared" si="7"/>
        <v>0</v>
      </c>
    </row>
    <row r="233" spans="1:25" x14ac:dyDescent="0.25">
      <c r="A233" s="45" t="s">
        <v>241</v>
      </c>
      <c r="B233" s="101"/>
      <c r="C233" s="98"/>
      <c r="D233" s="101"/>
      <c r="E233" s="98"/>
      <c r="F233" s="98"/>
      <c r="G233" s="98"/>
      <c r="H233" s="98"/>
      <c r="I233" s="98"/>
      <c r="J233" s="98"/>
      <c r="K233" s="102"/>
      <c r="L233" s="15">
        <f t="shared" si="6"/>
        <v>0</v>
      </c>
      <c r="M233" s="44"/>
      <c r="N233" s="45" t="s">
        <v>241</v>
      </c>
      <c r="O233" s="101"/>
      <c r="P233" s="98"/>
      <c r="Q233" s="108"/>
      <c r="R233" s="98"/>
      <c r="S233" s="98"/>
      <c r="T233" s="98"/>
      <c r="U233" s="98"/>
      <c r="V233" s="98"/>
      <c r="W233" s="98"/>
      <c r="X233" s="102"/>
      <c r="Y233" s="15">
        <f t="shared" si="7"/>
        <v>0</v>
      </c>
    </row>
    <row r="234" spans="1:25" x14ac:dyDescent="0.25">
      <c r="A234" s="45" t="s">
        <v>242</v>
      </c>
      <c r="B234" s="101"/>
      <c r="C234" s="98"/>
      <c r="D234" s="101"/>
      <c r="E234" s="98"/>
      <c r="F234" s="98"/>
      <c r="G234" s="98"/>
      <c r="H234" s="98"/>
      <c r="I234" s="98"/>
      <c r="J234" s="98"/>
      <c r="K234" s="102"/>
      <c r="L234" s="15">
        <f t="shared" si="6"/>
        <v>0</v>
      </c>
      <c r="M234" s="44"/>
      <c r="N234" s="45" t="s">
        <v>242</v>
      </c>
      <c r="O234" s="101"/>
      <c r="P234" s="98"/>
      <c r="Q234" s="108"/>
      <c r="R234" s="98"/>
      <c r="S234" s="98"/>
      <c r="T234" s="98"/>
      <c r="U234" s="98"/>
      <c r="V234" s="98"/>
      <c r="W234" s="98"/>
      <c r="X234" s="102"/>
      <c r="Y234" s="15">
        <f t="shared" si="7"/>
        <v>0</v>
      </c>
    </row>
    <row r="235" spans="1:25" x14ac:dyDescent="0.25">
      <c r="A235" s="45" t="s">
        <v>243</v>
      </c>
      <c r="B235" s="101"/>
      <c r="C235" s="98"/>
      <c r="D235" s="101"/>
      <c r="E235" s="98"/>
      <c r="F235" s="98"/>
      <c r="G235" s="98"/>
      <c r="H235" s="98"/>
      <c r="I235" s="98"/>
      <c r="J235" s="98"/>
      <c r="K235" s="102"/>
      <c r="L235" s="15">
        <f t="shared" si="6"/>
        <v>0</v>
      </c>
      <c r="M235" s="44"/>
      <c r="N235" s="45" t="s">
        <v>243</v>
      </c>
      <c r="O235" s="101"/>
      <c r="P235" s="98"/>
      <c r="Q235" s="108"/>
      <c r="R235" s="98"/>
      <c r="S235" s="98"/>
      <c r="T235" s="98"/>
      <c r="U235" s="98"/>
      <c r="V235" s="98"/>
      <c r="W235" s="98"/>
      <c r="X235" s="102"/>
      <c r="Y235" s="15">
        <f t="shared" si="7"/>
        <v>0</v>
      </c>
    </row>
    <row r="236" spans="1:25" x14ac:dyDescent="0.25">
      <c r="A236" s="103" t="s">
        <v>244</v>
      </c>
      <c r="B236" s="104"/>
      <c r="C236" s="105"/>
      <c r="D236" s="104"/>
      <c r="E236" s="105"/>
      <c r="F236" s="105"/>
      <c r="G236" s="105"/>
      <c r="H236" s="105"/>
      <c r="I236" s="105"/>
      <c r="J236" s="105"/>
      <c r="K236" s="106"/>
      <c r="L236" s="22">
        <f t="shared" si="6"/>
        <v>0</v>
      </c>
      <c r="M236" s="44"/>
      <c r="N236" s="45" t="s">
        <v>244</v>
      </c>
      <c r="O236" s="101"/>
      <c r="P236" s="98"/>
      <c r="Q236" s="108"/>
      <c r="R236" s="98"/>
      <c r="S236" s="98"/>
      <c r="T236" s="98"/>
      <c r="U236" s="98"/>
      <c r="V236" s="98"/>
      <c r="W236" s="98"/>
      <c r="X236" s="102"/>
      <c r="Y236" s="15">
        <f t="shared" si="7"/>
        <v>0</v>
      </c>
    </row>
    <row r="237" spans="1:25" x14ac:dyDescent="0.25">
      <c r="A237" s="107" t="s">
        <v>245</v>
      </c>
      <c r="B237" s="101"/>
      <c r="C237" s="98"/>
      <c r="D237" s="101"/>
      <c r="E237" s="98"/>
      <c r="F237" s="98"/>
      <c r="G237" s="98"/>
      <c r="H237" s="98"/>
      <c r="I237" s="98"/>
      <c r="J237" s="98"/>
      <c r="K237" s="109"/>
      <c r="L237" s="15">
        <f t="shared" si="6"/>
        <v>0</v>
      </c>
      <c r="M237" s="44"/>
      <c r="N237" s="93" t="s">
        <v>245</v>
      </c>
      <c r="O237" s="94"/>
      <c r="P237" s="95"/>
      <c r="Q237" s="111"/>
      <c r="R237" s="95"/>
      <c r="S237" s="95"/>
      <c r="T237" s="95"/>
      <c r="U237" s="95"/>
      <c r="V237" s="95"/>
      <c r="W237" s="95"/>
      <c r="X237" s="96"/>
      <c r="Y237" s="43">
        <f t="shared" si="7"/>
        <v>0</v>
      </c>
    </row>
    <row r="238" spans="1:25" x14ac:dyDescent="0.25">
      <c r="A238" s="107" t="s">
        <v>246</v>
      </c>
      <c r="B238" s="101"/>
      <c r="C238" s="98"/>
      <c r="D238" s="101"/>
      <c r="E238" s="98"/>
      <c r="F238" s="98"/>
      <c r="G238" s="98"/>
      <c r="H238" s="98"/>
      <c r="I238" s="98"/>
      <c r="J238" s="98"/>
      <c r="K238" s="109"/>
      <c r="L238" s="15">
        <f t="shared" si="6"/>
        <v>0</v>
      </c>
      <c r="M238" s="44"/>
      <c r="N238" s="45" t="s">
        <v>246</v>
      </c>
      <c r="O238" s="101"/>
      <c r="P238" s="98"/>
      <c r="Q238" s="108"/>
      <c r="R238" s="98"/>
      <c r="S238" s="98"/>
      <c r="T238" s="98"/>
      <c r="U238" s="98"/>
      <c r="V238" s="98"/>
      <c r="W238" s="98"/>
      <c r="X238" s="102"/>
      <c r="Y238" s="15">
        <f t="shared" si="7"/>
        <v>0</v>
      </c>
    </row>
    <row r="239" spans="1:25" x14ac:dyDescent="0.25">
      <c r="A239" s="107" t="s">
        <v>247</v>
      </c>
      <c r="B239" s="101"/>
      <c r="C239" s="98"/>
      <c r="D239" s="101"/>
      <c r="E239" s="98"/>
      <c r="F239" s="98"/>
      <c r="G239" s="98"/>
      <c r="H239" s="98"/>
      <c r="I239" s="98"/>
      <c r="J239" s="98"/>
      <c r="K239" s="109"/>
      <c r="L239" s="15">
        <f t="shared" si="6"/>
        <v>0</v>
      </c>
      <c r="M239" s="44"/>
      <c r="N239" s="45" t="s">
        <v>247</v>
      </c>
      <c r="O239" s="101"/>
      <c r="P239" s="98"/>
      <c r="Q239" s="108"/>
      <c r="R239" s="98"/>
      <c r="S239" s="98"/>
      <c r="T239" s="98"/>
      <c r="U239" s="98"/>
      <c r="V239" s="98"/>
      <c r="W239" s="98"/>
      <c r="X239" s="102"/>
      <c r="Y239" s="15">
        <f t="shared" si="7"/>
        <v>0</v>
      </c>
    </row>
    <row r="240" spans="1:25" x14ac:dyDescent="0.25">
      <c r="A240" s="107" t="s">
        <v>248</v>
      </c>
      <c r="B240" s="101"/>
      <c r="C240" s="98"/>
      <c r="D240" s="101"/>
      <c r="E240" s="98"/>
      <c r="F240" s="98"/>
      <c r="G240" s="98"/>
      <c r="H240" s="98"/>
      <c r="I240" s="98"/>
      <c r="J240" s="98"/>
      <c r="K240" s="109"/>
      <c r="L240" s="15">
        <f t="shared" si="6"/>
        <v>0</v>
      </c>
      <c r="M240" s="44"/>
      <c r="N240" s="45" t="s">
        <v>248</v>
      </c>
      <c r="O240" s="101"/>
      <c r="P240" s="98"/>
      <c r="Q240" s="108"/>
      <c r="R240" s="98"/>
      <c r="S240" s="98"/>
      <c r="T240" s="98"/>
      <c r="U240" s="98"/>
      <c r="V240" s="98"/>
      <c r="W240" s="98"/>
      <c r="X240" s="102"/>
      <c r="Y240" s="15">
        <f t="shared" si="7"/>
        <v>0</v>
      </c>
    </row>
    <row r="241" spans="1:25" x14ac:dyDescent="0.25">
      <c r="A241" s="107" t="s">
        <v>249</v>
      </c>
      <c r="B241" s="101"/>
      <c r="C241" s="98"/>
      <c r="D241" s="101"/>
      <c r="E241" s="98"/>
      <c r="F241" s="98"/>
      <c r="G241" s="98"/>
      <c r="H241" s="98"/>
      <c r="I241" s="98"/>
      <c r="J241" s="98"/>
      <c r="K241" s="109"/>
      <c r="L241" s="15">
        <f t="shared" si="6"/>
        <v>0</v>
      </c>
      <c r="M241" s="44"/>
      <c r="N241" s="103" t="s">
        <v>249</v>
      </c>
      <c r="O241" s="104"/>
      <c r="P241" s="105"/>
      <c r="Q241" s="112"/>
      <c r="R241" s="105"/>
      <c r="S241" s="105"/>
      <c r="T241" s="105"/>
      <c r="U241" s="105"/>
      <c r="V241" s="105"/>
      <c r="W241" s="105"/>
      <c r="X241" s="106"/>
      <c r="Y241" s="22">
        <f t="shared" si="7"/>
        <v>0</v>
      </c>
    </row>
    <row r="242" spans="1:25" x14ac:dyDescent="0.25">
      <c r="A242" s="93" t="s">
        <v>250</v>
      </c>
      <c r="B242" s="94"/>
      <c r="C242" s="95"/>
      <c r="D242" s="94"/>
      <c r="E242" s="95"/>
      <c r="F242" s="95"/>
      <c r="G242" s="95"/>
      <c r="H242" s="95"/>
      <c r="I242" s="95"/>
      <c r="J242" s="95"/>
      <c r="K242" s="96"/>
      <c r="L242" s="43">
        <f t="shared" si="6"/>
        <v>0</v>
      </c>
      <c r="M242" s="44"/>
      <c r="N242" s="45" t="s">
        <v>250</v>
      </c>
      <c r="O242" s="101"/>
      <c r="P242" s="98"/>
      <c r="Q242" s="108"/>
      <c r="R242" s="98"/>
      <c r="S242" s="98"/>
      <c r="T242" s="98"/>
      <c r="U242" s="98"/>
      <c r="V242" s="98"/>
      <c r="W242" s="98"/>
      <c r="X242" s="102"/>
      <c r="Y242" s="15">
        <f t="shared" si="7"/>
        <v>0</v>
      </c>
    </row>
    <row r="243" spans="1:25" x14ac:dyDescent="0.25">
      <c r="A243" s="45" t="s">
        <v>251</v>
      </c>
      <c r="B243" s="101"/>
      <c r="C243" s="98"/>
      <c r="D243" s="101"/>
      <c r="E243" s="98"/>
      <c r="F243" s="98"/>
      <c r="G243" s="98"/>
      <c r="H243" s="98"/>
      <c r="I243" s="98"/>
      <c r="J243" s="98"/>
      <c r="K243" s="102"/>
      <c r="L243" s="15">
        <f t="shared" si="6"/>
        <v>0</v>
      </c>
      <c r="M243" s="44"/>
      <c r="N243" s="45" t="s">
        <v>251</v>
      </c>
      <c r="O243" s="101"/>
      <c r="P243" s="98"/>
      <c r="Q243" s="108"/>
      <c r="R243" s="98"/>
      <c r="S243" s="98"/>
      <c r="T243" s="98"/>
      <c r="U243" s="98"/>
      <c r="V243" s="98"/>
      <c r="W243" s="98"/>
      <c r="X243" s="102"/>
      <c r="Y243" s="15">
        <f t="shared" si="7"/>
        <v>0</v>
      </c>
    </row>
    <row r="244" spans="1:25" x14ac:dyDescent="0.25">
      <c r="A244" s="45" t="s">
        <v>252</v>
      </c>
      <c r="B244" s="101"/>
      <c r="C244" s="98"/>
      <c r="D244" s="101"/>
      <c r="E244" s="98"/>
      <c r="F244" s="98"/>
      <c r="G244" s="98"/>
      <c r="H244" s="98"/>
      <c r="I244" s="98"/>
      <c r="J244" s="98"/>
      <c r="K244" s="102"/>
      <c r="L244" s="15">
        <f t="shared" si="6"/>
        <v>0</v>
      </c>
      <c r="M244" s="44"/>
      <c r="N244" s="45" t="s">
        <v>252</v>
      </c>
      <c r="O244" s="101"/>
      <c r="P244" s="98"/>
      <c r="Q244" s="108"/>
      <c r="R244" s="98"/>
      <c r="S244" s="98"/>
      <c r="T244" s="98"/>
      <c r="U244" s="98"/>
      <c r="V244" s="98"/>
      <c r="W244" s="98"/>
      <c r="X244" s="102"/>
      <c r="Y244" s="15">
        <f t="shared" si="7"/>
        <v>0</v>
      </c>
    </row>
    <row r="245" spans="1:25" x14ac:dyDescent="0.25">
      <c r="A245" s="45" t="s">
        <v>253</v>
      </c>
      <c r="B245" s="101"/>
      <c r="C245" s="98"/>
      <c r="D245" s="101"/>
      <c r="E245" s="98"/>
      <c r="F245" s="98"/>
      <c r="G245" s="98"/>
      <c r="H245" s="98"/>
      <c r="I245" s="98"/>
      <c r="J245" s="98"/>
      <c r="K245" s="102"/>
      <c r="L245" s="15">
        <f t="shared" si="6"/>
        <v>0</v>
      </c>
      <c r="M245" s="44"/>
      <c r="N245" s="45" t="s">
        <v>253</v>
      </c>
      <c r="O245" s="101"/>
      <c r="P245" s="98"/>
      <c r="Q245" s="108"/>
      <c r="R245" s="98"/>
      <c r="S245" s="98"/>
      <c r="T245" s="98"/>
      <c r="U245" s="98"/>
      <c r="V245" s="98"/>
      <c r="W245" s="98"/>
      <c r="X245" s="102"/>
      <c r="Y245" s="15">
        <f t="shared" si="7"/>
        <v>0</v>
      </c>
    </row>
    <row r="246" spans="1:25" x14ac:dyDescent="0.25">
      <c r="A246" s="103" t="s">
        <v>254</v>
      </c>
      <c r="B246" s="104"/>
      <c r="C246" s="105"/>
      <c r="D246" s="104"/>
      <c r="E246" s="105"/>
      <c r="F246" s="105"/>
      <c r="G246" s="105"/>
      <c r="H246" s="105"/>
      <c r="I246" s="105"/>
      <c r="J246" s="105"/>
      <c r="K246" s="106"/>
      <c r="L246" s="22">
        <f t="shared" si="6"/>
        <v>0</v>
      </c>
      <c r="M246" s="44"/>
      <c r="N246" s="45" t="s">
        <v>254</v>
      </c>
      <c r="O246" s="101"/>
      <c r="P246" s="98"/>
      <c r="Q246" s="108"/>
      <c r="R246" s="98"/>
      <c r="S246" s="98"/>
      <c r="T246" s="98"/>
      <c r="U246" s="98"/>
      <c r="V246" s="98"/>
      <c r="W246" s="98"/>
      <c r="X246" s="102"/>
      <c r="Y246" s="15">
        <f t="shared" si="7"/>
        <v>0</v>
      </c>
    </row>
    <row r="247" spans="1:25" x14ac:dyDescent="0.25">
      <c r="A247" s="107" t="s">
        <v>255</v>
      </c>
      <c r="B247" s="101"/>
      <c r="C247" s="98"/>
      <c r="D247" s="101"/>
      <c r="E247" s="98"/>
      <c r="F247" s="98"/>
      <c r="G247" s="98"/>
      <c r="H247" s="98"/>
      <c r="I247" s="98"/>
      <c r="J247" s="98"/>
      <c r="K247" s="109"/>
      <c r="L247" s="15">
        <f t="shared" si="6"/>
        <v>0</v>
      </c>
      <c r="M247" s="44"/>
      <c r="N247" s="93" t="s">
        <v>255</v>
      </c>
      <c r="O247" s="94"/>
      <c r="P247" s="95"/>
      <c r="Q247" s="111"/>
      <c r="R247" s="95"/>
      <c r="S247" s="95"/>
      <c r="T247" s="95"/>
      <c r="U247" s="95"/>
      <c r="V247" s="95"/>
      <c r="W247" s="95"/>
      <c r="X247" s="96"/>
      <c r="Y247" s="43">
        <f t="shared" si="7"/>
        <v>0</v>
      </c>
    </row>
    <row r="248" spans="1:25" x14ac:dyDescent="0.25">
      <c r="A248" s="107" t="s">
        <v>256</v>
      </c>
      <c r="B248" s="101"/>
      <c r="C248" s="98"/>
      <c r="D248" s="101"/>
      <c r="E248" s="98"/>
      <c r="F248" s="98"/>
      <c r="G248" s="98"/>
      <c r="H248" s="98"/>
      <c r="I248" s="98"/>
      <c r="J248" s="98"/>
      <c r="K248" s="109"/>
      <c r="L248" s="15">
        <f t="shared" si="6"/>
        <v>0</v>
      </c>
      <c r="M248" s="44"/>
      <c r="N248" s="45" t="s">
        <v>256</v>
      </c>
      <c r="O248" s="101"/>
      <c r="P248" s="98"/>
      <c r="Q248" s="108"/>
      <c r="R248" s="98"/>
      <c r="S248" s="98"/>
      <c r="T248" s="98"/>
      <c r="U248" s="98"/>
      <c r="V248" s="98"/>
      <c r="W248" s="98"/>
      <c r="X248" s="102"/>
      <c r="Y248" s="15">
        <f t="shared" si="7"/>
        <v>0</v>
      </c>
    </row>
    <row r="249" spans="1:25" x14ac:dyDescent="0.25">
      <c r="A249" s="107" t="s">
        <v>257</v>
      </c>
      <c r="B249" s="101"/>
      <c r="C249" s="98"/>
      <c r="D249" s="101"/>
      <c r="E249" s="98"/>
      <c r="F249" s="98"/>
      <c r="G249" s="98"/>
      <c r="H249" s="98"/>
      <c r="I249" s="98"/>
      <c r="J249" s="98"/>
      <c r="K249" s="109"/>
      <c r="L249" s="15">
        <f t="shared" si="6"/>
        <v>0</v>
      </c>
      <c r="M249" s="44"/>
      <c r="N249" s="45" t="s">
        <v>257</v>
      </c>
      <c r="O249" s="101"/>
      <c r="P249" s="98"/>
      <c r="Q249" s="108"/>
      <c r="R249" s="98"/>
      <c r="S249" s="98"/>
      <c r="T249" s="98"/>
      <c r="U249" s="98"/>
      <c r="V249" s="98"/>
      <c r="W249" s="98"/>
      <c r="X249" s="102"/>
      <c r="Y249" s="15">
        <f t="shared" si="7"/>
        <v>0</v>
      </c>
    </row>
    <row r="250" spans="1:25" x14ac:dyDescent="0.25">
      <c r="A250" s="107" t="s">
        <v>258</v>
      </c>
      <c r="B250" s="101"/>
      <c r="C250" s="98"/>
      <c r="D250" s="101"/>
      <c r="E250" s="98"/>
      <c r="F250" s="98"/>
      <c r="G250" s="98"/>
      <c r="H250" s="98"/>
      <c r="I250" s="98"/>
      <c r="J250" s="98"/>
      <c r="K250" s="109"/>
      <c r="L250" s="15">
        <f t="shared" si="6"/>
        <v>0</v>
      </c>
      <c r="M250" s="44"/>
      <c r="N250" s="45" t="s">
        <v>258</v>
      </c>
      <c r="O250" s="101"/>
      <c r="P250" s="98"/>
      <c r="Q250" s="108"/>
      <c r="R250" s="98"/>
      <c r="S250" s="98"/>
      <c r="T250" s="98"/>
      <c r="U250" s="98"/>
      <c r="V250" s="98"/>
      <c r="W250" s="98"/>
      <c r="X250" s="102"/>
      <c r="Y250" s="15">
        <f t="shared" si="7"/>
        <v>0</v>
      </c>
    </row>
    <row r="251" spans="1:25" x14ac:dyDescent="0.25">
      <c r="A251" s="107" t="s">
        <v>259</v>
      </c>
      <c r="B251" s="101"/>
      <c r="C251" s="98"/>
      <c r="D251" s="101"/>
      <c r="E251" s="98"/>
      <c r="F251" s="98"/>
      <c r="G251" s="98"/>
      <c r="H251" s="98"/>
      <c r="I251" s="98"/>
      <c r="J251" s="98"/>
      <c r="K251" s="109"/>
      <c r="L251" s="15">
        <f t="shared" si="6"/>
        <v>0</v>
      </c>
      <c r="M251" s="44"/>
      <c r="N251" s="103" t="s">
        <v>259</v>
      </c>
      <c r="O251" s="104"/>
      <c r="P251" s="105"/>
      <c r="Q251" s="112"/>
      <c r="R251" s="105"/>
      <c r="S251" s="105"/>
      <c r="T251" s="105"/>
      <c r="U251" s="105"/>
      <c r="V251" s="105"/>
      <c r="W251" s="105"/>
      <c r="X251" s="106"/>
      <c r="Y251" s="22">
        <f t="shared" si="7"/>
        <v>0</v>
      </c>
    </row>
    <row r="252" spans="1:25" x14ac:dyDescent="0.25">
      <c r="A252" s="93" t="s">
        <v>270</v>
      </c>
      <c r="B252" s="94"/>
      <c r="C252" s="95"/>
      <c r="D252" s="94"/>
      <c r="E252" s="95"/>
      <c r="F252" s="95"/>
      <c r="G252" s="95"/>
      <c r="H252" s="95"/>
      <c r="I252" s="95"/>
      <c r="J252" s="95"/>
      <c r="K252" s="96"/>
      <c r="L252" s="43">
        <f t="shared" si="6"/>
        <v>0</v>
      </c>
      <c r="M252" s="44"/>
      <c r="N252" s="45" t="s">
        <v>270</v>
      </c>
      <c r="O252" s="101"/>
      <c r="P252" s="98"/>
      <c r="Q252" s="108"/>
      <c r="R252" s="98"/>
      <c r="S252" s="98"/>
      <c r="T252" s="98"/>
      <c r="U252" s="98"/>
      <c r="V252" s="98"/>
      <c r="W252" s="98"/>
      <c r="X252" s="102"/>
      <c r="Y252" s="15">
        <f t="shared" si="7"/>
        <v>0</v>
      </c>
    </row>
    <row r="253" spans="1:25" x14ac:dyDescent="0.25">
      <c r="A253" s="45" t="s">
        <v>271</v>
      </c>
      <c r="B253" s="101"/>
      <c r="C253" s="98"/>
      <c r="D253" s="101"/>
      <c r="E253" s="98"/>
      <c r="F253" s="98"/>
      <c r="G253" s="98"/>
      <c r="H253" s="98"/>
      <c r="I253" s="98"/>
      <c r="J253" s="98"/>
      <c r="K253" s="102"/>
      <c r="L253" s="15">
        <f t="shared" si="6"/>
        <v>0</v>
      </c>
      <c r="M253" s="44"/>
      <c r="N253" s="45" t="s">
        <v>271</v>
      </c>
      <c r="O253" s="101"/>
      <c r="P253" s="98"/>
      <c r="Q253" s="108"/>
      <c r="R253" s="98"/>
      <c r="S253" s="98"/>
      <c r="T253" s="98"/>
      <c r="U253" s="98"/>
      <c r="V253" s="98"/>
      <c r="W253" s="98"/>
      <c r="X253" s="102"/>
      <c r="Y253" s="15">
        <f t="shared" si="7"/>
        <v>0</v>
      </c>
    </row>
    <row r="254" spans="1:25" x14ac:dyDescent="0.25">
      <c r="A254" s="45" t="s">
        <v>272</v>
      </c>
      <c r="B254" s="101"/>
      <c r="C254" s="98"/>
      <c r="D254" s="101"/>
      <c r="E254" s="98"/>
      <c r="F254" s="98"/>
      <c r="G254" s="98"/>
      <c r="H254" s="98"/>
      <c r="I254" s="98"/>
      <c r="J254" s="98"/>
      <c r="K254" s="102"/>
      <c r="L254" s="15">
        <f t="shared" si="6"/>
        <v>0</v>
      </c>
      <c r="M254" s="44"/>
      <c r="N254" s="45" t="s">
        <v>272</v>
      </c>
      <c r="O254" s="101"/>
      <c r="P254" s="98"/>
      <c r="Q254" s="108"/>
      <c r="R254" s="98"/>
      <c r="S254" s="98"/>
      <c r="T254" s="98"/>
      <c r="U254" s="98"/>
      <c r="V254" s="98"/>
      <c r="W254" s="98"/>
      <c r="X254" s="102"/>
      <c r="Y254" s="15">
        <f t="shared" si="7"/>
        <v>0</v>
      </c>
    </row>
    <row r="255" spans="1:25" x14ac:dyDescent="0.25">
      <c r="A255" s="45" t="s">
        <v>273</v>
      </c>
      <c r="B255" s="101"/>
      <c r="C255" s="98"/>
      <c r="D255" s="101"/>
      <c r="E255" s="98"/>
      <c r="F255" s="98"/>
      <c r="G255" s="98"/>
      <c r="H255" s="98"/>
      <c r="I255" s="98"/>
      <c r="J255" s="98"/>
      <c r="K255" s="102"/>
      <c r="L255" s="15">
        <f t="shared" si="6"/>
        <v>0</v>
      </c>
      <c r="M255" s="44"/>
      <c r="N255" s="45" t="s">
        <v>273</v>
      </c>
      <c r="O255" s="101"/>
      <c r="P255" s="98"/>
      <c r="Q255" s="108"/>
      <c r="R255" s="98"/>
      <c r="S255" s="98"/>
      <c r="T255" s="98"/>
      <c r="U255" s="98"/>
      <c r="V255" s="98"/>
      <c r="W255" s="98"/>
      <c r="X255" s="102"/>
      <c r="Y255" s="15">
        <f t="shared" si="7"/>
        <v>0</v>
      </c>
    </row>
    <row r="256" spans="1:25" x14ac:dyDescent="0.25">
      <c r="A256" s="103" t="s">
        <v>274</v>
      </c>
      <c r="B256" s="104"/>
      <c r="C256" s="105"/>
      <c r="D256" s="104"/>
      <c r="E256" s="105"/>
      <c r="F256" s="105"/>
      <c r="G256" s="105"/>
      <c r="H256" s="105"/>
      <c r="I256" s="105"/>
      <c r="J256" s="105"/>
      <c r="K256" s="106"/>
      <c r="L256" s="22">
        <f t="shared" si="6"/>
        <v>0</v>
      </c>
      <c r="M256" s="44"/>
      <c r="N256" s="45" t="s">
        <v>274</v>
      </c>
      <c r="O256" s="101"/>
      <c r="P256" s="98"/>
      <c r="Q256" s="108"/>
      <c r="R256" s="98"/>
      <c r="S256" s="98"/>
      <c r="T256" s="98"/>
      <c r="U256" s="98"/>
      <c r="V256" s="98"/>
      <c r="W256" s="98"/>
      <c r="X256" s="102"/>
      <c r="Y256" s="15">
        <f t="shared" si="7"/>
        <v>0</v>
      </c>
    </row>
    <row r="257" spans="1:25" x14ac:dyDescent="0.25">
      <c r="A257" s="107" t="s">
        <v>275</v>
      </c>
      <c r="B257" s="101"/>
      <c r="C257" s="98"/>
      <c r="D257" s="101"/>
      <c r="E257" s="98"/>
      <c r="F257" s="98"/>
      <c r="G257" s="98"/>
      <c r="H257" s="98"/>
      <c r="I257" s="98"/>
      <c r="J257" s="98"/>
      <c r="K257" s="109"/>
      <c r="L257" s="15">
        <f t="shared" si="6"/>
        <v>0</v>
      </c>
      <c r="M257" s="44"/>
      <c r="N257" s="93" t="s">
        <v>275</v>
      </c>
      <c r="O257" s="94"/>
      <c r="P257" s="95"/>
      <c r="Q257" s="111"/>
      <c r="R257" s="95"/>
      <c r="S257" s="95"/>
      <c r="T257" s="95"/>
      <c r="U257" s="95"/>
      <c r="V257" s="95"/>
      <c r="W257" s="95"/>
      <c r="X257" s="96"/>
      <c r="Y257" s="43">
        <f t="shared" si="7"/>
        <v>0</v>
      </c>
    </row>
    <row r="258" spans="1:25" x14ac:dyDescent="0.25">
      <c r="A258" s="107" t="s">
        <v>276</v>
      </c>
      <c r="B258" s="101"/>
      <c r="C258" s="98"/>
      <c r="D258" s="101"/>
      <c r="E258" s="98"/>
      <c r="F258" s="98"/>
      <c r="G258" s="98"/>
      <c r="H258" s="98"/>
      <c r="I258" s="98"/>
      <c r="J258" s="98"/>
      <c r="K258" s="109"/>
      <c r="L258" s="15">
        <f t="shared" si="6"/>
        <v>0</v>
      </c>
      <c r="M258" s="44"/>
      <c r="N258" s="45" t="s">
        <v>276</v>
      </c>
      <c r="O258" s="101"/>
      <c r="P258" s="98"/>
      <c r="Q258" s="108"/>
      <c r="R258" s="98"/>
      <c r="S258" s="98"/>
      <c r="T258" s="98"/>
      <c r="U258" s="98"/>
      <c r="V258" s="98"/>
      <c r="W258" s="98"/>
      <c r="X258" s="102"/>
      <c r="Y258" s="15">
        <f t="shared" si="7"/>
        <v>0</v>
      </c>
    </row>
    <row r="259" spans="1:25" x14ac:dyDescent="0.25">
      <c r="A259" s="107" t="s">
        <v>277</v>
      </c>
      <c r="B259" s="101"/>
      <c r="C259" s="98"/>
      <c r="D259" s="101"/>
      <c r="E259" s="98"/>
      <c r="F259" s="98"/>
      <c r="G259" s="98"/>
      <c r="H259" s="98"/>
      <c r="I259" s="98"/>
      <c r="J259" s="98"/>
      <c r="K259" s="109"/>
      <c r="L259" s="15">
        <f t="shared" ref="L259:L281" si="8">SUM($E259:$J259)</f>
        <v>0</v>
      </c>
      <c r="M259" s="44"/>
      <c r="N259" s="45" t="s">
        <v>277</v>
      </c>
      <c r="O259" s="101"/>
      <c r="P259" s="98"/>
      <c r="Q259" s="108"/>
      <c r="R259" s="98"/>
      <c r="S259" s="98"/>
      <c r="T259" s="98"/>
      <c r="U259" s="98"/>
      <c r="V259" s="98"/>
      <c r="W259" s="98"/>
      <c r="X259" s="102"/>
      <c r="Y259" s="15">
        <f t="shared" ref="Y259:Y281" si="9">SUM($R259:$W259)</f>
        <v>0</v>
      </c>
    </row>
    <row r="260" spans="1:25" x14ac:dyDescent="0.25">
      <c r="A260" s="107" t="s">
        <v>278</v>
      </c>
      <c r="B260" s="101"/>
      <c r="C260" s="98"/>
      <c r="D260" s="101"/>
      <c r="E260" s="98"/>
      <c r="F260" s="98"/>
      <c r="G260" s="98"/>
      <c r="H260" s="98"/>
      <c r="I260" s="98"/>
      <c r="J260" s="98"/>
      <c r="K260" s="109"/>
      <c r="L260" s="15">
        <f t="shared" si="8"/>
        <v>0</v>
      </c>
      <c r="M260" s="44"/>
      <c r="N260" s="45" t="s">
        <v>278</v>
      </c>
      <c r="O260" s="101"/>
      <c r="P260" s="98"/>
      <c r="Q260" s="108"/>
      <c r="R260" s="98"/>
      <c r="S260" s="98"/>
      <c r="T260" s="98"/>
      <c r="U260" s="98"/>
      <c r="V260" s="98"/>
      <c r="W260" s="98"/>
      <c r="X260" s="102"/>
      <c r="Y260" s="15">
        <f t="shared" si="9"/>
        <v>0</v>
      </c>
    </row>
    <row r="261" spans="1:25" x14ac:dyDescent="0.25">
      <c r="A261" s="107" t="s">
        <v>279</v>
      </c>
      <c r="B261" s="101"/>
      <c r="C261" s="98"/>
      <c r="D261" s="101"/>
      <c r="E261" s="98"/>
      <c r="F261" s="98"/>
      <c r="G261" s="98"/>
      <c r="H261" s="98"/>
      <c r="I261" s="98"/>
      <c r="J261" s="98"/>
      <c r="K261" s="109"/>
      <c r="L261" s="15">
        <f t="shared" si="8"/>
        <v>0</v>
      </c>
      <c r="M261" s="44"/>
      <c r="N261" s="103" t="s">
        <v>279</v>
      </c>
      <c r="O261" s="104"/>
      <c r="P261" s="105"/>
      <c r="Q261" s="112"/>
      <c r="R261" s="105"/>
      <c r="S261" s="105"/>
      <c r="T261" s="105"/>
      <c r="U261" s="105"/>
      <c r="V261" s="105"/>
      <c r="W261" s="105"/>
      <c r="X261" s="106"/>
      <c r="Y261" s="22">
        <f t="shared" si="9"/>
        <v>0</v>
      </c>
    </row>
    <row r="262" spans="1:25" x14ac:dyDescent="0.25">
      <c r="A262" s="93" t="s">
        <v>280</v>
      </c>
      <c r="B262" s="94"/>
      <c r="C262" s="95"/>
      <c r="D262" s="94"/>
      <c r="E262" s="95"/>
      <c r="F262" s="95"/>
      <c r="G262" s="95"/>
      <c r="H262" s="95"/>
      <c r="I262" s="95"/>
      <c r="J262" s="95"/>
      <c r="K262" s="96"/>
      <c r="L262" s="43">
        <f t="shared" si="8"/>
        <v>0</v>
      </c>
      <c r="M262" s="44"/>
      <c r="N262" s="45" t="s">
        <v>280</v>
      </c>
      <c r="O262" s="101"/>
      <c r="P262" s="98"/>
      <c r="Q262" s="108"/>
      <c r="R262" s="98"/>
      <c r="S262" s="98"/>
      <c r="T262" s="98"/>
      <c r="U262" s="98"/>
      <c r="V262" s="98"/>
      <c r="W262" s="98"/>
      <c r="X262" s="102"/>
      <c r="Y262" s="15">
        <f t="shared" si="9"/>
        <v>0</v>
      </c>
    </row>
    <row r="263" spans="1:25" x14ac:dyDescent="0.25">
      <c r="A263" s="45" t="s">
        <v>281</v>
      </c>
      <c r="B263" s="101"/>
      <c r="C263" s="98"/>
      <c r="D263" s="101"/>
      <c r="E263" s="98"/>
      <c r="F263" s="98"/>
      <c r="G263" s="98"/>
      <c r="H263" s="98"/>
      <c r="I263" s="98"/>
      <c r="J263" s="98"/>
      <c r="K263" s="102"/>
      <c r="L263" s="15">
        <f t="shared" si="8"/>
        <v>0</v>
      </c>
      <c r="M263" s="44"/>
      <c r="N263" s="45" t="s">
        <v>281</v>
      </c>
      <c r="O263" s="101"/>
      <c r="P263" s="98"/>
      <c r="Q263" s="108"/>
      <c r="R263" s="98"/>
      <c r="S263" s="98"/>
      <c r="T263" s="98"/>
      <c r="U263" s="98"/>
      <c r="V263" s="98"/>
      <c r="W263" s="98"/>
      <c r="X263" s="102"/>
      <c r="Y263" s="15">
        <f t="shared" si="9"/>
        <v>0</v>
      </c>
    </row>
    <row r="264" spans="1:25" x14ac:dyDescent="0.25">
      <c r="A264" s="45" t="s">
        <v>282</v>
      </c>
      <c r="B264" s="101"/>
      <c r="C264" s="98"/>
      <c r="D264" s="101"/>
      <c r="E264" s="98"/>
      <c r="F264" s="98"/>
      <c r="G264" s="98"/>
      <c r="H264" s="98"/>
      <c r="I264" s="98"/>
      <c r="J264" s="98"/>
      <c r="K264" s="102"/>
      <c r="L264" s="15">
        <f t="shared" si="8"/>
        <v>0</v>
      </c>
      <c r="M264" s="44"/>
      <c r="N264" s="45" t="s">
        <v>282</v>
      </c>
      <c r="O264" s="101"/>
      <c r="P264" s="98"/>
      <c r="Q264" s="108"/>
      <c r="R264" s="98"/>
      <c r="S264" s="98"/>
      <c r="T264" s="98"/>
      <c r="U264" s="98"/>
      <c r="V264" s="98"/>
      <c r="W264" s="98"/>
      <c r="X264" s="102"/>
      <c r="Y264" s="15">
        <f t="shared" si="9"/>
        <v>0</v>
      </c>
    </row>
    <row r="265" spans="1:25" x14ac:dyDescent="0.25">
      <c r="A265" s="45" t="s">
        <v>283</v>
      </c>
      <c r="B265" s="101"/>
      <c r="C265" s="98"/>
      <c r="D265" s="101"/>
      <c r="E265" s="98"/>
      <c r="F265" s="98"/>
      <c r="G265" s="98"/>
      <c r="H265" s="98"/>
      <c r="I265" s="98"/>
      <c r="J265" s="98"/>
      <c r="K265" s="102"/>
      <c r="L265" s="15">
        <f t="shared" si="8"/>
        <v>0</v>
      </c>
      <c r="M265" s="44"/>
      <c r="N265" s="45" t="s">
        <v>283</v>
      </c>
      <c r="O265" s="101"/>
      <c r="P265" s="98"/>
      <c r="Q265" s="108"/>
      <c r="R265" s="98"/>
      <c r="S265" s="98"/>
      <c r="T265" s="98"/>
      <c r="U265" s="98"/>
      <c r="V265" s="98"/>
      <c r="W265" s="98"/>
      <c r="X265" s="102"/>
      <c r="Y265" s="15">
        <f t="shared" si="9"/>
        <v>0</v>
      </c>
    </row>
    <row r="266" spans="1:25" x14ac:dyDescent="0.25">
      <c r="A266" s="103" t="s">
        <v>284</v>
      </c>
      <c r="B266" s="104"/>
      <c r="C266" s="105"/>
      <c r="D266" s="104"/>
      <c r="E266" s="105"/>
      <c r="F266" s="105"/>
      <c r="G266" s="105"/>
      <c r="H266" s="105"/>
      <c r="I266" s="105"/>
      <c r="J266" s="105"/>
      <c r="K266" s="106"/>
      <c r="L266" s="22">
        <f t="shared" si="8"/>
        <v>0</v>
      </c>
      <c r="M266" s="44"/>
      <c r="N266" s="45" t="s">
        <v>284</v>
      </c>
      <c r="O266" s="101"/>
      <c r="P266" s="98"/>
      <c r="Q266" s="108"/>
      <c r="R266" s="98"/>
      <c r="S266" s="98"/>
      <c r="T266" s="98"/>
      <c r="U266" s="98"/>
      <c r="V266" s="98"/>
      <c r="W266" s="98"/>
      <c r="X266" s="102"/>
      <c r="Y266" s="15">
        <f t="shared" si="9"/>
        <v>0</v>
      </c>
    </row>
    <row r="267" spans="1:25" x14ac:dyDescent="0.25">
      <c r="A267" s="107" t="s">
        <v>285</v>
      </c>
      <c r="B267" s="101"/>
      <c r="C267" s="98"/>
      <c r="D267" s="101"/>
      <c r="E267" s="98"/>
      <c r="F267" s="98"/>
      <c r="G267" s="98"/>
      <c r="H267" s="98"/>
      <c r="I267" s="98"/>
      <c r="J267" s="98"/>
      <c r="K267" s="109"/>
      <c r="L267" s="15">
        <f t="shared" si="8"/>
        <v>0</v>
      </c>
      <c r="M267" s="44"/>
      <c r="N267" s="93" t="s">
        <v>285</v>
      </c>
      <c r="O267" s="94"/>
      <c r="P267" s="95"/>
      <c r="Q267" s="111"/>
      <c r="R267" s="95"/>
      <c r="S267" s="95"/>
      <c r="T267" s="95"/>
      <c r="U267" s="95"/>
      <c r="V267" s="95"/>
      <c r="W267" s="95"/>
      <c r="X267" s="96"/>
      <c r="Y267" s="43">
        <f t="shared" si="9"/>
        <v>0</v>
      </c>
    </row>
    <row r="268" spans="1:25" x14ac:dyDescent="0.25">
      <c r="A268" s="107" t="s">
        <v>286</v>
      </c>
      <c r="B268" s="101"/>
      <c r="C268" s="98"/>
      <c r="D268" s="101"/>
      <c r="E268" s="98"/>
      <c r="F268" s="98"/>
      <c r="G268" s="98"/>
      <c r="H268" s="98"/>
      <c r="I268" s="98"/>
      <c r="J268" s="98"/>
      <c r="K268" s="109"/>
      <c r="L268" s="15">
        <f t="shared" si="8"/>
        <v>0</v>
      </c>
      <c r="M268" s="44"/>
      <c r="N268" s="45" t="s">
        <v>286</v>
      </c>
      <c r="O268" s="101"/>
      <c r="P268" s="98"/>
      <c r="Q268" s="108"/>
      <c r="R268" s="98"/>
      <c r="S268" s="98"/>
      <c r="T268" s="98"/>
      <c r="U268" s="98"/>
      <c r="V268" s="98"/>
      <c r="W268" s="98"/>
      <c r="X268" s="102"/>
      <c r="Y268" s="15">
        <f t="shared" si="9"/>
        <v>0</v>
      </c>
    </row>
    <row r="269" spans="1:25" x14ac:dyDescent="0.25">
      <c r="A269" s="107" t="s">
        <v>287</v>
      </c>
      <c r="B269" s="101"/>
      <c r="C269" s="98"/>
      <c r="D269" s="101"/>
      <c r="E269" s="98"/>
      <c r="F269" s="98"/>
      <c r="G269" s="98"/>
      <c r="H269" s="98"/>
      <c r="I269" s="98"/>
      <c r="J269" s="98"/>
      <c r="K269" s="109"/>
      <c r="L269" s="15">
        <f t="shared" si="8"/>
        <v>0</v>
      </c>
      <c r="M269" s="44"/>
      <c r="N269" s="45" t="s">
        <v>287</v>
      </c>
      <c r="O269" s="101"/>
      <c r="P269" s="98"/>
      <c r="Q269" s="108"/>
      <c r="R269" s="98"/>
      <c r="S269" s="98"/>
      <c r="T269" s="98"/>
      <c r="U269" s="98"/>
      <c r="V269" s="98"/>
      <c r="W269" s="98"/>
      <c r="X269" s="102"/>
      <c r="Y269" s="15">
        <f t="shared" si="9"/>
        <v>0</v>
      </c>
    </row>
    <row r="270" spans="1:25" x14ac:dyDescent="0.25">
      <c r="A270" s="107" t="s">
        <v>288</v>
      </c>
      <c r="B270" s="101"/>
      <c r="C270" s="98"/>
      <c r="D270" s="101"/>
      <c r="E270" s="98"/>
      <c r="F270" s="98"/>
      <c r="G270" s="98"/>
      <c r="H270" s="98"/>
      <c r="I270" s="98"/>
      <c r="J270" s="98"/>
      <c r="K270" s="109"/>
      <c r="L270" s="15">
        <f t="shared" si="8"/>
        <v>0</v>
      </c>
      <c r="M270" s="44"/>
      <c r="N270" s="45" t="s">
        <v>288</v>
      </c>
      <c r="O270" s="101"/>
      <c r="P270" s="98"/>
      <c r="Q270" s="108"/>
      <c r="R270" s="98"/>
      <c r="S270" s="98"/>
      <c r="T270" s="98"/>
      <c r="U270" s="98"/>
      <c r="V270" s="98"/>
      <c r="W270" s="98"/>
      <c r="X270" s="102"/>
      <c r="Y270" s="15">
        <f t="shared" si="9"/>
        <v>0</v>
      </c>
    </row>
    <row r="271" spans="1:25" x14ac:dyDescent="0.25">
      <c r="A271" s="107" t="s">
        <v>289</v>
      </c>
      <c r="B271" s="101"/>
      <c r="C271" s="98"/>
      <c r="D271" s="101"/>
      <c r="E271" s="98"/>
      <c r="F271" s="98"/>
      <c r="G271" s="98"/>
      <c r="H271" s="98"/>
      <c r="I271" s="98"/>
      <c r="J271" s="98"/>
      <c r="K271" s="109"/>
      <c r="L271" s="15">
        <f t="shared" si="8"/>
        <v>0</v>
      </c>
      <c r="M271" s="44"/>
      <c r="N271" s="103" t="s">
        <v>289</v>
      </c>
      <c r="O271" s="104"/>
      <c r="P271" s="105"/>
      <c r="Q271" s="112"/>
      <c r="R271" s="105"/>
      <c r="S271" s="105"/>
      <c r="T271" s="105"/>
      <c r="U271" s="105"/>
      <c r="V271" s="105"/>
      <c r="W271" s="105"/>
      <c r="X271" s="106"/>
      <c r="Y271" s="22">
        <f t="shared" si="9"/>
        <v>0</v>
      </c>
    </row>
    <row r="272" spans="1:25" x14ac:dyDescent="0.25">
      <c r="A272" s="93" t="s">
        <v>290</v>
      </c>
      <c r="B272" s="94"/>
      <c r="C272" s="95"/>
      <c r="D272" s="94"/>
      <c r="E272" s="95"/>
      <c r="F272" s="95"/>
      <c r="G272" s="95"/>
      <c r="H272" s="95"/>
      <c r="I272" s="95"/>
      <c r="J272" s="95"/>
      <c r="K272" s="96"/>
      <c r="L272" s="43">
        <f t="shared" si="8"/>
        <v>0</v>
      </c>
      <c r="M272" s="44"/>
      <c r="N272" s="45" t="s">
        <v>290</v>
      </c>
      <c r="O272" s="101"/>
      <c r="P272" s="98"/>
      <c r="Q272" s="108"/>
      <c r="R272" s="98"/>
      <c r="S272" s="98"/>
      <c r="T272" s="98"/>
      <c r="U272" s="98"/>
      <c r="V272" s="98"/>
      <c r="W272" s="98"/>
      <c r="X272" s="102"/>
      <c r="Y272" s="15">
        <f t="shared" si="9"/>
        <v>0</v>
      </c>
    </row>
    <row r="273" spans="1:25" x14ac:dyDescent="0.25">
      <c r="A273" s="45" t="s">
        <v>291</v>
      </c>
      <c r="B273" s="101"/>
      <c r="C273" s="98"/>
      <c r="D273" s="101"/>
      <c r="E273" s="98"/>
      <c r="F273" s="98"/>
      <c r="G273" s="98"/>
      <c r="H273" s="98"/>
      <c r="I273" s="98"/>
      <c r="J273" s="98"/>
      <c r="K273" s="102"/>
      <c r="L273" s="15">
        <f t="shared" si="8"/>
        <v>0</v>
      </c>
      <c r="M273" s="44"/>
      <c r="N273" s="45" t="s">
        <v>291</v>
      </c>
      <c r="O273" s="101"/>
      <c r="P273" s="98"/>
      <c r="Q273" s="108"/>
      <c r="R273" s="98"/>
      <c r="S273" s="98"/>
      <c r="T273" s="98"/>
      <c r="U273" s="98"/>
      <c r="V273" s="98"/>
      <c r="W273" s="98"/>
      <c r="X273" s="102"/>
      <c r="Y273" s="15">
        <f t="shared" si="9"/>
        <v>0</v>
      </c>
    </row>
    <row r="274" spans="1:25" x14ac:dyDescent="0.25">
      <c r="A274" s="45" t="s">
        <v>292</v>
      </c>
      <c r="B274" s="101"/>
      <c r="C274" s="98"/>
      <c r="D274" s="101"/>
      <c r="E274" s="98"/>
      <c r="F274" s="98"/>
      <c r="G274" s="98"/>
      <c r="H274" s="98"/>
      <c r="I274" s="98"/>
      <c r="J274" s="98"/>
      <c r="K274" s="102"/>
      <c r="L274" s="15">
        <f t="shared" si="8"/>
        <v>0</v>
      </c>
      <c r="M274" s="44"/>
      <c r="N274" s="45" t="s">
        <v>292</v>
      </c>
      <c r="O274" s="101"/>
      <c r="P274" s="98"/>
      <c r="Q274" s="108"/>
      <c r="R274" s="98"/>
      <c r="S274" s="98"/>
      <c r="T274" s="98"/>
      <c r="U274" s="98"/>
      <c r="V274" s="98"/>
      <c r="W274" s="98"/>
      <c r="X274" s="102"/>
      <c r="Y274" s="15">
        <f t="shared" si="9"/>
        <v>0</v>
      </c>
    </row>
    <row r="275" spans="1:25" x14ac:dyDescent="0.25">
      <c r="A275" s="45" t="s">
        <v>293</v>
      </c>
      <c r="B275" s="101"/>
      <c r="C275" s="98"/>
      <c r="D275" s="101"/>
      <c r="E275" s="98"/>
      <c r="F275" s="98"/>
      <c r="G275" s="98"/>
      <c r="H275" s="98"/>
      <c r="I275" s="98"/>
      <c r="J275" s="98"/>
      <c r="K275" s="102"/>
      <c r="L275" s="15">
        <f t="shared" si="8"/>
        <v>0</v>
      </c>
      <c r="M275" s="44"/>
      <c r="N275" s="45" t="s">
        <v>293</v>
      </c>
      <c r="O275" s="101"/>
      <c r="P275" s="98"/>
      <c r="Q275" s="108"/>
      <c r="R275" s="98"/>
      <c r="S275" s="98"/>
      <c r="T275" s="98"/>
      <c r="U275" s="98"/>
      <c r="V275" s="98"/>
      <c r="W275" s="98"/>
      <c r="X275" s="102"/>
      <c r="Y275" s="15">
        <f t="shared" si="9"/>
        <v>0</v>
      </c>
    </row>
    <row r="276" spans="1:25" x14ac:dyDescent="0.25">
      <c r="A276" s="103" t="s">
        <v>294</v>
      </c>
      <c r="B276" s="104"/>
      <c r="C276" s="105"/>
      <c r="D276" s="104"/>
      <c r="E276" s="105"/>
      <c r="F276" s="105"/>
      <c r="G276" s="105"/>
      <c r="H276" s="105"/>
      <c r="I276" s="105"/>
      <c r="J276" s="105"/>
      <c r="K276" s="106"/>
      <c r="L276" s="22">
        <f t="shared" si="8"/>
        <v>0</v>
      </c>
      <c r="M276" s="44"/>
      <c r="N276" s="45" t="s">
        <v>294</v>
      </c>
      <c r="O276" s="101"/>
      <c r="P276" s="98"/>
      <c r="Q276" s="108"/>
      <c r="R276" s="98"/>
      <c r="S276" s="98"/>
      <c r="T276" s="98"/>
      <c r="U276" s="98"/>
      <c r="V276" s="98"/>
      <c r="W276" s="98"/>
      <c r="X276" s="102"/>
      <c r="Y276" s="15">
        <f t="shared" si="9"/>
        <v>0</v>
      </c>
    </row>
    <row r="277" spans="1:25" x14ac:dyDescent="0.25">
      <c r="A277" s="93" t="s">
        <v>295</v>
      </c>
      <c r="B277" s="94"/>
      <c r="C277" s="95"/>
      <c r="D277" s="94"/>
      <c r="E277" s="95"/>
      <c r="F277" s="95"/>
      <c r="G277" s="95"/>
      <c r="H277" s="95"/>
      <c r="I277" s="95"/>
      <c r="J277" s="95"/>
      <c r="K277" s="96"/>
      <c r="L277" s="43">
        <f t="shared" si="8"/>
        <v>0</v>
      </c>
      <c r="M277" s="44"/>
      <c r="N277" s="93" t="s">
        <v>295</v>
      </c>
      <c r="O277" s="94"/>
      <c r="P277" s="95"/>
      <c r="Q277" s="111"/>
      <c r="R277" s="95"/>
      <c r="S277" s="95"/>
      <c r="T277" s="95"/>
      <c r="U277" s="95"/>
      <c r="V277" s="95"/>
      <c r="W277" s="95"/>
      <c r="X277" s="96"/>
      <c r="Y277" s="43">
        <f t="shared" si="9"/>
        <v>0</v>
      </c>
    </row>
    <row r="278" spans="1:25" x14ac:dyDescent="0.25">
      <c r="A278" s="45" t="s">
        <v>296</v>
      </c>
      <c r="B278" s="101"/>
      <c r="C278" s="98"/>
      <c r="D278" s="101"/>
      <c r="E278" s="98"/>
      <c r="F278" s="98"/>
      <c r="G278" s="98"/>
      <c r="H278" s="98"/>
      <c r="I278" s="98"/>
      <c r="J278" s="98"/>
      <c r="K278" s="102"/>
      <c r="L278" s="15">
        <f t="shared" si="8"/>
        <v>0</v>
      </c>
      <c r="M278" s="44"/>
      <c r="N278" s="45" t="s">
        <v>296</v>
      </c>
      <c r="O278" s="101"/>
      <c r="P278" s="98"/>
      <c r="Q278" s="108"/>
      <c r="R278" s="98"/>
      <c r="S278" s="98"/>
      <c r="T278" s="98"/>
      <c r="U278" s="98"/>
      <c r="V278" s="98"/>
      <c r="W278" s="98"/>
      <c r="X278" s="102"/>
      <c r="Y278" s="15">
        <f t="shared" si="9"/>
        <v>0</v>
      </c>
    </row>
    <row r="279" spans="1:25" x14ac:dyDescent="0.25">
      <c r="A279" s="45" t="s">
        <v>297</v>
      </c>
      <c r="B279" s="101"/>
      <c r="C279" s="98"/>
      <c r="D279" s="101"/>
      <c r="E279" s="98"/>
      <c r="F279" s="98"/>
      <c r="G279" s="98"/>
      <c r="H279" s="98"/>
      <c r="I279" s="98"/>
      <c r="J279" s="98"/>
      <c r="K279" s="102"/>
      <c r="L279" s="15">
        <f t="shared" si="8"/>
        <v>0</v>
      </c>
      <c r="M279" s="44"/>
      <c r="N279" s="45" t="s">
        <v>297</v>
      </c>
      <c r="O279" s="101"/>
      <c r="P279" s="98"/>
      <c r="Q279" s="108"/>
      <c r="R279" s="98"/>
      <c r="S279" s="98"/>
      <c r="T279" s="98"/>
      <c r="U279" s="98"/>
      <c r="V279" s="98"/>
      <c r="W279" s="98"/>
      <c r="X279" s="102"/>
      <c r="Y279" s="15">
        <f t="shared" si="9"/>
        <v>0</v>
      </c>
    </row>
    <row r="280" spans="1:25" x14ac:dyDescent="0.25">
      <c r="A280" s="45" t="s">
        <v>298</v>
      </c>
      <c r="B280" s="101"/>
      <c r="C280" s="98"/>
      <c r="D280" s="101"/>
      <c r="E280" s="98"/>
      <c r="F280" s="98"/>
      <c r="G280" s="98"/>
      <c r="H280" s="98"/>
      <c r="I280" s="98"/>
      <c r="J280" s="98"/>
      <c r="K280" s="102"/>
      <c r="L280" s="15">
        <f t="shared" si="8"/>
        <v>0</v>
      </c>
      <c r="M280" s="44"/>
      <c r="N280" s="45" t="s">
        <v>298</v>
      </c>
      <c r="O280" s="101"/>
      <c r="P280" s="98"/>
      <c r="Q280" s="108"/>
      <c r="R280" s="98"/>
      <c r="S280" s="98"/>
      <c r="T280" s="98"/>
      <c r="U280" s="98"/>
      <c r="V280" s="98"/>
      <c r="W280" s="98"/>
      <c r="X280" s="102"/>
      <c r="Y280" s="15">
        <f t="shared" si="9"/>
        <v>0</v>
      </c>
    </row>
    <row r="281" spans="1:25" x14ac:dyDescent="0.25">
      <c r="A281" s="103" t="s">
        <v>299</v>
      </c>
      <c r="B281" s="104"/>
      <c r="C281" s="105"/>
      <c r="D281" s="104"/>
      <c r="E281" s="105"/>
      <c r="F281" s="105"/>
      <c r="G281" s="105"/>
      <c r="H281" s="105"/>
      <c r="I281" s="105"/>
      <c r="J281" s="105"/>
      <c r="K281" s="106"/>
      <c r="L281" s="22">
        <f t="shared" si="8"/>
        <v>0</v>
      </c>
      <c r="M281" s="44"/>
      <c r="N281" s="103" t="s">
        <v>299</v>
      </c>
      <c r="O281" s="104"/>
      <c r="P281" s="105"/>
      <c r="Q281" s="112"/>
      <c r="R281" s="105"/>
      <c r="S281" s="105"/>
      <c r="T281" s="105"/>
      <c r="U281" s="105"/>
      <c r="V281" s="105"/>
      <c r="W281" s="105"/>
      <c r="X281" s="106"/>
      <c r="Y281" s="22">
        <f t="shared" si="9"/>
        <v>0</v>
      </c>
    </row>
  </sheetData>
  <sheetProtection sheet="1" objects="1" scenarios="1"/>
  <phoneticPr fontId="0" type="noConversion"/>
  <pageMargins left="0.75" right="0.75" top="1" bottom="1" header="0.5" footer="0.5"/>
  <pageSetup orientation="portrait" horizontalDpi="4294967293" r:id="rId1"/>
  <headerFooter alignWithMargins="0"/>
  <colBreaks count="1" manualBreakCount="1">
    <brk id="13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M285"/>
  <sheetViews>
    <sheetView zoomScaleNormal="100" workbookViewId="0">
      <selection activeCell="J6" sqref="J6"/>
    </sheetView>
  </sheetViews>
  <sheetFormatPr defaultColWidth="9.109375" defaultRowHeight="13.2" x14ac:dyDescent="0.25"/>
  <cols>
    <col min="1" max="1" width="6.109375" style="24" bestFit="1" customWidth="1"/>
    <col min="2" max="2" width="20.6640625" style="15" customWidth="1"/>
    <col min="3" max="3" width="6.6640625" style="24" customWidth="1"/>
    <col min="4" max="4" width="25.6640625" style="15" customWidth="1"/>
    <col min="5" max="12" width="7.6640625" style="24" customWidth="1"/>
    <col min="13" max="13" width="2.88671875" style="15" bestFit="1" customWidth="1"/>
    <col min="14" max="16384" width="9.109375" style="15"/>
  </cols>
  <sheetData>
    <row r="1" spans="1:13" ht="21" x14ac:dyDescent="0.4">
      <c r="A1" s="117" t="str">
        <f>'Before Tournament'!C2&amp;" "&amp;"Boys Individual Bowling Regionals"</f>
        <v>2022 Boys Individual Bowling Regionals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3" ht="21" x14ac:dyDescent="0.4">
      <c r="A2" s="117" t="str">
        <f>"Division "&amp;'Before Tournament'!C3&amp;", Region "&amp;'Before Tournament'!C4&amp;" | "&amp;'Before Tournament'!C5&amp;", "&amp;'Before Tournament'!C6</f>
        <v>Division x, Region x | xxx, xxx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3" ht="21" x14ac:dyDescent="0.4">
      <c r="A3" s="118" t="str">
        <f>'Before Tournament'!C7</f>
        <v>x/xx/2022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3" ht="17.399999999999999" x14ac:dyDescent="0.3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3" x14ac:dyDescent="0.25">
      <c r="A5" s="33" t="s">
        <v>260</v>
      </c>
      <c r="B5" s="34" t="s">
        <v>1</v>
      </c>
      <c r="C5" s="35" t="s">
        <v>303</v>
      </c>
      <c r="D5" s="34" t="s">
        <v>2</v>
      </c>
      <c r="E5" s="35" t="s">
        <v>306</v>
      </c>
      <c r="F5" s="35" t="s">
        <v>307</v>
      </c>
      <c r="G5" s="35" t="s">
        <v>308</v>
      </c>
      <c r="H5" s="35" t="s">
        <v>309</v>
      </c>
      <c r="I5" s="35" t="s">
        <v>311</v>
      </c>
      <c r="J5" s="35" t="s">
        <v>310</v>
      </c>
      <c r="K5" s="35" t="s">
        <v>269</v>
      </c>
      <c r="L5" s="33" t="s">
        <v>312</v>
      </c>
    </row>
    <row r="6" spans="1:13" x14ac:dyDescent="0.25">
      <c r="A6" s="69" t="str">
        <f>IF(VLOOKUP(ROW()-5,'Calc Boys'!A:O,5,0)=0,"",VLOOKUP(ROW()-5,'Calc Boys'!A:O,4,0))</f>
        <v/>
      </c>
      <c r="B6" s="70" t="str">
        <f>IF(VLOOKUP(ROW()-5,'Calc Boys'!A:O,5,0)=0,"",VLOOKUP(ROW()-5,'Calc Boys'!A:O,5,0))</f>
        <v/>
      </c>
      <c r="C6" s="71" t="str">
        <f>IF(VLOOKUP(ROW()-5,'Calc Boys'!A:O,5,0)=0,"",VLOOKUP(ROW()-5,'Calc Boys'!A:O,6,0))</f>
        <v/>
      </c>
      <c r="D6" s="70" t="str">
        <f>IF(VLOOKUP(ROW()-5,'Calc Boys'!A:O,5,0)=0,"",VLOOKUP(ROW()-5,'Calc Boys'!A:O,7,0))</f>
        <v/>
      </c>
      <c r="E6" s="71" t="str">
        <f>IF(VLOOKUP(ROW()-5,'Calc Boys'!A:O,5,0)=0,"",VLOOKUP(ROW()-5,'Calc Boys'!A:O,8,0))</f>
        <v/>
      </c>
      <c r="F6" s="71" t="str">
        <f>IF(VLOOKUP(ROW()-5,'Calc Boys'!A:O,5,0)=0,"",VLOOKUP(ROW()-5,'Calc Boys'!A:O,9,0))</f>
        <v/>
      </c>
      <c r="G6" s="71" t="str">
        <f>IF(VLOOKUP(ROW()-5,'Calc Boys'!A:O,5,0)=0,"",VLOOKUP(ROW()-5,'Calc Boys'!A:O,10,0))</f>
        <v/>
      </c>
      <c r="H6" s="71" t="str">
        <f>IF(VLOOKUP(ROW()-5,'Calc Boys'!A:O,5,0)=0,"",VLOOKUP(ROW()-5,'Calc Boys'!A:O,11,0))</f>
        <v/>
      </c>
      <c r="I6" s="71" t="str">
        <f>IF(VLOOKUP(ROW()-5,'Calc Boys'!A:O,5,0)=0,"",VLOOKUP(ROW()-5,'Calc Boys'!A:O,12,0))</f>
        <v/>
      </c>
      <c r="J6" s="71" t="str">
        <f>IF(VLOOKUP(ROW()-5,'Calc Boys'!A:O,5,0)=0,"",VLOOKUP(ROW()-5,'Calc Boys'!A:O,13,0))</f>
        <v/>
      </c>
      <c r="K6" s="71" t="str">
        <f>IF(VLOOKUP(ROW()-5,'Calc Boys'!A:O,14,0)=0,"",VLOOKUP(ROW()-5,'Calc Boys'!A:O,14,0))</f>
        <v/>
      </c>
      <c r="L6" s="71" t="str">
        <f>IF(VLOOKUP(ROW()-5,'Calc Boys'!A:O,5,0)=0,"",VLOOKUP(ROW()-5,'Calc Boys'!A:O,15,0))</f>
        <v/>
      </c>
    </row>
    <row r="7" spans="1:13" x14ac:dyDescent="0.25">
      <c r="A7" s="50" t="str">
        <f>IF(VLOOKUP(ROW()-5,'Calc Boys'!A:O,5,0)=0,"",VLOOKUP(ROW()-5,'Calc Boys'!A:O,4,0))</f>
        <v/>
      </c>
      <c r="B7" s="51" t="str">
        <f>IF(VLOOKUP(ROW()-5,'Calc Boys'!A:O,5,0)=0,"",VLOOKUP(ROW()-5,'Calc Boys'!A:O,5,0))</f>
        <v/>
      </c>
      <c r="C7" s="52" t="str">
        <f>IF(VLOOKUP(ROW()-5,'Calc Boys'!A:O,5,0)=0,"",VLOOKUP(ROW()-5,'Calc Boys'!A:O,6,0))</f>
        <v/>
      </c>
      <c r="D7" s="51" t="str">
        <f>IF(VLOOKUP(ROW()-5,'Calc Boys'!A:O,5,0)=0,"",VLOOKUP(ROW()-5,'Calc Boys'!A:O,7,0))</f>
        <v/>
      </c>
      <c r="E7" s="52" t="str">
        <f>IF(VLOOKUP(ROW()-5,'Calc Boys'!A:O,5,0)=0,"",VLOOKUP(ROW()-5,'Calc Boys'!A:O,8,0))</f>
        <v/>
      </c>
      <c r="F7" s="52" t="str">
        <f>IF(VLOOKUP(ROW()-5,'Calc Boys'!A:O,5,0)=0,"",VLOOKUP(ROW()-5,'Calc Boys'!A:O,9,0))</f>
        <v/>
      </c>
      <c r="G7" s="52" t="str">
        <f>IF(VLOOKUP(ROW()-5,'Calc Boys'!A:O,5,0)=0,"",VLOOKUP(ROW()-5,'Calc Boys'!A:O,10,0))</f>
        <v/>
      </c>
      <c r="H7" s="52" t="str">
        <f>IF(VLOOKUP(ROW()-5,'Calc Boys'!A:O,5,0)=0,"",VLOOKUP(ROW()-5,'Calc Boys'!A:O,11,0))</f>
        <v/>
      </c>
      <c r="I7" s="52" t="str">
        <f>IF(VLOOKUP(ROW()-5,'Calc Boys'!A:O,5,0)=0,"",VLOOKUP(ROW()-5,'Calc Boys'!A:O,12,0))</f>
        <v/>
      </c>
      <c r="J7" s="52" t="str">
        <f>IF(VLOOKUP(ROW()-5,'Calc Boys'!A:O,5,0)=0,"",VLOOKUP(ROW()-5,'Calc Boys'!A:O,13,0))</f>
        <v/>
      </c>
      <c r="K7" s="52" t="str">
        <f>IF(VLOOKUP(ROW()-5,'Calc Boys'!A:O,14,0)=0,"",VLOOKUP(ROW()-5,'Calc Boys'!A:O,14,0))</f>
        <v/>
      </c>
      <c r="L7" s="52" t="str">
        <f>IF(VLOOKUP(ROW()-5,'Calc Boys'!A:O,5,0)=0,"",VLOOKUP(ROW()-5,'Calc Boys'!A:O,15,0))</f>
        <v/>
      </c>
    </row>
    <row r="8" spans="1:13" x14ac:dyDescent="0.25">
      <c r="A8" s="50" t="str">
        <f>IF(VLOOKUP(ROW()-5,'Calc Boys'!A:O,5,0)=0,"",VLOOKUP(ROW()-5,'Calc Boys'!A:O,4,0))</f>
        <v/>
      </c>
      <c r="B8" s="51" t="str">
        <f>IF(VLOOKUP(ROW()-5,'Calc Boys'!A:O,5,0)=0,"",VLOOKUP(ROW()-5,'Calc Boys'!A:O,5,0))</f>
        <v/>
      </c>
      <c r="C8" s="52" t="str">
        <f>IF(VLOOKUP(ROW()-5,'Calc Boys'!A:O,5,0)=0,"",VLOOKUP(ROW()-5,'Calc Boys'!A:O,6,0))</f>
        <v/>
      </c>
      <c r="D8" s="51" t="str">
        <f>IF(VLOOKUP(ROW()-5,'Calc Boys'!A:O,5,0)=0,"",VLOOKUP(ROW()-5,'Calc Boys'!A:O,7,0))</f>
        <v/>
      </c>
      <c r="E8" s="52" t="str">
        <f>IF(VLOOKUP(ROW()-5,'Calc Boys'!A:O,5,0)=0,"",VLOOKUP(ROW()-5,'Calc Boys'!A:O,8,0))</f>
        <v/>
      </c>
      <c r="F8" s="52" t="str">
        <f>IF(VLOOKUP(ROW()-5,'Calc Boys'!A:O,5,0)=0,"",VLOOKUP(ROW()-5,'Calc Boys'!A:O,9,0))</f>
        <v/>
      </c>
      <c r="G8" s="52" t="str">
        <f>IF(VLOOKUP(ROW()-5,'Calc Boys'!A:O,5,0)=0,"",VLOOKUP(ROW()-5,'Calc Boys'!A:O,10,0))</f>
        <v/>
      </c>
      <c r="H8" s="52" t="str">
        <f>IF(VLOOKUP(ROW()-5,'Calc Boys'!A:O,5,0)=0,"",VLOOKUP(ROW()-5,'Calc Boys'!A:O,11,0))</f>
        <v/>
      </c>
      <c r="I8" s="52" t="str">
        <f>IF(VLOOKUP(ROW()-5,'Calc Boys'!A:O,5,0)=0,"",VLOOKUP(ROW()-5,'Calc Boys'!A:O,12,0))</f>
        <v/>
      </c>
      <c r="J8" s="52" t="str">
        <f>IF(VLOOKUP(ROW()-5,'Calc Boys'!A:O,5,0)=0,"",VLOOKUP(ROW()-5,'Calc Boys'!A:O,13,0))</f>
        <v/>
      </c>
      <c r="K8" s="52" t="str">
        <f>IF(VLOOKUP(ROW()-5,'Calc Boys'!A:O,14,0)=0,"",VLOOKUP(ROW()-5,'Calc Boys'!A:O,14,0))</f>
        <v/>
      </c>
      <c r="L8" s="52" t="str">
        <f>IF(VLOOKUP(ROW()-5,'Calc Boys'!A:O,5,0)=0,"",VLOOKUP(ROW()-5,'Calc Boys'!A:O,15,0))</f>
        <v/>
      </c>
    </row>
    <row r="9" spans="1:13" x14ac:dyDescent="0.25">
      <c r="A9" s="50" t="str">
        <f>IF(VLOOKUP(ROW()-5,'Calc Boys'!A:O,5,0)=0,"",VLOOKUP(ROW()-5,'Calc Boys'!A:O,4,0))</f>
        <v/>
      </c>
      <c r="B9" s="51" t="str">
        <f>IF(VLOOKUP(ROW()-5,'Calc Boys'!A:O,5,0)=0,"",VLOOKUP(ROW()-5,'Calc Boys'!A:O,5,0))</f>
        <v/>
      </c>
      <c r="C9" s="52" t="str">
        <f>IF(VLOOKUP(ROW()-5,'Calc Boys'!A:O,5,0)=0,"",VLOOKUP(ROW()-5,'Calc Boys'!A:O,6,0))</f>
        <v/>
      </c>
      <c r="D9" s="51" t="str">
        <f>IF(VLOOKUP(ROW()-5,'Calc Boys'!A:O,5,0)=0,"",VLOOKUP(ROW()-5,'Calc Boys'!A:O,7,0))</f>
        <v/>
      </c>
      <c r="E9" s="52" t="str">
        <f>IF(VLOOKUP(ROW()-5,'Calc Boys'!A:O,5,0)=0,"",VLOOKUP(ROW()-5,'Calc Boys'!A:O,8,0))</f>
        <v/>
      </c>
      <c r="F9" s="52" t="str">
        <f>IF(VLOOKUP(ROW()-5,'Calc Boys'!A:O,5,0)=0,"",VLOOKUP(ROW()-5,'Calc Boys'!A:O,9,0))</f>
        <v/>
      </c>
      <c r="G9" s="52" t="str">
        <f>IF(VLOOKUP(ROW()-5,'Calc Boys'!A:O,5,0)=0,"",VLOOKUP(ROW()-5,'Calc Boys'!A:O,10,0))</f>
        <v/>
      </c>
      <c r="H9" s="52" t="str">
        <f>IF(VLOOKUP(ROW()-5,'Calc Boys'!A:O,5,0)=0,"",VLOOKUP(ROW()-5,'Calc Boys'!A:O,11,0))</f>
        <v/>
      </c>
      <c r="I9" s="52" t="str">
        <f>IF(VLOOKUP(ROW()-5,'Calc Boys'!A:O,5,0)=0,"",VLOOKUP(ROW()-5,'Calc Boys'!A:O,12,0))</f>
        <v/>
      </c>
      <c r="J9" s="52" t="str">
        <f>IF(VLOOKUP(ROW()-5,'Calc Boys'!A:O,5,0)=0,"",VLOOKUP(ROW()-5,'Calc Boys'!A:O,13,0))</f>
        <v/>
      </c>
      <c r="K9" s="52" t="str">
        <f>IF(VLOOKUP(ROW()-5,'Calc Boys'!A:O,14,0)=0,"",VLOOKUP(ROW()-5,'Calc Boys'!A:O,14,0))</f>
        <v/>
      </c>
      <c r="L9" s="52" t="str">
        <f>IF(VLOOKUP(ROW()-5,'Calc Boys'!A:O,5,0)=0,"",VLOOKUP(ROW()-5,'Calc Boys'!A:O,15,0))</f>
        <v/>
      </c>
    </row>
    <row r="10" spans="1:13" x14ac:dyDescent="0.25">
      <c r="A10" s="50" t="str">
        <f>IF(VLOOKUP(ROW()-5,'Calc Boys'!A:O,5,0)=0,"",VLOOKUP(ROW()-5,'Calc Boys'!A:O,4,0))</f>
        <v/>
      </c>
      <c r="B10" s="51" t="str">
        <f>IF(VLOOKUP(ROW()-5,'Calc Boys'!A:O,5,0)=0,"",VLOOKUP(ROW()-5,'Calc Boys'!A:O,5,0))</f>
        <v/>
      </c>
      <c r="C10" s="52" t="str">
        <f>IF(VLOOKUP(ROW()-5,'Calc Boys'!A:O,5,0)=0,"",VLOOKUP(ROW()-5,'Calc Boys'!A:O,6,0))</f>
        <v/>
      </c>
      <c r="D10" s="51" t="str">
        <f>IF(VLOOKUP(ROW()-5,'Calc Boys'!A:O,5,0)=0,"",VLOOKUP(ROW()-5,'Calc Boys'!A:O,7,0))</f>
        <v/>
      </c>
      <c r="E10" s="52" t="str">
        <f>IF(VLOOKUP(ROW()-5,'Calc Boys'!A:O,5,0)=0,"",VLOOKUP(ROW()-5,'Calc Boys'!A:O,8,0))</f>
        <v/>
      </c>
      <c r="F10" s="52" t="str">
        <f>IF(VLOOKUP(ROW()-5,'Calc Boys'!A:O,5,0)=0,"",VLOOKUP(ROW()-5,'Calc Boys'!A:O,9,0))</f>
        <v/>
      </c>
      <c r="G10" s="52" t="str">
        <f>IF(VLOOKUP(ROW()-5,'Calc Boys'!A:O,5,0)=0,"",VLOOKUP(ROW()-5,'Calc Boys'!A:O,10,0))</f>
        <v/>
      </c>
      <c r="H10" s="52" t="str">
        <f>IF(VLOOKUP(ROW()-5,'Calc Boys'!A:O,5,0)=0,"",VLOOKUP(ROW()-5,'Calc Boys'!A:O,11,0))</f>
        <v/>
      </c>
      <c r="I10" s="52" t="str">
        <f>IF(VLOOKUP(ROW()-5,'Calc Boys'!A:O,5,0)=0,"",VLOOKUP(ROW()-5,'Calc Boys'!A:O,12,0))</f>
        <v/>
      </c>
      <c r="J10" s="52" t="str">
        <f>IF(VLOOKUP(ROW()-5,'Calc Boys'!A:O,5,0)=0,"",VLOOKUP(ROW()-5,'Calc Boys'!A:O,13,0))</f>
        <v/>
      </c>
      <c r="K10" s="52" t="str">
        <f>IF(VLOOKUP(ROW()-5,'Calc Boys'!A:O,14,0)=0,"",VLOOKUP(ROW()-5,'Calc Boys'!A:O,14,0))</f>
        <v/>
      </c>
      <c r="L10" s="52" t="str">
        <f>IF(VLOOKUP(ROW()-5,'Calc Boys'!A:O,5,0)=0,"",VLOOKUP(ROW()-5,'Calc Boys'!A:O,15,0))</f>
        <v/>
      </c>
    </row>
    <row r="11" spans="1:13" x14ac:dyDescent="0.25">
      <c r="A11" s="50" t="str">
        <f>IF(VLOOKUP(ROW()-5,'Calc Boys'!A:O,5,0)=0,"",VLOOKUP(ROW()-5,'Calc Boys'!A:O,4,0))</f>
        <v/>
      </c>
      <c r="B11" s="51" t="str">
        <f>IF(VLOOKUP(ROW()-5,'Calc Boys'!A:O,5,0)=0,"",VLOOKUP(ROW()-5,'Calc Boys'!A:O,5,0))</f>
        <v/>
      </c>
      <c r="C11" s="52" t="str">
        <f>IF(VLOOKUP(ROW()-5,'Calc Boys'!A:O,5,0)=0,"",VLOOKUP(ROW()-5,'Calc Boys'!A:O,6,0))</f>
        <v/>
      </c>
      <c r="D11" s="51" t="str">
        <f>IF(VLOOKUP(ROW()-5,'Calc Boys'!A:O,5,0)=0,"",VLOOKUP(ROW()-5,'Calc Boys'!A:O,7,0))</f>
        <v/>
      </c>
      <c r="E11" s="52" t="str">
        <f>IF(VLOOKUP(ROW()-5,'Calc Boys'!A:O,5,0)=0,"",VLOOKUP(ROW()-5,'Calc Boys'!A:O,8,0))</f>
        <v/>
      </c>
      <c r="F11" s="52" t="str">
        <f>IF(VLOOKUP(ROW()-5,'Calc Boys'!A:O,5,0)=0,"",VLOOKUP(ROW()-5,'Calc Boys'!A:O,9,0))</f>
        <v/>
      </c>
      <c r="G11" s="52" t="str">
        <f>IF(VLOOKUP(ROW()-5,'Calc Boys'!A:O,5,0)=0,"",VLOOKUP(ROW()-5,'Calc Boys'!A:O,10,0))</f>
        <v/>
      </c>
      <c r="H11" s="52" t="str">
        <f>IF(VLOOKUP(ROW()-5,'Calc Boys'!A:O,5,0)=0,"",VLOOKUP(ROW()-5,'Calc Boys'!A:O,11,0))</f>
        <v/>
      </c>
      <c r="I11" s="52" t="str">
        <f>IF(VLOOKUP(ROW()-5,'Calc Boys'!A:O,5,0)=0,"",VLOOKUP(ROW()-5,'Calc Boys'!A:O,12,0))</f>
        <v/>
      </c>
      <c r="J11" s="52" t="str">
        <f>IF(VLOOKUP(ROW()-5,'Calc Boys'!A:O,5,0)=0,"",VLOOKUP(ROW()-5,'Calc Boys'!A:O,13,0))</f>
        <v/>
      </c>
      <c r="K11" s="52" t="str">
        <f>IF(VLOOKUP(ROW()-5,'Calc Boys'!A:O,14,0)=0,"",VLOOKUP(ROW()-5,'Calc Boys'!A:O,14,0))</f>
        <v/>
      </c>
      <c r="L11" s="52" t="str">
        <f>IF(VLOOKUP(ROW()-5,'Calc Boys'!A:O,5,0)=0,"",VLOOKUP(ROW()-5,'Calc Boys'!A:O,15,0))</f>
        <v/>
      </c>
    </row>
    <row r="12" spans="1:13" x14ac:dyDescent="0.25">
      <c r="A12" s="50" t="str">
        <f>IF(VLOOKUP(ROW()-5,'Calc Boys'!A:O,5,0)=0,"",VLOOKUP(ROW()-5,'Calc Boys'!A:O,4,0))</f>
        <v/>
      </c>
      <c r="B12" s="51" t="str">
        <f>IF(VLOOKUP(ROW()-5,'Calc Boys'!A:O,5,0)=0,"",VLOOKUP(ROW()-5,'Calc Boys'!A:O,5,0))</f>
        <v/>
      </c>
      <c r="C12" s="52" t="str">
        <f>IF(VLOOKUP(ROW()-5,'Calc Boys'!A:O,5,0)=0,"",VLOOKUP(ROW()-5,'Calc Boys'!A:O,6,0))</f>
        <v/>
      </c>
      <c r="D12" s="51" t="str">
        <f>IF(VLOOKUP(ROW()-5,'Calc Boys'!A:O,5,0)=0,"",VLOOKUP(ROW()-5,'Calc Boys'!A:O,7,0))</f>
        <v/>
      </c>
      <c r="E12" s="52" t="str">
        <f>IF(VLOOKUP(ROW()-5,'Calc Boys'!A:O,5,0)=0,"",VLOOKUP(ROW()-5,'Calc Boys'!A:O,8,0))</f>
        <v/>
      </c>
      <c r="F12" s="52" t="str">
        <f>IF(VLOOKUP(ROW()-5,'Calc Boys'!A:O,5,0)=0,"",VLOOKUP(ROW()-5,'Calc Boys'!A:O,9,0))</f>
        <v/>
      </c>
      <c r="G12" s="52" t="str">
        <f>IF(VLOOKUP(ROW()-5,'Calc Boys'!A:O,5,0)=0,"",VLOOKUP(ROW()-5,'Calc Boys'!A:O,10,0))</f>
        <v/>
      </c>
      <c r="H12" s="52" t="str">
        <f>IF(VLOOKUP(ROW()-5,'Calc Boys'!A:O,5,0)=0,"",VLOOKUP(ROW()-5,'Calc Boys'!A:O,11,0))</f>
        <v/>
      </c>
      <c r="I12" s="52" t="str">
        <f>IF(VLOOKUP(ROW()-5,'Calc Boys'!A:O,5,0)=0,"",VLOOKUP(ROW()-5,'Calc Boys'!A:O,12,0))</f>
        <v/>
      </c>
      <c r="J12" s="52" t="str">
        <f>IF(VLOOKUP(ROW()-5,'Calc Boys'!A:O,5,0)=0,"",VLOOKUP(ROW()-5,'Calc Boys'!A:O,13,0))</f>
        <v/>
      </c>
      <c r="K12" s="52" t="str">
        <f>IF(VLOOKUP(ROW()-5,'Calc Boys'!A:O,14,0)=0,"",VLOOKUP(ROW()-5,'Calc Boys'!A:O,14,0))</f>
        <v/>
      </c>
      <c r="L12" s="52" t="str">
        <f>IF(VLOOKUP(ROW()-5,'Calc Boys'!A:O,5,0)=0,"",VLOOKUP(ROW()-5,'Calc Boys'!A:O,15,0))</f>
        <v/>
      </c>
    </row>
    <row r="13" spans="1:13" x14ac:dyDescent="0.25">
      <c r="A13" s="50" t="str">
        <f>IF(VLOOKUP(ROW()-5,'Calc Boys'!A:O,5,0)=0,"",VLOOKUP(ROW()-5,'Calc Boys'!A:O,4,0))</f>
        <v/>
      </c>
      <c r="B13" s="51" t="str">
        <f>IF(VLOOKUP(ROW()-5,'Calc Boys'!A:O,5,0)=0,"",VLOOKUP(ROW()-5,'Calc Boys'!A:O,5,0))</f>
        <v/>
      </c>
      <c r="C13" s="52" t="str">
        <f>IF(VLOOKUP(ROW()-5,'Calc Boys'!A:O,5,0)=0,"",VLOOKUP(ROW()-5,'Calc Boys'!A:O,6,0))</f>
        <v/>
      </c>
      <c r="D13" s="51" t="str">
        <f>IF(VLOOKUP(ROW()-5,'Calc Boys'!A:O,5,0)=0,"",VLOOKUP(ROW()-5,'Calc Boys'!A:O,7,0))</f>
        <v/>
      </c>
      <c r="E13" s="52" t="str">
        <f>IF(VLOOKUP(ROW()-5,'Calc Boys'!A:O,5,0)=0,"",VLOOKUP(ROW()-5,'Calc Boys'!A:O,8,0))</f>
        <v/>
      </c>
      <c r="F13" s="52" t="str">
        <f>IF(VLOOKUP(ROW()-5,'Calc Boys'!A:O,5,0)=0,"",VLOOKUP(ROW()-5,'Calc Boys'!A:O,9,0))</f>
        <v/>
      </c>
      <c r="G13" s="52" t="str">
        <f>IF(VLOOKUP(ROW()-5,'Calc Boys'!A:O,5,0)=0,"",VLOOKUP(ROW()-5,'Calc Boys'!A:O,10,0))</f>
        <v/>
      </c>
      <c r="H13" s="52" t="str">
        <f>IF(VLOOKUP(ROW()-5,'Calc Boys'!A:O,5,0)=0,"",VLOOKUP(ROW()-5,'Calc Boys'!A:O,11,0))</f>
        <v/>
      </c>
      <c r="I13" s="52" t="str">
        <f>IF(VLOOKUP(ROW()-5,'Calc Boys'!A:O,5,0)=0,"",VLOOKUP(ROW()-5,'Calc Boys'!A:O,12,0))</f>
        <v/>
      </c>
      <c r="J13" s="52" t="str">
        <f>IF(VLOOKUP(ROW()-5,'Calc Boys'!A:O,5,0)=0,"",VLOOKUP(ROW()-5,'Calc Boys'!A:O,13,0))</f>
        <v/>
      </c>
      <c r="K13" s="52" t="str">
        <f>IF(VLOOKUP(ROW()-5,'Calc Boys'!A:O,14,0)=0,"",VLOOKUP(ROW()-5,'Calc Boys'!A:O,14,0))</f>
        <v/>
      </c>
      <c r="L13" s="52" t="str">
        <f>IF(VLOOKUP(ROW()-5,'Calc Boys'!A:O,5,0)=0,"",VLOOKUP(ROW()-5,'Calc Boys'!A:O,15,0))</f>
        <v/>
      </c>
    </row>
    <row r="14" spans="1:13" x14ac:dyDescent="0.25">
      <c r="A14" s="50" t="str">
        <f>IF(VLOOKUP(ROW()-5,'Calc Boys'!A:O,5,0)=0,"",VLOOKUP(ROW()-5,'Calc Boys'!A:O,4,0))</f>
        <v/>
      </c>
      <c r="B14" s="51" t="str">
        <f>IF(VLOOKUP(ROW()-5,'Calc Boys'!A:O,5,0)=0,"",VLOOKUP(ROW()-5,'Calc Boys'!A:O,5,0))</f>
        <v/>
      </c>
      <c r="C14" s="52" t="str">
        <f>IF(VLOOKUP(ROW()-5,'Calc Boys'!A:O,5,0)=0,"",VLOOKUP(ROW()-5,'Calc Boys'!A:O,6,0))</f>
        <v/>
      </c>
      <c r="D14" s="51" t="str">
        <f>IF(VLOOKUP(ROW()-5,'Calc Boys'!A:O,5,0)=0,"",VLOOKUP(ROW()-5,'Calc Boys'!A:O,7,0))</f>
        <v/>
      </c>
      <c r="E14" s="52" t="str">
        <f>IF(VLOOKUP(ROW()-5,'Calc Boys'!A:O,5,0)=0,"",VLOOKUP(ROW()-5,'Calc Boys'!A:O,8,0))</f>
        <v/>
      </c>
      <c r="F14" s="52" t="str">
        <f>IF(VLOOKUP(ROW()-5,'Calc Boys'!A:O,5,0)=0,"",VLOOKUP(ROW()-5,'Calc Boys'!A:O,9,0))</f>
        <v/>
      </c>
      <c r="G14" s="52" t="str">
        <f>IF(VLOOKUP(ROW()-5,'Calc Boys'!A:O,5,0)=0,"",VLOOKUP(ROW()-5,'Calc Boys'!A:O,10,0))</f>
        <v/>
      </c>
      <c r="H14" s="52" t="str">
        <f>IF(VLOOKUP(ROW()-5,'Calc Boys'!A:O,5,0)=0,"",VLOOKUP(ROW()-5,'Calc Boys'!A:O,11,0))</f>
        <v/>
      </c>
      <c r="I14" s="52" t="str">
        <f>IF(VLOOKUP(ROW()-5,'Calc Boys'!A:O,5,0)=0,"",VLOOKUP(ROW()-5,'Calc Boys'!A:O,12,0))</f>
        <v/>
      </c>
      <c r="J14" s="52" t="str">
        <f>IF(VLOOKUP(ROW()-5,'Calc Boys'!A:O,5,0)=0,"",VLOOKUP(ROW()-5,'Calc Boys'!A:O,13,0))</f>
        <v/>
      </c>
      <c r="K14" s="52" t="str">
        <f>IF(VLOOKUP(ROW()-5,'Calc Boys'!A:O,14,0)=0,"",VLOOKUP(ROW()-5,'Calc Boys'!A:O,14,0))</f>
        <v/>
      </c>
      <c r="L14" s="52" t="str">
        <f>IF(VLOOKUP(ROW()-5,'Calc Boys'!A:O,5,0)=0,"",VLOOKUP(ROW()-5,'Calc Boys'!A:O,15,0))</f>
        <v/>
      </c>
    </row>
    <row r="15" spans="1:13" s="32" customFormat="1" x14ac:dyDescent="0.25">
      <c r="A15" s="53" t="str">
        <f>IF(VLOOKUP(ROW()-5,'Calc Boys'!A:O,5,0)=0,"",VLOOKUP(ROW()-5,'Calc Boys'!A:O,4,0))</f>
        <v/>
      </c>
      <c r="B15" s="54" t="str">
        <f>IF(VLOOKUP(ROW()-5,'Calc Boys'!A:O,5,0)=0,"",VLOOKUP(ROW()-5,'Calc Boys'!A:O,5,0))</f>
        <v/>
      </c>
      <c r="C15" s="55" t="str">
        <f>IF(VLOOKUP(ROW()-5,'Calc Boys'!A:O,5,0)=0,"",VLOOKUP(ROW()-5,'Calc Boys'!A:O,6,0))</f>
        <v/>
      </c>
      <c r="D15" s="54" t="str">
        <f>IF(VLOOKUP(ROW()-5,'Calc Boys'!A:O,5,0)=0,"",VLOOKUP(ROW()-5,'Calc Boys'!A:O,7,0))</f>
        <v/>
      </c>
      <c r="E15" s="55" t="str">
        <f>IF(VLOOKUP(ROW()-5,'Calc Boys'!A:O,5,0)=0,"",VLOOKUP(ROW()-5,'Calc Boys'!A:O,8,0))</f>
        <v/>
      </c>
      <c r="F15" s="55" t="str">
        <f>IF(VLOOKUP(ROW()-5,'Calc Boys'!A:O,5,0)=0,"",VLOOKUP(ROW()-5,'Calc Boys'!A:O,9,0))</f>
        <v/>
      </c>
      <c r="G15" s="55" t="str">
        <f>IF(VLOOKUP(ROW()-5,'Calc Boys'!A:O,5,0)=0,"",VLOOKUP(ROW()-5,'Calc Boys'!A:O,10,0))</f>
        <v/>
      </c>
      <c r="H15" s="55" t="str">
        <f>IF(VLOOKUP(ROW()-5,'Calc Boys'!A:O,5,0)=0,"",VLOOKUP(ROW()-5,'Calc Boys'!A:O,11,0))</f>
        <v/>
      </c>
      <c r="I15" s="55" t="str">
        <f>IF(VLOOKUP(ROW()-5,'Calc Boys'!A:O,5,0)=0,"",VLOOKUP(ROW()-5,'Calc Boys'!A:O,12,0))</f>
        <v/>
      </c>
      <c r="J15" s="55" t="str">
        <f>IF(VLOOKUP(ROW()-5,'Calc Boys'!A:O,5,0)=0,"",VLOOKUP(ROW()-5,'Calc Boys'!A:O,13,0))</f>
        <v/>
      </c>
      <c r="K15" s="55" t="str">
        <f>IF(VLOOKUP(ROW()-5,'Calc Boys'!A:O,14,0)=0,"",VLOOKUP(ROW()-5,'Calc Boys'!A:O,14,0))</f>
        <v/>
      </c>
      <c r="L15" s="55" t="str">
        <f>IF(VLOOKUP(ROW()-5,'Calc Boys'!A:O,5,0)=0,"",VLOOKUP(ROW()-5,'Calc Boys'!A:O,15,0))</f>
        <v/>
      </c>
      <c r="M15" s="31"/>
    </row>
    <row r="16" spans="1:13" x14ac:dyDescent="0.25">
      <c r="A16" s="50" t="str">
        <f>IF(VLOOKUP(ROW()-5,'Calc Boys'!A:O,5,0)=0,"",VLOOKUP(ROW()-5,'Calc Boys'!A:O,4,0))</f>
        <v/>
      </c>
      <c r="B16" s="51" t="str">
        <f>IF(VLOOKUP(ROW()-5,'Calc Boys'!A:O,5,0)=0,"",VLOOKUP(ROW()-5,'Calc Boys'!A:O,5,0))</f>
        <v/>
      </c>
      <c r="C16" s="52" t="str">
        <f>IF(VLOOKUP(ROW()-5,'Calc Boys'!A:O,5,0)=0,"",VLOOKUP(ROW()-5,'Calc Boys'!A:O,6,0))</f>
        <v/>
      </c>
      <c r="D16" s="51" t="str">
        <f>IF(VLOOKUP(ROW()-5,'Calc Boys'!A:O,5,0)=0,"",VLOOKUP(ROW()-5,'Calc Boys'!A:O,7,0))</f>
        <v/>
      </c>
      <c r="E16" s="52" t="str">
        <f>IF(VLOOKUP(ROW()-5,'Calc Boys'!A:O,5,0)=0,"",VLOOKUP(ROW()-5,'Calc Boys'!A:O,8,0))</f>
        <v/>
      </c>
      <c r="F16" s="52" t="str">
        <f>IF(VLOOKUP(ROW()-5,'Calc Boys'!A:O,5,0)=0,"",VLOOKUP(ROW()-5,'Calc Boys'!A:O,9,0))</f>
        <v/>
      </c>
      <c r="G16" s="52" t="str">
        <f>IF(VLOOKUP(ROW()-5,'Calc Boys'!A:O,5,0)=0,"",VLOOKUP(ROW()-5,'Calc Boys'!A:O,10,0))</f>
        <v/>
      </c>
      <c r="H16" s="52" t="str">
        <f>IF(VLOOKUP(ROW()-5,'Calc Boys'!A:O,5,0)=0,"",VLOOKUP(ROW()-5,'Calc Boys'!A:O,11,0))</f>
        <v/>
      </c>
      <c r="I16" s="52" t="str">
        <f>IF(VLOOKUP(ROW()-5,'Calc Boys'!A:O,5,0)=0,"",VLOOKUP(ROW()-5,'Calc Boys'!A:O,12,0))</f>
        <v/>
      </c>
      <c r="J16" s="52" t="str">
        <f>IF(VLOOKUP(ROW()-5,'Calc Boys'!A:O,5,0)=0,"",VLOOKUP(ROW()-5,'Calc Boys'!A:O,13,0))</f>
        <v/>
      </c>
      <c r="K16" s="52" t="str">
        <f>IF(VLOOKUP(ROW()-5,'Calc Boys'!A:O,14,0)=0,"",VLOOKUP(ROW()-5,'Calc Boys'!A:O,14,0))</f>
        <v/>
      </c>
      <c r="L16" s="52" t="str">
        <f>IF(VLOOKUP(ROW()-5,'Calc Boys'!A:O,5,0)=0,"",VLOOKUP(ROW()-5,'Calc Boys'!A:O,15,0))</f>
        <v/>
      </c>
    </row>
    <row r="17" spans="1:12" x14ac:dyDescent="0.25">
      <c r="A17" s="50" t="str">
        <f>IF(VLOOKUP(ROW()-5,'Calc Boys'!A:O,5,0)=0,"",VLOOKUP(ROW()-5,'Calc Boys'!A:O,4,0))</f>
        <v/>
      </c>
      <c r="B17" s="51" t="str">
        <f>IF(VLOOKUP(ROW()-5,'Calc Boys'!A:O,5,0)=0,"",VLOOKUP(ROW()-5,'Calc Boys'!A:O,5,0))</f>
        <v/>
      </c>
      <c r="C17" s="52" t="str">
        <f>IF(VLOOKUP(ROW()-5,'Calc Boys'!A:O,5,0)=0,"",VLOOKUP(ROW()-5,'Calc Boys'!A:O,6,0))</f>
        <v/>
      </c>
      <c r="D17" s="51" t="str">
        <f>IF(VLOOKUP(ROW()-5,'Calc Boys'!A:O,5,0)=0,"",VLOOKUP(ROW()-5,'Calc Boys'!A:O,7,0))</f>
        <v/>
      </c>
      <c r="E17" s="52" t="str">
        <f>IF(VLOOKUP(ROW()-5,'Calc Boys'!A:O,5,0)=0,"",VLOOKUP(ROW()-5,'Calc Boys'!A:O,8,0))</f>
        <v/>
      </c>
      <c r="F17" s="52" t="str">
        <f>IF(VLOOKUP(ROW()-5,'Calc Boys'!A:O,5,0)=0,"",VLOOKUP(ROW()-5,'Calc Boys'!A:O,9,0))</f>
        <v/>
      </c>
      <c r="G17" s="52" t="str">
        <f>IF(VLOOKUP(ROW()-5,'Calc Boys'!A:O,5,0)=0,"",VLOOKUP(ROW()-5,'Calc Boys'!A:O,10,0))</f>
        <v/>
      </c>
      <c r="H17" s="52" t="str">
        <f>IF(VLOOKUP(ROW()-5,'Calc Boys'!A:O,5,0)=0,"",VLOOKUP(ROW()-5,'Calc Boys'!A:O,11,0))</f>
        <v/>
      </c>
      <c r="I17" s="52" t="str">
        <f>IF(VLOOKUP(ROW()-5,'Calc Boys'!A:O,5,0)=0,"",VLOOKUP(ROW()-5,'Calc Boys'!A:O,12,0))</f>
        <v/>
      </c>
      <c r="J17" s="52" t="str">
        <f>IF(VLOOKUP(ROW()-5,'Calc Boys'!A:O,5,0)=0,"",VLOOKUP(ROW()-5,'Calc Boys'!A:O,13,0))</f>
        <v/>
      </c>
      <c r="K17" s="52" t="str">
        <f>IF(VLOOKUP(ROW()-5,'Calc Boys'!A:O,14,0)=0,"",VLOOKUP(ROW()-5,'Calc Boys'!A:O,14,0))</f>
        <v/>
      </c>
      <c r="L17" s="52" t="str">
        <f>IF(VLOOKUP(ROW()-5,'Calc Boys'!A:O,5,0)=0,"",VLOOKUP(ROW()-5,'Calc Boys'!A:O,15,0))</f>
        <v/>
      </c>
    </row>
    <row r="18" spans="1:12" x14ac:dyDescent="0.25">
      <c r="A18" s="50" t="str">
        <f>IF(VLOOKUP(ROW()-5,'Calc Boys'!A:O,5,0)=0,"",VLOOKUP(ROW()-5,'Calc Boys'!A:O,4,0))</f>
        <v/>
      </c>
      <c r="B18" s="51" t="str">
        <f>IF(VLOOKUP(ROW()-5,'Calc Boys'!A:O,5,0)=0,"",VLOOKUP(ROW()-5,'Calc Boys'!A:O,5,0))</f>
        <v/>
      </c>
      <c r="C18" s="52" t="str">
        <f>IF(VLOOKUP(ROW()-5,'Calc Boys'!A:O,5,0)=0,"",VLOOKUP(ROW()-5,'Calc Boys'!A:O,6,0))</f>
        <v/>
      </c>
      <c r="D18" s="51" t="str">
        <f>IF(VLOOKUP(ROW()-5,'Calc Boys'!A:O,5,0)=0,"",VLOOKUP(ROW()-5,'Calc Boys'!A:O,7,0))</f>
        <v/>
      </c>
      <c r="E18" s="52" t="str">
        <f>IF(VLOOKUP(ROW()-5,'Calc Boys'!A:O,5,0)=0,"",VLOOKUP(ROW()-5,'Calc Boys'!A:O,8,0))</f>
        <v/>
      </c>
      <c r="F18" s="52" t="str">
        <f>IF(VLOOKUP(ROW()-5,'Calc Boys'!A:O,5,0)=0,"",VLOOKUP(ROW()-5,'Calc Boys'!A:O,9,0))</f>
        <v/>
      </c>
      <c r="G18" s="52" t="str">
        <f>IF(VLOOKUP(ROW()-5,'Calc Boys'!A:O,5,0)=0,"",VLOOKUP(ROW()-5,'Calc Boys'!A:O,10,0))</f>
        <v/>
      </c>
      <c r="H18" s="52" t="str">
        <f>IF(VLOOKUP(ROW()-5,'Calc Boys'!A:O,5,0)=0,"",VLOOKUP(ROW()-5,'Calc Boys'!A:O,11,0))</f>
        <v/>
      </c>
      <c r="I18" s="52" t="str">
        <f>IF(VLOOKUP(ROW()-5,'Calc Boys'!A:O,5,0)=0,"",VLOOKUP(ROW()-5,'Calc Boys'!A:O,12,0))</f>
        <v/>
      </c>
      <c r="J18" s="52" t="str">
        <f>IF(VLOOKUP(ROW()-5,'Calc Boys'!A:O,5,0)=0,"",VLOOKUP(ROW()-5,'Calc Boys'!A:O,13,0))</f>
        <v/>
      </c>
      <c r="K18" s="52" t="str">
        <f>IF(VLOOKUP(ROW()-5,'Calc Boys'!A:O,14,0)=0,"",VLOOKUP(ROW()-5,'Calc Boys'!A:O,14,0))</f>
        <v/>
      </c>
      <c r="L18" s="52" t="str">
        <f>IF(VLOOKUP(ROW()-5,'Calc Boys'!A:O,5,0)=0,"",VLOOKUP(ROW()-5,'Calc Boys'!A:O,15,0))</f>
        <v/>
      </c>
    </row>
    <row r="19" spans="1:12" x14ac:dyDescent="0.25">
      <c r="A19" s="50" t="str">
        <f>IF(VLOOKUP(ROW()-5,'Calc Boys'!A:O,5,0)=0,"",VLOOKUP(ROW()-5,'Calc Boys'!A:O,4,0))</f>
        <v/>
      </c>
      <c r="B19" s="51" t="str">
        <f>IF(VLOOKUP(ROW()-5,'Calc Boys'!A:O,5,0)=0,"",VLOOKUP(ROW()-5,'Calc Boys'!A:O,5,0))</f>
        <v/>
      </c>
      <c r="C19" s="52" t="str">
        <f>IF(VLOOKUP(ROW()-5,'Calc Boys'!A:O,5,0)=0,"",VLOOKUP(ROW()-5,'Calc Boys'!A:O,6,0))</f>
        <v/>
      </c>
      <c r="D19" s="51" t="str">
        <f>IF(VLOOKUP(ROW()-5,'Calc Boys'!A:O,5,0)=0,"",VLOOKUP(ROW()-5,'Calc Boys'!A:O,7,0))</f>
        <v/>
      </c>
      <c r="E19" s="52" t="str">
        <f>IF(VLOOKUP(ROW()-5,'Calc Boys'!A:O,5,0)=0,"",VLOOKUP(ROW()-5,'Calc Boys'!A:O,8,0))</f>
        <v/>
      </c>
      <c r="F19" s="52" t="str">
        <f>IF(VLOOKUP(ROW()-5,'Calc Boys'!A:O,5,0)=0,"",VLOOKUP(ROW()-5,'Calc Boys'!A:O,9,0))</f>
        <v/>
      </c>
      <c r="G19" s="52" t="str">
        <f>IF(VLOOKUP(ROW()-5,'Calc Boys'!A:O,5,0)=0,"",VLOOKUP(ROW()-5,'Calc Boys'!A:O,10,0))</f>
        <v/>
      </c>
      <c r="H19" s="52" t="str">
        <f>IF(VLOOKUP(ROW()-5,'Calc Boys'!A:O,5,0)=0,"",VLOOKUP(ROW()-5,'Calc Boys'!A:O,11,0))</f>
        <v/>
      </c>
      <c r="I19" s="52" t="str">
        <f>IF(VLOOKUP(ROW()-5,'Calc Boys'!A:O,5,0)=0,"",VLOOKUP(ROW()-5,'Calc Boys'!A:O,12,0))</f>
        <v/>
      </c>
      <c r="J19" s="52" t="str">
        <f>IF(VLOOKUP(ROW()-5,'Calc Boys'!A:O,5,0)=0,"",VLOOKUP(ROW()-5,'Calc Boys'!A:O,13,0))</f>
        <v/>
      </c>
      <c r="K19" s="52" t="str">
        <f>IF(VLOOKUP(ROW()-5,'Calc Boys'!A:O,14,0)=0,"",VLOOKUP(ROW()-5,'Calc Boys'!A:O,14,0))</f>
        <v/>
      </c>
      <c r="L19" s="52" t="str">
        <f>IF(VLOOKUP(ROW()-5,'Calc Boys'!A:O,5,0)=0,"",VLOOKUP(ROW()-5,'Calc Boys'!A:O,15,0))</f>
        <v/>
      </c>
    </row>
    <row r="20" spans="1:12" x14ac:dyDescent="0.25">
      <c r="A20" s="50" t="str">
        <f>IF(VLOOKUP(ROW()-5,'Calc Boys'!A:O,5,0)=0,"",VLOOKUP(ROW()-5,'Calc Boys'!A:O,4,0))</f>
        <v/>
      </c>
      <c r="B20" s="51" t="str">
        <f>IF(VLOOKUP(ROW()-5,'Calc Boys'!A:O,5,0)=0,"",VLOOKUP(ROW()-5,'Calc Boys'!A:O,5,0))</f>
        <v/>
      </c>
      <c r="C20" s="52" t="str">
        <f>IF(VLOOKUP(ROW()-5,'Calc Boys'!A:O,5,0)=0,"",VLOOKUP(ROW()-5,'Calc Boys'!A:O,6,0))</f>
        <v/>
      </c>
      <c r="D20" s="51" t="str">
        <f>IF(VLOOKUP(ROW()-5,'Calc Boys'!A:O,5,0)=0,"",VLOOKUP(ROW()-5,'Calc Boys'!A:O,7,0))</f>
        <v/>
      </c>
      <c r="E20" s="52" t="str">
        <f>IF(VLOOKUP(ROW()-5,'Calc Boys'!A:O,5,0)=0,"",VLOOKUP(ROW()-5,'Calc Boys'!A:O,8,0))</f>
        <v/>
      </c>
      <c r="F20" s="52" t="str">
        <f>IF(VLOOKUP(ROW()-5,'Calc Boys'!A:O,5,0)=0,"",VLOOKUP(ROW()-5,'Calc Boys'!A:O,9,0))</f>
        <v/>
      </c>
      <c r="G20" s="52" t="str">
        <f>IF(VLOOKUP(ROW()-5,'Calc Boys'!A:O,5,0)=0,"",VLOOKUP(ROW()-5,'Calc Boys'!A:O,10,0))</f>
        <v/>
      </c>
      <c r="H20" s="52" t="str">
        <f>IF(VLOOKUP(ROW()-5,'Calc Boys'!A:O,5,0)=0,"",VLOOKUP(ROW()-5,'Calc Boys'!A:O,11,0))</f>
        <v/>
      </c>
      <c r="I20" s="52" t="str">
        <f>IF(VLOOKUP(ROW()-5,'Calc Boys'!A:O,5,0)=0,"",VLOOKUP(ROW()-5,'Calc Boys'!A:O,12,0))</f>
        <v/>
      </c>
      <c r="J20" s="52" t="str">
        <f>IF(VLOOKUP(ROW()-5,'Calc Boys'!A:O,5,0)=0,"",VLOOKUP(ROW()-5,'Calc Boys'!A:O,13,0))</f>
        <v/>
      </c>
      <c r="K20" s="52" t="str">
        <f>IF(VLOOKUP(ROW()-5,'Calc Boys'!A:O,14,0)=0,"",VLOOKUP(ROW()-5,'Calc Boys'!A:O,14,0))</f>
        <v/>
      </c>
      <c r="L20" s="52" t="str">
        <f>IF(VLOOKUP(ROW()-5,'Calc Boys'!A:O,5,0)=0,"",VLOOKUP(ROW()-5,'Calc Boys'!A:O,15,0))</f>
        <v/>
      </c>
    </row>
    <row r="21" spans="1:12" x14ac:dyDescent="0.25">
      <c r="A21" s="50" t="str">
        <f>IF(VLOOKUP(ROW()-5,'Calc Boys'!A:O,5,0)=0,"",VLOOKUP(ROW()-5,'Calc Boys'!A:O,4,0))</f>
        <v/>
      </c>
      <c r="B21" s="51" t="str">
        <f>IF(VLOOKUP(ROW()-5,'Calc Boys'!A:O,5,0)=0,"",VLOOKUP(ROW()-5,'Calc Boys'!A:O,5,0))</f>
        <v/>
      </c>
      <c r="C21" s="52" t="str">
        <f>IF(VLOOKUP(ROW()-5,'Calc Boys'!A:O,5,0)=0,"",VLOOKUP(ROW()-5,'Calc Boys'!A:O,6,0))</f>
        <v/>
      </c>
      <c r="D21" s="51" t="str">
        <f>IF(VLOOKUP(ROW()-5,'Calc Boys'!A:O,5,0)=0,"",VLOOKUP(ROW()-5,'Calc Boys'!A:O,7,0))</f>
        <v/>
      </c>
      <c r="E21" s="52" t="str">
        <f>IF(VLOOKUP(ROW()-5,'Calc Boys'!A:O,5,0)=0,"",VLOOKUP(ROW()-5,'Calc Boys'!A:O,8,0))</f>
        <v/>
      </c>
      <c r="F21" s="52" t="str">
        <f>IF(VLOOKUP(ROW()-5,'Calc Boys'!A:O,5,0)=0,"",VLOOKUP(ROW()-5,'Calc Boys'!A:O,9,0))</f>
        <v/>
      </c>
      <c r="G21" s="52" t="str">
        <f>IF(VLOOKUP(ROW()-5,'Calc Boys'!A:O,5,0)=0,"",VLOOKUP(ROW()-5,'Calc Boys'!A:O,10,0))</f>
        <v/>
      </c>
      <c r="H21" s="52" t="str">
        <f>IF(VLOOKUP(ROW()-5,'Calc Boys'!A:O,5,0)=0,"",VLOOKUP(ROW()-5,'Calc Boys'!A:O,11,0))</f>
        <v/>
      </c>
      <c r="I21" s="52" t="str">
        <f>IF(VLOOKUP(ROW()-5,'Calc Boys'!A:O,5,0)=0,"",VLOOKUP(ROW()-5,'Calc Boys'!A:O,12,0))</f>
        <v/>
      </c>
      <c r="J21" s="52" t="str">
        <f>IF(VLOOKUP(ROW()-5,'Calc Boys'!A:O,5,0)=0,"",VLOOKUP(ROW()-5,'Calc Boys'!A:O,13,0))</f>
        <v/>
      </c>
      <c r="K21" s="52" t="str">
        <f>IF(VLOOKUP(ROW()-5,'Calc Boys'!A:O,14,0)=0,"",VLOOKUP(ROW()-5,'Calc Boys'!A:O,14,0))</f>
        <v/>
      </c>
      <c r="L21" s="52" t="str">
        <f>IF(VLOOKUP(ROW()-5,'Calc Boys'!A:O,5,0)=0,"",VLOOKUP(ROW()-5,'Calc Boys'!A:O,15,0))</f>
        <v/>
      </c>
    </row>
    <row r="22" spans="1:12" x14ac:dyDescent="0.25">
      <c r="A22" s="50" t="str">
        <f>IF(VLOOKUP(ROW()-5,'Calc Boys'!A:O,5,0)=0,"",VLOOKUP(ROW()-5,'Calc Boys'!A:O,4,0))</f>
        <v/>
      </c>
      <c r="B22" s="51" t="str">
        <f>IF(VLOOKUP(ROW()-5,'Calc Boys'!A:O,5,0)=0,"",VLOOKUP(ROW()-5,'Calc Boys'!A:O,5,0))</f>
        <v/>
      </c>
      <c r="C22" s="52" t="str">
        <f>IF(VLOOKUP(ROW()-5,'Calc Boys'!A:O,5,0)=0,"",VLOOKUP(ROW()-5,'Calc Boys'!A:O,6,0))</f>
        <v/>
      </c>
      <c r="D22" s="51" t="str">
        <f>IF(VLOOKUP(ROW()-5,'Calc Boys'!A:O,5,0)=0,"",VLOOKUP(ROW()-5,'Calc Boys'!A:O,7,0))</f>
        <v/>
      </c>
      <c r="E22" s="52" t="str">
        <f>IF(VLOOKUP(ROW()-5,'Calc Boys'!A:O,5,0)=0,"",VLOOKUP(ROW()-5,'Calc Boys'!A:O,8,0))</f>
        <v/>
      </c>
      <c r="F22" s="52" t="str">
        <f>IF(VLOOKUP(ROW()-5,'Calc Boys'!A:O,5,0)=0,"",VLOOKUP(ROW()-5,'Calc Boys'!A:O,9,0))</f>
        <v/>
      </c>
      <c r="G22" s="52" t="str">
        <f>IF(VLOOKUP(ROW()-5,'Calc Boys'!A:O,5,0)=0,"",VLOOKUP(ROW()-5,'Calc Boys'!A:O,10,0))</f>
        <v/>
      </c>
      <c r="H22" s="52" t="str">
        <f>IF(VLOOKUP(ROW()-5,'Calc Boys'!A:O,5,0)=0,"",VLOOKUP(ROW()-5,'Calc Boys'!A:O,11,0))</f>
        <v/>
      </c>
      <c r="I22" s="52" t="str">
        <f>IF(VLOOKUP(ROW()-5,'Calc Boys'!A:O,5,0)=0,"",VLOOKUP(ROW()-5,'Calc Boys'!A:O,12,0))</f>
        <v/>
      </c>
      <c r="J22" s="52" t="str">
        <f>IF(VLOOKUP(ROW()-5,'Calc Boys'!A:O,5,0)=0,"",VLOOKUP(ROW()-5,'Calc Boys'!A:O,13,0))</f>
        <v/>
      </c>
      <c r="K22" s="52" t="str">
        <f>IF(VLOOKUP(ROW()-5,'Calc Boys'!A:O,14,0)=0,"",VLOOKUP(ROW()-5,'Calc Boys'!A:O,14,0))</f>
        <v/>
      </c>
      <c r="L22" s="52" t="str">
        <f>IF(VLOOKUP(ROW()-5,'Calc Boys'!A:O,5,0)=0,"",VLOOKUP(ROW()-5,'Calc Boys'!A:O,15,0))</f>
        <v/>
      </c>
    </row>
    <row r="23" spans="1:12" x14ac:dyDescent="0.25">
      <c r="A23" s="50" t="str">
        <f>IF(VLOOKUP(ROW()-5,'Calc Boys'!A:O,5,0)=0,"",VLOOKUP(ROW()-5,'Calc Boys'!A:O,4,0))</f>
        <v/>
      </c>
      <c r="B23" s="51" t="str">
        <f>IF(VLOOKUP(ROW()-5,'Calc Boys'!A:O,5,0)=0,"",VLOOKUP(ROW()-5,'Calc Boys'!A:O,5,0))</f>
        <v/>
      </c>
      <c r="C23" s="52" t="str">
        <f>IF(VLOOKUP(ROW()-5,'Calc Boys'!A:O,5,0)=0,"",VLOOKUP(ROW()-5,'Calc Boys'!A:O,6,0))</f>
        <v/>
      </c>
      <c r="D23" s="51" t="str">
        <f>IF(VLOOKUP(ROW()-5,'Calc Boys'!A:O,5,0)=0,"",VLOOKUP(ROW()-5,'Calc Boys'!A:O,7,0))</f>
        <v/>
      </c>
      <c r="E23" s="52" t="str">
        <f>IF(VLOOKUP(ROW()-5,'Calc Boys'!A:O,5,0)=0,"",VLOOKUP(ROW()-5,'Calc Boys'!A:O,8,0))</f>
        <v/>
      </c>
      <c r="F23" s="52" t="str">
        <f>IF(VLOOKUP(ROW()-5,'Calc Boys'!A:O,5,0)=0,"",VLOOKUP(ROW()-5,'Calc Boys'!A:O,9,0))</f>
        <v/>
      </c>
      <c r="G23" s="52" t="str">
        <f>IF(VLOOKUP(ROW()-5,'Calc Boys'!A:O,5,0)=0,"",VLOOKUP(ROW()-5,'Calc Boys'!A:O,10,0))</f>
        <v/>
      </c>
      <c r="H23" s="52" t="str">
        <f>IF(VLOOKUP(ROW()-5,'Calc Boys'!A:O,5,0)=0,"",VLOOKUP(ROW()-5,'Calc Boys'!A:O,11,0))</f>
        <v/>
      </c>
      <c r="I23" s="52" t="str">
        <f>IF(VLOOKUP(ROW()-5,'Calc Boys'!A:O,5,0)=0,"",VLOOKUP(ROW()-5,'Calc Boys'!A:O,12,0))</f>
        <v/>
      </c>
      <c r="J23" s="52" t="str">
        <f>IF(VLOOKUP(ROW()-5,'Calc Boys'!A:O,5,0)=0,"",VLOOKUP(ROW()-5,'Calc Boys'!A:O,13,0))</f>
        <v/>
      </c>
      <c r="K23" s="52" t="str">
        <f>IF(VLOOKUP(ROW()-5,'Calc Boys'!A:O,14,0)=0,"",VLOOKUP(ROW()-5,'Calc Boys'!A:O,14,0))</f>
        <v/>
      </c>
      <c r="L23" s="52" t="str">
        <f>IF(VLOOKUP(ROW()-5,'Calc Boys'!A:O,5,0)=0,"",VLOOKUP(ROW()-5,'Calc Boys'!A:O,15,0))</f>
        <v/>
      </c>
    </row>
    <row r="24" spans="1:12" x14ac:dyDescent="0.25">
      <c r="A24" s="50" t="str">
        <f>IF(VLOOKUP(ROW()-5,'Calc Boys'!A:O,5,0)=0,"",VLOOKUP(ROW()-5,'Calc Boys'!A:O,4,0))</f>
        <v/>
      </c>
      <c r="B24" s="51" t="str">
        <f>IF(VLOOKUP(ROW()-5,'Calc Boys'!A:O,5,0)=0,"",VLOOKUP(ROW()-5,'Calc Boys'!A:O,5,0))</f>
        <v/>
      </c>
      <c r="C24" s="52" t="str">
        <f>IF(VLOOKUP(ROW()-5,'Calc Boys'!A:O,5,0)=0,"",VLOOKUP(ROW()-5,'Calc Boys'!A:O,6,0))</f>
        <v/>
      </c>
      <c r="D24" s="51" t="str">
        <f>IF(VLOOKUP(ROW()-5,'Calc Boys'!A:O,5,0)=0,"",VLOOKUP(ROW()-5,'Calc Boys'!A:O,7,0))</f>
        <v/>
      </c>
      <c r="E24" s="52" t="str">
        <f>IF(VLOOKUP(ROW()-5,'Calc Boys'!A:O,5,0)=0,"",VLOOKUP(ROW()-5,'Calc Boys'!A:O,8,0))</f>
        <v/>
      </c>
      <c r="F24" s="52" t="str">
        <f>IF(VLOOKUP(ROW()-5,'Calc Boys'!A:O,5,0)=0,"",VLOOKUP(ROW()-5,'Calc Boys'!A:O,9,0))</f>
        <v/>
      </c>
      <c r="G24" s="52" t="str">
        <f>IF(VLOOKUP(ROW()-5,'Calc Boys'!A:O,5,0)=0,"",VLOOKUP(ROW()-5,'Calc Boys'!A:O,10,0))</f>
        <v/>
      </c>
      <c r="H24" s="52" t="str">
        <f>IF(VLOOKUP(ROW()-5,'Calc Boys'!A:O,5,0)=0,"",VLOOKUP(ROW()-5,'Calc Boys'!A:O,11,0))</f>
        <v/>
      </c>
      <c r="I24" s="52" t="str">
        <f>IF(VLOOKUP(ROW()-5,'Calc Boys'!A:O,5,0)=0,"",VLOOKUP(ROW()-5,'Calc Boys'!A:O,12,0))</f>
        <v/>
      </c>
      <c r="J24" s="52" t="str">
        <f>IF(VLOOKUP(ROW()-5,'Calc Boys'!A:O,5,0)=0,"",VLOOKUP(ROW()-5,'Calc Boys'!A:O,13,0))</f>
        <v/>
      </c>
      <c r="K24" s="52" t="str">
        <f>IF(VLOOKUP(ROW()-5,'Calc Boys'!A:O,14,0)=0,"",VLOOKUP(ROW()-5,'Calc Boys'!A:O,14,0))</f>
        <v/>
      </c>
      <c r="L24" s="52" t="str">
        <f>IF(VLOOKUP(ROW()-5,'Calc Boys'!A:O,5,0)=0,"",VLOOKUP(ROW()-5,'Calc Boys'!A:O,15,0))</f>
        <v/>
      </c>
    </row>
    <row r="25" spans="1:12" x14ac:dyDescent="0.25">
      <c r="A25" s="50" t="str">
        <f>IF(VLOOKUP(ROW()-5,'Calc Boys'!A:O,5,0)=0,"",VLOOKUP(ROW()-5,'Calc Boys'!A:O,4,0))</f>
        <v/>
      </c>
      <c r="B25" s="51" t="str">
        <f>IF(VLOOKUP(ROW()-5,'Calc Boys'!A:O,5,0)=0,"",VLOOKUP(ROW()-5,'Calc Boys'!A:O,5,0))</f>
        <v/>
      </c>
      <c r="C25" s="52" t="str">
        <f>IF(VLOOKUP(ROW()-5,'Calc Boys'!A:O,5,0)=0,"",VLOOKUP(ROW()-5,'Calc Boys'!A:O,6,0))</f>
        <v/>
      </c>
      <c r="D25" s="51" t="str">
        <f>IF(VLOOKUP(ROW()-5,'Calc Boys'!A:O,5,0)=0,"",VLOOKUP(ROW()-5,'Calc Boys'!A:O,7,0))</f>
        <v/>
      </c>
      <c r="E25" s="52" t="str">
        <f>IF(VLOOKUP(ROW()-5,'Calc Boys'!A:O,5,0)=0,"",VLOOKUP(ROW()-5,'Calc Boys'!A:O,8,0))</f>
        <v/>
      </c>
      <c r="F25" s="52" t="str">
        <f>IF(VLOOKUP(ROW()-5,'Calc Boys'!A:O,5,0)=0,"",VLOOKUP(ROW()-5,'Calc Boys'!A:O,9,0))</f>
        <v/>
      </c>
      <c r="G25" s="52" t="str">
        <f>IF(VLOOKUP(ROW()-5,'Calc Boys'!A:O,5,0)=0,"",VLOOKUP(ROW()-5,'Calc Boys'!A:O,10,0))</f>
        <v/>
      </c>
      <c r="H25" s="52" t="str">
        <f>IF(VLOOKUP(ROW()-5,'Calc Boys'!A:O,5,0)=0,"",VLOOKUP(ROW()-5,'Calc Boys'!A:O,11,0))</f>
        <v/>
      </c>
      <c r="I25" s="52" t="str">
        <f>IF(VLOOKUP(ROW()-5,'Calc Boys'!A:O,5,0)=0,"",VLOOKUP(ROW()-5,'Calc Boys'!A:O,12,0))</f>
        <v/>
      </c>
      <c r="J25" s="52" t="str">
        <f>IF(VLOOKUP(ROW()-5,'Calc Boys'!A:O,5,0)=0,"",VLOOKUP(ROW()-5,'Calc Boys'!A:O,13,0))</f>
        <v/>
      </c>
      <c r="K25" s="52" t="str">
        <f>IF(VLOOKUP(ROW()-5,'Calc Boys'!A:O,14,0)=0,"",VLOOKUP(ROW()-5,'Calc Boys'!A:O,14,0))</f>
        <v/>
      </c>
      <c r="L25" s="52" t="str">
        <f>IF(VLOOKUP(ROW()-5,'Calc Boys'!A:O,5,0)=0,"",VLOOKUP(ROW()-5,'Calc Boys'!A:O,15,0))</f>
        <v/>
      </c>
    </row>
    <row r="26" spans="1:12" x14ac:dyDescent="0.25">
      <c r="A26" s="50" t="str">
        <f>IF(VLOOKUP(ROW()-5,'Calc Boys'!A:O,5,0)=0,"",VLOOKUP(ROW()-5,'Calc Boys'!A:O,4,0))</f>
        <v/>
      </c>
      <c r="B26" s="51" t="str">
        <f>IF(VLOOKUP(ROW()-5,'Calc Boys'!A:O,5,0)=0,"",VLOOKUP(ROW()-5,'Calc Boys'!A:O,5,0))</f>
        <v/>
      </c>
      <c r="C26" s="52" t="str">
        <f>IF(VLOOKUP(ROW()-5,'Calc Boys'!A:O,5,0)=0,"",VLOOKUP(ROW()-5,'Calc Boys'!A:O,6,0))</f>
        <v/>
      </c>
      <c r="D26" s="51" t="str">
        <f>IF(VLOOKUP(ROW()-5,'Calc Boys'!A:O,5,0)=0,"",VLOOKUP(ROW()-5,'Calc Boys'!A:O,7,0))</f>
        <v/>
      </c>
      <c r="E26" s="52" t="str">
        <f>IF(VLOOKUP(ROW()-5,'Calc Boys'!A:O,5,0)=0,"",VLOOKUP(ROW()-5,'Calc Boys'!A:O,8,0))</f>
        <v/>
      </c>
      <c r="F26" s="52" t="str">
        <f>IF(VLOOKUP(ROW()-5,'Calc Boys'!A:O,5,0)=0,"",VLOOKUP(ROW()-5,'Calc Boys'!A:O,9,0))</f>
        <v/>
      </c>
      <c r="G26" s="52" t="str">
        <f>IF(VLOOKUP(ROW()-5,'Calc Boys'!A:O,5,0)=0,"",VLOOKUP(ROW()-5,'Calc Boys'!A:O,10,0))</f>
        <v/>
      </c>
      <c r="H26" s="52" t="str">
        <f>IF(VLOOKUP(ROW()-5,'Calc Boys'!A:O,5,0)=0,"",VLOOKUP(ROW()-5,'Calc Boys'!A:O,11,0))</f>
        <v/>
      </c>
      <c r="I26" s="52" t="str">
        <f>IF(VLOOKUP(ROW()-5,'Calc Boys'!A:O,5,0)=0,"",VLOOKUP(ROW()-5,'Calc Boys'!A:O,12,0))</f>
        <v/>
      </c>
      <c r="J26" s="52" t="str">
        <f>IF(VLOOKUP(ROW()-5,'Calc Boys'!A:O,5,0)=0,"",VLOOKUP(ROW()-5,'Calc Boys'!A:O,13,0))</f>
        <v/>
      </c>
      <c r="K26" s="52" t="str">
        <f>IF(VLOOKUP(ROW()-5,'Calc Boys'!A:O,14,0)=0,"",VLOOKUP(ROW()-5,'Calc Boys'!A:O,14,0))</f>
        <v/>
      </c>
      <c r="L26" s="52" t="str">
        <f>IF(VLOOKUP(ROW()-5,'Calc Boys'!A:O,5,0)=0,"",VLOOKUP(ROW()-5,'Calc Boys'!A:O,15,0))</f>
        <v/>
      </c>
    </row>
    <row r="27" spans="1:12" x14ac:dyDescent="0.25">
      <c r="A27" s="50" t="str">
        <f>IF(VLOOKUP(ROW()-5,'Calc Boys'!A:O,5,0)=0,"",VLOOKUP(ROW()-5,'Calc Boys'!A:O,4,0))</f>
        <v/>
      </c>
      <c r="B27" s="51" t="str">
        <f>IF(VLOOKUP(ROW()-5,'Calc Boys'!A:O,5,0)=0,"",VLOOKUP(ROW()-5,'Calc Boys'!A:O,5,0))</f>
        <v/>
      </c>
      <c r="C27" s="52" t="str">
        <f>IF(VLOOKUP(ROW()-5,'Calc Boys'!A:O,5,0)=0,"",VLOOKUP(ROW()-5,'Calc Boys'!A:O,6,0))</f>
        <v/>
      </c>
      <c r="D27" s="51" t="str">
        <f>IF(VLOOKUP(ROW()-5,'Calc Boys'!A:O,5,0)=0,"",VLOOKUP(ROW()-5,'Calc Boys'!A:O,7,0))</f>
        <v/>
      </c>
      <c r="E27" s="52" t="str">
        <f>IF(VLOOKUP(ROW()-5,'Calc Boys'!A:O,5,0)=0,"",VLOOKUP(ROW()-5,'Calc Boys'!A:O,8,0))</f>
        <v/>
      </c>
      <c r="F27" s="52" t="str">
        <f>IF(VLOOKUP(ROW()-5,'Calc Boys'!A:O,5,0)=0,"",VLOOKUP(ROW()-5,'Calc Boys'!A:O,9,0))</f>
        <v/>
      </c>
      <c r="G27" s="52" t="str">
        <f>IF(VLOOKUP(ROW()-5,'Calc Boys'!A:O,5,0)=0,"",VLOOKUP(ROW()-5,'Calc Boys'!A:O,10,0))</f>
        <v/>
      </c>
      <c r="H27" s="52" t="str">
        <f>IF(VLOOKUP(ROW()-5,'Calc Boys'!A:O,5,0)=0,"",VLOOKUP(ROW()-5,'Calc Boys'!A:O,11,0))</f>
        <v/>
      </c>
      <c r="I27" s="52" t="str">
        <f>IF(VLOOKUP(ROW()-5,'Calc Boys'!A:O,5,0)=0,"",VLOOKUP(ROW()-5,'Calc Boys'!A:O,12,0))</f>
        <v/>
      </c>
      <c r="J27" s="52" t="str">
        <f>IF(VLOOKUP(ROW()-5,'Calc Boys'!A:O,5,0)=0,"",VLOOKUP(ROW()-5,'Calc Boys'!A:O,13,0))</f>
        <v/>
      </c>
      <c r="K27" s="52" t="str">
        <f>IF(VLOOKUP(ROW()-5,'Calc Boys'!A:O,14,0)=0,"",VLOOKUP(ROW()-5,'Calc Boys'!A:O,14,0))</f>
        <v/>
      </c>
      <c r="L27" s="52" t="str">
        <f>IF(VLOOKUP(ROW()-5,'Calc Boys'!A:O,5,0)=0,"",VLOOKUP(ROW()-5,'Calc Boys'!A:O,15,0))</f>
        <v/>
      </c>
    </row>
    <row r="28" spans="1:12" x14ac:dyDescent="0.25">
      <c r="A28" s="50" t="str">
        <f>IF(VLOOKUP(ROW()-5,'Calc Boys'!A:O,5,0)=0,"",VLOOKUP(ROW()-5,'Calc Boys'!A:O,4,0))</f>
        <v/>
      </c>
      <c r="B28" s="51" t="str">
        <f>IF(VLOOKUP(ROW()-5,'Calc Boys'!A:O,5,0)=0,"",VLOOKUP(ROW()-5,'Calc Boys'!A:O,5,0))</f>
        <v/>
      </c>
      <c r="C28" s="52" t="str">
        <f>IF(VLOOKUP(ROW()-5,'Calc Boys'!A:O,5,0)=0,"",VLOOKUP(ROW()-5,'Calc Boys'!A:O,6,0))</f>
        <v/>
      </c>
      <c r="D28" s="51" t="str">
        <f>IF(VLOOKUP(ROW()-5,'Calc Boys'!A:O,5,0)=0,"",VLOOKUP(ROW()-5,'Calc Boys'!A:O,7,0))</f>
        <v/>
      </c>
      <c r="E28" s="52" t="str">
        <f>IF(VLOOKUP(ROW()-5,'Calc Boys'!A:O,5,0)=0,"",VLOOKUP(ROW()-5,'Calc Boys'!A:O,8,0))</f>
        <v/>
      </c>
      <c r="F28" s="52" t="str">
        <f>IF(VLOOKUP(ROW()-5,'Calc Boys'!A:O,5,0)=0,"",VLOOKUP(ROW()-5,'Calc Boys'!A:O,9,0))</f>
        <v/>
      </c>
      <c r="G28" s="52" t="str">
        <f>IF(VLOOKUP(ROW()-5,'Calc Boys'!A:O,5,0)=0,"",VLOOKUP(ROW()-5,'Calc Boys'!A:O,10,0))</f>
        <v/>
      </c>
      <c r="H28" s="52" t="str">
        <f>IF(VLOOKUP(ROW()-5,'Calc Boys'!A:O,5,0)=0,"",VLOOKUP(ROW()-5,'Calc Boys'!A:O,11,0))</f>
        <v/>
      </c>
      <c r="I28" s="52" t="str">
        <f>IF(VLOOKUP(ROW()-5,'Calc Boys'!A:O,5,0)=0,"",VLOOKUP(ROW()-5,'Calc Boys'!A:O,12,0))</f>
        <v/>
      </c>
      <c r="J28" s="52" t="str">
        <f>IF(VLOOKUP(ROW()-5,'Calc Boys'!A:O,5,0)=0,"",VLOOKUP(ROW()-5,'Calc Boys'!A:O,13,0))</f>
        <v/>
      </c>
      <c r="K28" s="52" t="str">
        <f>IF(VLOOKUP(ROW()-5,'Calc Boys'!A:O,14,0)=0,"",VLOOKUP(ROW()-5,'Calc Boys'!A:O,14,0))</f>
        <v/>
      </c>
      <c r="L28" s="52" t="str">
        <f>IF(VLOOKUP(ROW()-5,'Calc Boys'!A:O,5,0)=0,"",VLOOKUP(ROW()-5,'Calc Boys'!A:O,15,0))</f>
        <v/>
      </c>
    </row>
    <row r="29" spans="1:12" x14ac:dyDescent="0.25">
      <c r="A29" s="50" t="str">
        <f>IF(VLOOKUP(ROW()-5,'Calc Boys'!A:O,5,0)=0,"",VLOOKUP(ROW()-5,'Calc Boys'!A:O,4,0))</f>
        <v/>
      </c>
      <c r="B29" s="51" t="str">
        <f>IF(VLOOKUP(ROW()-5,'Calc Boys'!A:O,5,0)=0,"",VLOOKUP(ROW()-5,'Calc Boys'!A:O,5,0))</f>
        <v/>
      </c>
      <c r="C29" s="52" t="str">
        <f>IF(VLOOKUP(ROW()-5,'Calc Boys'!A:O,5,0)=0,"",VLOOKUP(ROW()-5,'Calc Boys'!A:O,6,0))</f>
        <v/>
      </c>
      <c r="D29" s="51" t="str">
        <f>IF(VLOOKUP(ROW()-5,'Calc Boys'!A:O,5,0)=0,"",VLOOKUP(ROW()-5,'Calc Boys'!A:O,7,0))</f>
        <v/>
      </c>
      <c r="E29" s="52" t="str">
        <f>IF(VLOOKUP(ROW()-5,'Calc Boys'!A:O,5,0)=0,"",VLOOKUP(ROW()-5,'Calc Boys'!A:O,8,0))</f>
        <v/>
      </c>
      <c r="F29" s="52" t="str">
        <f>IF(VLOOKUP(ROW()-5,'Calc Boys'!A:O,5,0)=0,"",VLOOKUP(ROW()-5,'Calc Boys'!A:O,9,0))</f>
        <v/>
      </c>
      <c r="G29" s="52" t="str">
        <f>IF(VLOOKUP(ROW()-5,'Calc Boys'!A:O,5,0)=0,"",VLOOKUP(ROW()-5,'Calc Boys'!A:O,10,0))</f>
        <v/>
      </c>
      <c r="H29" s="52" t="str">
        <f>IF(VLOOKUP(ROW()-5,'Calc Boys'!A:O,5,0)=0,"",VLOOKUP(ROW()-5,'Calc Boys'!A:O,11,0))</f>
        <v/>
      </c>
      <c r="I29" s="52" t="str">
        <f>IF(VLOOKUP(ROW()-5,'Calc Boys'!A:O,5,0)=0,"",VLOOKUP(ROW()-5,'Calc Boys'!A:O,12,0))</f>
        <v/>
      </c>
      <c r="J29" s="52" t="str">
        <f>IF(VLOOKUP(ROW()-5,'Calc Boys'!A:O,5,0)=0,"",VLOOKUP(ROW()-5,'Calc Boys'!A:O,13,0))</f>
        <v/>
      </c>
      <c r="K29" s="52" t="str">
        <f>IF(VLOOKUP(ROW()-5,'Calc Boys'!A:O,14,0)=0,"",VLOOKUP(ROW()-5,'Calc Boys'!A:O,14,0))</f>
        <v/>
      </c>
      <c r="L29" s="52" t="str">
        <f>IF(VLOOKUP(ROW()-5,'Calc Boys'!A:O,5,0)=0,"",VLOOKUP(ROW()-5,'Calc Boys'!A:O,15,0))</f>
        <v/>
      </c>
    </row>
    <row r="30" spans="1:12" x14ac:dyDescent="0.25">
      <c r="A30" s="50" t="str">
        <f>IF(VLOOKUP(ROW()-5,'Calc Boys'!A:O,5,0)=0,"",VLOOKUP(ROW()-5,'Calc Boys'!A:O,4,0))</f>
        <v/>
      </c>
      <c r="B30" s="51" t="str">
        <f>IF(VLOOKUP(ROW()-5,'Calc Boys'!A:O,5,0)=0,"",VLOOKUP(ROW()-5,'Calc Boys'!A:O,5,0))</f>
        <v/>
      </c>
      <c r="C30" s="52" t="str">
        <f>IF(VLOOKUP(ROW()-5,'Calc Boys'!A:O,5,0)=0,"",VLOOKUP(ROW()-5,'Calc Boys'!A:O,6,0))</f>
        <v/>
      </c>
      <c r="D30" s="51" t="str">
        <f>IF(VLOOKUP(ROW()-5,'Calc Boys'!A:O,5,0)=0,"",VLOOKUP(ROW()-5,'Calc Boys'!A:O,7,0))</f>
        <v/>
      </c>
      <c r="E30" s="52" t="str">
        <f>IF(VLOOKUP(ROW()-5,'Calc Boys'!A:O,5,0)=0,"",VLOOKUP(ROW()-5,'Calc Boys'!A:O,8,0))</f>
        <v/>
      </c>
      <c r="F30" s="52" t="str">
        <f>IF(VLOOKUP(ROW()-5,'Calc Boys'!A:O,5,0)=0,"",VLOOKUP(ROW()-5,'Calc Boys'!A:O,9,0))</f>
        <v/>
      </c>
      <c r="G30" s="52" t="str">
        <f>IF(VLOOKUP(ROW()-5,'Calc Boys'!A:O,5,0)=0,"",VLOOKUP(ROW()-5,'Calc Boys'!A:O,10,0))</f>
        <v/>
      </c>
      <c r="H30" s="52" t="str">
        <f>IF(VLOOKUP(ROW()-5,'Calc Boys'!A:O,5,0)=0,"",VLOOKUP(ROW()-5,'Calc Boys'!A:O,11,0))</f>
        <v/>
      </c>
      <c r="I30" s="52" t="str">
        <f>IF(VLOOKUP(ROW()-5,'Calc Boys'!A:O,5,0)=0,"",VLOOKUP(ROW()-5,'Calc Boys'!A:O,12,0))</f>
        <v/>
      </c>
      <c r="J30" s="52" t="str">
        <f>IF(VLOOKUP(ROW()-5,'Calc Boys'!A:O,5,0)=0,"",VLOOKUP(ROW()-5,'Calc Boys'!A:O,13,0))</f>
        <v/>
      </c>
      <c r="K30" s="52" t="str">
        <f>IF(VLOOKUP(ROW()-5,'Calc Boys'!A:O,14,0)=0,"",VLOOKUP(ROW()-5,'Calc Boys'!A:O,14,0))</f>
        <v/>
      </c>
      <c r="L30" s="52" t="str">
        <f>IF(VLOOKUP(ROW()-5,'Calc Boys'!A:O,5,0)=0,"",VLOOKUP(ROW()-5,'Calc Boys'!A:O,15,0))</f>
        <v/>
      </c>
    </row>
    <row r="31" spans="1:12" x14ac:dyDescent="0.25">
      <c r="A31" s="50" t="str">
        <f>IF(VLOOKUP(ROW()-5,'Calc Boys'!A:O,5,0)=0,"",VLOOKUP(ROW()-5,'Calc Boys'!A:O,4,0))</f>
        <v/>
      </c>
      <c r="B31" s="51" t="str">
        <f>IF(VLOOKUP(ROW()-5,'Calc Boys'!A:O,5,0)=0,"",VLOOKUP(ROW()-5,'Calc Boys'!A:O,5,0))</f>
        <v/>
      </c>
      <c r="C31" s="52" t="str">
        <f>IF(VLOOKUP(ROW()-5,'Calc Boys'!A:O,5,0)=0,"",VLOOKUP(ROW()-5,'Calc Boys'!A:O,6,0))</f>
        <v/>
      </c>
      <c r="D31" s="51" t="str">
        <f>IF(VLOOKUP(ROW()-5,'Calc Boys'!A:O,5,0)=0,"",VLOOKUP(ROW()-5,'Calc Boys'!A:O,7,0))</f>
        <v/>
      </c>
      <c r="E31" s="52" t="str">
        <f>IF(VLOOKUP(ROW()-5,'Calc Boys'!A:O,5,0)=0,"",VLOOKUP(ROW()-5,'Calc Boys'!A:O,8,0))</f>
        <v/>
      </c>
      <c r="F31" s="52" t="str">
        <f>IF(VLOOKUP(ROW()-5,'Calc Boys'!A:O,5,0)=0,"",VLOOKUP(ROW()-5,'Calc Boys'!A:O,9,0))</f>
        <v/>
      </c>
      <c r="G31" s="52" t="str">
        <f>IF(VLOOKUP(ROW()-5,'Calc Boys'!A:O,5,0)=0,"",VLOOKUP(ROW()-5,'Calc Boys'!A:O,10,0))</f>
        <v/>
      </c>
      <c r="H31" s="52" t="str">
        <f>IF(VLOOKUP(ROW()-5,'Calc Boys'!A:O,5,0)=0,"",VLOOKUP(ROW()-5,'Calc Boys'!A:O,11,0))</f>
        <v/>
      </c>
      <c r="I31" s="52" t="str">
        <f>IF(VLOOKUP(ROW()-5,'Calc Boys'!A:O,5,0)=0,"",VLOOKUP(ROW()-5,'Calc Boys'!A:O,12,0))</f>
        <v/>
      </c>
      <c r="J31" s="52" t="str">
        <f>IF(VLOOKUP(ROW()-5,'Calc Boys'!A:O,5,0)=0,"",VLOOKUP(ROW()-5,'Calc Boys'!A:O,13,0))</f>
        <v/>
      </c>
      <c r="K31" s="52" t="str">
        <f>IF(VLOOKUP(ROW()-5,'Calc Boys'!A:O,14,0)=0,"",VLOOKUP(ROW()-5,'Calc Boys'!A:O,14,0))</f>
        <v/>
      </c>
      <c r="L31" s="52" t="str">
        <f>IF(VLOOKUP(ROW()-5,'Calc Boys'!A:O,5,0)=0,"",VLOOKUP(ROW()-5,'Calc Boys'!A:O,15,0))</f>
        <v/>
      </c>
    </row>
    <row r="32" spans="1:12" x14ac:dyDescent="0.25">
      <c r="A32" s="50" t="str">
        <f>IF(VLOOKUP(ROW()-5,'Calc Boys'!A:O,5,0)=0,"",VLOOKUP(ROW()-5,'Calc Boys'!A:O,4,0))</f>
        <v/>
      </c>
      <c r="B32" s="51" t="str">
        <f>IF(VLOOKUP(ROW()-5,'Calc Boys'!A:O,5,0)=0,"",VLOOKUP(ROW()-5,'Calc Boys'!A:O,5,0))</f>
        <v/>
      </c>
      <c r="C32" s="52" t="str">
        <f>IF(VLOOKUP(ROW()-5,'Calc Boys'!A:O,5,0)=0,"",VLOOKUP(ROW()-5,'Calc Boys'!A:O,6,0))</f>
        <v/>
      </c>
      <c r="D32" s="51" t="str">
        <f>IF(VLOOKUP(ROW()-5,'Calc Boys'!A:O,5,0)=0,"",VLOOKUP(ROW()-5,'Calc Boys'!A:O,7,0))</f>
        <v/>
      </c>
      <c r="E32" s="52" t="str">
        <f>IF(VLOOKUP(ROW()-5,'Calc Boys'!A:O,5,0)=0,"",VLOOKUP(ROW()-5,'Calc Boys'!A:O,8,0))</f>
        <v/>
      </c>
      <c r="F32" s="52" t="str">
        <f>IF(VLOOKUP(ROW()-5,'Calc Boys'!A:O,5,0)=0,"",VLOOKUP(ROW()-5,'Calc Boys'!A:O,9,0))</f>
        <v/>
      </c>
      <c r="G32" s="52" t="str">
        <f>IF(VLOOKUP(ROW()-5,'Calc Boys'!A:O,5,0)=0,"",VLOOKUP(ROW()-5,'Calc Boys'!A:O,10,0))</f>
        <v/>
      </c>
      <c r="H32" s="52" t="str">
        <f>IF(VLOOKUP(ROW()-5,'Calc Boys'!A:O,5,0)=0,"",VLOOKUP(ROW()-5,'Calc Boys'!A:O,11,0))</f>
        <v/>
      </c>
      <c r="I32" s="52" t="str">
        <f>IF(VLOOKUP(ROW()-5,'Calc Boys'!A:O,5,0)=0,"",VLOOKUP(ROW()-5,'Calc Boys'!A:O,12,0))</f>
        <v/>
      </c>
      <c r="J32" s="52" t="str">
        <f>IF(VLOOKUP(ROW()-5,'Calc Boys'!A:O,5,0)=0,"",VLOOKUP(ROW()-5,'Calc Boys'!A:O,13,0))</f>
        <v/>
      </c>
      <c r="K32" s="52" t="str">
        <f>IF(VLOOKUP(ROW()-5,'Calc Boys'!A:O,14,0)=0,"",VLOOKUP(ROW()-5,'Calc Boys'!A:O,14,0))</f>
        <v/>
      </c>
      <c r="L32" s="52" t="str">
        <f>IF(VLOOKUP(ROW()-5,'Calc Boys'!A:O,5,0)=0,"",VLOOKUP(ROW()-5,'Calc Boys'!A:O,15,0))</f>
        <v/>
      </c>
    </row>
    <row r="33" spans="1:12" x14ac:dyDescent="0.25">
      <c r="A33" s="50" t="str">
        <f>IF(VLOOKUP(ROW()-5,'Calc Boys'!A:O,5,0)=0,"",VLOOKUP(ROW()-5,'Calc Boys'!A:O,4,0))</f>
        <v/>
      </c>
      <c r="B33" s="51" t="str">
        <f>IF(VLOOKUP(ROW()-5,'Calc Boys'!A:O,5,0)=0,"",VLOOKUP(ROW()-5,'Calc Boys'!A:O,5,0))</f>
        <v/>
      </c>
      <c r="C33" s="52" t="str">
        <f>IF(VLOOKUP(ROW()-5,'Calc Boys'!A:O,5,0)=0,"",VLOOKUP(ROW()-5,'Calc Boys'!A:O,6,0))</f>
        <v/>
      </c>
      <c r="D33" s="51" t="str">
        <f>IF(VLOOKUP(ROW()-5,'Calc Boys'!A:O,5,0)=0,"",VLOOKUP(ROW()-5,'Calc Boys'!A:O,7,0))</f>
        <v/>
      </c>
      <c r="E33" s="52" t="str">
        <f>IF(VLOOKUP(ROW()-5,'Calc Boys'!A:O,5,0)=0,"",VLOOKUP(ROW()-5,'Calc Boys'!A:O,8,0))</f>
        <v/>
      </c>
      <c r="F33" s="52" t="str">
        <f>IF(VLOOKUP(ROW()-5,'Calc Boys'!A:O,5,0)=0,"",VLOOKUP(ROW()-5,'Calc Boys'!A:O,9,0))</f>
        <v/>
      </c>
      <c r="G33" s="52" t="str">
        <f>IF(VLOOKUP(ROW()-5,'Calc Boys'!A:O,5,0)=0,"",VLOOKUP(ROW()-5,'Calc Boys'!A:O,10,0))</f>
        <v/>
      </c>
      <c r="H33" s="52" t="str">
        <f>IF(VLOOKUP(ROW()-5,'Calc Boys'!A:O,5,0)=0,"",VLOOKUP(ROW()-5,'Calc Boys'!A:O,11,0))</f>
        <v/>
      </c>
      <c r="I33" s="52" t="str">
        <f>IF(VLOOKUP(ROW()-5,'Calc Boys'!A:O,5,0)=0,"",VLOOKUP(ROW()-5,'Calc Boys'!A:O,12,0))</f>
        <v/>
      </c>
      <c r="J33" s="52" t="str">
        <f>IF(VLOOKUP(ROW()-5,'Calc Boys'!A:O,5,0)=0,"",VLOOKUP(ROW()-5,'Calc Boys'!A:O,13,0))</f>
        <v/>
      </c>
      <c r="K33" s="52" t="str">
        <f>IF(VLOOKUP(ROW()-5,'Calc Boys'!A:O,14,0)=0,"",VLOOKUP(ROW()-5,'Calc Boys'!A:O,14,0))</f>
        <v/>
      </c>
      <c r="L33" s="52" t="str">
        <f>IF(VLOOKUP(ROW()-5,'Calc Boys'!A:O,5,0)=0,"",VLOOKUP(ROW()-5,'Calc Boys'!A:O,15,0))</f>
        <v/>
      </c>
    </row>
    <row r="34" spans="1:12" x14ac:dyDescent="0.25">
      <c r="A34" s="50" t="str">
        <f>IF(VLOOKUP(ROW()-5,'Calc Boys'!A:O,5,0)=0,"",VLOOKUP(ROW()-5,'Calc Boys'!A:O,4,0))</f>
        <v/>
      </c>
      <c r="B34" s="51" t="str">
        <f>IF(VLOOKUP(ROW()-5,'Calc Boys'!A:O,5,0)=0,"",VLOOKUP(ROW()-5,'Calc Boys'!A:O,5,0))</f>
        <v/>
      </c>
      <c r="C34" s="52" t="str">
        <f>IF(VLOOKUP(ROW()-5,'Calc Boys'!A:O,5,0)=0,"",VLOOKUP(ROW()-5,'Calc Boys'!A:O,6,0))</f>
        <v/>
      </c>
      <c r="D34" s="51" t="str">
        <f>IF(VLOOKUP(ROW()-5,'Calc Boys'!A:O,5,0)=0,"",VLOOKUP(ROW()-5,'Calc Boys'!A:O,7,0))</f>
        <v/>
      </c>
      <c r="E34" s="52" t="str">
        <f>IF(VLOOKUP(ROW()-5,'Calc Boys'!A:O,5,0)=0,"",VLOOKUP(ROW()-5,'Calc Boys'!A:O,8,0))</f>
        <v/>
      </c>
      <c r="F34" s="52" t="str">
        <f>IF(VLOOKUP(ROW()-5,'Calc Boys'!A:O,5,0)=0,"",VLOOKUP(ROW()-5,'Calc Boys'!A:O,9,0))</f>
        <v/>
      </c>
      <c r="G34" s="52" t="str">
        <f>IF(VLOOKUP(ROW()-5,'Calc Boys'!A:O,5,0)=0,"",VLOOKUP(ROW()-5,'Calc Boys'!A:O,10,0))</f>
        <v/>
      </c>
      <c r="H34" s="52" t="str">
        <f>IF(VLOOKUP(ROW()-5,'Calc Boys'!A:O,5,0)=0,"",VLOOKUP(ROW()-5,'Calc Boys'!A:O,11,0))</f>
        <v/>
      </c>
      <c r="I34" s="52" t="str">
        <f>IF(VLOOKUP(ROW()-5,'Calc Boys'!A:O,5,0)=0,"",VLOOKUP(ROW()-5,'Calc Boys'!A:O,12,0))</f>
        <v/>
      </c>
      <c r="J34" s="52" t="str">
        <f>IF(VLOOKUP(ROW()-5,'Calc Boys'!A:O,5,0)=0,"",VLOOKUP(ROW()-5,'Calc Boys'!A:O,13,0))</f>
        <v/>
      </c>
      <c r="K34" s="52" t="str">
        <f>IF(VLOOKUP(ROW()-5,'Calc Boys'!A:O,14,0)=0,"",VLOOKUP(ROW()-5,'Calc Boys'!A:O,14,0))</f>
        <v/>
      </c>
      <c r="L34" s="52" t="str">
        <f>IF(VLOOKUP(ROW()-5,'Calc Boys'!A:O,5,0)=0,"",VLOOKUP(ROW()-5,'Calc Boys'!A:O,15,0))</f>
        <v/>
      </c>
    </row>
    <row r="35" spans="1:12" x14ac:dyDescent="0.25">
      <c r="A35" s="50" t="str">
        <f>IF(VLOOKUP(ROW()-5,'Calc Boys'!A:O,5,0)=0,"",VLOOKUP(ROW()-5,'Calc Boys'!A:O,4,0))</f>
        <v/>
      </c>
      <c r="B35" s="51" t="str">
        <f>IF(VLOOKUP(ROW()-5,'Calc Boys'!A:O,5,0)=0,"",VLOOKUP(ROW()-5,'Calc Boys'!A:O,5,0))</f>
        <v/>
      </c>
      <c r="C35" s="52" t="str">
        <f>IF(VLOOKUP(ROW()-5,'Calc Boys'!A:O,5,0)=0,"",VLOOKUP(ROW()-5,'Calc Boys'!A:O,6,0))</f>
        <v/>
      </c>
      <c r="D35" s="51" t="str">
        <f>IF(VLOOKUP(ROW()-5,'Calc Boys'!A:O,5,0)=0,"",VLOOKUP(ROW()-5,'Calc Boys'!A:O,7,0))</f>
        <v/>
      </c>
      <c r="E35" s="52" t="str">
        <f>IF(VLOOKUP(ROW()-5,'Calc Boys'!A:O,5,0)=0,"",VLOOKUP(ROW()-5,'Calc Boys'!A:O,8,0))</f>
        <v/>
      </c>
      <c r="F35" s="52" t="str">
        <f>IF(VLOOKUP(ROW()-5,'Calc Boys'!A:O,5,0)=0,"",VLOOKUP(ROW()-5,'Calc Boys'!A:O,9,0))</f>
        <v/>
      </c>
      <c r="G35" s="52" t="str">
        <f>IF(VLOOKUP(ROW()-5,'Calc Boys'!A:O,5,0)=0,"",VLOOKUP(ROW()-5,'Calc Boys'!A:O,10,0))</f>
        <v/>
      </c>
      <c r="H35" s="52" t="str">
        <f>IF(VLOOKUP(ROW()-5,'Calc Boys'!A:O,5,0)=0,"",VLOOKUP(ROW()-5,'Calc Boys'!A:O,11,0))</f>
        <v/>
      </c>
      <c r="I35" s="52" t="str">
        <f>IF(VLOOKUP(ROW()-5,'Calc Boys'!A:O,5,0)=0,"",VLOOKUP(ROW()-5,'Calc Boys'!A:O,12,0))</f>
        <v/>
      </c>
      <c r="J35" s="52" t="str">
        <f>IF(VLOOKUP(ROW()-5,'Calc Boys'!A:O,5,0)=0,"",VLOOKUP(ROW()-5,'Calc Boys'!A:O,13,0))</f>
        <v/>
      </c>
      <c r="K35" s="52" t="str">
        <f>IF(VLOOKUP(ROW()-5,'Calc Boys'!A:O,14,0)=0,"",VLOOKUP(ROW()-5,'Calc Boys'!A:O,14,0))</f>
        <v/>
      </c>
      <c r="L35" s="52" t="str">
        <f>IF(VLOOKUP(ROW()-5,'Calc Boys'!A:O,5,0)=0,"",VLOOKUP(ROW()-5,'Calc Boys'!A:O,15,0))</f>
        <v/>
      </c>
    </row>
    <row r="36" spans="1:12" x14ac:dyDescent="0.25">
      <c r="A36" s="50" t="str">
        <f>IF(VLOOKUP(ROW()-5,'Calc Boys'!A:O,5,0)=0,"",VLOOKUP(ROW()-5,'Calc Boys'!A:O,4,0))</f>
        <v/>
      </c>
      <c r="B36" s="51" t="str">
        <f>IF(VLOOKUP(ROW()-5,'Calc Boys'!A:O,5,0)=0,"",VLOOKUP(ROW()-5,'Calc Boys'!A:O,5,0))</f>
        <v/>
      </c>
      <c r="C36" s="52" t="str">
        <f>IF(VLOOKUP(ROW()-5,'Calc Boys'!A:O,5,0)=0,"",VLOOKUP(ROW()-5,'Calc Boys'!A:O,6,0))</f>
        <v/>
      </c>
      <c r="D36" s="51" t="str">
        <f>IF(VLOOKUP(ROW()-5,'Calc Boys'!A:O,5,0)=0,"",VLOOKUP(ROW()-5,'Calc Boys'!A:O,7,0))</f>
        <v/>
      </c>
      <c r="E36" s="52" t="str">
        <f>IF(VLOOKUP(ROW()-5,'Calc Boys'!A:O,5,0)=0,"",VLOOKUP(ROW()-5,'Calc Boys'!A:O,8,0))</f>
        <v/>
      </c>
      <c r="F36" s="52" t="str">
        <f>IF(VLOOKUP(ROW()-5,'Calc Boys'!A:O,5,0)=0,"",VLOOKUP(ROW()-5,'Calc Boys'!A:O,9,0))</f>
        <v/>
      </c>
      <c r="G36" s="52" t="str">
        <f>IF(VLOOKUP(ROW()-5,'Calc Boys'!A:O,5,0)=0,"",VLOOKUP(ROW()-5,'Calc Boys'!A:O,10,0))</f>
        <v/>
      </c>
      <c r="H36" s="52" t="str">
        <f>IF(VLOOKUP(ROW()-5,'Calc Boys'!A:O,5,0)=0,"",VLOOKUP(ROW()-5,'Calc Boys'!A:O,11,0))</f>
        <v/>
      </c>
      <c r="I36" s="52" t="str">
        <f>IF(VLOOKUP(ROW()-5,'Calc Boys'!A:O,5,0)=0,"",VLOOKUP(ROW()-5,'Calc Boys'!A:O,12,0))</f>
        <v/>
      </c>
      <c r="J36" s="52" t="str">
        <f>IF(VLOOKUP(ROW()-5,'Calc Boys'!A:O,5,0)=0,"",VLOOKUP(ROW()-5,'Calc Boys'!A:O,13,0))</f>
        <v/>
      </c>
      <c r="K36" s="52" t="str">
        <f>IF(VLOOKUP(ROW()-5,'Calc Boys'!A:O,14,0)=0,"",VLOOKUP(ROW()-5,'Calc Boys'!A:O,14,0))</f>
        <v/>
      </c>
      <c r="L36" s="52" t="str">
        <f>IF(VLOOKUP(ROW()-5,'Calc Boys'!A:O,5,0)=0,"",VLOOKUP(ROW()-5,'Calc Boys'!A:O,15,0))</f>
        <v/>
      </c>
    </row>
    <row r="37" spans="1:12" x14ac:dyDescent="0.25">
      <c r="A37" s="50" t="str">
        <f>IF(VLOOKUP(ROW()-5,'Calc Boys'!A:O,5,0)=0,"",VLOOKUP(ROW()-5,'Calc Boys'!A:O,4,0))</f>
        <v/>
      </c>
      <c r="B37" s="51" t="str">
        <f>IF(VLOOKUP(ROW()-5,'Calc Boys'!A:O,5,0)=0,"",VLOOKUP(ROW()-5,'Calc Boys'!A:O,5,0))</f>
        <v/>
      </c>
      <c r="C37" s="52" t="str">
        <f>IF(VLOOKUP(ROW()-5,'Calc Boys'!A:O,5,0)=0,"",VLOOKUP(ROW()-5,'Calc Boys'!A:O,6,0))</f>
        <v/>
      </c>
      <c r="D37" s="51" t="str">
        <f>IF(VLOOKUP(ROW()-5,'Calc Boys'!A:O,5,0)=0,"",VLOOKUP(ROW()-5,'Calc Boys'!A:O,7,0))</f>
        <v/>
      </c>
      <c r="E37" s="52" t="str">
        <f>IF(VLOOKUP(ROW()-5,'Calc Boys'!A:O,5,0)=0,"",VLOOKUP(ROW()-5,'Calc Boys'!A:O,8,0))</f>
        <v/>
      </c>
      <c r="F37" s="52" t="str">
        <f>IF(VLOOKUP(ROW()-5,'Calc Boys'!A:O,5,0)=0,"",VLOOKUP(ROW()-5,'Calc Boys'!A:O,9,0))</f>
        <v/>
      </c>
      <c r="G37" s="52" t="str">
        <f>IF(VLOOKUP(ROW()-5,'Calc Boys'!A:O,5,0)=0,"",VLOOKUP(ROW()-5,'Calc Boys'!A:O,10,0))</f>
        <v/>
      </c>
      <c r="H37" s="52" t="str">
        <f>IF(VLOOKUP(ROW()-5,'Calc Boys'!A:O,5,0)=0,"",VLOOKUP(ROW()-5,'Calc Boys'!A:O,11,0))</f>
        <v/>
      </c>
      <c r="I37" s="52" t="str">
        <f>IF(VLOOKUP(ROW()-5,'Calc Boys'!A:O,5,0)=0,"",VLOOKUP(ROW()-5,'Calc Boys'!A:O,12,0))</f>
        <v/>
      </c>
      <c r="J37" s="52" t="str">
        <f>IF(VLOOKUP(ROW()-5,'Calc Boys'!A:O,5,0)=0,"",VLOOKUP(ROW()-5,'Calc Boys'!A:O,13,0))</f>
        <v/>
      </c>
      <c r="K37" s="52" t="str">
        <f>IF(VLOOKUP(ROW()-5,'Calc Boys'!A:O,14,0)=0,"",VLOOKUP(ROW()-5,'Calc Boys'!A:O,14,0))</f>
        <v/>
      </c>
      <c r="L37" s="52" t="str">
        <f>IF(VLOOKUP(ROW()-5,'Calc Boys'!A:O,5,0)=0,"",VLOOKUP(ROW()-5,'Calc Boys'!A:O,15,0))</f>
        <v/>
      </c>
    </row>
    <row r="38" spans="1:12" x14ac:dyDescent="0.25">
      <c r="A38" s="50" t="str">
        <f>IF(VLOOKUP(ROW()-5,'Calc Boys'!A:O,5,0)=0,"",VLOOKUP(ROW()-5,'Calc Boys'!A:O,4,0))</f>
        <v/>
      </c>
      <c r="B38" s="51" t="str">
        <f>IF(VLOOKUP(ROW()-5,'Calc Boys'!A:O,5,0)=0,"",VLOOKUP(ROW()-5,'Calc Boys'!A:O,5,0))</f>
        <v/>
      </c>
      <c r="C38" s="52" t="str">
        <f>IF(VLOOKUP(ROW()-5,'Calc Boys'!A:O,5,0)=0,"",VLOOKUP(ROW()-5,'Calc Boys'!A:O,6,0))</f>
        <v/>
      </c>
      <c r="D38" s="51" t="str">
        <f>IF(VLOOKUP(ROW()-5,'Calc Boys'!A:O,5,0)=0,"",VLOOKUP(ROW()-5,'Calc Boys'!A:O,7,0))</f>
        <v/>
      </c>
      <c r="E38" s="52" t="str">
        <f>IF(VLOOKUP(ROW()-5,'Calc Boys'!A:O,5,0)=0,"",VLOOKUP(ROW()-5,'Calc Boys'!A:O,8,0))</f>
        <v/>
      </c>
      <c r="F38" s="52" t="str">
        <f>IF(VLOOKUP(ROW()-5,'Calc Boys'!A:O,5,0)=0,"",VLOOKUP(ROW()-5,'Calc Boys'!A:O,9,0))</f>
        <v/>
      </c>
      <c r="G38" s="52" t="str">
        <f>IF(VLOOKUP(ROW()-5,'Calc Boys'!A:O,5,0)=0,"",VLOOKUP(ROW()-5,'Calc Boys'!A:O,10,0))</f>
        <v/>
      </c>
      <c r="H38" s="52" t="str">
        <f>IF(VLOOKUP(ROW()-5,'Calc Boys'!A:O,5,0)=0,"",VLOOKUP(ROW()-5,'Calc Boys'!A:O,11,0))</f>
        <v/>
      </c>
      <c r="I38" s="52" t="str">
        <f>IF(VLOOKUP(ROW()-5,'Calc Boys'!A:O,5,0)=0,"",VLOOKUP(ROW()-5,'Calc Boys'!A:O,12,0))</f>
        <v/>
      </c>
      <c r="J38" s="52" t="str">
        <f>IF(VLOOKUP(ROW()-5,'Calc Boys'!A:O,5,0)=0,"",VLOOKUP(ROW()-5,'Calc Boys'!A:O,13,0))</f>
        <v/>
      </c>
      <c r="K38" s="52" t="str">
        <f>IF(VLOOKUP(ROW()-5,'Calc Boys'!A:O,14,0)=0,"",VLOOKUP(ROW()-5,'Calc Boys'!A:O,14,0))</f>
        <v/>
      </c>
      <c r="L38" s="52" t="str">
        <f>IF(VLOOKUP(ROW()-5,'Calc Boys'!A:O,5,0)=0,"",VLOOKUP(ROW()-5,'Calc Boys'!A:O,15,0))</f>
        <v/>
      </c>
    </row>
    <row r="39" spans="1:12" x14ac:dyDescent="0.25">
      <c r="A39" s="50" t="str">
        <f>IF(VLOOKUP(ROW()-5,'Calc Boys'!A:O,5,0)=0,"",VLOOKUP(ROW()-5,'Calc Boys'!A:O,4,0))</f>
        <v/>
      </c>
      <c r="B39" s="51" t="str">
        <f>IF(VLOOKUP(ROW()-5,'Calc Boys'!A:O,5,0)=0,"",VLOOKUP(ROW()-5,'Calc Boys'!A:O,5,0))</f>
        <v/>
      </c>
      <c r="C39" s="52" t="str">
        <f>IF(VLOOKUP(ROW()-5,'Calc Boys'!A:O,5,0)=0,"",VLOOKUP(ROW()-5,'Calc Boys'!A:O,6,0))</f>
        <v/>
      </c>
      <c r="D39" s="51" t="str">
        <f>IF(VLOOKUP(ROW()-5,'Calc Boys'!A:O,5,0)=0,"",VLOOKUP(ROW()-5,'Calc Boys'!A:O,7,0))</f>
        <v/>
      </c>
      <c r="E39" s="52" t="str">
        <f>IF(VLOOKUP(ROW()-5,'Calc Boys'!A:O,5,0)=0,"",VLOOKUP(ROW()-5,'Calc Boys'!A:O,8,0))</f>
        <v/>
      </c>
      <c r="F39" s="52" t="str">
        <f>IF(VLOOKUP(ROW()-5,'Calc Boys'!A:O,5,0)=0,"",VLOOKUP(ROW()-5,'Calc Boys'!A:O,9,0))</f>
        <v/>
      </c>
      <c r="G39" s="52" t="str">
        <f>IF(VLOOKUP(ROW()-5,'Calc Boys'!A:O,5,0)=0,"",VLOOKUP(ROW()-5,'Calc Boys'!A:O,10,0))</f>
        <v/>
      </c>
      <c r="H39" s="52" t="str">
        <f>IF(VLOOKUP(ROW()-5,'Calc Boys'!A:O,5,0)=0,"",VLOOKUP(ROW()-5,'Calc Boys'!A:O,11,0))</f>
        <v/>
      </c>
      <c r="I39" s="52" t="str">
        <f>IF(VLOOKUP(ROW()-5,'Calc Boys'!A:O,5,0)=0,"",VLOOKUP(ROW()-5,'Calc Boys'!A:O,12,0))</f>
        <v/>
      </c>
      <c r="J39" s="52" t="str">
        <f>IF(VLOOKUP(ROW()-5,'Calc Boys'!A:O,5,0)=0,"",VLOOKUP(ROW()-5,'Calc Boys'!A:O,13,0))</f>
        <v/>
      </c>
      <c r="K39" s="52" t="str">
        <f>IF(VLOOKUP(ROW()-5,'Calc Boys'!A:O,14,0)=0,"",VLOOKUP(ROW()-5,'Calc Boys'!A:O,14,0))</f>
        <v/>
      </c>
      <c r="L39" s="52" t="str">
        <f>IF(VLOOKUP(ROW()-5,'Calc Boys'!A:O,5,0)=0,"",VLOOKUP(ROW()-5,'Calc Boys'!A:O,15,0))</f>
        <v/>
      </c>
    </row>
    <row r="40" spans="1:12" x14ac:dyDescent="0.25">
      <c r="A40" s="50" t="str">
        <f>IF(VLOOKUP(ROW()-5,'Calc Boys'!A:O,5,0)=0,"",VLOOKUP(ROW()-5,'Calc Boys'!A:O,4,0))</f>
        <v/>
      </c>
      <c r="B40" s="51" t="str">
        <f>IF(VLOOKUP(ROW()-5,'Calc Boys'!A:O,5,0)=0,"",VLOOKUP(ROW()-5,'Calc Boys'!A:O,5,0))</f>
        <v/>
      </c>
      <c r="C40" s="52" t="str">
        <f>IF(VLOOKUP(ROW()-5,'Calc Boys'!A:O,5,0)=0,"",VLOOKUP(ROW()-5,'Calc Boys'!A:O,6,0))</f>
        <v/>
      </c>
      <c r="D40" s="51" t="str">
        <f>IF(VLOOKUP(ROW()-5,'Calc Boys'!A:O,5,0)=0,"",VLOOKUP(ROW()-5,'Calc Boys'!A:O,7,0))</f>
        <v/>
      </c>
      <c r="E40" s="52" t="str">
        <f>IF(VLOOKUP(ROW()-5,'Calc Boys'!A:O,5,0)=0,"",VLOOKUP(ROW()-5,'Calc Boys'!A:O,8,0))</f>
        <v/>
      </c>
      <c r="F40" s="52" t="str">
        <f>IF(VLOOKUP(ROW()-5,'Calc Boys'!A:O,5,0)=0,"",VLOOKUP(ROW()-5,'Calc Boys'!A:O,9,0))</f>
        <v/>
      </c>
      <c r="G40" s="52" t="str">
        <f>IF(VLOOKUP(ROW()-5,'Calc Boys'!A:O,5,0)=0,"",VLOOKUP(ROW()-5,'Calc Boys'!A:O,10,0))</f>
        <v/>
      </c>
      <c r="H40" s="52" t="str">
        <f>IF(VLOOKUP(ROW()-5,'Calc Boys'!A:O,5,0)=0,"",VLOOKUP(ROW()-5,'Calc Boys'!A:O,11,0))</f>
        <v/>
      </c>
      <c r="I40" s="52" t="str">
        <f>IF(VLOOKUP(ROW()-5,'Calc Boys'!A:O,5,0)=0,"",VLOOKUP(ROW()-5,'Calc Boys'!A:O,12,0))</f>
        <v/>
      </c>
      <c r="J40" s="52" t="str">
        <f>IF(VLOOKUP(ROW()-5,'Calc Boys'!A:O,5,0)=0,"",VLOOKUP(ROW()-5,'Calc Boys'!A:O,13,0))</f>
        <v/>
      </c>
      <c r="K40" s="52" t="str">
        <f>IF(VLOOKUP(ROW()-5,'Calc Boys'!A:O,14,0)=0,"",VLOOKUP(ROW()-5,'Calc Boys'!A:O,14,0))</f>
        <v/>
      </c>
      <c r="L40" s="52" t="str">
        <f>IF(VLOOKUP(ROW()-5,'Calc Boys'!A:O,5,0)=0,"",VLOOKUP(ROW()-5,'Calc Boys'!A:O,15,0))</f>
        <v/>
      </c>
    </row>
    <row r="41" spans="1:12" x14ac:dyDescent="0.25">
      <c r="A41" s="50" t="str">
        <f>IF(VLOOKUP(ROW()-5,'Calc Boys'!A:O,5,0)=0,"",VLOOKUP(ROW()-5,'Calc Boys'!A:O,4,0))</f>
        <v/>
      </c>
      <c r="B41" s="51" t="str">
        <f>IF(VLOOKUP(ROW()-5,'Calc Boys'!A:O,5,0)=0,"",VLOOKUP(ROW()-5,'Calc Boys'!A:O,5,0))</f>
        <v/>
      </c>
      <c r="C41" s="52" t="str">
        <f>IF(VLOOKUP(ROW()-5,'Calc Boys'!A:O,5,0)=0,"",VLOOKUP(ROW()-5,'Calc Boys'!A:O,6,0))</f>
        <v/>
      </c>
      <c r="D41" s="51" t="str">
        <f>IF(VLOOKUP(ROW()-5,'Calc Boys'!A:O,5,0)=0,"",VLOOKUP(ROW()-5,'Calc Boys'!A:O,7,0))</f>
        <v/>
      </c>
      <c r="E41" s="52" t="str">
        <f>IF(VLOOKUP(ROW()-5,'Calc Boys'!A:O,5,0)=0,"",VLOOKUP(ROW()-5,'Calc Boys'!A:O,8,0))</f>
        <v/>
      </c>
      <c r="F41" s="52" t="str">
        <f>IF(VLOOKUP(ROW()-5,'Calc Boys'!A:O,5,0)=0,"",VLOOKUP(ROW()-5,'Calc Boys'!A:O,9,0))</f>
        <v/>
      </c>
      <c r="G41" s="52" t="str">
        <f>IF(VLOOKUP(ROW()-5,'Calc Boys'!A:O,5,0)=0,"",VLOOKUP(ROW()-5,'Calc Boys'!A:O,10,0))</f>
        <v/>
      </c>
      <c r="H41" s="52" t="str">
        <f>IF(VLOOKUP(ROW()-5,'Calc Boys'!A:O,5,0)=0,"",VLOOKUP(ROW()-5,'Calc Boys'!A:O,11,0))</f>
        <v/>
      </c>
      <c r="I41" s="52" t="str">
        <f>IF(VLOOKUP(ROW()-5,'Calc Boys'!A:O,5,0)=0,"",VLOOKUP(ROW()-5,'Calc Boys'!A:O,12,0))</f>
        <v/>
      </c>
      <c r="J41" s="52" t="str">
        <f>IF(VLOOKUP(ROW()-5,'Calc Boys'!A:O,5,0)=0,"",VLOOKUP(ROW()-5,'Calc Boys'!A:O,13,0))</f>
        <v/>
      </c>
      <c r="K41" s="52" t="str">
        <f>IF(VLOOKUP(ROW()-5,'Calc Boys'!A:O,14,0)=0,"",VLOOKUP(ROW()-5,'Calc Boys'!A:O,14,0))</f>
        <v/>
      </c>
      <c r="L41" s="52" t="str">
        <f>IF(VLOOKUP(ROW()-5,'Calc Boys'!A:O,5,0)=0,"",VLOOKUP(ROW()-5,'Calc Boys'!A:O,15,0))</f>
        <v/>
      </c>
    </row>
    <row r="42" spans="1:12" x14ac:dyDescent="0.25">
      <c r="A42" s="50" t="str">
        <f>IF(VLOOKUP(ROW()-5,'Calc Boys'!A:O,5,0)=0,"",VLOOKUP(ROW()-5,'Calc Boys'!A:O,4,0))</f>
        <v/>
      </c>
      <c r="B42" s="51" t="str">
        <f>IF(VLOOKUP(ROW()-5,'Calc Boys'!A:O,5,0)=0,"",VLOOKUP(ROW()-5,'Calc Boys'!A:O,5,0))</f>
        <v/>
      </c>
      <c r="C42" s="52" t="str">
        <f>IF(VLOOKUP(ROW()-5,'Calc Boys'!A:O,5,0)=0,"",VLOOKUP(ROW()-5,'Calc Boys'!A:O,6,0))</f>
        <v/>
      </c>
      <c r="D42" s="51" t="str">
        <f>IF(VLOOKUP(ROW()-5,'Calc Boys'!A:O,5,0)=0,"",VLOOKUP(ROW()-5,'Calc Boys'!A:O,7,0))</f>
        <v/>
      </c>
      <c r="E42" s="52" t="str">
        <f>IF(VLOOKUP(ROW()-5,'Calc Boys'!A:O,5,0)=0,"",VLOOKUP(ROW()-5,'Calc Boys'!A:O,8,0))</f>
        <v/>
      </c>
      <c r="F42" s="52" t="str">
        <f>IF(VLOOKUP(ROW()-5,'Calc Boys'!A:O,5,0)=0,"",VLOOKUP(ROW()-5,'Calc Boys'!A:O,9,0))</f>
        <v/>
      </c>
      <c r="G42" s="52" t="str">
        <f>IF(VLOOKUP(ROW()-5,'Calc Boys'!A:O,5,0)=0,"",VLOOKUP(ROW()-5,'Calc Boys'!A:O,10,0))</f>
        <v/>
      </c>
      <c r="H42" s="52" t="str">
        <f>IF(VLOOKUP(ROW()-5,'Calc Boys'!A:O,5,0)=0,"",VLOOKUP(ROW()-5,'Calc Boys'!A:O,11,0))</f>
        <v/>
      </c>
      <c r="I42" s="52" t="str">
        <f>IF(VLOOKUP(ROW()-5,'Calc Boys'!A:O,5,0)=0,"",VLOOKUP(ROW()-5,'Calc Boys'!A:O,12,0))</f>
        <v/>
      </c>
      <c r="J42" s="52" t="str">
        <f>IF(VLOOKUP(ROW()-5,'Calc Boys'!A:O,5,0)=0,"",VLOOKUP(ROW()-5,'Calc Boys'!A:O,13,0))</f>
        <v/>
      </c>
      <c r="K42" s="52" t="str">
        <f>IF(VLOOKUP(ROW()-5,'Calc Boys'!A:O,14,0)=0,"",VLOOKUP(ROW()-5,'Calc Boys'!A:O,14,0))</f>
        <v/>
      </c>
      <c r="L42" s="52" t="str">
        <f>IF(VLOOKUP(ROW()-5,'Calc Boys'!A:O,5,0)=0,"",VLOOKUP(ROW()-5,'Calc Boys'!A:O,15,0))</f>
        <v/>
      </c>
    </row>
    <row r="43" spans="1:12" x14ac:dyDescent="0.25">
      <c r="A43" s="50" t="str">
        <f>IF(VLOOKUP(ROW()-5,'Calc Boys'!A:O,5,0)=0,"",VLOOKUP(ROW()-5,'Calc Boys'!A:O,4,0))</f>
        <v/>
      </c>
      <c r="B43" s="51" t="str">
        <f>IF(VLOOKUP(ROW()-5,'Calc Boys'!A:O,5,0)=0,"",VLOOKUP(ROW()-5,'Calc Boys'!A:O,5,0))</f>
        <v/>
      </c>
      <c r="C43" s="52" t="str">
        <f>IF(VLOOKUP(ROW()-5,'Calc Boys'!A:O,5,0)=0,"",VLOOKUP(ROW()-5,'Calc Boys'!A:O,6,0))</f>
        <v/>
      </c>
      <c r="D43" s="51" t="str">
        <f>IF(VLOOKUP(ROW()-5,'Calc Boys'!A:O,5,0)=0,"",VLOOKUP(ROW()-5,'Calc Boys'!A:O,7,0))</f>
        <v/>
      </c>
      <c r="E43" s="52" t="str">
        <f>IF(VLOOKUP(ROW()-5,'Calc Boys'!A:O,5,0)=0,"",VLOOKUP(ROW()-5,'Calc Boys'!A:O,8,0))</f>
        <v/>
      </c>
      <c r="F43" s="52" t="str">
        <f>IF(VLOOKUP(ROW()-5,'Calc Boys'!A:O,5,0)=0,"",VLOOKUP(ROW()-5,'Calc Boys'!A:O,9,0))</f>
        <v/>
      </c>
      <c r="G43" s="52" t="str">
        <f>IF(VLOOKUP(ROW()-5,'Calc Boys'!A:O,5,0)=0,"",VLOOKUP(ROW()-5,'Calc Boys'!A:O,10,0))</f>
        <v/>
      </c>
      <c r="H43" s="52" t="str">
        <f>IF(VLOOKUP(ROW()-5,'Calc Boys'!A:O,5,0)=0,"",VLOOKUP(ROW()-5,'Calc Boys'!A:O,11,0))</f>
        <v/>
      </c>
      <c r="I43" s="52" t="str">
        <f>IF(VLOOKUP(ROW()-5,'Calc Boys'!A:O,5,0)=0,"",VLOOKUP(ROW()-5,'Calc Boys'!A:O,12,0))</f>
        <v/>
      </c>
      <c r="J43" s="52" t="str">
        <f>IF(VLOOKUP(ROW()-5,'Calc Boys'!A:O,5,0)=0,"",VLOOKUP(ROW()-5,'Calc Boys'!A:O,13,0))</f>
        <v/>
      </c>
      <c r="K43" s="52" t="str">
        <f>IF(VLOOKUP(ROW()-5,'Calc Boys'!A:O,14,0)=0,"",VLOOKUP(ROW()-5,'Calc Boys'!A:O,14,0))</f>
        <v/>
      </c>
      <c r="L43" s="52" t="str">
        <f>IF(VLOOKUP(ROW()-5,'Calc Boys'!A:O,5,0)=0,"",VLOOKUP(ROW()-5,'Calc Boys'!A:O,15,0))</f>
        <v/>
      </c>
    </row>
    <row r="44" spans="1:12" x14ac:dyDescent="0.25">
      <c r="A44" s="50" t="str">
        <f>IF(VLOOKUP(ROW()-5,'Calc Boys'!A:O,5,0)=0,"",VLOOKUP(ROW()-5,'Calc Boys'!A:O,4,0))</f>
        <v/>
      </c>
      <c r="B44" s="51" t="str">
        <f>IF(VLOOKUP(ROW()-5,'Calc Boys'!A:O,5,0)=0,"",VLOOKUP(ROW()-5,'Calc Boys'!A:O,5,0))</f>
        <v/>
      </c>
      <c r="C44" s="52" t="str">
        <f>IF(VLOOKUP(ROW()-5,'Calc Boys'!A:O,5,0)=0,"",VLOOKUP(ROW()-5,'Calc Boys'!A:O,6,0))</f>
        <v/>
      </c>
      <c r="D44" s="51" t="str">
        <f>IF(VLOOKUP(ROW()-5,'Calc Boys'!A:O,5,0)=0,"",VLOOKUP(ROW()-5,'Calc Boys'!A:O,7,0))</f>
        <v/>
      </c>
      <c r="E44" s="52" t="str">
        <f>IF(VLOOKUP(ROW()-5,'Calc Boys'!A:O,5,0)=0,"",VLOOKUP(ROW()-5,'Calc Boys'!A:O,8,0))</f>
        <v/>
      </c>
      <c r="F44" s="52" t="str">
        <f>IF(VLOOKUP(ROW()-5,'Calc Boys'!A:O,5,0)=0,"",VLOOKUP(ROW()-5,'Calc Boys'!A:O,9,0))</f>
        <v/>
      </c>
      <c r="G44" s="52" t="str">
        <f>IF(VLOOKUP(ROW()-5,'Calc Boys'!A:O,5,0)=0,"",VLOOKUP(ROW()-5,'Calc Boys'!A:O,10,0))</f>
        <v/>
      </c>
      <c r="H44" s="52" t="str">
        <f>IF(VLOOKUP(ROW()-5,'Calc Boys'!A:O,5,0)=0,"",VLOOKUP(ROW()-5,'Calc Boys'!A:O,11,0))</f>
        <v/>
      </c>
      <c r="I44" s="52" t="str">
        <f>IF(VLOOKUP(ROW()-5,'Calc Boys'!A:O,5,0)=0,"",VLOOKUP(ROW()-5,'Calc Boys'!A:O,12,0))</f>
        <v/>
      </c>
      <c r="J44" s="52" t="str">
        <f>IF(VLOOKUP(ROW()-5,'Calc Boys'!A:O,5,0)=0,"",VLOOKUP(ROW()-5,'Calc Boys'!A:O,13,0))</f>
        <v/>
      </c>
      <c r="K44" s="52" t="str">
        <f>IF(VLOOKUP(ROW()-5,'Calc Boys'!A:O,14,0)=0,"",VLOOKUP(ROW()-5,'Calc Boys'!A:O,14,0))</f>
        <v/>
      </c>
      <c r="L44" s="52" t="str">
        <f>IF(VLOOKUP(ROW()-5,'Calc Boys'!A:O,5,0)=0,"",VLOOKUP(ROW()-5,'Calc Boys'!A:O,15,0))</f>
        <v/>
      </c>
    </row>
    <row r="45" spans="1:12" x14ac:dyDescent="0.25">
      <c r="A45" s="50" t="str">
        <f>IF(VLOOKUP(ROW()-5,'Calc Boys'!A:O,5,0)=0,"",VLOOKUP(ROW()-5,'Calc Boys'!A:O,4,0))</f>
        <v/>
      </c>
      <c r="B45" s="51" t="str">
        <f>IF(VLOOKUP(ROW()-5,'Calc Boys'!A:O,5,0)=0,"",VLOOKUP(ROW()-5,'Calc Boys'!A:O,5,0))</f>
        <v/>
      </c>
      <c r="C45" s="52" t="str">
        <f>IF(VLOOKUP(ROW()-5,'Calc Boys'!A:O,5,0)=0,"",VLOOKUP(ROW()-5,'Calc Boys'!A:O,6,0))</f>
        <v/>
      </c>
      <c r="D45" s="51" t="str">
        <f>IF(VLOOKUP(ROW()-5,'Calc Boys'!A:O,5,0)=0,"",VLOOKUP(ROW()-5,'Calc Boys'!A:O,7,0))</f>
        <v/>
      </c>
      <c r="E45" s="52" t="str">
        <f>IF(VLOOKUP(ROW()-5,'Calc Boys'!A:O,5,0)=0,"",VLOOKUP(ROW()-5,'Calc Boys'!A:O,8,0))</f>
        <v/>
      </c>
      <c r="F45" s="52" t="str">
        <f>IF(VLOOKUP(ROW()-5,'Calc Boys'!A:O,5,0)=0,"",VLOOKUP(ROW()-5,'Calc Boys'!A:O,9,0))</f>
        <v/>
      </c>
      <c r="G45" s="52" t="str">
        <f>IF(VLOOKUP(ROW()-5,'Calc Boys'!A:O,5,0)=0,"",VLOOKUP(ROW()-5,'Calc Boys'!A:O,10,0))</f>
        <v/>
      </c>
      <c r="H45" s="52" t="str">
        <f>IF(VLOOKUP(ROW()-5,'Calc Boys'!A:O,5,0)=0,"",VLOOKUP(ROW()-5,'Calc Boys'!A:O,11,0))</f>
        <v/>
      </c>
      <c r="I45" s="52" t="str">
        <f>IF(VLOOKUP(ROW()-5,'Calc Boys'!A:O,5,0)=0,"",VLOOKUP(ROW()-5,'Calc Boys'!A:O,12,0))</f>
        <v/>
      </c>
      <c r="J45" s="52" t="str">
        <f>IF(VLOOKUP(ROW()-5,'Calc Boys'!A:O,5,0)=0,"",VLOOKUP(ROW()-5,'Calc Boys'!A:O,13,0))</f>
        <v/>
      </c>
      <c r="K45" s="52" t="str">
        <f>IF(VLOOKUP(ROW()-5,'Calc Boys'!A:O,14,0)=0,"",VLOOKUP(ROW()-5,'Calc Boys'!A:O,14,0))</f>
        <v/>
      </c>
      <c r="L45" s="52" t="str">
        <f>IF(VLOOKUP(ROW()-5,'Calc Boys'!A:O,5,0)=0,"",VLOOKUP(ROW()-5,'Calc Boys'!A:O,15,0))</f>
        <v/>
      </c>
    </row>
    <row r="46" spans="1:12" x14ac:dyDescent="0.25">
      <c r="A46" s="50" t="str">
        <f>IF(VLOOKUP(ROW()-5,'Calc Boys'!A:O,5,0)=0,"",VLOOKUP(ROW()-5,'Calc Boys'!A:O,4,0))</f>
        <v/>
      </c>
      <c r="B46" s="51" t="str">
        <f>IF(VLOOKUP(ROW()-5,'Calc Boys'!A:O,5,0)=0,"",VLOOKUP(ROW()-5,'Calc Boys'!A:O,5,0))</f>
        <v/>
      </c>
      <c r="C46" s="52" t="str">
        <f>IF(VLOOKUP(ROW()-5,'Calc Boys'!A:O,5,0)=0,"",VLOOKUP(ROW()-5,'Calc Boys'!A:O,6,0))</f>
        <v/>
      </c>
      <c r="D46" s="51" t="str">
        <f>IF(VLOOKUP(ROW()-5,'Calc Boys'!A:O,5,0)=0,"",VLOOKUP(ROW()-5,'Calc Boys'!A:O,7,0))</f>
        <v/>
      </c>
      <c r="E46" s="52" t="str">
        <f>IF(VLOOKUP(ROW()-5,'Calc Boys'!A:O,5,0)=0,"",VLOOKUP(ROW()-5,'Calc Boys'!A:O,8,0))</f>
        <v/>
      </c>
      <c r="F46" s="52" t="str">
        <f>IF(VLOOKUP(ROW()-5,'Calc Boys'!A:O,5,0)=0,"",VLOOKUP(ROW()-5,'Calc Boys'!A:O,9,0))</f>
        <v/>
      </c>
      <c r="G46" s="52" t="str">
        <f>IF(VLOOKUP(ROW()-5,'Calc Boys'!A:O,5,0)=0,"",VLOOKUP(ROW()-5,'Calc Boys'!A:O,10,0))</f>
        <v/>
      </c>
      <c r="H46" s="52" t="str">
        <f>IF(VLOOKUP(ROW()-5,'Calc Boys'!A:O,5,0)=0,"",VLOOKUP(ROW()-5,'Calc Boys'!A:O,11,0))</f>
        <v/>
      </c>
      <c r="I46" s="52" t="str">
        <f>IF(VLOOKUP(ROW()-5,'Calc Boys'!A:O,5,0)=0,"",VLOOKUP(ROW()-5,'Calc Boys'!A:O,12,0))</f>
        <v/>
      </c>
      <c r="J46" s="52" t="str">
        <f>IF(VLOOKUP(ROW()-5,'Calc Boys'!A:O,5,0)=0,"",VLOOKUP(ROW()-5,'Calc Boys'!A:O,13,0))</f>
        <v/>
      </c>
      <c r="K46" s="52" t="str">
        <f>IF(VLOOKUP(ROW()-5,'Calc Boys'!A:O,14,0)=0,"",VLOOKUP(ROW()-5,'Calc Boys'!A:O,14,0))</f>
        <v/>
      </c>
      <c r="L46" s="52" t="str">
        <f>IF(VLOOKUP(ROW()-5,'Calc Boys'!A:O,5,0)=0,"",VLOOKUP(ROW()-5,'Calc Boys'!A:O,15,0))</f>
        <v/>
      </c>
    </row>
    <row r="47" spans="1:12" x14ac:dyDescent="0.25">
      <c r="A47" s="50" t="str">
        <f>IF(VLOOKUP(ROW()-5,'Calc Boys'!A:O,5,0)=0,"",VLOOKUP(ROW()-5,'Calc Boys'!A:O,4,0))</f>
        <v/>
      </c>
      <c r="B47" s="51" t="str">
        <f>IF(VLOOKUP(ROW()-5,'Calc Boys'!A:O,5,0)=0,"",VLOOKUP(ROW()-5,'Calc Boys'!A:O,5,0))</f>
        <v/>
      </c>
      <c r="C47" s="52" t="str">
        <f>IF(VLOOKUP(ROW()-5,'Calc Boys'!A:O,5,0)=0,"",VLOOKUP(ROW()-5,'Calc Boys'!A:O,6,0))</f>
        <v/>
      </c>
      <c r="D47" s="51" t="str">
        <f>IF(VLOOKUP(ROW()-5,'Calc Boys'!A:O,5,0)=0,"",VLOOKUP(ROW()-5,'Calc Boys'!A:O,7,0))</f>
        <v/>
      </c>
      <c r="E47" s="52" t="str">
        <f>IF(VLOOKUP(ROW()-5,'Calc Boys'!A:O,5,0)=0,"",VLOOKUP(ROW()-5,'Calc Boys'!A:O,8,0))</f>
        <v/>
      </c>
      <c r="F47" s="52" t="str">
        <f>IF(VLOOKUP(ROW()-5,'Calc Boys'!A:O,5,0)=0,"",VLOOKUP(ROW()-5,'Calc Boys'!A:O,9,0))</f>
        <v/>
      </c>
      <c r="G47" s="52" t="str">
        <f>IF(VLOOKUP(ROW()-5,'Calc Boys'!A:O,5,0)=0,"",VLOOKUP(ROW()-5,'Calc Boys'!A:O,10,0))</f>
        <v/>
      </c>
      <c r="H47" s="52" t="str">
        <f>IF(VLOOKUP(ROW()-5,'Calc Boys'!A:O,5,0)=0,"",VLOOKUP(ROW()-5,'Calc Boys'!A:O,11,0))</f>
        <v/>
      </c>
      <c r="I47" s="52" t="str">
        <f>IF(VLOOKUP(ROW()-5,'Calc Boys'!A:O,5,0)=0,"",VLOOKUP(ROW()-5,'Calc Boys'!A:O,12,0))</f>
        <v/>
      </c>
      <c r="J47" s="52" t="str">
        <f>IF(VLOOKUP(ROW()-5,'Calc Boys'!A:O,5,0)=0,"",VLOOKUP(ROW()-5,'Calc Boys'!A:O,13,0))</f>
        <v/>
      </c>
      <c r="K47" s="52" t="str">
        <f>IF(VLOOKUP(ROW()-5,'Calc Boys'!A:O,14,0)=0,"",VLOOKUP(ROW()-5,'Calc Boys'!A:O,14,0))</f>
        <v/>
      </c>
      <c r="L47" s="52" t="str">
        <f>IF(VLOOKUP(ROW()-5,'Calc Boys'!A:O,5,0)=0,"",VLOOKUP(ROW()-5,'Calc Boys'!A:O,15,0))</f>
        <v/>
      </c>
    </row>
    <row r="48" spans="1:12" x14ac:dyDescent="0.25">
      <c r="A48" s="50" t="str">
        <f>IF(VLOOKUP(ROW()-5,'Calc Boys'!A:O,5,0)=0,"",VLOOKUP(ROW()-5,'Calc Boys'!A:O,4,0))</f>
        <v/>
      </c>
      <c r="B48" s="51" t="str">
        <f>IF(VLOOKUP(ROW()-5,'Calc Boys'!A:O,5,0)=0,"",VLOOKUP(ROW()-5,'Calc Boys'!A:O,5,0))</f>
        <v/>
      </c>
      <c r="C48" s="52" t="str">
        <f>IF(VLOOKUP(ROW()-5,'Calc Boys'!A:O,5,0)=0,"",VLOOKUP(ROW()-5,'Calc Boys'!A:O,6,0))</f>
        <v/>
      </c>
      <c r="D48" s="51" t="str">
        <f>IF(VLOOKUP(ROW()-5,'Calc Boys'!A:O,5,0)=0,"",VLOOKUP(ROW()-5,'Calc Boys'!A:O,7,0))</f>
        <v/>
      </c>
      <c r="E48" s="52" t="str">
        <f>IF(VLOOKUP(ROW()-5,'Calc Boys'!A:O,5,0)=0,"",VLOOKUP(ROW()-5,'Calc Boys'!A:O,8,0))</f>
        <v/>
      </c>
      <c r="F48" s="52" t="str">
        <f>IF(VLOOKUP(ROW()-5,'Calc Boys'!A:O,5,0)=0,"",VLOOKUP(ROW()-5,'Calc Boys'!A:O,9,0))</f>
        <v/>
      </c>
      <c r="G48" s="52" t="str">
        <f>IF(VLOOKUP(ROW()-5,'Calc Boys'!A:O,5,0)=0,"",VLOOKUP(ROW()-5,'Calc Boys'!A:O,10,0))</f>
        <v/>
      </c>
      <c r="H48" s="52" t="str">
        <f>IF(VLOOKUP(ROW()-5,'Calc Boys'!A:O,5,0)=0,"",VLOOKUP(ROW()-5,'Calc Boys'!A:O,11,0))</f>
        <v/>
      </c>
      <c r="I48" s="52" t="str">
        <f>IF(VLOOKUP(ROW()-5,'Calc Boys'!A:O,5,0)=0,"",VLOOKUP(ROW()-5,'Calc Boys'!A:O,12,0))</f>
        <v/>
      </c>
      <c r="J48" s="52" t="str">
        <f>IF(VLOOKUP(ROW()-5,'Calc Boys'!A:O,5,0)=0,"",VLOOKUP(ROW()-5,'Calc Boys'!A:O,13,0))</f>
        <v/>
      </c>
      <c r="K48" s="52" t="str">
        <f>IF(VLOOKUP(ROW()-5,'Calc Boys'!A:O,14,0)=0,"",VLOOKUP(ROW()-5,'Calc Boys'!A:O,14,0))</f>
        <v/>
      </c>
      <c r="L48" s="52" t="str">
        <f>IF(VLOOKUP(ROW()-5,'Calc Boys'!A:O,5,0)=0,"",VLOOKUP(ROW()-5,'Calc Boys'!A:O,15,0))</f>
        <v/>
      </c>
    </row>
    <row r="49" spans="1:12" x14ac:dyDescent="0.25">
      <c r="A49" s="50" t="str">
        <f>IF(VLOOKUP(ROW()-5,'Calc Boys'!A:O,5,0)=0,"",VLOOKUP(ROW()-5,'Calc Boys'!A:O,4,0))</f>
        <v/>
      </c>
      <c r="B49" s="51" t="str">
        <f>IF(VLOOKUP(ROW()-5,'Calc Boys'!A:O,5,0)=0,"",VLOOKUP(ROW()-5,'Calc Boys'!A:O,5,0))</f>
        <v/>
      </c>
      <c r="C49" s="52" t="str">
        <f>IF(VLOOKUP(ROW()-5,'Calc Boys'!A:O,5,0)=0,"",VLOOKUP(ROW()-5,'Calc Boys'!A:O,6,0))</f>
        <v/>
      </c>
      <c r="D49" s="51" t="str">
        <f>IF(VLOOKUP(ROW()-5,'Calc Boys'!A:O,5,0)=0,"",VLOOKUP(ROW()-5,'Calc Boys'!A:O,7,0))</f>
        <v/>
      </c>
      <c r="E49" s="52" t="str">
        <f>IF(VLOOKUP(ROW()-5,'Calc Boys'!A:O,5,0)=0,"",VLOOKUP(ROW()-5,'Calc Boys'!A:O,8,0))</f>
        <v/>
      </c>
      <c r="F49" s="52" t="str">
        <f>IF(VLOOKUP(ROW()-5,'Calc Boys'!A:O,5,0)=0,"",VLOOKUP(ROW()-5,'Calc Boys'!A:O,9,0))</f>
        <v/>
      </c>
      <c r="G49" s="52" t="str">
        <f>IF(VLOOKUP(ROW()-5,'Calc Boys'!A:O,5,0)=0,"",VLOOKUP(ROW()-5,'Calc Boys'!A:O,10,0))</f>
        <v/>
      </c>
      <c r="H49" s="52" t="str">
        <f>IF(VLOOKUP(ROW()-5,'Calc Boys'!A:O,5,0)=0,"",VLOOKUP(ROW()-5,'Calc Boys'!A:O,11,0))</f>
        <v/>
      </c>
      <c r="I49" s="52" t="str">
        <f>IF(VLOOKUP(ROW()-5,'Calc Boys'!A:O,5,0)=0,"",VLOOKUP(ROW()-5,'Calc Boys'!A:O,12,0))</f>
        <v/>
      </c>
      <c r="J49" s="52" t="str">
        <f>IF(VLOOKUP(ROW()-5,'Calc Boys'!A:O,5,0)=0,"",VLOOKUP(ROW()-5,'Calc Boys'!A:O,13,0))</f>
        <v/>
      </c>
      <c r="K49" s="52" t="str">
        <f>IF(VLOOKUP(ROW()-5,'Calc Boys'!A:O,14,0)=0,"",VLOOKUP(ROW()-5,'Calc Boys'!A:O,14,0))</f>
        <v/>
      </c>
      <c r="L49" s="52" t="str">
        <f>IF(VLOOKUP(ROW()-5,'Calc Boys'!A:O,5,0)=0,"",VLOOKUP(ROW()-5,'Calc Boys'!A:O,15,0))</f>
        <v/>
      </c>
    </row>
    <row r="50" spans="1:12" x14ac:dyDescent="0.25">
      <c r="A50" s="50" t="str">
        <f>IF(VLOOKUP(ROW()-5,'Calc Boys'!A:O,5,0)=0,"",VLOOKUP(ROW()-5,'Calc Boys'!A:O,4,0))</f>
        <v/>
      </c>
      <c r="B50" s="51" t="str">
        <f>IF(VLOOKUP(ROW()-5,'Calc Boys'!A:O,5,0)=0,"",VLOOKUP(ROW()-5,'Calc Boys'!A:O,5,0))</f>
        <v/>
      </c>
      <c r="C50" s="52" t="str">
        <f>IF(VLOOKUP(ROW()-5,'Calc Boys'!A:O,5,0)=0,"",VLOOKUP(ROW()-5,'Calc Boys'!A:O,6,0))</f>
        <v/>
      </c>
      <c r="D50" s="51" t="str">
        <f>IF(VLOOKUP(ROW()-5,'Calc Boys'!A:O,5,0)=0,"",VLOOKUP(ROW()-5,'Calc Boys'!A:O,7,0))</f>
        <v/>
      </c>
      <c r="E50" s="52" t="str">
        <f>IF(VLOOKUP(ROW()-5,'Calc Boys'!A:O,5,0)=0,"",VLOOKUP(ROW()-5,'Calc Boys'!A:O,8,0))</f>
        <v/>
      </c>
      <c r="F50" s="52" t="str">
        <f>IF(VLOOKUP(ROW()-5,'Calc Boys'!A:O,5,0)=0,"",VLOOKUP(ROW()-5,'Calc Boys'!A:O,9,0))</f>
        <v/>
      </c>
      <c r="G50" s="52" t="str">
        <f>IF(VLOOKUP(ROW()-5,'Calc Boys'!A:O,5,0)=0,"",VLOOKUP(ROW()-5,'Calc Boys'!A:O,10,0))</f>
        <v/>
      </c>
      <c r="H50" s="52" t="str">
        <f>IF(VLOOKUP(ROW()-5,'Calc Boys'!A:O,5,0)=0,"",VLOOKUP(ROW()-5,'Calc Boys'!A:O,11,0))</f>
        <v/>
      </c>
      <c r="I50" s="52" t="str">
        <f>IF(VLOOKUP(ROW()-5,'Calc Boys'!A:O,5,0)=0,"",VLOOKUP(ROW()-5,'Calc Boys'!A:O,12,0))</f>
        <v/>
      </c>
      <c r="J50" s="52" t="str">
        <f>IF(VLOOKUP(ROW()-5,'Calc Boys'!A:O,5,0)=0,"",VLOOKUP(ROW()-5,'Calc Boys'!A:O,13,0))</f>
        <v/>
      </c>
      <c r="K50" s="52" t="str">
        <f>IF(VLOOKUP(ROW()-5,'Calc Boys'!A:O,14,0)=0,"",VLOOKUP(ROW()-5,'Calc Boys'!A:O,14,0))</f>
        <v/>
      </c>
      <c r="L50" s="52" t="str">
        <f>IF(VLOOKUP(ROW()-5,'Calc Boys'!A:O,5,0)=0,"",VLOOKUP(ROW()-5,'Calc Boys'!A:O,15,0))</f>
        <v/>
      </c>
    </row>
    <row r="51" spans="1:12" x14ac:dyDescent="0.25">
      <c r="A51" s="50" t="str">
        <f>IF(VLOOKUP(ROW()-5,'Calc Boys'!A:O,5,0)=0,"",VLOOKUP(ROW()-5,'Calc Boys'!A:O,4,0))</f>
        <v/>
      </c>
      <c r="B51" s="51" t="str">
        <f>IF(VLOOKUP(ROW()-5,'Calc Boys'!A:O,5,0)=0,"",VLOOKUP(ROW()-5,'Calc Boys'!A:O,5,0))</f>
        <v/>
      </c>
      <c r="C51" s="52" t="str">
        <f>IF(VLOOKUP(ROW()-5,'Calc Boys'!A:O,5,0)=0,"",VLOOKUP(ROW()-5,'Calc Boys'!A:O,6,0))</f>
        <v/>
      </c>
      <c r="D51" s="51" t="str">
        <f>IF(VLOOKUP(ROW()-5,'Calc Boys'!A:O,5,0)=0,"",VLOOKUP(ROW()-5,'Calc Boys'!A:O,7,0))</f>
        <v/>
      </c>
      <c r="E51" s="52" t="str">
        <f>IF(VLOOKUP(ROW()-5,'Calc Boys'!A:O,5,0)=0,"",VLOOKUP(ROW()-5,'Calc Boys'!A:O,8,0))</f>
        <v/>
      </c>
      <c r="F51" s="52" t="str">
        <f>IF(VLOOKUP(ROW()-5,'Calc Boys'!A:O,5,0)=0,"",VLOOKUP(ROW()-5,'Calc Boys'!A:O,9,0))</f>
        <v/>
      </c>
      <c r="G51" s="52" t="str">
        <f>IF(VLOOKUP(ROW()-5,'Calc Boys'!A:O,5,0)=0,"",VLOOKUP(ROW()-5,'Calc Boys'!A:O,10,0))</f>
        <v/>
      </c>
      <c r="H51" s="52" t="str">
        <f>IF(VLOOKUP(ROW()-5,'Calc Boys'!A:O,5,0)=0,"",VLOOKUP(ROW()-5,'Calc Boys'!A:O,11,0))</f>
        <v/>
      </c>
      <c r="I51" s="52" t="str">
        <f>IF(VLOOKUP(ROW()-5,'Calc Boys'!A:O,5,0)=0,"",VLOOKUP(ROW()-5,'Calc Boys'!A:O,12,0))</f>
        <v/>
      </c>
      <c r="J51" s="52" t="str">
        <f>IF(VLOOKUP(ROW()-5,'Calc Boys'!A:O,5,0)=0,"",VLOOKUP(ROW()-5,'Calc Boys'!A:O,13,0))</f>
        <v/>
      </c>
      <c r="K51" s="52" t="str">
        <f>IF(VLOOKUP(ROW()-5,'Calc Boys'!A:O,14,0)=0,"",VLOOKUP(ROW()-5,'Calc Boys'!A:O,14,0))</f>
        <v/>
      </c>
      <c r="L51" s="52" t="str">
        <f>IF(VLOOKUP(ROW()-5,'Calc Boys'!A:O,5,0)=0,"",VLOOKUP(ROW()-5,'Calc Boys'!A:O,15,0))</f>
        <v/>
      </c>
    </row>
    <row r="52" spans="1:12" x14ac:dyDescent="0.25">
      <c r="A52" s="50" t="str">
        <f>IF(VLOOKUP(ROW()-5,'Calc Boys'!A:O,5,0)=0,"",VLOOKUP(ROW()-5,'Calc Boys'!A:O,4,0))</f>
        <v/>
      </c>
      <c r="B52" s="51" t="str">
        <f>IF(VLOOKUP(ROW()-5,'Calc Boys'!A:O,5,0)=0,"",VLOOKUP(ROW()-5,'Calc Boys'!A:O,5,0))</f>
        <v/>
      </c>
      <c r="C52" s="52" t="str">
        <f>IF(VLOOKUP(ROW()-5,'Calc Boys'!A:O,5,0)=0,"",VLOOKUP(ROW()-5,'Calc Boys'!A:O,6,0))</f>
        <v/>
      </c>
      <c r="D52" s="51" t="str">
        <f>IF(VLOOKUP(ROW()-5,'Calc Boys'!A:O,5,0)=0,"",VLOOKUP(ROW()-5,'Calc Boys'!A:O,7,0))</f>
        <v/>
      </c>
      <c r="E52" s="52" t="str">
        <f>IF(VLOOKUP(ROW()-5,'Calc Boys'!A:O,5,0)=0,"",VLOOKUP(ROW()-5,'Calc Boys'!A:O,8,0))</f>
        <v/>
      </c>
      <c r="F52" s="52" t="str">
        <f>IF(VLOOKUP(ROW()-5,'Calc Boys'!A:O,5,0)=0,"",VLOOKUP(ROW()-5,'Calc Boys'!A:O,9,0))</f>
        <v/>
      </c>
      <c r="G52" s="52" t="str">
        <f>IF(VLOOKUP(ROW()-5,'Calc Boys'!A:O,5,0)=0,"",VLOOKUP(ROW()-5,'Calc Boys'!A:O,10,0))</f>
        <v/>
      </c>
      <c r="H52" s="52" t="str">
        <f>IF(VLOOKUP(ROW()-5,'Calc Boys'!A:O,5,0)=0,"",VLOOKUP(ROW()-5,'Calc Boys'!A:O,11,0))</f>
        <v/>
      </c>
      <c r="I52" s="52" t="str">
        <f>IF(VLOOKUP(ROW()-5,'Calc Boys'!A:O,5,0)=0,"",VLOOKUP(ROW()-5,'Calc Boys'!A:O,12,0))</f>
        <v/>
      </c>
      <c r="J52" s="52" t="str">
        <f>IF(VLOOKUP(ROW()-5,'Calc Boys'!A:O,5,0)=0,"",VLOOKUP(ROW()-5,'Calc Boys'!A:O,13,0))</f>
        <v/>
      </c>
      <c r="K52" s="52" t="str">
        <f>IF(VLOOKUP(ROW()-5,'Calc Boys'!A:O,14,0)=0,"",VLOOKUP(ROW()-5,'Calc Boys'!A:O,14,0))</f>
        <v/>
      </c>
      <c r="L52" s="52" t="str">
        <f>IF(VLOOKUP(ROW()-5,'Calc Boys'!A:O,5,0)=0,"",VLOOKUP(ROW()-5,'Calc Boys'!A:O,15,0))</f>
        <v/>
      </c>
    </row>
    <row r="53" spans="1:12" x14ac:dyDescent="0.25">
      <c r="A53" s="50" t="str">
        <f>IF(VLOOKUP(ROW()-5,'Calc Boys'!A:O,5,0)=0,"",VLOOKUP(ROW()-5,'Calc Boys'!A:O,4,0))</f>
        <v/>
      </c>
      <c r="B53" s="51" t="str">
        <f>IF(VLOOKUP(ROW()-5,'Calc Boys'!A:O,5,0)=0,"",VLOOKUP(ROW()-5,'Calc Boys'!A:O,5,0))</f>
        <v/>
      </c>
      <c r="C53" s="52" t="str">
        <f>IF(VLOOKUP(ROW()-5,'Calc Boys'!A:O,5,0)=0,"",VLOOKUP(ROW()-5,'Calc Boys'!A:O,6,0))</f>
        <v/>
      </c>
      <c r="D53" s="51" t="str">
        <f>IF(VLOOKUP(ROW()-5,'Calc Boys'!A:O,5,0)=0,"",VLOOKUP(ROW()-5,'Calc Boys'!A:O,7,0))</f>
        <v/>
      </c>
      <c r="E53" s="52" t="str">
        <f>IF(VLOOKUP(ROW()-5,'Calc Boys'!A:O,5,0)=0,"",VLOOKUP(ROW()-5,'Calc Boys'!A:O,8,0))</f>
        <v/>
      </c>
      <c r="F53" s="52" t="str">
        <f>IF(VLOOKUP(ROW()-5,'Calc Boys'!A:O,5,0)=0,"",VLOOKUP(ROW()-5,'Calc Boys'!A:O,9,0))</f>
        <v/>
      </c>
      <c r="G53" s="52" t="str">
        <f>IF(VLOOKUP(ROW()-5,'Calc Boys'!A:O,5,0)=0,"",VLOOKUP(ROW()-5,'Calc Boys'!A:O,10,0))</f>
        <v/>
      </c>
      <c r="H53" s="52" t="str">
        <f>IF(VLOOKUP(ROW()-5,'Calc Boys'!A:O,5,0)=0,"",VLOOKUP(ROW()-5,'Calc Boys'!A:O,11,0))</f>
        <v/>
      </c>
      <c r="I53" s="52" t="str">
        <f>IF(VLOOKUP(ROW()-5,'Calc Boys'!A:O,5,0)=0,"",VLOOKUP(ROW()-5,'Calc Boys'!A:O,12,0))</f>
        <v/>
      </c>
      <c r="J53" s="52" t="str">
        <f>IF(VLOOKUP(ROW()-5,'Calc Boys'!A:O,5,0)=0,"",VLOOKUP(ROW()-5,'Calc Boys'!A:O,13,0))</f>
        <v/>
      </c>
      <c r="K53" s="52" t="str">
        <f>IF(VLOOKUP(ROW()-5,'Calc Boys'!A:O,14,0)=0,"",VLOOKUP(ROW()-5,'Calc Boys'!A:O,14,0))</f>
        <v/>
      </c>
      <c r="L53" s="52" t="str">
        <f>IF(VLOOKUP(ROW()-5,'Calc Boys'!A:O,5,0)=0,"",VLOOKUP(ROW()-5,'Calc Boys'!A:O,15,0))</f>
        <v/>
      </c>
    </row>
    <row r="54" spans="1:12" x14ac:dyDescent="0.25">
      <c r="A54" s="50" t="str">
        <f>IF(VLOOKUP(ROW()-5,'Calc Boys'!A:O,5,0)=0,"",VLOOKUP(ROW()-5,'Calc Boys'!A:O,4,0))</f>
        <v/>
      </c>
      <c r="B54" s="51" t="str">
        <f>IF(VLOOKUP(ROW()-5,'Calc Boys'!A:O,5,0)=0,"",VLOOKUP(ROW()-5,'Calc Boys'!A:O,5,0))</f>
        <v/>
      </c>
      <c r="C54" s="52" t="str">
        <f>IF(VLOOKUP(ROW()-5,'Calc Boys'!A:O,5,0)=0,"",VLOOKUP(ROW()-5,'Calc Boys'!A:O,6,0))</f>
        <v/>
      </c>
      <c r="D54" s="51" t="str">
        <f>IF(VLOOKUP(ROW()-5,'Calc Boys'!A:O,5,0)=0,"",VLOOKUP(ROW()-5,'Calc Boys'!A:O,7,0))</f>
        <v/>
      </c>
      <c r="E54" s="52" t="str">
        <f>IF(VLOOKUP(ROW()-5,'Calc Boys'!A:O,5,0)=0,"",VLOOKUP(ROW()-5,'Calc Boys'!A:O,8,0))</f>
        <v/>
      </c>
      <c r="F54" s="52" t="str">
        <f>IF(VLOOKUP(ROW()-5,'Calc Boys'!A:O,5,0)=0,"",VLOOKUP(ROW()-5,'Calc Boys'!A:O,9,0))</f>
        <v/>
      </c>
      <c r="G54" s="52" t="str">
        <f>IF(VLOOKUP(ROW()-5,'Calc Boys'!A:O,5,0)=0,"",VLOOKUP(ROW()-5,'Calc Boys'!A:O,10,0))</f>
        <v/>
      </c>
      <c r="H54" s="52" t="str">
        <f>IF(VLOOKUP(ROW()-5,'Calc Boys'!A:O,5,0)=0,"",VLOOKUP(ROW()-5,'Calc Boys'!A:O,11,0))</f>
        <v/>
      </c>
      <c r="I54" s="52" t="str">
        <f>IF(VLOOKUP(ROW()-5,'Calc Boys'!A:O,5,0)=0,"",VLOOKUP(ROW()-5,'Calc Boys'!A:O,12,0))</f>
        <v/>
      </c>
      <c r="J54" s="52" t="str">
        <f>IF(VLOOKUP(ROW()-5,'Calc Boys'!A:O,5,0)=0,"",VLOOKUP(ROW()-5,'Calc Boys'!A:O,13,0))</f>
        <v/>
      </c>
      <c r="K54" s="52" t="str">
        <f>IF(VLOOKUP(ROW()-5,'Calc Boys'!A:O,14,0)=0,"",VLOOKUP(ROW()-5,'Calc Boys'!A:O,14,0))</f>
        <v/>
      </c>
      <c r="L54" s="52" t="str">
        <f>IF(VLOOKUP(ROW()-5,'Calc Boys'!A:O,5,0)=0,"",VLOOKUP(ROW()-5,'Calc Boys'!A:O,15,0))</f>
        <v/>
      </c>
    </row>
    <row r="55" spans="1:12" x14ac:dyDescent="0.25">
      <c r="A55" s="50" t="str">
        <f>IF(VLOOKUP(ROW()-5,'Calc Boys'!A:O,5,0)=0,"",VLOOKUP(ROW()-5,'Calc Boys'!A:O,4,0))</f>
        <v/>
      </c>
      <c r="B55" s="51" t="str">
        <f>IF(VLOOKUP(ROW()-5,'Calc Boys'!A:O,5,0)=0,"",VLOOKUP(ROW()-5,'Calc Boys'!A:O,5,0))</f>
        <v/>
      </c>
      <c r="C55" s="52" t="str">
        <f>IF(VLOOKUP(ROW()-5,'Calc Boys'!A:O,5,0)=0,"",VLOOKUP(ROW()-5,'Calc Boys'!A:O,6,0))</f>
        <v/>
      </c>
      <c r="D55" s="51" t="str">
        <f>IF(VLOOKUP(ROW()-5,'Calc Boys'!A:O,5,0)=0,"",VLOOKUP(ROW()-5,'Calc Boys'!A:O,7,0))</f>
        <v/>
      </c>
      <c r="E55" s="52" t="str">
        <f>IF(VLOOKUP(ROW()-5,'Calc Boys'!A:O,5,0)=0,"",VLOOKUP(ROW()-5,'Calc Boys'!A:O,8,0))</f>
        <v/>
      </c>
      <c r="F55" s="52" t="str">
        <f>IF(VLOOKUP(ROW()-5,'Calc Boys'!A:O,5,0)=0,"",VLOOKUP(ROW()-5,'Calc Boys'!A:O,9,0))</f>
        <v/>
      </c>
      <c r="G55" s="52" t="str">
        <f>IF(VLOOKUP(ROW()-5,'Calc Boys'!A:O,5,0)=0,"",VLOOKUP(ROW()-5,'Calc Boys'!A:O,10,0))</f>
        <v/>
      </c>
      <c r="H55" s="52" t="str">
        <f>IF(VLOOKUP(ROW()-5,'Calc Boys'!A:O,5,0)=0,"",VLOOKUP(ROW()-5,'Calc Boys'!A:O,11,0))</f>
        <v/>
      </c>
      <c r="I55" s="52" t="str">
        <f>IF(VLOOKUP(ROW()-5,'Calc Boys'!A:O,5,0)=0,"",VLOOKUP(ROW()-5,'Calc Boys'!A:O,12,0))</f>
        <v/>
      </c>
      <c r="J55" s="52" t="str">
        <f>IF(VLOOKUP(ROW()-5,'Calc Boys'!A:O,5,0)=0,"",VLOOKUP(ROW()-5,'Calc Boys'!A:O,13,0))</f>
        <v/>
      </c>
      <c r="K55" s="52" t="str">
        <f>IF(VLOOKUP(ROW()-5,'Calc Boys'!A:O,14,0)=0,"",VLOOKUP(ROW()-5,'Calc Boys'!A:O,14,0))</f>
        <v/>
      </c>
      <c r="L55" s="52" t="str">
        <f>IF(VLOOKUP(ROW()-5,'Calc Boys'!A:O,5,0)=0,"",VLOOKUP(ROW()-5,'Calc Boys'!A:O,15,0))</f>
        <v/>
      </c>
    </row>
    <row r="56" spans="1:12" x14ac:dyDescent="0.25">
      <c r="A56" s="50" t="str">
        <f>IF(VLOOKUP(ROW()-5,'Calc Boys'!A:O,5,0)=0,"",VLOOKUP(ROW()-5,'Calc Boys'!A:O,4,0))</f>
        <v/>
      </c>
      <c r="B56" s="51" t="str">
        <f>IF(VLOOKUP(ROW()-5,'Calc Boys'!A:O,5,0)=0,"",VLOOKUP(ROW()-5,'Calc Boys'!A:O,5,0))</f>
        <v/>
      </c>
      <c r="C56" s="52" t="str">
        <f>IF(VLOOKUP(ROW()-5,'Calc Boys'!A:O,5,0)=0,"",VLOOKUP(ROW()-5,'Calc Boys'!A:O,6,0))</f>
        <v/>
      </c>
      <c r="D56" s="51" t="str">
        <f>IF(VLOOKUP(ROW()-5,'Calc Boys'!A:O,5,0)=0,"",VLOOKUP(ROW()-5,'Calc Boys'!A:O,7,0))</f>
        <v/>
      </c>
      <c r="E56" s="52" t="str">
        <f>IF(VLOOKUP(ROW()-5,'Calc Boys'!A:O,5,0)=0,"",VLOOKUP(ROW()-5,'Calc Boys'!A:O,8,0))</f>
        <v/>
      </c>
      <c r="F56" s="52" t="str">
        <f>IF(VLOOKUP(ROW()-5,'Calc Boys'!A:O,5,0)=0,"",VLOOKUP(ROW()-5,'Calc Boys'!A:O,9,0))</f>
        <v/>
      </c>
      <c r="G56" s="52" t="str">
        <f>IF(VLOOKUP(ROW()-5,'Calc Boys'!A:O,5,0)=0,"",VLOOKUP(ROW()-5,'Calc Boys'!A:O,10,0))</f>
        <v/>
      </c>
      <c r="H56" s="52" t="str">
        <f>IF(VLOOKUP(ROW()-5,'Calc Boys'!A:O,5,0)=0,"",VLOOKUP(ROW()-5,'Calc Boys'!A:O,11,0))</f>
        <v/>
      </c>
      <c r="I56" s="52" t="str">
        <f>IF(VLOOKUP(ROW()-5,'Calc Boys'!A:O,5,0)=0,"",VLOOKUP(ROW()-5,'Calc Boys'!A:O,12,0))</f>
        <v/>
      </c>
      <c r="J56" s="52" t="str">
        <f>IF(VLOOKUP(ROW()-5,'Calc Boys'!A:O,5,0)=0,"",VLOOKUP(ROW()-5,'Calc Boys'!A:O,13,0))</f>
        <v/>
      </c>
      <c r="K56" s="52" t="str">
        <f>IF(VLOOKUP(ROW()-5,'Calc Boys'!A:O,14,0)=0,"",VLOOKUP(ROW()-5,'Calc Boys'!A:O,14,0))</f>
        <v/>
      </c>
      <c r="L56" s="52" t="str">
        <f>IF(VLOOKUP(ROW()-5,'Calc Boys'!A:O,5,0)=0,"",VLOOKUP(ROW()-5,'Calc Boys'!A:O,15,0))</f>
        <v/>
      </c>
    </row>
    <row r="57" spans="1:12" x14ac:dyDescent="0.25">
      <c r="A57" s="50" t="str">
        <f>IF(VLOOKUP(ROW()-5,'Calc Boys'!A:O,5,0)=0,"",VLOOKUP(ROW()-5,'Calc Boys'!A:O,4,0))</f>
        <v/>
      </c>
      <c r="B57" s="51" t="str">
        <f>IF(VLOOKUP(ROW()-5,'Calc Boys'!A:O,5,0)=0,"",VLOOKUP(ROW()-5,'Calc Boys'!A:O,5,0))</f>
        <v/>
      </c>
      <c r="C57" s="52" t="str">
        <f>IF(VLOOKUP(ROW()-5,'Calc Boys'!A:O,5,0)=0,"",VLOOKUP(ROW()-5,'Calc Boys'!A:O,6,0))</f>
        <v/>
      </c>
      <c r="D57" s="51" t="str">
        <f>IF(VLOOKUP(ROW()-5,'Calc Boys'!A:O,5,0)=0,"",VLOOKUP(ROW()-5,'Calc Boys'!A:O,7,0))</f>
        <v/>
      </c>
      <c r="E57" s="52" t="str">
        <f>IF(VLOOKUP(ROW()-5,'Calc Boys'!A:O,5,0)=0,"",VLOOKUP(ROW()-5,'Calc Boys'!A:O,8,0))</f>
        <v/>
      </c>
      <c r="F57" s="52" t="str">
        <f>IF(VLOOKUP(ROW()-5,'Calc Boys'!A:O,5,0)=0,"",VLOOKUP(ROW()-5,'Calc Boys'!A:O,9,0))</f>
        <v/>
      </c>
      <c r="G57" s="52" t="str">
        <f>IF(VLOOKUP(ROW()-5,'Calc Boys'!A:O,5,0)=0,"",VLOOKUP(ROW()-5,'Calc Boys'!A:O,10,0))</f>
        <v/>
      </c>
      <c r="H57" s="52" t="str">
        <f>IF(VLOOKUP(ROW()-5,'Calc Boys'!A:O,5,0)=0,"",VLOOKUP(ROW()-5,'Calc Boys'!A:O,11,0))</f>
        <v/>
      </c>
      <c r="I57" s="52" t="str">
        <f>IF(VLOOKUP(ROW()-5,'Calc Boys'!A:O,5,0)=0,"",VLOOKUP(ROW()-5,'Calc Boys'!A:O,12,0))</f>
        <v/>
      </c>
      <c r="J57" s="52" t="str">
        <f>IF(VLOOKUP(ROW()-5,'Calc Boys'!A:O,5,0)=0,"",VLOOKUP(ROW()-5,'Calc Boys'!A:O,13,0))</f>
        <v/>
      </c>
      <c r="K57" s="52" t="str">
        <f>IF(VLOOKUP(ROW()-5,'Calc Boys'!A:O,14,0)=0,"",VLOOKUP(ROW()-5,'Calc Boys'!A:O,14,0))</f>
        <v/>
      </c>
      <c r="L57" s="52" t="str">
        <f>IF(VLOOKUP(ROW()-5,'Calc Boys'!A:O,5,0)=0,"",VLOOKUP(ROW()-5,'Calc Boys'!A:O,15,0))</f>
        <v/>
      </c>
    </row>
    <row r="58" spans="1:12" x14ac:dyDescent="0.25">
      <c r="A58" s="50" t="str">
        <f>IF(VLOOKUP(ROW()-5,'Calc Boys'!A:O,5,0)=0,"",VLOOKUP(ROW()-5,'Calc Boys'!A:O,4,0))</f>
        <v/>
      </c>
      <c r="B58" s="51" t="str">
        <f>IF(VLOOKUP(ROW()-5,'Calc Boys'!A:O,5,0)=0,"",VLOOKUP(ROW()-5,'Calc Boys'!A:O,5,0))</f>
        <v/>
      </c>
      <c r="C58" s="52" t="str">
        <f>IF(VLOOKUP(ROW()-5,'Calc Boys'!A:O,5,0)=0,"",VLOOKUP(ROW()-5,'Calc Boys'!A:O,6,0))</f>
        <v/>
      </c>
      <c r="D58" s="51" t="str">
        <f>IF(VLOOKUP(ROW()-5,'Calc Boys'!A:O,5,0)=0,"",VLOOKUP(ROW()-5,'Calc Boys'!A:O,7,0))</f>
        <v/>
      </c>
      <c r="E58" s="52" t="str">
        <f>IF(VLOOKUP(ROW()-5,'Calc Boys'!A:O,5,0)=0,"",VLOOKUP(ROW()-5,'Calc Boys'!A:O,8,0))</f>
        <v/>
      </c>
      <c r="F58" s="52" t="str">
        <f>IF(VLOOKUP(ROW()-5,'Calc Boys'!A:O,5,0)=0,"",VLOOKUP(ROW()-5,'Calc Boys'!A:O,9,0))</f>
        <v/>
      </c>
      <c r="G58" s="52" t="str">
        <f>IF(VLOOKUP(ROW()-5,'Calc Boys'!A:O,5,0)=0,"",VLOOKUP(ROW()-5,'Calc Boys'!A:O,10,0))</f>
        <v/>
      </c>
      <c r="H58" s="52" t="str">
        <f>IF(VLOOKUP(ROW()-5,'Calc Boys'!A:O,5,0)=0,"",VLOOKUP(ROW()-5,'Calc Boys'!A:O,11,0))</f>
        <v/>
      </c>
      <c r="I58" s="52" t="str">
        <f>IF(VLOOKUP(ROW()-5,'Calc Boys'!A:O,5,0)=0,"",VLOOKUP(ROW()-5,'Calc Boys'!A:O,12,0))</f>
        <v/>
      </c>
      <c r="J58" s="52" t="str">
        <f>IF(VLOOKUP(ROW()-5,'Calc Boys'!A:O,5,0)=0,"",VLOOKUP(ROW()-5,'Calc Boys'!A:O,13,0))</f>
        <v/>
      </c>
      <c r="K58" s="52" t="str">
        <f>IF(VLOOKUP(ROW()-5,'Calc Boys'!A:O,14,0)=0,"",VLOOKUP(ROW()-5,'Calc Boys'!A:O,14,0))</f>
        <v/>
      </c>
      <c r="L58" s="52" t="str">
        <f>IF(VLOOKUP(ROW()-5,'Calc Boys'!A:O,5,0)=0,"",VLOOKUP(ROW()-5,'Calc Boys'!A:O,15,0))</f>
        <v/>
      </c>
    </row>
    <row r="59" spans="1:12" x14ac:dyDescent="0.25">
      <c r="A59" s="50" t="str">
        <f>IF(VLOOKUP(ROW()-5,'Calc Boys'!A:O,5,0)=0,"",VLOOKUP(ROW()-5,'Calc Boys'!A:O,4,0))</f>
        <v/>
      </c>
      <c r="B59" s="51" t="str">
        <f>IF(VLOOKUP(ROW()-5,'Calc Boys'!A:O,5,0)=0,"",VLOOKUP(ROW()-5,'Calc Boys'!A:O,5,0))</f>
        <v/>
      </c>
      <c r="C59" s="52" t="str">
        <f>IF(VLOOKUP(ROW()-5,'Calc Boys'!A:O,5,0)=0,"",VLOOKUP(ROW()-5,'Calc Boys'!A:O,6,0))</f>
        <v/>
      </c>
      <c r="D59" s="51" t="str">
        <f>IF(VLOOKUP(ROW()-5,'Calc Boys'!A:O,5,0)=0,"",VLOOKUP(ROW()-5,'Calc Boys'!A:O,7,0))</f>
        <v/>
      </c>
      <c r="E59" s="52" t="str">
        <f>IF(VLOOKUP(ROW()-5,'Calc Boys'!A:O,5,0)=0,"",VLOOKUP(ROW()-5,'Calc Boys'!A:O,8,0))</f>
        <v/>
      </c>
      <c r="F59" s="52" t="str">
        <f>IF(VLOOKUP(ROW()-5,'Calc Boys'!A:O,5,0)=0,"",VLOOKUP(ROW()-5,'Calc Boys'!A:O,9,0))</f>
        <v/>
      </c>
      <c r="G59" s="52" t="str">
        <f>IF(VLOOKUP(ROW()-5,'Calc Boys'!A:O,5,0)=0,"",VLOOKUP(ROW()-5,'Calc Boys'!A:O,10,0))</f>
        <v/>
      </c>
      <c r="H59" s="52" t="str">
        <f>IF(VLOOKUP(ROW()-5,'Calc Boys'!A:O,5,0)=0,"",VLOOKUP(ROW()-5,'Calc Boys'!A:O,11,0))</f>
        <v/>
      </c>
      <c r="I59" s="52" t="str">
        <f>IF(VLOOKUP(ROW()-5,'Calc Boys'!A:O,5,0)=0,"",VLOOKUP(ROW()-5,'Calc Boys'!A:O,12,0))</f>
        <v/>
      </c>
      <c r="J59" s="52" t="str">
        <f>IF(VLOOKUP(ROW()-5,'Calc Boys'!A:O,5,0)=0,"",VLOOKUP(ROW()-5,'Calc Boys'!A:O,13,0))</f>
        <v/>
      </c>
      <c r="K59" s="52" t="str">
        <f>IF(VLOOKUP(ROW()-5,'Calc Boys'!A:O,14,0)=0,"",VLOOKUP(ROW()-5,'Calc Boys'!A:O,14,0))</f>
        <v/>
      </c>
      <c r="L59" s="52" t="str">
        <f>IF(VLOOKUP(ROW()-5,'Calc Boys'!A:O,5,0)=0,"",VLOOKUP(ROW()-5,'Calc Boys'!A:O,15,0))</f>
        <v/>
      </c>
    </row>
    <row r="60" spans="1:12" x14ac:dyDescent="0.25">
      <c r="A60" s="50" t="str">
        <f>IF(VLOOKUP(ROW()-5,'Calc Boys'!A:O,5,0)=0,"",VLOOKUP(ROW()-5,'Calc Boys'!A:O,4,0))</f>
        <v/>
      </c>
      <c r="B60" s="51" t="str">
        <f>IF(VLOOKUP(ROW()-5,'Calc Boys'!A:O,5,0)=0,"",VLOOKUP(ROW()-5,'Calc Boys'!A:O,5,0))</f>
        <v/>
      </c>
      <c r="C60" s="52" t="str">
        <f>IF(VLOOKUP(ROW()-5,'Calc Boys'!A:O,5,0)=0,"",VLOOKUP(ROW()-5,'Calc Boys'!A:O,6,0))</f>
        <v/>
      </c>
      <c r="D60" s="51" t="str">
        <f>IF(VLOOKUP(ROW()-5,'Calc Boys'!A:O,5,0)=0,"",VLOOKUP(ROW()-5,'Calc Boys'!A:O,7,0))</f>
        <v/>
      </c>
      <c r="E60" s="52" t="str">
        <f>IF(VLOOKUP(ROW()-5,'Calc Boys'!A:O,5,0)=0,"",VLOOKUP(ROW()-5,'Calc Boys'!A:O,8,0))</f>
        <v/>
      </c>
      <c r="F60" s="52" t="str">
        <f>IF(VLOOKUP(ROW()-5,'Calc Boys'!A:O,5,0)=0,"",VLOOKUP(ROW()-5,'Calc Boys'!A:O,9,0))</f>
        <v/>
      </c>
      <c r="G60" s="52" t="str">
        <f>IF(VLOOKUP(ROW()-5,'Calc Boys'!A:O,5,0)=0,"",VLOOKUP(ROW()-5,'Calc Boys'!A:O,10,0))</f>
        <v/>
      </c>
      <c r="H60" s="52" t="str">
        <f>IF(VLOOKUP(ROW()-5,'Calc Boys'!A:O,5,0)=0,"",VLOOKUP(ROW()-5,'Calc Boys'!A:O,11,0))</f>
        <v/>
      </c>
      <c r="I60" s="52" t="str">
        <f>IF(VLOOKUP(ROW()-5,'Calc Boys'!A:O,5,0)=0,"",VLOOKUP(ROW()-5,'Calc Boys'!A:O,12,0))</f>
        <v/>
      </c>
      <c r="J60" s="52" t="str">
        <f>IF(VLOOKUP(ROW()-5,'Calc Boys'!A:O,5,0)=0,"",VLOOKUP(ROW()-5,'Calc Boys'!A:O,13,0))</f>
        <v/>
      </c>
      <c r="K60" s="52" t="str">
        <f>IF(VLOOKUP(ROW()-5,'Calc Boys'!A:O,14,0)=0,"",VLOOKUP(ROW()-5,'Calc Boys'!A:O,14,0))</f>
        <v/>
      </c>
      <c r="L60" s="52" t="str">
        <f>IF(VLOOKUP(ROW()-5,'Calc Boys'!A:O,5,0)=0,"",VLOOKUP(ROW()-5,'Calc Boys'!A:O,15,0))</f>
        <v/>
      </c>
    </row>
    <row r="61" spans="1:12" x14ac:dyDescent="0.25">
      <c r="A61" s="50" t="str">
        <f>IF(VLOOKUP(ROW()-5,'Calc Boys'!A:O,5,0)=0,"",VLOOKUP(ROW()-5,'Calc Boys'!A:O,4,0))</f>
        <v/>
      </c>
      <c r="B61" s="51" t="str">
        <f>IF(VLOOKUP(ROW()-5,'Calc Boys'!A:O,5,0)=0,"",VLOOKUP(ROW()-5,'Calc Boys'!A:O,5,0))</f>
        <v/>
      </c>
      <c r="C61" s="52" t="str">
        <f>IF(VLOOKUP(ROW()-5,'Calc Boys'!A:O,5,0)=0,"",VLOOKUP(ROW()-5,'Calc Boys'!A:O,6,0))</f>
        <v/>
      </c>
      <c r="D61" s="51" t="str">
        <f>IF(VLOOKUP(ROW()-5,'Calc Boys'!A:O,5,0)=0,"",VLOOKUP(ROW()-5,'Calc Boys'!A:O,7,0))</f>
        <v/>
      </c>
      <c r="E61" s="52" t="str">
        <f>IF(VLOOKUP(ROW()-5,'Calc Boys'!A:O,5,0)=0,"",VLOOKUP(ROW()-5,'Calc Boys'!A:O,8,0))</f>
        <v/>
      </c>
      <c r="F61" s="52" t="str">
        <f>IF(VLOOKUP(ROW()-5,'Calc Boys'!A:O,5,0)=0,"",VLOOKUP(ROW()-5,'Calc Boys'!A:O,9,0))</f>
        <v/>
      </c>
      <c r="G61" s="52" t="str">
        <f>IF(VLOOKUP(ROW()-5,'Calc Boys'!A:O,5,0)=0,"",VLOOKUP(ROW()-5,'Calc Boys'!A:O,10,0))</f>
        <v/>
      </c>
      <c r="H61" s="52" t="str">
        <f>IF(VLOOKUP(ROW()-5,'Calc Boys'!A:O,5,0)=0,"",VLOOKUP(ROW()-5,'Calc Boys'!A:O,11,0))</f>
        <v/>
      </c>
      <c r="I61" s="52" t="str">
        <f>IF(VLOOKUP(ROW()-5,'Calc Boys'!A:O,5,0)=0,"",VLOOKUP(ROW()-5,'Calc Boys'!A:O,12,0))</f>
        <v/>
      </c>
      <c r="J61" s="52" t="str">
        <f>IF(VLOOKUP(ROW()-5,'Calc Boys'!A:O,5,0)=0,"",VLOOKUP(ROW()-5,'Calc Boys'!A:O,13,0))</f>
        <v/>
      </c>
      <c r="K61" s="52" t="str">
        <f>IF(VLOOKUP(ROW()-5,'Calc Boys'!A:O,14,0)=0,"",VLOOKUP(ROW()-5,'Calc Boys'!A:O,14,0))</f>
        <v/>
      </c>
      <c r="L61" s="52" t="str">
        <f>IF(VLOOKUP(ROW()-5,'Calc Boys'!A:O,5,0)=0,"",VLOOKUP(ROW()-5,'Calc Boys'!A:O,15,0))</f>
        <v/>
      </c>
    </row>
    <row r="62" spans="1:12" x14ac:dyDescent="0.25">
      <c r="A62" s="50" t="str">
        <f>IF(VLOOKUP(ROW()-5,'Calc Boys'!A:O,5,0)=0,"",VLOOKUP(ROW()-5,'Calc Boys'!A:O,4,0))</f>
        <v/>
      </c>
      <c r="B62" s="51" t="str">
        <f>IF(VLOOKUP(ROW()-5,'Calc Boys'!A:O,5,0)=0,"",VLOOKUP(ROW()-5,'Calc Boys'!A:O,5,0))</f>
        <v/>
      </c>
      <c r="C62" s="52" t="str">
        <f>IF(VLOOKUP(ROW()-5,'Calc Boys'!A:O,5,0)=0,"",VLOOKUP(ROW()-5,'Calc Boys'!A:O,6,0))</f>
        <v/>
      </c>
      <c r="D62" s="51" t="str">
        <f>IF(VLOOKUP(ROW()-5,'Calc Boys'!A:O,5,0)=0,"",VLOOKUP(ROW()-5,'Calc Boys'!A:O,7,0))</f>
        <v/>
      </c>
      <c r="E62" s="52" t="str">
        <f>IF(VLOOKUP(ROW()-5,'Calc Boys'!A:O,5,0)=0,"",VLOOKUP(ROW()-5,'Calc Boys'!A:O,8,0))</f>
        <v/>
      </c>
      <c r="F62" s="52" t="str">
        <f>IF(VLOOKUP(ROW()-5,'Calc Boys'!A:O,5,0)=0,"",VLOOKUP(ROW()-5,'Calc Boys'!A:O,9,0))</f>
        <v/>
      </c>
      <c r="G62" s="52" t="str">
        <f>IF(VLOOKUP(ROW()-5,'Calc Boys'!A:O,5,0)=0,"",VLOOKUP(ROW()-5,'Calc Boys'!A:O,10,0))</f>
        <v/>
      </c>
      <c r="H62" s="52" t="str">
        <f>IF(VLOOKUP(ROW()-5,'Calc Boys'!A:O,5,0)=0,"",VLOOKUP(ROW()-5,'Calc Boys'!A:O,11,0))</f>
        <v/>
      </c>
      <c r="I62" s="52" t="str">
        <f>IF(VLOOKUP(ROW()-5,'Calc Boys'!A:O,5,0)=0,"",VLOOKUP(ROW()-5,'Calc Boys'!A:O,12,0))</f>
        <v/>
      </c>
      <c r="J62" s="52" t="str">
        <f>IF(VLOOKUP(ROW()-5,'Calc Boys'!A:O,5,0)=0,"",VLOOKUP(ROW()-5,'Calc Boys'!A:O,13,0))</f>
        <v/>
      </c>
      <c r="K62" s="52" t="str">
        <f>IF(VLOOKUP(ROW()-5,'Calc Boys'!A:O,14,0)=0,"",VLOOKUP(ROW()-5,'Calc Boys'!A:O,14,0))</f>
        <v/>
      </c>
      <c r="L62" s="52" t="str">
        <f>IF(VLOOKUP(ROW()-5,'Calc Boys'!A:O,5,0)=0,"",VLOOKUP(ROW()-5,'Calc Boys'!A:O,15,0))</f>
        <v/>
      </c>
    </row>
    <row r="63" spans="1:12" x14ac:dyDescent="0.25">
      <c r="A63" s="50" t="str">
        <f>IF(VLOOKUP(ROW()-5,'Calc Boys'!A:O,5,0)=0,"",VLOOKUP(ROW()-5,'Calc Boys'!A:O,4,0))</f>
        <v/>
      </c>
      <c r="B63" s="51" t="str">
        <f>IF(VLOOKUP(ROW()-5,'Calc Boys'!A:O,5,0)=0,"",VLOOKUP(ROW()-5,'Calc Boys'!A:O,5,0))</f>
        <v/>
      </c>
      <c r="C63" s="52" t="str">
        <f>IF(VLOOKUP(ROW()-5,'Calc Boys'!A:O,5,0)=0,"",VLOOKUP(ROW()-5,'Calc Boys'!A:O,6,0))</f>
        <v/>
      </c>
      <c r="D63" s="51" t="str">
        <f>IF(VLOOKUP(ROW()-5,'Calc Boys'!A:O,5,0)=0,"",VLOOKUP(ROW()-5,'Calc Boys'!A:O,7,0))</f>
        <v/>
      </c>
      <c r="E63" s="52" t="str">
        <f>IF(VLOOKUP(ROW()-5,'Calc Boys'!A:O,5,0)=0,"",VLOOKUP(ROW()-5,'Calc Boys'!A:O,8,0))</f>
        <v/>
      </c>
      <c r="F63" s="52" t="str">
        <f>IF(VLOOKUP(ROW()-5,'Calc Boys'!A:O,5,0)=0,"",VLOOKUP(ROW()-5,'Calc Boys'!A:O,9,0))</f>
        <v/>
      </c>
      <c r="G63" s="52" t="str">
        <f>IF(VLOOKUP(ROW()-5,'Calc Boys'!A:O,5,0)=0,"",VLOOKUP(ROW()-5,'Calc Boys'!A:O,10,0))</f>
        <v/>
      </c>
      <c r="H63" s="52" t="str">
        <f>IF(VLOOKUP(ROW()-5,'Calc Boys'!A:O,5,0)=0,"",VLOOKUP(ROW()-5,'Calc Boys'!A:O,11,0))</f>
        <v/>
      </c>
      <c r="I63" s="52" t="str">
        <f>IF(VLOOKUP(ROW()-5,'Calc Boys'!A:O,5,0)=0,"",VLOOKUP(ROW()-5,'Calc Boys'!A:O,12,0))</f>
        <v/>
      </c>
      <c r="J63" s="52" t="str">
        <f>IF(VLOOKUP(ROW()-5,'Calc Boys'!A:O,5,0)=0,"",VLOOKUP(ROW()-5,'Calc Boys'!A:O,13,0))</f>
        <v/>
      </c>
      <c r="K63" s="52" t="str">
        <f>IF(VLOOKUP(ROW()-5,'Calc Boys'!A:O,14,0)=0,"",VLOOKUP(ROW()-5,'Calc Boys'!A:O,14,0))</f>
        <v/>
      </c>
      <c r="L63" s="52" t="str">
        <f>IF(VLOOKUP(ROW()-5,'Calc Boys'!A:O,5,0)=0,"",VLOOKUP(ROW()-5,'Calc Boys'!A:O,15,0))</f>
        <v/>
      </c>
    </row>
    <row r="64" spans="1:12" x14ac:dyDescent="0.25">
      <c r="A64" s="50" t="str">
        <f>IF(VLOOKUP(ROW()-5,'Calc Boys'!A:O,5,0)=0,"",VLOOKUP(ROW()-5,'Calc Boys'!A:O,4,0))</f>
        <v/>
      </c>
      <c r="B64" s="51" t="str">
        <f>IF(VLOOKUP(ROW()-5,'Calc Boys'!A:O,5,0)=0,"",VLOOKUP(ROW()-5,'Calc Boys'!A:O,5,0))</f>
        <v/>
      </c>
      <c r="C64" s="52" t="str">
        <f>IF(VLOOKUP(ROW()-5,'Calc Boys'!A:O,5,0)=0,"",VLOOKUP(ROW()-5,'Calc Boys'!A:O,6,0))</f>
        <v/>
      </c>
      <c r="D64" s="51" t="str">
        <f>IF(VLOOKUP(ROW()-5,'Calc Boys'!A:O,5,0)=0,"",VLOOKUP(ROW()-5,'Calc Boys'!A:O,7,0))</f>
        <v/>
      </c>
      <c r="E64" s="52" t="str">
        <f>IF(VLOOKUP(ROW()-5,'Calc Boys'!A:O,5,0)=0,"",VLOOKUP(ROW()-5,'Calc Boys'!A:O,8,0))</f>
        <v/>
      </c>
      <c r="F64" s="52" t="str">
        <f>IF(VLOOKUP(ROW()-5,'Calc Boys'!A:O,5,0)=0,"",VLOOKUP(ROW()-5,'Calc Boys'!A:O,9,0))</f>
        <v/>
      </c>
      <c r="G64" s="52" t="str">
        <f>IF(VLOOKUP(ROW()-5,'Calc Boys'!A:O,5,0)=0,"",VLOOKUP(ROW()-5,'Calc Boys'!A:O,10,0))</f>
        <v/>
      </c>
      <c r="H64" s="52" t="str">
        <f>IF(VLOOKUP(ROW()-5,'Calc Boys'!A:O,5,0)=0,"",VLOOKUP(ROW()-5,'Calc Boys'!A:O,11,0))</f>
        <v/>
      </c>
      <c r="I64" s="52" t="str">
        <f>IF(VLOOKUP(ROW()-5,'Calc Boys'!A:O,5,0)=0,"",VLOOKUP(ROW()-5,'Calc Boys'!A:O,12,0))</f>
        <v/>
      </c>
      <c r="J64" s="52" t="str">
        <f>IF(VLOOKUP(ROW()-5,'Calc Boys'!A:O,5,0)=0,"",VLOOKUP(ROW()-5,'Calc Boys'!A:O,13,0))</f>
        <v/>
      </c>
      <c r="K64" s="52" t="str">
        <f>IF(VLOOKUP(ROW()-5,'Calc Boys'!A:O,14,0)=0,"",VLOOKUP(ROW()-5,'Calc Boys'!A:O,14,0))</f>
        <v/>
      </c>
      <c r="L64" s="52" t="str">
        <f>IF(VLOOKUP(ROW()-5,'Calc Boys'!A:O,5,0)=0,"",VLOOKUP(ROW()-5,'Calc Boys'!A:O,15,0))</f>
        <v/>
      </c>
    </row>
    <row r="65" spans="1:12" x14ac:dyDescent="0.25">
      <c r="A65" s="50" t="str">
        <f>IF(VLOOKUP(ROW()-5,'Calc Boys'!A:O,5,0)=0,"",VLOOKUP(ROW()-5,'Calc Boys'!A:O,4,0))</f>
        <v/>
      </c>
      <c r="B65" s="51" t="str">
        <f>IF(VLOOKUP(ROW()-5,'Calc Boys'!A:O,5,0)=0,"",VLOOKUP(ROW()-5,'Calc Boys'!A:O,5,0))</f>
        <v/>
      </c>
      <c r="C65" s="52" t="str">
        <f>IF(VLOOKUP(ROW()-5,'Calc Boys'!A:O,5,0)=0,"",VLOOKUP(ROW()-5,'Calc Boys'!A:O,6,0))</f>
        <v/>
      </c>
      <c r="D65" s="51" t="str">
        <f>IF(VLOOKUP(ROW()-5,'Calc Boys'!A:O,5,0)=0,"",VLOOKUP(ROW()-5,'Calc Boys'!A:O,7,0))</f>
        <v/>
      </c>
      <c r="E65" s="52" t="str">
        <f>IF(VLOOKUP(ROW()-5,'Calc Boys'!A:O,5,0)=0,"",VLOOKUP(ROW()-5,'Calc Boys'!A:O,8,0))</f>
        <v/>
      </c>
      <c r="F65" s="52" t="str">
        <f>IF(VLOOKUP(ROW()-5,'Calc Boys'!A:O,5,0)=0,"",VLOOKUP(ROW()-5,'Calc Boys'!A:O,9,0))</f>
        <v/>
      </c>
      <c r="G65" s="52" t="str">
        <f>IF(VLOOKUP(ROW()-5,'Calc Boys'!A:O,5,0)=0,"",VLOOKUP(ROW()-5,'Calc Boys'!A:O,10,0))</f>
        <v/>
      </c>
      <c r="H65" s="52" t="str">
        <f>IF(VLOOKUP(ROW()-5,'Calc Boys'!A:O,5,0)=0,"",VLOOKUP(ROW()-5,'Calc Boys'!A:O,11,0))</f>
        <v/>
      </c>
      <c r="I65" s="52" t="str">
        <f>IF(VLOOKUP(ROW()-5,'Calc Boys'!A:O,5,0)=0,"",VLOOKUP(ROW()-5,'Calc Boys'!A:O,12,0))</f>
        <v/>
      </c>
      <c r="J65" s="52" t="str">
        <f>IF(VLOOKUP(ROW()-5,'Calc Boys'!A:O,5,0)=0,"",VLOOKUP(ROW()-5,'Calc Boys'!A:O,13,0))</f>
        <v/>
      </c>
      <c r="K65" s="52" t="str">
        <f>IF(VLOOKUP(ROW()-5,'Calc Boys'!A:O,14,0)=0,"",VLOOKUP(ROW()-5,'Calc Boys'!A:O,14,0))</f>
        <v/>
      </c>
      <c r="L65" s="52" t="str">
        <f>IF(VLOOKUP(ROW()-5,'Calc Boys'!A:O,5,0)=0,"",VLOOKUP(ROW()-5,'Calc Boys'!A:O,15,0))</f>
        <v/>
      </c>
    </row>
    <row r="66" spans="1:12" x14ac:dyDescent="0.25">
      <c r="A66" s="50" t="str">
        <f>IF(VLOOKUP(ROW()-5,'Calc Boys'!A:O,5,0)=0,"",VLOOKUP(ROW()-5,'Calc Boys'!A:O,4,0))</f>
        <v/>
      </c>
      <c r="B66" s="51" t="str">
        <f>IF(VLOOKUP(ROW()-5,'Calc Boys'!A:O,5,0)=0,"",VLOOKUP(ROW()-5,'Calc Boys'!A:O,5,0))</f>
        <v/>
      </c>
      <c r="C66" s="52" t="str">
        <f>IF(VLOOKUP(ROW()-5,'Calc Boys'!A:O,5,0)=0,"",VLOOKUP(ROW()-5,'Calc Boys'!A:O,6,0))</f>
        <v/>
      </c>
      <c r="D66" s="51" t="str">
        <f>IF(VLOOKUP(ROW()-5,'Calc Boys'!A:O,5,0)=0,"",VLOOKUP(ROW()-5,'Calc Boys'!A:O,7,0))</f>
        <v/>
      </c>
      <c r="E66" s="52" t="str">
        <f>IF(VLOOKUP(ROW()-5,'Calc Boys'!A:O,5,0)=0,"",VLOOKUP(ROW()-5,'Calc Boys'!A:O,8,0))</f>
        <v/>
      </c>
      <c r="F66" s="52" t="str">
        <f>IF(VLOOKUP(ROW()-5,'Calc Boys'!A:O,5,0)=0,"",VLOOKUP(ROW()-5,'Calc Boys'!A:O,9,0))</f>
        <v/>
      </c>
      <c r="G66" s="52" t="str">
        <f>IF(VLOOKUP(ROW()-5,'Calc Boys'!A:O,5,0)=0,"",VLOOKUP(ROW()-5,'Calc Boys'!A:O,10,0))</f>
        <v/>
      </c>
      <c r="H66" s="52" t="str">
        <f>IF(VLOOKUP(ROW()-5,'Calc Boys'!A:O,5,0)=0,"",VLOOKUP(ROW()-5,'Calc Boys'!A:O,11,0))</f>
        <v/>
      </c>
      <c r="I66" s="52" t="str">
        <f>IF(VLOOKUP(ROW()-5,'Calc Boys'!A:O,5,0)=0,"",VLOOKUP(ROW()-5,'Calc Boys'!A:O,12,0))</f>
        <v/>
      </c>
      <c r="J66" s="52" t="str">
        <f>IF(VLOOKUP(ROW()-5,'Calc Boys'!A:O,5,0)=0,"",VLOOKUP(ROW()-5,'Calc Boys'!A:O,13,0))</f>
        <v/>
      </c>
      <c r="K66" s="52" t="str">
        <f>IF(VLOOKUP(ROW()-5,'Calc Boys'!A:O,14,0)=0,"",VLOOKUP(ROW()-5,'Calc Boys'!A:O,14,0))</f>
        <v/>
      </c>
      <c r="L66" s="52" t="str">
        <f>IF(VLOOKUP(ROW()-5,'Calc Boys'!A:O,5,0)=0,"",VLOOKUP(ROW()-5,'Calc Boys'!A:O,15,0))</f>
        <v/>
      </c>
    </row>
    <row r="67" spans="1:12" x14ac:dyDescent="0.25">
      <c r="A67" s="50" t="str">
        <f>IF(VLOOKUP(ROW()-5,'Calc Boys'!A:O,5,0)=0,"",VLOOKUP(ROW()-5,'Calc Boys'!A:O,4,0))</f>
        <v/>
      </c>
      <c r="B67" s="51" t="str">
        <f>IF(VLOOKUP(ROW()-5,'Calc Boys'!A:O,5,0)=0,"",VLOOKUP(ROW()-5,'Calc Boys'!A:O,5,0))</f>
        <v/>
      </c>
      <c r="C67" s="52" t="str">
        <f>IF(VLOOKUP(ROW()-5,'Calc Boys'!A:O,5,0)=0,"",VLOOKUP(ROW()-5,'Calc Boys'!A:O,6,0))</f>
        <v/>
      </c>
      <c r="D67" s="51" t="str">
        <f>IF(VLOOKUP(ROW()-5,'Calc Boys'!A:O,5,0)=0,"",VLOOKUP(ROW()-5,'Calc Boys'!A:O,7,0))</f>
        <v/>
      </c>
      <c r="E67" s="52" t="str">
        <f>IF(VLOOKUP(ROW()-5,'Calc Boys'!A:O,5,0)=0,"",VLOOKUP(ROW()-5,'Calc Boys'!A:O,8,0))</f>
        <v/>
      </c>
      <c r="F67" s="52" t="str">
        <f>IF(VLOOKUP(ROW()-5,'Calc Boys'!A:O,5,0)=0,"",VLOOKUP(ROW()-5,'Calc Boys'!A:O,9,0))</f>
        <v/>
      </c>
      <c r="G67" s="52" t="str">
        <f>IF(VLOOKUP(ROW()-5,'Calc Boys'!A:O,5,0)=0,"",VLOOKUP(ROW()-5,'Calc Boys'!A:O,10,0))</f>
        <v/>
      </c>
      <c r="H67" s="52" t="str">
        <f>IF(VLOOKUP(ROW()-5,'Calc Boys'!A:O,5,0)=0,"",VLOOKUP(ROW()-5,'Calc Boys'!A:O,11,0))</f>
        <v/>
      </c>
      <c r="I67" s="52" t="str">
        <f>IF(VLOOKUP(ROW()-5,'Calc Boys'!A:O,5,0)=0,"",VLOOKUP(ROW()-5,'Calc Boys'!A:O,12,0))</f>
        <v/>
      </c>
      <c r="J67" s="52" t="str">
        <f>IF(VLOOKUP(ROW()-5,'Calc Boys'!A:O,5,0)=0,"",VLOOKUP(ROW()-5,'Calc Boys'!A:O,13,0))</f>
        <v/>
      </c>
      <c r="K67" s="52" t="str">
        <f>IF(VLOOKUP(ROW()-5,'Calc Boys'!A:O,14,0)=0,"",VLOOKUP(ROW()-5,'Calc Boys'!A:O,14,0))</f>
        <v/>
      </c>
      <c r="L67" s="52" t="str">
        <f>IF(VLOOKUP(ROW()-5,'Calc Boys'!A:O,5,0)=0,"",VLOOKUP(ROW()-5,'Calc Boys'!A:O,15,0))</f>
        <v/>
      </c>
    </row>
    <row r="68" spans="1:12" x14ac:dyDescent="0.25">
      <c r="A68" s="50" t="str">
        <f>IF(VLOOKUP(ROW()-5,'Calc Boys'!A:O,5,0)=0,"",VLOOKUP(ROW()-5,'Calc Boys'!A:O,4,0))</f>
        <v/>
      </c>
      <c r="B68" s="51" t="str">
        <f>IF(VLOOKUP(ROW()-5,'Calc Boys'!A:O,5,0)=0,"",VLOOKUP(ROW()-5,'Calc Boys'!A:O,5,0))</f>
        <v/>
      </c>
      <c r="C68" s="52" t="str">
        <f>IF(VLOOKUP(ROW()-5,'Calc Boys'!A:O,5,0)=0,"",VLOOKUP(ROW()-5,'Calc Boys'!A:O,6,0))</f>
        <v/>
      </c>
      <c r="D68" s="51" t="str">
        <f>IF(VLOOKUP(ROW()-5,'Calc Boys'!A:O,5,0)=0,"",VLOOKUP(ROW()-5,'Calc Boys'!A:O,7,0))</f>
        <v/>
      </c>
      <c r="E68" s="52" t="str">
        <f>IF(VLOOKUP(ROW()-5,'Calc Boys'!A:O,5,0)=0,"",VLOOKUP(ROW()-5,'Calc Boys'!A:O,8,0))</f>
        <v/>
      </c>
      <c r="F68" s="52" t="str">
        <f>IF(VLOOKUP(ROW()-5,'Calc Boys'!A:O,5,0)=0,"",VLOOKUP(ROW()-5,'Calc Boys'!A:O,9,0))</f>
        <v/>
      </c>
      <c r="G68" s="52" t="str">
        <f>IF(VLOOKUP(ROW()-5,'Calc Boys'!A:O,5,0)=0,"",VLOOKUP(ROW()-5,'Calc Boys'!A:O,10,0))</f>
        <v/>
      </c>
      <c r="H68" s="52" t="str">
        <f>IF(VLOOKUP(ROW()-5,'Calc Boys'!A:O,5,0)=0,"",VLOOKUP(ROW()-5,'Calc Boys'!A:O,11,0))</f>
        <v/>
      </c>
      <c r="I68" s="52" t="str">
        <f>IF(VLOOKUP(ROW()-5,'Calc Boys'!A:O,5,0)=0,"",VLOOKUP(ROW()-5,'Calc Boys'!A:O,12,0))</f>
        <v/>
      </c>
      <c r="J68" s="52" t="str">
        <f>IF(VLOOKUP(ROW()-5,'Calc Boys'!A:O,5,0)=0,"",VLOOKUP(ROW()-5,'Calc Boys'!A:O,13,0))</f>
        <v/>
      </c>
      <c r="K68" s="52" t="str">
        <f>IF(VLOOKUP(ROW()-5,'Calc Boys'!A:O,14,0)=0,"",VLOOKUP(ROW()-5,'Calc Boys'!A:O,14,0))</f>
        <v/>
      </c>
      <c r="L68" s="52" t="str">
        <f>IF(VLOOKUP(ROW()-5,'Calc Boys'!A:O,5,0)=0,"",VLOOKUP(ROW()-5,'Calc Boys'!A:O,15,0))</f>
        <v/>
      </c>
    </row>
    <row r="69" spans="1:12" x14ac:dyDescent="0.25">
      <c r="A69" s="50" t="str">
        <f>IF(VLOOKUP(ROW()-5,'Calc Boys'!A:O,5,0)=0,"",VLOOKUP(ROW()-5,'Calc Boys'!A:O,4,0))</f>
        <v/>
      </c>
      <c r="B69" s="51" t="str">
        <f>IF(VLOOKUP(ROW()-5,'Calc Boys'!A:O,5,0)=0,"",VLOOKUP(ROW()-5,'Calc Boys'!A:O,5,0))</f>
        <v/>
      </c>
      <c r="C69" s="52" t="str">
        <f>IF(VLOOKUP(ROW()-5,'Calc Boys'!A:O,5,0)=0,"",VLOOKUP(ROW()-5,'Calc Boys'!A:O,6,0))</f>
        <v/>
      </c>
      <c r="D69" s="51" t="str">
        <f>IF(VLOOKUP(ROW()-5,'Calc Boys'!A:O,5,0)=0,"",VLOOKUP(ROW()-5,'Calc Boys'!A:O,7,0))</f>
        <v/>
      </c>
      <c r="E69" s="52" t="str">
        <f>IF(VLOOKUP(ROW()-5,'Calc Boys'!A:O,5,0)=0,"",VLOOKUP(ROW()-5,'Calc Boys'!A:O,8,0))</f>
        <v/>
      </c>
      <c r="F69" s="52" t="str">
        <f>IF(VLOOKUP(ROW()-5,'Calc Boys'!A:O,5,0)=0,"",VLOOKUP(ROW()-5,'Calc Boys'!A:O,9,0))</f>
        <v/>
      </c>
      <c r="G69" s="52" t="str">
        <f>IF(VLOOKUP(ROW()-5,'Calc Boys'!A:O,5,0)=0,"",VLOOKUP(ROW()-5,'Calc Boys'!A:O,10,0))</f>
        <v/>
      </c>
      <c r="H69" s="52" t="str">
        <f>IF(VLOOKUP(ROW()-5,'Calc Boys'!A:O,5,0)=0,"",VLOOKUP(ROW()-5,'Calc Boys'!A:O,11,0))</f>
        <v/>
      </c>
      <c r="I69" s="52" t="str">
        <f>IF(VLOOKUP(ROW()-5,'Calc Boys'!A:O,5,0)=0,"",VLOOKUP(ROW()-5,'Calc Boys'!A:O,12,0))</f>
        <v/>
      </c>
      <c r="J69" s="52" t="str">
        <f>IF(VLOOKUP(ROW()-5,'Calc Boys'!A:O,5,0)=0,"",VLOOKUP(ROW()-5,'Calc Boys'!A:O,13,0))</f>
        <v/>
      </c>
      <c r="K69" s="52" t="str">
        <f>IF(VLOOKUP(ROW()-5,'Calc Boys'!A:O,14,0)=0,"",VLOOKUP(ROW()-5,'Calc Boys'!A:O,14,0))</f>
        <v/>
      </c>
      <c r="L69" s="52" t="str">
        <f>IF(VLOOKUP(ROW()-5,'Calc Boys'!A:O,5,0)=0,"",VLOOKUP(ROW()-5,'Calc Boys'!A:O,15,0))</f>
        <v/>
      </c>
    </row>
    <row r="70" spans="1:12" x14ac:dyDescent="0.25">
      <c r="A70" s="50" t="str">
        <f>IF(VLOOKUP(ROW()-5,'Calc Boys'!A:O,5,0)=0,"",VLOOKUP(ROW()-5,'Calc Boys'!A:O,4,0))</f>
        <v/>
      </c>
      <c r="B70" s="51" t="str">
        <f>IF(VLOOKUP(ROW()-5,'Calc Boys'!A:O,5,0)=0,"",VLOOKUP(ROW()-5,'Calc Boys'!A:O,5,0))</f>
        <v/>
      </c>
      <c r="C70" s="52" t="str">
        <f>IF(VLOOKUP(ROW()-5,'Calc Boys'!A:O,5,0)=0,"",VLOOKUP(ROW()-5,'Calc Boys'!A:O,6,0))</f>
        <v/>
      </c>
      <c r="D70" s="51" t="str">
        <f>IF(VLOOKUP(ROW()-5,'Calc Boys'!A:O,5,0)=0,"",VLOOKUP(ROW()-5,'Calc Boys'!A:O,7,0))</f>
        <v/>
      </c>
      <c r="E70" s="52" t="str">
        <f>IF(VLOOKUP(ROW()-5,'Calc Boys'!A:O,5,0)=0,"",VLOOKUP(ROW()-5,'Calc Boys'!A:O,8,0))</f>
        <v/>
      </c>
      <c r="F70" s="52" t="str">
        <f>IF(VLOOKUP(ROW()-5,'Calc Boys'!A:O,5,0)=0,"",VLOOKUP(ROW()-5,'Calc Boys'!A:O,9,0))</f>
        <v/>
      </c>
      <c r="G70" s="52" t="str">
        <f>IF(VLOOKUP(ROW()-5,'Calc Boys'!A:O,5,0)=0,"",VLOOKUP(ROW()-5,'Calc Boys'!A:O,10,0))</f>
        <v/>
      </c>
      <c r="H70" s="52" t="str">
        <f>IF(VLOOKUP(ROW()-5,'Calc Boys'!A:O,5,0)=0,"",VLOOKUP(ROW()-5,'Calc Boys'!A:O,11,0))</f>
        <v/>
      </c>
      <c r="I70" s="52" t="str">
        <f>IF(VLOOKUP(ROW()-5,'Calc Boys'!A:O,5,0)=0,"",VLOOKUP(ROW()-5,'Calc Boys'!A:O,12,0))</f>
        <v/>
      </c>
      <c r="J70" s="52" t="str">
        <f>IF(VLOOKUP(ROW()-5,'Calc Boys'!A:O,5,0)=0,"",VLOOKUP(ROW()-5,'Calc Boys'!A:O,13,0))</f>
        <v/>
      </c>
      <c r="K70" s="52" t="str">
        <f>IF(VLOOKUP(ROW()-5,'Calc Boys'!A:O,14,0)=0,"",VLOOKUP(ROW()-5,'Calc Boys'!A:O,14,0))</f>
        <v/>
      </c>
      <c r="L70" s="52" t="str">
        <f>IF(VLOOKUP(ROW()-5,'Calc Boys'!A:O,5,0)=0,"",VLOOKUP(ROW()-5,'Calc Boys'!A:O,15,0))</f>
        <v/>
      </c>
    </row>
    <row r="71" spans="1:12" x14ac:dyDescent="0.25">
      <c r="A71" s="50" t="str">
        <f>IF(VLOOKUP(ROW()-5,'Calc Boys'!A:O,5,0)=0,"",VLOOKUP(ROW()-5,'Calc Boys'!A:O,4,0))</f>
        <v/>
      </c>
      <c r="B71" s="51" t="str">
        <f>IF(VLOOKUP(ROW()-5,'Calc Boys'!A:O,5,0)=0,"",VLOOKUP(ROW()-5,'Calc Boys'!A:O,5,0))</f>
        <v/>
      </c>
      <c r="C71" s="52" t="str">
        <f>IF(VLOOKUP(ROW()-5,'Calc Boys'!A:O,5,0)=0,"",VLOOKUP(ROW()-5,'Calc Boys'!A:O,6,0))</f>
        <v/>
      </c>
      <c r="D71" s="51" t="str">
        <f>IF(VLOOKUP(ROW()-5,'Calc Boys'!A:O,5,0)=0,"",VLOOKUP(ROW()-5,'Calc Boys'!A:O,7,0))</f>
        <v/>
      </c>
      <c r="E71" s="52" t="str">
        <f>IF(VLOOKUP(ROW()-5,'Calc Boys'!A:O,5,0)=0,"",VLOOKUP(ROW()-5,'Calc Boys'!A:O,8,0))</f>
        <v/>
      </c>
      <c r="F71" s="52" t="str">
        <f>IF(VLOOKUP(ROW()-5,'Calc Boys'!A:O,5,0)=0,"",VLOOKUP(ROW()-5,'Calc Boys'!A:O,9,0))</f>
        <v/>
      </c>
      <c r="G71" s="52" t="str">
        <f>IF(VLOOKUP(ROW()-5,'Calc Boys'!A:O,5,0)=0,"",VLOOKUP(ROW()-5,'Calc Boys'!A:O,10,0))</f>
        <v/>
      </c>
      <c r="H71" s="52" t="str">
        <f>IF(VLOOKUP(ROW()-5,'Calc Boys'!A:O,5,0)=0,"",VLOOKUP(ROW()-5,'Calc Boys'!A:O,11,0))</f>
        <v/>
      </c>
      <c r="I71" s="52" t="str">
        <f>IF(VLOOKUP(ROW()-5,'Calc Boys'!A:O,5,0)=0,"",VLOOKUP(ROW()-5,'Calc Boys'!A:O,12,0))</f>
        <v/>
      </c>
      <c r="J71" s="52" t="str">
        <f>IF(VLOOKUP(ROW()-5,'Calc Boys'!A:O,5,0)=0,"",VLOOKUP(ROW()-5,'Calc Boys'!A:O,13,0))</f>
        <v/>
      </c>
      <c r="K71" s="52" t="str">
        <f>IF(VLOOKUP(ROW()-5,'Calc Boys'!A:O,14,0)=0,"",VLOOKUP(ROW()-5,'Calc Boys'!A:O,14,0))</f>
        <v/>
      </c>
      <c r="L71" s="52" t="str">
        <f>IF(VLOOKUP(ROW()-5,'Calc Boys'!A:O,5,0)=0,"",VLOOKUP(ROW()-5,'Calc Boys'!A:O,15,0))</f>
        <v/>
      </c>
    </row>
    <row r="72" spans="1:12" x14ac:dyDescent="0.25">
      <c r="A72" s="50" t="str">
        <f>IF(VLOOKUP(ROW()-5,'Calc Boys'!A:O,5,0)=0,"",VLOOKUP(ROW()-5,'Calc Boys'!A:O,4,0))</f>
        <v/>
      </c>
      <c r="B72" s="51" t="str">
        <f>IF(VLOOKUP(ROW()-5,'Calc Boys'!A:O,5,0)=0,"",VLOOKUP(ROW()-5,'Calc Boys'!A:O,5,0))</f>
        <v/>
      </c>
      <c r="C72" s="52" t="str">
        <f>IF(VLOOKUP(ROW()-5,'Calc Boys'!A:O,5,0)=0,"",VLOOKUP(ROW()-5,'Calc Boys'!A:O,6,0))</f>
        <v/>
      </c>
      <c r="D72" s="51" t="str">
        <f>IF(VLOOKUP(ROW()-5,'Calc Boys'!A:O,5,0)=0,"",VLOOKUP(ROW()-5,'Calc Boys'!A:O,7,0))</f>
        <v/>
      </c>
      <c r="E72" s="52" t="str">
        <f>IF(VLOOKUP(ROW()-5,'Calc Boys'!A:O,5,0)=0,"",VLOOKUP(ROW()-5,'Calc Boys'!A:O,8,0))</f>
        <v/>
      </c>
      <c r="F72" s="52" t="str">
        <f>IF(VLOOKUP(ROW()-5,'Calc Boys'!A:O,5,0)=0,"",VLOOKUP(ROW()-5,'Calc Boys'!A:O,9,0))</f>
        <v/>
      </c>
      <c r="G72" s="52" t="str">
        <f>IF(VLOOKUP(ROW()-5,'Calc Boys'!A:O,5,0)=0,"",VLOOKUP(ROW()-5,'Calc Boys'!A:O,10,0))</f>
        <v/>
      </c>
      <c r="H72" s="52" t="str">
        <f>IF(VLOOKUP(ROW()-5,'Calc Boys'!A:O,5,0)=0,"",VLOOKUP(ROW()-5,'Calc Boys'!A:O,11,0))</f>
        <v/>
      </c>
      <c r="I72" s="52" t="str">
        <f>IF(VLOOKUP(ROW()-5,'Calc Boys'!A:O,5,0)=0,"",VLOOKUP(ROW()-5,'Calc Boys'!A:O,12,0))</f>
        <v/>
      </c>
      <c r="J72" s="52" t="str">
        <f>IF(VLOOKUP(ROW()-5,'Calc Boys'!A:O,5,0)=0,"",VLOOKUP(ROW()-5,'Calc Boys'!A:O,13,0))</f>
        <v/>
      </c>
      <c r="K72" s="52" t="str">
        <f>IF(VLOOKUP(ROW()-5,'Calc Boys'!A:O,14,0)=0,"",VLOOKUP(ROW()-5,'Calc Boys'!A:O,14,0))</f>
        <v/>
      </c>
      <c r="L72" s="52" t="str">
        <f>IF(VLOOKUP(ROW()-5,'Calc Boys'!A:O,5,0)=0,"",VLOOKUP(ROW()-5,'Calc Boys'!A:O,15,0))</f>
        <v/>
      </c>
    </row>
    <row r="73" spans="1:12" x14ac:dyDescent="0.25">
      <c r="A73" s="50" t="str">
        <f>IF(VLOOKUP(ROW()-5,'Calc Boys'!A:O,5,0)=0,"",VLOOKUP(ROW()-5,'Calc Boys'!A:O,4,0))</f>
        <v/>
      </c>
      <c r="B73" s="51" t="str">
        <f>IF(VLOOKUP(ROW()-5,'Calc Boys'!A:O,5,0)=0,"",VLOOKUP(ROW()-5,'Calc Boys'!A:O,5,0))</f>
        <v/>
      </c>
      <c r="C73" s="52" t="str">
        <f>IF(VLOOKUP(ROW()-5,'Calc Boys'!A:O,5,0)=0,"",VLOOKUP(ROW()-5,'Calc Boys'!A:O,6,0))</f>
        <v/>
      </c>
      <c r="D73" s="51" t="str">
        <f>IF(VLOOKUP(ROW()-5,'Calc Boys'!A:O,5,0)=0,"",VLOOKUP(ROW()-5,'Calc Boys'!A:O,7,0))</f>
        <v/>
      </c>
      <c r="E73" s="52" t="str">
        <f>IF(VLOOKUP(ROW()-5,'Calc Boys'!A:O,5,0)=0,"",VLOOKUP(ROW()-5,'Calc Boys'!A:O,8,0))</f>
        <v/>
      </c>
      <c r="F73" s="52" t="str">
        <f>IF(VLOOKUP(ROW()-5,'Calc Boys'!A:O,5,0)=0,"",VLOOKUP(ROW()-5,'Calc Boys'!A:O,9,0))</f>
        <v/>
      </c>
      <c r="G73" s="52" t="str">
        <f>IF(VLOOKUP(ROW()-5,'Calc Boys'!A:O,5,0)=0,"",VLOOKUP(ROW()-5,'Calc Boys'!A:O,10,0))</f>
        <v/>
      </c>
      <c r="H73" s="52" t="str">
        <f>IF(VLOOKUP(ROW()-5,'Calc Boys'!A:O,5,0)=0,"",VLOOKUP(ROW()-5,'Calc Boys'!A:O,11,0))</f>
        <v/>
      </c>
      <c r="I73" s="52" t="str">
        <f>IF(VLOOKUP(ROW()-5,'Calc Boys'!A:O,5,0)=0,"",VLOOKUP(ROW()-5,'Calc Boys'!A:O,12,0))</f>
        <v/>
      </c>
      <c r="J73" s="52" t="str">
        <f>IF(VLOOKUP(ROW()-5,'Calc Boys'!A:O,5,0)=0,"",VLOOKUP(ROW()-5,'Calc Boys'!A:O,13,0))</f>
        <v/>
      </c>
      <c r="K73" s="52" t="str">
        <f>IF(VLOOKUP(ROW()-5,'Calc Boys'!A:O,14,0)=0,"",VLOOKUP(ROW()-5,'Calc Boys'!A:O,14,0))</f>
        <v/>
      </c>
      <c r="L73" s="52" t="str">
        <f>IF(VLOOKUP(ROW()-5,'Calc Boys'!A:O,5,0)=0,"",VLOOKUP(ROW()-5,'Calc Boys'!A:O,15,0))</f>
        <v/>
      </c>
    </row>
    <row r="74" spans="1:12" x14ac:dyDescent="0.25">
      <c r="A74" s="50" t="str">
        <f>IF(VLOOKUP(ROW()-5,'Calc Boys'!A:O,5,0)=0,"",VLOOKUP(ROW()-5,'Calc Boys'!A:O,4,0))</f>
        <v/>
      </c>
      <c r="B74" s="51" t="str">
        <f>IF(VLOOKUP(ROW()-5,'Calc Boys'!A:O,5,0)=0,"",VLOOKUP(ROW()-5,'Calc Boys'!A:O,5,0))</f>
        <v/>
      </c>
      <c r="C74" s="52" t="str">
        <f>IF(VLOOKUP(ROW()-5,'Calc Boys'!A:O,5,0)=0,"",VLOOKUP(ROW()-5,'Calc Boys'!A:O,6,0))</f>
        <v/>
      </c>
      <c r="D74" s="51" t="str">
        <f>IF(VLOOKUP(ROW()-5,'Calc Boys'!A:O,5,0)=0,"",VLOOKUP(ROW()-5,'Calc Boys'!A:O,7,0))</f>
        <v/>
      </c>
      <c r="E74" s="52" t="str">
        <f>IF(VLOOKUP(ROW()-5,'Calc Boys'!A:O,5,0)=0,"",VLOOKUP(ROW()-5,'Calc Boys'!A:O,8,0))</f>
        <v/>
      </c>
      <c r="F74" s="52" t="str">
        <f>IF(VLOOKUP(ROW()-5,'Calc Boys'!A:O,5,0)=0,"",VLOOKUP(ROW()-5,'Calc Boys'!A:O,9,0))</f>
        <v/>
      </c>
      <c r="G74" s="52" t="str">
        <f>IF(VLOOKUP(ROW()-5,'Calc Boys'!A:O,5,0)=0,"",VLOOKUP(ROW()-5,'Calc Boys'!A:O,10,0))</f>
        <v/>
      </c>
      <c r="H74" s="52" t="str">
        <f>IF(VLOOKUP(ROW()-5,'Calc Boys'!A:O,5,0)=0,"",VLOOKUP(ROW()-5,'Calc Boys'!A:O,11,0))</f>
        <v/>
      </c>
      <c r="I74" s="52" t="str">
        <f>IF(VLOOKUP(ROW()-5,'Calc Boys'!A:O,5,0)=0,"",VLOOKUP(ROW()-5,'Calc Boys'!A:O,12,0))</f>
        <v/>
      </c>
      <c r="J74" s="52" t="str">
        <f>IF(VLOOKUP(ROW()-5,'Calc Boys'!A:O,5,0)=0,"",VLOOKUP(ROW()-5,'Calc Boys'!A:O,13,0))</f>
        <v/>
      </c>
      <c r="K74" s="52" t="str">
        <f>IF(VLOOKUP(ROW()-5,'Calc Boys'!A:O,14,0)=0,"",VLOOKUP(ROW()-5,'Calc Boys'!A:O,14,0))</f>
        <v/>
      </c>
      <c r="L74" s="52" t="str">
        <f>IF(VLOOKUP(ROW()-5,'Calc Boys'!A:O,5,0)=0,"",VLOOKUP(ROW()-5,'Calc Boys'!A:O,15,0))</f>
        <v/>
      </c>
    </row>
    <row r="75" spans="1:12" x14ac:dyDescent="0.25">
      <c r="A75" s="50" t="str">
        <f>IF(VLOOKUP(ROW()-5,'Calc Boys'!A:O,5,0)=0,"",VLOOKUP(ROW()-5,'Calc Boys'!A:O,4,0))</f>
        <v/>
      </c>
      <c r="B75" s="51" t="str">
        <f>IF(VLOOKUP(ROW()-5,'Calc Boys'!A:O,5,0)=0,"",VLOOKUP(ROW()-5,'Calc Boys'!A:O,5,0))</f>
        <v/>
      </c>
      <c r="C75" s="52" t="str">
        <f>IF(VLOOKUP(ROW()-5,'Calc Boys'!A:O,5,0)=0,"",VLOOKUP(ROW()-5,'Calc Boys'!A:O,6,0))</f>
        <v/>
      </c>
      <c r="D75" s="51" t="str">
        <f>IF(VLOOKUP(ROW()-5,'Calc Boys'!A:O,5,0)=0,"",VLOOKUP(ROW()-5,'Calc Boys'!A:O,7,0))</f>
        <v/>
      </c>
      <c r="E75" s="52" t="str">
        <f>IF(VLOOKUP(ROW()-5,'Calc Boys'!A:O,5,0)=0,"",VLOOKUP(ROW()-5,'Calc Boys'!A:O,8,0))</f>
        <v/>
      </c>
      <c r="F75" s="52" t="str">
        <f>IF(VLOOKUP(ROW()-5,'Calc Boys'!A:O,5,0)=0,"",VLOOKUP(ROW()-5,'Calc Boys'!A:O,9,0))</f>
        <v/>
      </c>
      <c r="G75" s="52" t="str">
        <f>IF(VLOOKUP(ROW()-5,'Calc Boys'!A:O,5,0)=0,"",VLOOKUP(ROW()-5,'Calc Boys'!A:O,10,0))</f>
        <v/>
      </c>
      <c r="H75" s="52" t="str">
        <f>IF(VLOOKUP(ROW()-5,'Calc Boys'!A:O,5,0)=0,"",VLOOKUP(ROW()-5,'Calc Boys'!A:O,11,0))</f>
        <v/>
      </c>
      <c r="I75" s="52" t="str">
        <f>IF(VLOOKUP(ROW()-5,'Calc Boys'!A:O,5,0)=0,"",VLOOKUP(ROW()-5,'Calc Boys'!A:O,12,0))</f>
        <v/>
      </c>
      <c r="J75" s="52" t="str">
        <f>IF(VLOOKUP(ROW()-5,'Calc Boys'!A:O,5,0)=0,"",VLOOKUP(ROW()-5,'Calc Boys'!A:O,13,0))</f>
        <v/>
      </c>
      <c r="K75" s="52" t="str">
        <f>IF(VLOOKUP(ROW()-5,'Calc Boys'!A:O,14,0)=0,"",VLOOKUP(ROW()-5,'Calc Boys'!A:O,14,0))</f>
        <v/>
      </c>
      <c r="L75" s="52" t="str">
        <f>IF(VLOOKUP(ROW()-5,'Calc Boys'!A:O,5,0)=0,"",VLOOKUP(ROW()-5,'Calc Boys'!A:O,15,0))</f>
        <v/>
      </c>
    </row>
    <row r="76" spans="1:12" x14ac:dyDescent="0.25">
      <c r="A76" s="50" t="str">
        <f>IF(VLOOKUP(ROW()-5,'Calc Boys'!A:O,5,0)=0,"",VLOOKUP(ROW()-5,'Calc Boys'!A:O,4,0))</f>
        <v/>
      </c>
      <c r="B76" s="51" t="str">
        <f>IF(VLOOKUP(ROW()-5,'Calc Boys'!A:O,5,0)=0,"",VLOOKUP(ROW()-5,'Calc Boys'!A:O,5,0))</f>
        <v/>
      </c>
      <c r="C76" s="52" t="str">
        <f>IF(VLOOKUP(ROW()-5,'Calc Boys'!A:O,5,0)=0,"",VLOOKUP(ROW()-5,'Calc Boys'!A:O,6,0))</f>
        <v/>
      </c>
      <c r="D76" s="51" t="str">
        <f>IF(VLOOKUP(ROW()-5,'Calc Boys'!A:O,5,0)=0,"",VLOOKUP(ROW()-5,'Calc Boys'!A:O,7,0))</f>
        <v/>
      </c>
      <c r="E76" s="52" t="str">
        <f>IF(VLOOKUP(ROW()-5,'Calc Boys'!A:O,5,0)=0,"",VLOOKUP(ROW()-5,'Calc Boys'!A:O,8,0))</f>
        <v/>
      </c>
      <c r="F76" s="52" t="str">
        <f>IF(VLOOKUP(ROW()-5,'Calc Boys'!A:O,5,0)=0,"",VLOOKUP(ROW()-5,'Calc Boys'!A:O,9,0))</f>
        <v/>
      </c>
      <c r="G76" s="52" t="str">
        <f>IF(VLOOKUP(ROW()-5,'Calc Boys'!A:O,5,0)=0,"",VLOOKUP(ROW()-5,'Calc Boys'!A:O,10,0))</f>
        <v/>
      </c>
      <c r="H76" s="52" t="str">
        <f>IF(VLOOKUP(ROW()-5,'Calc Boys'!A:O,5,0)=0,"",VLOOKUP(ROW()-5,'Calc Boys'!A:O,11,0))</f>
        <v/>
      </c>
      <c r="I76" s="52" t="str">
        <f>IF(VLOOKUP(ROW()-5,'Calc Boys'!A:O,5,0)=0,"",VLOOKUP(ROW()-5,'Calc Boys'!A:O,12,0))</f>
        <v/>
      </c>
      <c r="J76" s="52" t="str">
        <f>IF(VLOOKUP(ROW()-5,'Calc Boys'!A:O,5,0)=0,"",VLOOKUP(ROW()-5,'Calc Boys'!A:O,13,0))</f>
        <v/>
      </c>
      <c r="K76" s="52" t="str">
        <f>IF(VLOOKUP(ROW()-5,'Calc Boys'!A:O,14,0)=0,"",VLOOKUP(ROW()-5,'Calc Boys'!A:O,14,0))</f>
        <v/>
      </c>
      <c r="L76" s="52" t="str">
        <f>IF(VLOOKUP(ROW()-5,'Calc Boys'!A:O,5,0)=0,"",VLOOKUP(ROW()-5,'Calc Boys'!A:O,15,0))</f>
        <v/>
      </c>
    </row>
    <row r="77" spans="1:12" x14ac:dyDescent="0.25">
      <c r="A77" s="50" t="str">
        <f>IF(VLOOKUP(ROW()-5,'Calc Boys'!A:O,5,0)=0,"",VLOOKUP(ROW()-5,'Calc Boys'!A:O,4,0))</f>
        <v/>
      </c>
      <c r="B77" s="51" t="str">
        <f>IF(VLOOKUP(ROW()-5,'Calc Boys'!A:O,5,0)=0,"",VLOOKUP(ROW()-5,'Calc Boys'!A:O,5,0))</f>
        <v/>
      </c>
      <c r="C77" s="52" t="str">
        <f>IF(VLOOKUP(ROW()-5,'Calc Boys'!A:O,5,0)=0,"",VLOOKUP(ROW()-5,'Calc Boys'!A:O,6,0))</f>
        <v/>
      </c>
      <c r="D77" s="51" t="str">
        <f>IF(VLOOKUP(ROW()-5,'Calc Boys'!A:O,5,0)=0,"",VLOOKUP(ROW()-5,'Calc Boys'!A:O,7,0))</f>
        <v/>
      </c>
      <c r="E77" s="52" t="str">
        <f>IF(VLOOKUP(ROW()-5,'Calc Boys'!A:O,5,0)=0,"",VLOOKUP(ROW()-5,'Calc Boys'!A:O,8,0))</f>
        <v/>
      </c>
      <c r="F77" s="52" t="str">
        <f>IF(VLOOKUP(ROW()-5,'Calc Boys'!A:O,5,0)=0,"",VLOOKUP(ROW()-5,'Calc Boys'!A:O,9,0))</f>
        <v/>
      </c>
      <c r="G77" s="52" t="str">
        <f>IF(VLOOKUP(ROW()-5,'Calc Boys'!A:O,5,0)=0,"",VLOOKUP(ROW()-5,'Calc Boys'!A:O,10,0))</f>
        <v/>
      </c>
      <c r="H77" s="52" t="str">
        <f>IF(VLOOKUP(ROW()-5,'Calc Boys'!A:O,5,0)=0,"",VLOOKUP(ROW()-5,'Calc Boys'!A:O,11,0))</f>
        <v/>
      </c>
      <c r="I77" s="52" t="str">
        <f>IF(VLOOKUP(ROW()-5,'Calc Boys'!A:O,5,0)=0,"",VLOOKUP(ROW()-5,'Calc Boys'!A:O,12,0))</f>
        <v/>
      </c>
      <c r="J77" s="52" t="str">
        <f>IF(VLOOKUP(ROW()-5,'Calc Boys'!A:O,5,0)=0,"",VLOOKUP(ROW()-5,'Calc Boys'!A:O,13,0))</f>
        <v/>
      </c>
      <c r="K77" s="52" t="str">
        <f>IF(VLOOKUP(ROW()-5,'Calc Boys'!A:O,14,0)=0,"",VLOOKUP(ROW()-5,'Calc Boys'!A:O,14,0))</f>
        <v/>
      </c>
      <c r="L77" s="52" t="str">
        <f>IF(VLOOKUP(ROW()-5,'Calc Boys'!A:O,5,0)=0,"",VLOOKUP(ROW()-5,'Calc Boys'!A:O,15,0))</f>
        <v/>
      </c>
    </row>
    <row r="78" spans="1:12" x14ac:dyDescent="0.25">
      <c r="A78" s="50" t="str">
        <f>IF(VLOOKUP(ROW()-5,'Calc Boys'!A:O,5,0)=0,"",VLOOKUP(ROW()-5,'Calc Boys'!A:O,4,0))</f>
        <v/>
      </c>
      <c r="B78" s="51" t="str">
        <f>IF(VLOOKUP(ROW()-5,'Calc Boys'!A:O,5,0)=0,"",VLOOKUP(ROW()-5,'Calc Boys'!A:O,5,0))</f>
        <v/>
      </c>
      <c r="C78" s="52" t="str">
        <f>IF(VLOOKUP(ROW()-5,'Calc Boys'!A:O,5,0)=0,"",VLOOKUP(ROW()-5,'Calc Boys'!A:O,6,0))</f>
        <v/>
      </c>
      <c r="D78" s="51" t="str">
        <f>IF(VLOOKUP(ROW()-5,'Calc Boys'!A:O,5,0)=0,"",VLOOKUP(ROW()-5,'Calc Boys'!A:O,7,0))</f>
        <v/>
      </c>
      <c r="E78" s="52" t="str">
        <f>IF(VLOOKUP(ROW()-5,'Calc Boys'!A:O,5,0)=0,"",VLOOKUP(ROW()-5,'Calc Boys'!A:O,8,0))</f>
        <v/>
      </c>
      <c r="F78" s="52" t="str">
        <f>IF(VLOOKUP(ROW()-5,'Calc Boys'!A:O,5,0)=0,"",VLOOKUP(ROW()-5,'Calc Boys'!A:O,9,0))</f>
        <v/>
      </c>
      <c r="G78" s="52" t="str">
        <f>IF(VLOOKUP(ROW()-5,'Calc Boys'!A:O,5,0)=0,"",VLOOKUP(ROW()-5,'Calc Boys'!A:O,10,0))</f>
        <v/>
      </c>
      <c r="H78" s="52" t="str">
        <f>IF(VLOOKUP(ROW()-5,'Calc Boys'!A:O,5,0)=0,"",VLOOKUP(ROW()-5,'Calc Boys'!A:O,11,0))</f>
        <v/>
      </c>
      <c r="I78" s="52" t="str">
        <f>IF(VLOOKUP(ROW()-5,'Calc Boys'!A:O,5,0)=0,"",VLOOKUP(ROW()-5,'Calc Boys'!A:O,12,0))</f>
        <v/>
      </c>
      <c r="J78" s="52" t="str">
        <f>IF(VLOOKUP(ROW()-5,'Calc Boys'!A:O,5,0)=0,"",VLOOKUP(ROW()-5,'Calc Boys'!A:O,13,0))</f>
        <v/>
      </c>
      <c r="K78" s="52" t="str">
        <f>IF(VLOOKUP(ROW()-5,'Calc Boys'!A:O,14,0)=0,"",VLOOKUP(ROW()-5,'Calc Boys'!A:O,14,0))</f>
        <v/>
      </c>
      <c r="L78" s="52" t="str">
        <f>IF(VLOOKUP(ROW()-5,'Calc Boys'!A:O,5,0)=0,"",VLOOKUP(ROW()-5,'Calc Boys'!A:O,15,0))</f>
        <v/>
      </c>
    </row>
    <row r="79" spans="1:12" x14ac:dyDescent="0.25">
      <c r="A79" s="50" t="str">
        <f>IF(VLOOKUP(ROW()-5,'Calc Boys'!A:O,5,0)=0,"",VLOOKUP(ROW()-5,'Calc Boys'!A:O,4,0))</f>
        <v/>
      </c>
      <c r="B79" s="51" t="str">
        <f>IF(VLOOKUP(ROW()-5,'Calc Boys'!A:O,5,0)=0,"",VLOOKUP(ROW()-5,'Calc Boys'!A:O,5,0))</f>
        <v/>
      </c>
      <c r="C79" s="52" t="str">
        <f>IF(VLOOKUP(ROW()-5,'Calc Boys'!A:O,5,0)=0,"",VLOOKUP(ROW()-5,'Calc Boys'!A:O,6,0))</f>
        <v/>
      </c>
      <c r="D79" s="51" t="str">
        <f>IF(VLOOKUP(ROW()-5,'Calc Boys'!A:O,5,0)=0,"",VLOOKUP(ROW()-5,'Calc Boys'!A:O,7,0))</f>
        <v/>
      </c>
      <c r="E79" s="52" t="str">
        <f>IF(VLOOKUP(ROW()-5,'Calc Boys'!A:O,5,0)=0,"",VLOOKUP(ROW()-5,'Calc Boys'!A:O,8,0))</f>
        <v/>
      </c>
      <c r="F79" s="52" t="str">
        <f>IF(VLOOKUP(ROW()-5,'Calc Boys'!A:O,5,0)=0,"",VLOOKUP(ROW()-5,'Calc Boys'!A:O,9,0))</f>
        <v/>
      </c>
      <c r="G79" s="52" t="str">
        <f>IF(VLOOKUP(ROW()-5,'Calc Boys'!A:O,5,0)=0,"",VLOOKUP(ROW()-5,'Calc Boys'!A:O,10,0))</f>
        <v/>
      </c>
      <c r="H79" s="52" t="str">
        <f>IF(VLOOKUP(ROW()-5,'Calc Boys'!A:O,5,0)=0,"",VLOOKUP(ROW()-5,'Calc Boys'!A:O,11,0))</f>
        <v/>
      </c>
      <c r="I79" s="52" t="str">
        <f>IF(VLOOKUP(ROW()-5,'Calc Boys'!A:O,5,0)=0,"",VLOOKUP(ROW()-5,'Calc Boys'!A:O,12,0))</f>
        <v/>
      </c>
      <c r="J79" s="52" t="str">
        <f>IF(VLOOKUP(ROW()-5,'Calc Boys'!A:O,5,0)=0,"",VLOOKUP(ROW()-5,'Calc Boys'!A:O,13,0))</f>
        <v/>
      </c>
      <c r="K79" s="52" t="str">
        <f>IF(VLOOKUP(ROW()-5,'Calc Boys'!A:O,14,0)=0,"",VLOOKUP(ROW()-5,'Calc Boys'!A:O,14,0))</f>
        <v/>
      </c>
      <c r="L79" s="52" t="str">
        <f>IF(VLOOKUP(ROW()-5,'Calc Boys'!A:O,5,0)=0,"",VLOOKUP(ROW()-5,'Calc Boys'!A:O,15,0))</f>
        <v/>
      </c>
    </row>
    <row r="80" spans="1:12" x14ac:dyDescent="0.25">
      <c r="A80" s="50" t="str">
        <f>IF(VLOOKUP(ROW()-5,'Calc Boys'!A:O,5,0)=0,"",VLOOKUP(ROW()-5,'Calc Boys'!A:O,4,0))</f>
        <v/>
      </c>
      <c r="B80" s="51" t="str">
        <f>IF(VLOOKUP(ROW()-5,'Calc Boys'!A:O,5,0)=0,"",VLOOKUP(ROW()-5,'Calc Boys'!A:O,5,0))</f>
        <v/>
      </c>
      <c r="C80" s="52" t="str">
        <f>IF(VLOOKUP(ROW()-5,'Calc Boys'!A:O,5,0)=0,"",VLOOKUP(ROW()-5,'Calc Boys'!A:O,6,0))</f>
        <v/>
      </c>
      <c r="D80" s="51" t="str">
        <f>IF(VLOOKUP(ROW()-5,'Calc Boys'!A:O,5,0)=0,"",VLOOKUP(ROW()-5,'Calc Boys'!A:O,7,0))</f>
        <v/>
      </c>
      <c r="E80" s="52" t="str">
        <f>IF(VLOOKUP(ROW()-5,'Calc Boys'!A:O,5,0)=0,"",VLOOKUP(ROW()-5,'Calc Boys'!A:O,8,0))</f>
        <v/>
      </c>
      <c r="F80" s="52" t="str">
        <f>IF(VLOOKUP(ROW()-5,'Calc Boys'!A:O,5,0)=0,"",VLOOKUP(ROW()-5,'Calc Boys'!A:O,9,0))</f>
        <v/>
      </c>
      <c r="G80" s="52" t="str">
        <f>IF(VLOOKUP(ROW()-5,'Calc Boys'!A:O,5,0)=0,"",VLOOKUP(ROW()-5,'Calc Boys'!A:O,10,0))</f>
        <v/>
      </c>
      <c r="H80" s="52" t="str">
        <f>IF(VLOOKUP(ROW()-5,'Calc Boys'!A:O,5,0)=0,"",VLOOKUP(ROW()-5,'Calc Boys'!A:O,11,0))</f>
        <v/>
      </c>
      <c r="I80" s="52" t="str">
        <f>IF(VLOOKUP(ROW()-5,'Calc Boys'!A:O,5,0)=0,"",VLOOKUP(ROW()-5,'Calc Boys'!A:O,12,0))</f>
        <v/>
      </c>
      <c r="J80" s="52" t="str">
        <f>IF(VLOOKUP(ROW()-5,'Calc Boys'!A:O,5,0)=0,"",VLOOKUP(ROW()-5,'Calc Boys'!A:O,13,0))</f>
        <v/>
      </c>
      <c r="K80" s="52" t="str">
        <f>IF(VLOOKUP(ROW()-5,'Calc Boys'!A:O,14,0)=0,"",VLOOKUP(ROW()-5,'Calc Boys'!A:O,14,0))</f>
        <v/>
      </c>
      <c r="L80" s="52" t="str">
        <f>IF(VLOOKUP(ROW()-5,'Calc Boys'!A:O,5,0)=0,"",VLOOKUP(ROW()-5,'Calc Boys'!A:O,15,0))</f>
        <v/>
      </c>
    </row>
    <row r="81" spans="1:12" x14ac:dyDescent="0.25">
      <c r="A81" s="50" t="str">
        <f>IF(VLOOKUP(ROW()-5,'Calc Boys'!A:O,5,0)=0,"",VLOOKUP(ROW()-5,'Calc Boys'!A:O,4,0))</f>
        <v/>
      </c>
      <c r="B81" s="51" t="str">
        <f>IF(VLOOKUP(ROW()-5,'Calc Boys'!A:O,5,0)=0,"",VLOOKUP(ROW()-5,'Calc Boys'!A:O,5,0))</f>
        <v/>
      </c>
      <c r="C81" s="52" t="str">
        <f>IF(VLOOKUP(ROW()-5,'Calc Boys'!A:O,5,0)=0,"",VLOOKUP(ROW()-5,'Calc Boys'!A:O,6,0))</f>
        <v/>
      </c>
      <c r="D81" s="51" t="str">
        <f>IF(VLOOKUP(ROW()-5,'Calc Boys'!A:O,5,0)=0,"",VLOOKUP(ROW()-5,'Calc Boys'!A:O,7,0))</f>
        <v/>
      </c>
      <c r="E81" s="52" t="str">
        <f>IF(VLOOKUP(ROW()-5,'Calc Boys'!A:O,5,0)=0,"",VLOOKUP(ROW()-5,'Calc Boys'!A:O,8,0))</f>
        <v/>
      </c>
      <c r="F81" s="52" t="str">
        <f>IF(VLOOKUP(ROW()-5,'Calc Boys'!A:O,5,0)=0,"",VLOOKUP(ROW()-5,'Calc Boys'!A:O,9,0))</f>
        <v/>
      </c>
      <c r="G81" s="52" t="str">
        <f>IF(VLOOKUP(ROW()-5,'Calc Boys'!A:O,5,0)=0,"",VLOOKUP(ROW()-5,'Calc Boys'!A:O,10,0))</f>
        <v/>
      </c>
      <c r="H81" s="52" t="str">
        <f>IF(VLOOKUP(ROW()-5,'Calc Boys'!A:O,5,0)=0,"",VLOOKUP(ROW()-5,'Calc Boys'!A:O,11,0))</f>
        <v/>
      </c>
      <c r="I81" s="52" t="str">
        <f>IF(VLOOKUP(ROW()-5,'Calc Boys'!A:O,5,0)=0,"",VLOOKUP(ROW()-5,'Calc Boys'!A:O,12,0))</f>
        <v/>
      </c>
      <c r="J81" s="52" t="str">
        <f>IF(VLOOKUP(ROW()-5,'Calc Boys'!A:O,5,0)=0,"",VLOOKUP(ROW()-5,'Calc Boys'!A:O,13,0))</f>
        <v/>
      </c>
      <c r="K81" s="52" t="str">
        <f>IF(VLOOKUP(ROW()-5,'Calc Boys'!A:O,14,0)=0,"",VLOOKUP(ROW()-5,'Calc Boys'!A:O,14,0))</f>
        <v/>
      </c>
      <c r="L81" s="52" t="str">
        <f>IF(VLOOKUP(ROW()-5,'Calc Boys'!A:O,5,0)=0,"",VLOOKUP(ROW()-5,'Calc Boys'!A:O,15,0))</f>
        <v/>
      </c>
    </row>
    <row r="82" spans="1:12" x14ac:dyDescent="0.25">
      <c r="A82" s="50" t="str">
        <f>IF(VLOOKUP(ROW()-5,'Calc Boys'!A:O,5,0)=0,"",VLOOKUP(ROW()-5,'Calc Boys'!A:O,4,0))</f>
        <v/>
      </c>
      <c r="B82" s="51" t="str">
        <f>IF(VLOOKUP(ROW()-5,'Calc Boys'!A:O,5,0)=0,"",VLOOKUP(ROW()-5,'Calc Boys'!A:O,5,0))</f>
        <v/>
      </c>
      <c r="C82" s="52" t="str">
        <f>IF(VLOOKUP(ROW()-5,'Calc Boys'!A:O,5,0)=0,"",VLOOKUP(ROW()-5,'Calc Boys'!A:O,6,0))</f>
        <v/>
      </c>
      <c r="D82" s="51" t="str">
        <f>IF(VLOOKUP(ROW()-5,'Calc Boys'!A:O,5,0)=0,"",VLOOKUP(ROW()-5,'Calc Boys'!A:O,7,0))</f>
        <v/>
      </c>
      <c r="E82" s="52" t="str">
        <f>IF(VLOOKUP(ROW()-5,'Calc Boys'!A:O,5,0)=0,"",VLOOKUP(ROW()-5,'Calc Boys'!A:O,8,0))</f>
        <v/>
      </c>
      <c r="F82" s="52" t="str">
        <f>IF(VLOOKUP(ROW()-5,'Calc Boys'!A:O,5,0)=0,"",VLOOKUP(ROW()-5,'Calc Boys'!A:O,9,0))</f>
        <v/>
      </c>
      <c r="G82" s="52" t="str">
        <f>IF(VLOOKUP(ROW()-5,'Calc Boys'!A:O,5,0)=0,"",VLOOKUP(ROW()-5,'Calc Boys'!A:O,10,0))</f>
        <v/>
      </c>
      <c r="H82" s="52" t="str">
        <f>IF(VLOOKUP(ROW()-5,'Calc Boys'!A:O,5,0)=0,"",VLOOKUP(ROW()-5,'Calc Boys'!A:O,11,0))</f>
        <v/>
      </c>
      <c r="I82" s="52" t="str">
        <f>IF(VLOOKUP(ROW()-5,'Calc Boys'!A:O,5,0)=0,"",VLOOKUP(ROW()-5,'Calc Boys'!A:O,12,0))</f>
        <v/>
      </c>
      <c r="J82" s="52" t="str">
        <f>IF(VLOOKUP(ROW()-5,'Calc Boys'!A:O,5,0)=0,"",VLOOKUP(ROW()-5,'Calc Boys'!A:O,13,0))</f>
        <v/>
      </c>
      <c r="K82" s="52" t="str">
        <f>IF(VLOOKUP(ROW()-5,'Calc Boys'!A:O,14,0)=0,"",VLOOKUP(ROW()-5,'Calc Boys'!A:O,14,0))</f>
        <v/>
      </c>
      <c r="L82" s="52" t="str">
        <f>IF(VLOOKUP(ROW()-5,'Calc Boys'!A:O,5,0)=0,"",VLOOKUP(ROW()-5,'Calc Boys'!A:O,15,0))</f>
        <v/>
      </c>
    </row>
    <row r="83" spans="1:12" x14ac:dyDescent="0.25">
      <c r="A83" s="50" t="str">
        <f>IF(VLOOKUP(ROW()-5,'Calc Boys'!A:O,5,0)=0,"",VLOOKUP(ROW()-5,'Calc Boys'!A:O,4,0))</f>
        <v/>
      </c>
      <c r="B83" s="51" t="str">
        <f>IF(VLOOKUP(ROW()-5,'Calc Boys'!A:O,5,0)=0,"",VLOOKUP(ROW()-5,'Calc Boys'!A:O,5,0))</f>
        <v/>
      </c>
      <c r="C83" s="52" t="str">
        <f>IF(VLOOKUP(ROW()-5,'Calc Boys'!A:O,5,0)=0,"",VLOOKUP(ROW()-5,'Calc Boys'!A:O,6,0))</f>
        <v/>
      </c>
      <c r="D83" s="51" t="str">
        <f>IF(VLOOKUP(ROW()-5,'Calc Boys'!A:O,5,0)=0,"",VLOOKUP(ROW()-5,'Calc Boys'!A:O,7,0))</f>
        <v/>
      </c>
      <c r="E83" s="52" t="str">
        <f>IF(VLOOKUP(ROW()-5,'Calc Boys'!A:O,5,0)=0,"",VLOOKUP(ROW()-5,'Calc Boys'!A:O,8,0))</f>
        <v/>
      </c>
      <c r="F83" s="52" t="str">
        <f>IF(VLOOKUP(ROW()-5,'Calc Boys'!A:O,5,0)=0,"",VLOOKUP(ROW()-5,'Calc Boys'!A:O,9,0))</f>
        <v/>
      </c>
      <c r="G83" s="52" t="str">
        <f>IF(VLOOKUP(ROW()-5,'Calc Boys'!A:O,5,0)=0,"",VLOOKUP(ROW()-5,'Calc Boys'!A:O,10,0))</f>
        <v/>
      </c>
      <c r="H83" s="52" t="str">
        <f>IF(VLOOKUP(ROW()-5,'Calc Boys'!A:O,5,0)=0,"",VLOOKUP(ROW()-5,'Calc Boys'!A:O,11,0))</f>
        <v/>
      </c>
      <c r="I83" s="52" t="str">
        <f>IF(VLOOKUP(ROW()-5,'Calc Boys'!A:O,5,0)=0,"",VLOOKUP(ROW()-5,'Calc Boys'!A:O,12,0))</f>
        <v/>
      </c>
      <c r="J83" s="52" t="str">
        <f>IF(VLOOKUP(ROW()-5,'Calc Boys'!A:O,5,0)=0,"",VLOOKUP(ROW()-5,'Calc Boys'!A:O,13,0))</f>
        <v/>
      </c>
      <c r="K83" s="52" t="str">
        <f>IF(VLOOKUP(ROW()-5,'Calc Boys'!A:O,14,0)=0,"",VLOOKUP(ROW()-5,'Calc Boys'!A:O,14,0))</f>
        <v/>
      </c>
      <c r="L83" s="52" t="str">
        <f>IF(VLOOKUP(ROW()-5,'Calc Boys'!A:O,5,0)=0,"",VLOOKUP(ROW()-5,'Calc Boys'!A:O,15,0))</f>
        <v/>
      </c>
    </row>
    <row r="84" spans="1:12" x14ac:dyDescent="0.25">
      <c r="A84" s="50" t="str">
        <f>IF(VLOOKUP(ROW()-5,'Calc Boys'!A:O,5,0)=0,"",VLOOKUP(ROW()-5,'Calc Boys'!A:O,4,0))</f>
        <v/>
      </c>
      <c r="B84" s="51" t="str">
        <f>IF(VLOOKUP(ROW()-5,'Calc Boys'!A:O,5,0)=0,"",VLOOKUP(ROW()-5,'Calc Boys'!A:O,5,0))</f>
        <v/>
      </c>
      <c r="C84" s="52" t="str">
        <f>IF(VLOOKUP(ROW()-5,'Calc Boys'!A:O,5,0)=0,"",VLOOKUP(ROW()-5,'Calc Boys'!A:O,6,0))</f>
        <v/>
      </c>
      <c r="D84" s="51" t="str">
        <f>IF(VLOOKUP(ROW()-5,'Calc Boys'!A:O,5,0)=0,"",VLOOKUP(ROW()-5,'Calc Boys'!A:O,7,0))</f>
        <v/>
      </c>
      <c r="E84" s="52" t="str">
        <f>IF(VLOOKUP(ROW()-5,'Calc Boys'!A:O,5,0)=0,"",VLOOKUP(ROW()-5,'Calc Boys'!A:O,8,0))</f>
        <v/>
      </c>
      <c r="F84" s="52" t="str">
        <f>IF(VLOOKUP(ROW()-5,'Calc Boys'!A:O,5,0)=0,"",VLOOKUP(ROW()-5,'Calc Boys'!A:O,9,0))</f>
        <v/>
      </c>
      <c r="G84" s="52" t="str">
        <f>IF(VLOOKUP(ROW()-5,'Calc Boys'!A:O,5,0)=0,"",VLOOKUP(ROW()-5,'Calc Boys'!A:O,10,0))</f>
        <v/>
      </c>
      <c r="H84" s="52" t="str">
        <f>IF(VLOOKUP(ROW()-5,'Calc Boys'!A:O,5,0)=0,"",VLOOKUP(ROW()-5,'Calc Boys'!A:O,11,0))</f>
        <v/>
      </c>
      <c r="I84" s="52" t="str">
        <f>IF(VLOOKUP(ROW()-5,'Calc Boys'!A:O,5,0)=0,"",VLOOKUP(ROW()-5,'Calc Boys'!A:O,12,0))</f>
        <v/>
      </c>
      <c r="J84" s="52" t="str">
        <f>IF(VLOOKUP(ROW()-5,'Calc Boys'!A:O,5,0)=0,"",VLOOKUP(ROW()-5,'Calc Boys'!A:O,13,0))</f>
        <v/>
      </c>
      <c r="K84" s="52" t="str">
        <f>IF(VLOOKUP(ROW()-5,'Calc Boys'!A:O,14,0)=0,"",VLOOKUP(ROW()-5,'Calc Boys'!A:O,14,0))</f>
        <v/>
      </c>
      <c r="L84" s="52" t="str">
        <f>IF(VLOOKUP(ROW()-5,'Calc Boys'!A:O,5,0)=0,"",VLOOKUP(ROW()-5,'Calc Boys'!A:O,15,0))</f>
        <v/>
      </c>
    </row>
    <row r="85" spans="1:12" x14ac:dyDescent="0.25">
      <c r="A85" s="50" t="str">
        <f>IF(VLOOKUP(ROW()-5,'Calc Boys'!A:O,5,0)=0,"",VLOOKUP(ROW()-5,'Calc Boys'!A:O,4,0))</f>
        <v/>
      </c>
      <c r="B85" s="51" t="str">
        <f>IF(VLOOKUP(ROW()-5,'Calc Boys'!A:O,5,0)=0,"",VLOOKUP(ROW()-5,'Calc Boys'!A:O,5,0))</f>
        <v/>
      </c>
      <c r="C85" s="52" t="str">
        <f>IF(VLOOKUP(ROW()-5,'Calc Boys'!A:O,5,0)=0,"",VLOOKUP(ROW()-5,'Calc Boys'!A:O,6,0))</f>
        <v/>
      </c>
      <c r="D85" s="51" t="str">
        <f>IF(VLOOKUP(ROW()-5,'Calc Boys'!A:O,5,0)=0,"",VLOOKUP(ROW()-5,'Calc Boys'!A:O,7,0))</f>
        <v/>
      </c>
      <c r="E85" s="52" t="str">
        <f>IF(VLOOKUP(ROW()-5,'Calc Boys'!A:O,5,0)=0,"",VLOOKUP(ROW()-5,'Calc Boys'!A:O,8,0))</f>
        <v/>
      </c>
      <c r="F85" s="52" t="str">
        <f>IF(VLOOKUP(ROW()-5,'Calc Boys'!A:O,5,0)=0,"",VLOOKUP(ROW()-5,'Calc Boys'!A:O,9,0))</f>
        <v/>
      </c>
      <c r="G85" s="52" t="str">
        <f>IF(VLOOKUP(ROW()-5,'Calc Boys'!A:O,5,0)=0,"",VLOOKUP(ROW()-5,'Calc Boys'!A:O,10,0))</f>
        <v/>
      </c>
      <c r="H85" s="52" t="str">
        <f>IF(VLOOKUP(ROW()-5,'Calc Boys'!A:O,5,0)=0,"",VLOOKUP(ROW()-5,'Calc Boys'!A:O,11,0))</f>
        <v/>
      </c>
      <c r="I85" s="52" t="str">
        <f>IF(VLOOKUP(ROW()-5,'Calc Boys'!A:O,5,0)=0,"",VLOOKUP(ROW()-5,'Calc Boys'!A:O,12,0))</f>
        <v/>
      </c>
      <c r="J85" s="52" t="str">
        <f>IF(VLOOKUP(ROW()-5,'Calc Boys'!A:O,5,0)=0,"",VLOOKUP(ROW()-5,'Calc Boys'!A:O,13,0))</f>
        <v/>
      </c>
      <c r="K85" s="52" t="str">
        <f>IF(VLOOKUP(ROW()-5,'Calc Boys'!A:O,14,0)=0,"",VLOOKUP(ROW()-5,'Calc Boys'!A:O,14,0))</f>
        <v/>
      </c>
      <c r="L85" s="52" t="str">
        <f>IF(VLOOKUP(ROW()-5,'Calc Boys'!A:O,5,0)=0,"",VLOOKUP(ROW()-5,'Calc Boys'!A:O,15,0))</f>
        <v/>
      </c>
    </row>
    <row r="86" spans="1:12" x14ac:dyDescent="0.25">
      <c r="A86" s="50" t="str">
        <f>IF(VLOOKUP(ROW()-5,'Calc Boys'!A:O,5,0)=0,"",VLOOKUP(ROW()-5,'Calc Boys'!A:O,4,0))</f>
        <v/>
      </c>
      <c r="B86" s="51" t="str">
        <f>IF(VLOOKUP(ROW()-5,'Calc Boys'!A:O,5,0)=0,"",VLOOKUP(ROW()-5,'Calc Boys'!A:O,5,0))</f>
        <v/>
      </c>
      <c r="C86" s="52" t="str">
        <f>IF(VLOOKUP(ROW()-5,'Calc Boys'!A:O,5,0)=0,"",VLOOKUP(ROW()-5,'Calc Boys'!A:O,6,0))</f>
        <v/>
      </c>
      <c r="D86" s="51" t="str">
        <f>IF(VLOOKUP(ROW()-5,'Calc Boys'!A:O,5,0)=0,"",VLOOKUP(ROW()-5,'Calc Boys'!A:O,7,0))</f>
        <v/>
      </c>
      <c r="E86" s="52" t="str">
        <f>IF(VLOOKUP(ROW()-5,'Calc Boys'!A:O,5,0)=0,"",VLOOKUP(ROW()-5,'Calc Boys'!A:O,8,0))</f>
        <v/>
      </c>
      <c r="F86" s="52" t="str">
        <f>IF(VLOOKUP(ROW()-5,'Calc Boys'!A:O,5,0)=0,"",VLOOKUP(ROW()-5,'Calc Boys'!A:O,9,0))</f>
        <v/>
      </c>
      <c r="G86" s="52" t="str">
        <f>IF(VLOOKUP(ROW()-5,'Calc Boys'!A:O,5,0)=0,"",VLOOKUP(ROW()-5,'Calc Boys'!A:O,10,0))</f>
        <v/>
      </c>
      <c r="H86" s="52" t="str">
        <f>IF(VLOOKUP(ROW()-5,'Calc Boys'!A:O,5,0)=0,"",VLOOKUP(ROW()-5,'Calc Boys'!A:O,11,0))</f>
        <v/>
      </c>
      <c r="I86" s="52" t="str">
        <f>IF(VLOOKUP(ROW()-5,'Calc Boys'!A:O,5,0)=0,"",VLOOKUP(ROW()-5,'Calc Boys'!A:O,12,0))</f>
        <v/>
      </c>
      <c r="J86" s="52" t="str">
        <f>IF(VLOOKUP(ROW()-5,'Calc Boys'!A:O,5,0)=0,"",VLOOKUP(ROW()-5,'Calc Boys'!A:O,13,0))</f>
        <v/>
      </c>
      <c r="K86" s="52" t="str">
        <f>IF(VLOOKUP(ROW()-5,'Calc Boys'!A:O,14,0)=0,"",VLOOKUP(ROW()-5,'Calc Boys'!A:O,14,0))</f>
        <v/>
      </c>
      <c r="L86" s="52" t="str">
        <f>IF(VLOOKUP(ROW()-5,'Calc Boys'!A:O,5,0)=0,"",VLOOKUP(ROW()-5,'Calc Boys'!A:O,15,0))</f>
        <v/>
      </c>
    </row>
    <row r="87" spans="1:12" x14ac:dyDescent="0.25">
      <c r="A87" s="50" t="str">
        <f>IF(VLOOKUP(ROW()-5,'Calc Boys'!A:O,5,0)=0,"",VLOOKUP(ROW()-5,'Calc Boys'!A:O,4,0))</f>
        <v/>
      </c>
      <c r="B87" s="51" t="str">
        <f>IF(VLOOKUP(ROW()-5,'Calc Boys'!A:O,5,0)=0,"",VLOOKUP(ROW()-5,'Calc Boys'!A:O,5,0))</f>
        <v/>
      </c>
      <c r="C87" s="52" t="str">
        <f>IF(VLOOKUP(ROW()-5,'Calc Boys'!A:O,5,0)=0,"",VLOOKUP(ROW()-5,'Calc Boys'!A:O,6,0))</f>
        <v/>
      </c>
      <c r="D87" s="51" t="str">
        <f>IF(VLOOKUP(ROW()-5,'Calc Boys'!A:O,5,0)=0,"",VLOOKUP(ROW()-5,'Calc Boys'!A:O,7,0))</f>
        <v/>
      </c>
      <c r="E87" s="52" t="str">
        <f>IF(VLOOKUP(ROW()-5,'Calc Boys'!A:O,5,0)=0,"",VLOOKUP(ROW()-5,'Calc Boys'!A:O,8,0))</f>
        <v/>
      </c>
      <c r="F87" s="52" t="str">
        <f>IF(VLOOKUP(ROW()-5,'Calc Boys'!A:O,5,0)=0,"",VLOOKUP(ROW()-5,'Calc Boys'!A:O,9,0))</f>
        <v/>
      </c>
      <c r="G87" s="52" t="str">
        <f>IF(VLOOKUP(ROW()-5,'Calc Boys'!A:O,5,0)=0,"",VLOOKUP(ROW()-5,'Calc Boys'!A:O,10,0))</f>
        <v/>
      </c>
      <c r="H87" s="52" t="str">
        <f>IF(VLOOKUP(ROW()-5,'Calc Boys'!A:O,5,0)=0,"",VLOOKUP(ROW()-5,'Calc Boys'!A:O,11,0))</f>
        <v/>
      </c>
      <c r="I87" s="52" t="str">
        <f>IF(VLOOKUP(ROW()-5,'Calc Boys'!A:O,5,0)=0,"",VLOOKUP(ROW()-5,'Calc Boys'!A:O,12,0))</f>
        <v/>
      </c>
      <c r="J87" s="52" t="str">
        <f>IF(VLOOKUP(ROW()-5,'Calc Boys'!A:O,5,0)=0,"",VLOOKUP(ROW()-5,'Calc Boys'!A:O,13,0))</f>
        <v/>
      </c>
      <c r="K87" s="52" t="str">
        <f>IF(VLOOKUP(ROW()-5,'Calc Boys'!A:O,14,0)=0,"",VLOOKUP(ROW()-5,'Calc Boys'!A:O,14,0))</f>
        <v/>
      </c>
      <c r="L87" s="52" t="str">
        <f>IF(VLOOKUP(ROW()-5,'Calc Boys'!A:O,5,0)=0,"",VLOOKUP(ROW()-5,'Calc Boys'!A:O,15,0))</f>
        <v/>
      </c>
    </row>
    <row r="88" spans="1:12" x14ac:dyDescent="0.25">
      <c r="A88" s="50" t="str">
        <f>IF(VLOOKUP(ROW()-5,'Calc Boys'!A:O,5,0)=0,"",VLOOKUP(ROW()-5,'Calc Boys'!A:O,4,0))</f>
        <v/>
      </c>
      <c r="B88" s="51" t="str">
        <f>IF(VLOOKUP(ROW()-5,'Calc Boys'!A:O,5,0)=0,"",VLOOKUP(ROW()-5,'Calc Boys'!A:O,5,0))</f>
        <v/>
      </c>
      <c r="C88" s="52" t="str">
        <f>IF(VLOOKUP(ROW()-5,'Calc Boys'!A:O,5,0)=0,"",VLOOKUP(ROW()-5,'Calc Boys'!A:O,6,0))</f>
        <v/>
      </c>
      <c r="D88" s="51" t="str">
        <f>IF(VLOOKUP(ROW()-5,'Calc Boys'!A:O,5,0)=0,"",VLOOKUP(ROW()-5,'Calc Boys'!A:O,7,0))</f>
        <v/>
      </c>
      <c r="E88" s="52" t="str">
        <f>IF(VLOOKUP(ROW()-5,'Calc Boys'!A:O,5,0)=0,"",VLOOKUP(ROW()-5,'Calc Boys'!A:O,8,0))</f>
        <v/>
      </c>
      <c r="F88" s="52" t="str">
        <f>IF(VLOOKUP(ROW()-5,'Calc Boys'!A:O,5,0)=0,"",VLOOKUP(ROW()-5,'Calc Boys'!A:O,9,0))</f>
        <v/>
      </c>
      <c r="G88" s="52" t="str">
        <f>IF(VLOOKUP(ROW()-5,'Calc Boys'!A:O,5,0)=0,"",VLOOKUP(ROW()-5,'Calc Boys'!A:O,10,0))</f>
        <v/>
      </c>
      <c r="H88" s="52" t="str">
        <f>IF(VLOOKUP(ROW()-5,'Calc Boys'!A:O,5,0)=0,"",VLOOKUP(ROW()-5,'Calc Boys'!A:O,11,0))</f>
        <v/>
      </c>
      <c r="I88" s="52" t="str">
        <f>IF(VLOOKUP(ROW()-5,'Calc Boys'!A:O,5,0)=0,"",VLOOKUP(ROW()-5,'Calc Boys'!A:O,12,0))</f>
        <v/>
      </c>
      <c r="J88" s="52" t="str">
        <f>IF(VLOOKUP(ROW()-5,'Calc Boys'!A:O,5,0)=0,"",VLOOKUP(ROW()-5,'Calc Boys'!A:O,13,0))</f>
        <v/>
      </c>
      <c r="K88" s="52" t="str">
        <f>IF(VLOOKUP(ROW()-5,'Calc Boys'!A:O,14,0)=0,"",VLOOKUP(ROW()-5,'Calc Boys'!A:O,14,0))</f>
        <v/>
      </c>
      <c r="L88" s="52" t="str">
        <f>IF(VLOOKUP(ROW()-5,'Calc Boys'!A:O,5,0)=0,"",VLOOKUP(ROW()-5,'Calc Boys'!A:O,15,0))</f>
        <v/>
      </c>
    </row>
    <row r="89" spans="1:12" x14ac:dyDescent="0.25">
      <c r="A89" s="50" t="str">
        <f>IF(VLOOKUP(ROW()-5,'Calc Boys'!A:O,5,0)=0,"",VLOOKUP(ROW()-5,'Calc Boys'!A:O,4,0))</f>
        <v/>
      </c>
      <c r="B89" s="51" t="str">
        <f>IF(VLOOKUP(ROW()-5,'Calc Boys'!A:O,5,0)=0,"",VLOOKUP(ROW()-5,'Calc Boys'!A:O,5,0))</f>
        <v/>
      </c>
      <c r="C89" s="52" t="str">
        <f>IF(VLOOKUP(ROW()-5,'Calc Boys'!A:O,5,0)=0,"",VLOOKUP(ROW()-5,'Calc Boys'!A:O,6,0))</f>
        <v/>
      </c>
      <c r="D89" s="51" t="str">
        <f>IF(VLOOKUP(ROW()-5,'Calc Boys'!A:O,5,0)=0,"",VLOOKUP(ROW()-5,'Calc Boys'!A:O,7,0))</f>
        <v/>
      </c>
      <c r="E89" s="52" t="str">
        <f>IF(VLOOKUP(ROW()-5,'Calc Boys'!A:O,5,0)=0,"",VLOOKUP(ROW()-5,'Calc Boys'!A:O,8,0))</f>
        <v/>
      </c>
      <c r="F89" s="52" t="str">
        <f>IF(VLOOKUP(ROW()-5,'Calc Boys'!A:O,5,0)=0,"",VLOOKUP(ROW()-5,'Calc Boys'!A:O,9,0))</f>
        <v/>
      </c>
      <c r="G89" s="52" t="str">
        <f>IF(VLOOKUP(ROW()-5,'Calc Boys'!A:O,5,0)=0,"",VLOOKUP(ROW()-5,'Calc Boys'!A:O,10,0))</f>
        <v/>
      </c>
      <c r="H89" s="52" t="str">
        <f>IF(VLOOKUP(ROW()-5,'Calc Boys'!A:O,5,0)=0,"",VLOOKUP(ROW()-5,'Calc Boys'!A:O,11,0))</f>
        <v/>
      </c>
      <c r="I89" s="52" t="str">
        <f>IF(VLOOKUP(ROW()-5,'Calc Boys'!A:O,5,0)=0,"",VLOOKUP(ROW()-5,'Calc Boys'!A:O,12,0))</f>
        <v/>
      </c>
      <c r="J89" s="52" t="str">
        <f>IF(VLOOKUP(ROW()-5,'Calc Boys'!A:O,5,0)=0,"",VLOOKUP(ROW()-5,'Calc Boys'!A:O,13,0))</f>
        <v/>
      </c>
      <c r="K89" s="52" t="str">
        <f>IF(VLOOKUP(ROW()-5,'Calc Boys'!A:O,14,0)=0,"",VLOOKUP(ROW()-5,'Calc Boys'!A:O,14,0))</f>
        <v/>
      </c>
      <c r="L89" s="52" t="str">
        <f>IF(VLOOKUP(ROW()-5,'Calc Boys'!A:O,5,0)=0,"",VLOOKUP(ROW()-5,'Calc Boys'!A:O,15,0))</f>
        <v/>
      </c>
    </row>
    <row r="90" spans="1:12" x14ac:dyDescent="0.25">
      <c r="A90" s="50" t="str">
        <f>IF(VLOOKUP(ROW()-5,'Calc Boys'!A:O,5,0)=0,"",VLOOKUP(ROW()-5,'Calc Boys'!A:O,4,0))</f>
        <v/>
      </c>
      <c r="B90" s="51" t="str">
        <f>IF(VLOOKUP(ROW()-5,'Calc Boys'!A:O,5,0)=0,"",VLOOKUP(ROW()-5,'Calc Boys'!A:O,5,0))</f>
        <v/>
      </c>
      <c r="C90" s="52" t="str">
        <f>IF(VLOOKUP(ROW()-5,'Calc Boys'!A:O,5,0)=0,"",VLOOKUP(ROW()-5,'Calc Boys'!A:O,6,0))</f>
        <v/>
      </c>
      <c r="D90" s="51" t="str">
        <f>IF(VLOOKUP(ROW()-5,'Calc Boys'!A:O,5,0)=0,"",VLOOKUP(ROW()-5,'Calc Boys'!A:O,7,0))</f>
        <v/>
      </c>
      <c r="E90" s="52" t="str">
        <f>IF(VLOOKUP(ROW()-5,'Calc Boys'!A:O,5,0)=0,"",VLOOKUP(ROW()-5,'Calc Boys'!A:O,8,0))</f>
        <v/>
      </c>
      <c r="F90" s="52" t="str">
        <f>IF(VLOOKUP(ROW()-5,'Calc Boys'!A:O,5,0)=0,"",VLOOKUP(ROW()-5,'Calc Boys'!A:O,9,0))</f>
        <v/>
      </c>
      <c r="G90" s="52" t="str">
        <f>IF(VLOOKUP(ROW()-5,'Calc Boys'!A:O,5,0)=0,"",VLOOKUP(ROW()-5,'Calc Boys'!A:O,10,0))</f>
        <v/>
      </c>
      <c r="H90" s="52" t="str">
        <f>IF(VLOOKUP(ROW()-5,'Calc Boys'!A:O,5,0)=0,"",VLOOKUP(ROW()-5,'Calc Boys'!A:O,11,0))</f>
        <v/>
      </c>
      <c r="I90" s="52" t="str">
        <f>IF(VLOOKUP(ROW()-5,'Calc Boys'!A:O,5,0)=0,"",VLOOKUP(ROW()-5,'Calc Boys'!A:O,12,0))</f>
        <v/>
      </c>
      <c r="J90" s="52" t="str">
        <f>IF(VLOOKUP(ROW()-5,'Calc Boys'!A:O,5,0)=0,"",VLOOKUP(ROW()-5,'Calc Boys'!A:O,13,0))</f>
        <v/>
      </c>
      <c r="K90" s="52" t="str">
        <f>IF(VLOOKUP(ROW()-5,'Calc Boys'!A:O,14,0)=0,"",VLOOKUP(ROW()-5,'Calc Boys'!A:O,14,0))</f>
        <v/>
      </c>
      <c r="L90" s="52" t="str">
        <f>IF(VLOOKUP(ROW()-5,'Calc Boys'!A:O,5,0)=0,"",VLOOKUP(ROW()-5,'Calc Boys'!A:O,15,0))</f>
        <v/>
      </c>
    </row>
    <row r="91" spans="1:12" x14ac:dyDescent="0.25">
      <c r="A91" s="50" t="str">
        <f>IF(VLOOKUP(ROW()-5,'Calc Boys'!A:O,5,0)=0,"",VLOOKUP(ROW()-5,'Calc Boys'!A:O,4,0))</f>
        <v/>
      </c>
      <c r="B91" s="51" t="str">
        <f>IF(VLOOKUP(ROW()-5,'Calc Boys'!A:O,5,0)=0,"",VLOOKUP(ROW()-5,'Calc Boys'!A:O,5,0))</f>
        <v/>
      </c>
      <c r="C91" s="52" t="str">
        <f>IF(VLOOKUP(ROW()-5,'Calc Boys'!A:O,5,0)=0,"",VLOOKUP(ROW()-5,'Calc Boys'!A:O,6,0))</f>
        <v/>
      </c>
      <c r="D91" s="51" t="str">
        <f>IF(VLOOKUP(ROW()-5,'Calc Boys'!A:O,5,0)=0,"",VLOOKUP(ROW()-5,'Calc Boys'!A:O,7,0))</f>
        <v/>
      </c>
      <c r="E91" s="52" t="str">
        <f>IF(VLOOKUP(ROW()-5,'Calc Boys'!A:O,5,0)=0,"",VLOOKUP(ROW()-5,'Calc Boys'!A:O,8,0))</f>
        <v/>
      </c>
      <c r="F91" s="52" t="str">
        <f>IF(VLOOKUP(ROW()-5,'Calc Boys'!A:O,5,0)=0,"",VLOOKUP(ROW()-5,'Calc Boys'!A:O,9,0))</f>
        <v/>
      </c>
      <c r="G91" s="52" t="str">
        <f>IF(VLOOKUP(ROW()-5,'Calc Boys'!A:O,5,0)=0,"",VLOOKUP(ROW()-5,'Calc Boys'!A:O,10,0))</f>
        <v/>
      </c>
      <c r="H91" s="52" t="str">
        <f>IF(VLOOKUP(ROW()-5,'Calc Boys'!A:O,5,0)=0,"",VLOOKUP(ROW()-5,'Calc Boys'!A:O,11,0))</f>
        <v/>
      </c>
      <c r="I91" s="52" t="str">
        <f>IF(VLOOKUP(ROW()-5,'Calc Boys'!A:O,5,0)=0,"",VLOOKUP(ROW()-5,'Calc Boys'!A:O,12,0))</f>
        <v/>
      </c>
      <c r="J91" s="52" t="str">
        <f>IF(VLOOKUP(ROW()-5,'Calc Boys'!A:O,5,0)=0,"",VLOOKUP(ROW()-5,'Calc Boys'!A:O,13,0))</f>
        <v/>
      </c>
      <c r="K91" s="52" t="str">
        <f>IF(VLOOKUP(ROW()-5,'Calc Boys'!A:O,14,0)=0,"",VLOOKUP(ROW()-5,'Calc Boys'!A:O,14,0))</f>
        <v/>
      </c>
      <c r="L91" s="52" t="str">
        <f>IF(VLOOKUP(ROW()-5,'Calc Boys'!A:O,5,0)=0,"",VLOOKUP(ROW()-5,'Calc Boys'!A:O,15,0))</f>
        <v/>
      </c>
    </row>
    <row r="92" spans="1:12" x14ac:dyDescent="0.25">
      <c r="A92" s="50" t="str">
        <f>IF(VLOOKUP(ROW()-5,'Calc Boys'!A:O,5,0)=0,"",VLOOKUP(ROW()-5,'Calc Boys'!A:O,4,0))</f>
        <v/>
      </c>
      <c r="B92" s="51" t="str">
        <f>IF(VLOOKUP(ROW()-5,'Calc Boys'!A:O,5,0)=0,"",VLOOKUP(ROW()-5,'Calc Boys'!A:O,5,0))</f>
        <v/>
      </c>
      <c r="C92" s="52" t="str">
        <f>IF(VLOOKUP(ROW()-5,'Calc Boys'!A:O,5,0)=0,"",VLOOKUP(ROW()-5,'Calc Boys'!A:O,6,0))</f>
        <v/>
      </c>
      <c r="D92" s="51" t="str">
        <f>IF(VLOOKUP(ROW()-5,'Calc Boys'!A:O,5,0)=0,"",VLOOKUP(ROW()-5,'Calc Boys'!A:O,7,0))</f>
        <v/>
      </c>
      <c r="E92" s="52" t="str">
        <f>IF(VLOOKUP(ROW()-5,'Calc Boys'!A:O,5,0)=0,"",VLOOKUP(ROW()-5,'Calc Boys'!A:O,8,0))</f>
        <v/>
      </c>
      <c r="F92" s="52" t="str">
        <f>IF(VLOOKUP(ROW()-5,'Calc Boys'!A:O,5,0)=0,"",VLOOKUP(ROW()-5,'Calc Boys'!A:O,9,0))</f>
        <v/>
      </c>
      <c r="G92" s="52" t="str">
        <f>IF(VLOOKUP(ROW()-5,'Calc Boys'!A:O,5,0)=0,"",VLOOKUP(ROW()-5,'Calc Boys'!A:O,10,0))</f>
        <v/>
      </c>
      <c r="H92" s="52" t="str">
        <f>IF(VLOOKUP(ROW()-5,'Calc Boys'!A:O,5,0)=0,"",VLOOKUP(ROW()-5,'Calc Boys'!A:O,11,0))</f>
        <v/>
      </c>
      <c r="I92" s="52" t="str">
        <f>IF(VLOOKUP(ROW()-5,'Calc Boys'!A:O,5,0)=0,"",VLOOKUP(ROW()-5,'Calc Boys'!A:O,12,0))</f>
        <v/>
      </c>
      <c r="J92" s="52" t="str">
        <f>IF(VLOOKUP(ROW()-5,'Calc Boys'!A:O,5,0)=0,"",VLOOKUP(ROW()-5,'Calc Boys'!A:O,13,0))</f>
        <v/>
      </c>
      <c r="K92" s="52" t="str">
        <f>IF(VLOOKUP(ROW()-5,'Calc Boys'!A:O,14,0)=0,"",VLOOKUP(ROW()-5,'Calc Boys'!A:O,14,0))</f>
        <v/>
      </c>
      <c r="L92" s="52" t="str">
        <f>IF(VLOOKUP(ROW()-5,'Calc Boys'!A:O,5,0)=0,"",VLOOKUP(ROW()-5,'Calc Boys'!A:O,15,0))</f>
        <v/>
      </c>
    </row>
    <row r="93" spans="1:12" x14ac:dyDescent="0.25">
      <c r="A93" s="50" t="str">
        <f>IF(VLOOKUP(ROW()-5,'Calc Boys'!A:O,5,0)=0,"",VLOOKUP(ROW()-5,'Calc Boys'!A:O,4,0))</f>
        <v/>
      </c>
      <c r="B93" s="51" t="str">
        <f>IF(VLOOKUP(ROW()-5,'Calc Boys'!A:O,5,0)=0,"",VLOOKUP(ROW()-5,'Calc Boys'!A:O,5,0))</f>
        <v/>
      </c>
      <c r="C93" s="52" t="str">
        <f>IF(VLOOKUP(ROW()-5,'Calc Boys'!A:O,5,0)=0,"",VLOOKUP(ROW()-5,'Calc Boys'!A:O,6,0))</f>
        <v/>
      </c>
      <c r="D93" s="51" t="str">
        <f>IF(VLOOKUP(ROW()-5,'Calc Boys'!A:O,5,0)=0,"",VLOOKUP(ROW()-5,'Calc Boys'!A:O,7,0))</f>
        <v/>
      </c>
      <c r="E93" s="52" t="str">
        <f>IF(VLOOKUP(ROW()-5,'Calc Boys'!A:O,5,0)=0,"",VLOOKUP(ROW()-5,'Calc Boys'!A:O,8,0))</f>
        <v/>
      </c>
      <c r="F93" s="52" t="str">
        <f>IF(VLOOKUP(ROW()-5,'Calc Boys'!A:O,5,0)=0,"",VLOOKUP(ROW()-5,'Calc Boys'!A:O,9,0))</f>
        <v/>
      </c>
      <c r="G93" s="52" t="str">
        <f>IF(VLOOKUP(ROW()-5,'Calc Boys'!A:O,5,0)=0,"",VLOOKUP(ROW()-5,'Calc Boys'!A:O,10,0))</f>
        <v/>
      </c>
      <c r="H93" s="52" t="str">
        <f>IF(VLOOKUP(ROW()-5,'Calc Boys'!A:O,5,0)=0,"",VLOOKUP(ROW()-5,'Calc Boys'!A:O,11,0))</f>
        <v/>
      </c>
      <c r="I93" s="52" t="str">
        <f>IF(VLOOKUP(ROW()-5,'Calc Boys'!A:O,5,0)=0,"",VLOOKUP(ROW()-5,'Calc Boys'!A:O,12,0))</f>
        <v/>
      </c>
      <c r="J93" s="52" t="str">
        <f>IF(VLOOKUP(ROW()-5,'Calc Boys'!A:O,5,0)=0,"",VLOOKUP(ROW()-5,'Calc Boys'!A:O,13,0))</f>
        <v/>
      </c>
      <c r="K93" s="52" t="str">
        <f>IF(VLOOKUP(ROW()-5,'Calc Boys'!A:O,14,0)=0,"",VLOOKUP(ROW()-5,'Calc Boys'!A:O,14,0))</f>
        <v/>
      </c>
      <c r="L93" s="52" t="str">
        <f>IF(VLOOKUP(ROW()-5,'Calc Boys'!A:O,5,0)=0,"",VLOOKUP(ROW()-5,'Calc Boys'!A:O,15,0))</f>
        <v/>
      </c>
    </row>
    <row r="94" spans="1:12" x14ac:dyDescent="0.25">
      <c r="A94" s="50" t="str">
        <f>IF(VLOOKUP(ROW()-5,'Calc Boys'!A:O,5,0)=0,"",VLOOKUP(ROW()-5,'Calc Boys'!A:O,4,0))</f>
        <v/>
      </c>
      <c r="B94" s="51" t="str">
        <f>IF(VLOOKUP(ROW()-5,'Calc Boys'!A:O,5,0)=0,"",VLOOKUP(ROW()-5,'Calc Boys'!A:O,5,0))</f>
        <v/>
      </c>
      <c r="C94" s="52" t="str">
        <f>IF(VLOOKUP(ROW()-5,'Calc Boys'!A:O,5,0)=0,"",VLOOKUP(ROW()-5,'Calc Boys'!A:O,6,0))</f>
        <v/>
      </c>
      <c r="D94" s="51" t="str">
        <f>IF(VLOOKUP(ROW()-5,'Calc Boys'!A:O,5,0)=0,"",VLOOKUP(ROW()-5,'Calc Boys'!A:O,7,0))</f>
        <v/>
      </c>
      <c r="E94" s="52" t="str">
        <f>IF(VLOOKUP(ROW()-5,'Calc Boys'!A:O,5,0)=0,"",VLOOKUP(ROW()-5,'Calc Boys'!A:O,8,0))</f>
        <v/>
      </c>
      <c r="F94" s="52" t="str">
        <f>IF(VLOOKUP(ROW()-5,'Calc Boys'!A:O,5,0)=0,"",VLOOKUP(ROW()-5,'Calc Boys'!A:O,9,0))</f>
        <v/>
      </c>
      <c r="G94" s="52" t="str">
        <f>IF(VLOOKUP(ROW()-5,'Calc Boys'!A:O,5,0)=0,"",VLOOKUP(ROW()-5,'Calc Boys'!A:O,10,0))</f>
        <v/>
      </c>
      <c r="H94" s="52" t="str">
        <f>IF(VLOOKUP(ROW()-5,'Calc Boys'!A:O,5,0)=0,"",VLOOKUP(ROW()-5,'Calc Boys'!A:O,11,0))</f>
        <v/>
      </c>
      <c r="I94" s="52" t="str">
        <f>IF(VLOOKUP(ROW()-5,'Calc Boys'!A:O,5,0)=0,"",VLOOKUP(ROW()-5,'Calc Boys'!A:O,12,0))</f>
        <v/>
      </c>
      <c r="J94" s="52" t="str">
        <f>IF(VLOOKUP(ROW()-5,'Calc Boys'!A:O,5,0)=0,"",VLOOKUP(ROW()-5,'Calc Boys'!A:O,13,0))</f>
        <v/>
      </c>
      <c r="K94" s="52" t="str">
        <f>IF(VLOOKUP(ROW()-5,'Calc Boys'!A:O,14,0)=0,"",VLOOKUP(ROW()-5,'Calc Boys'!A:O,14,0))</f>
        <v/>
      </c>
      <c r="L94" s="52" t="str">
        <f>IF(VLOOKUP(ROW()-5,'Calc Boys'!A:O,5,0)=0,"",VLOOKUP(ROW()-5,'Calc Boys'!A:O,15,0))</f>
        <v/>
      </c>
    </row>
    <row r="95" spans="1:12" x14ac:dyDescent="0.25">
      <c r="A95" s="50" t="str">
        <f>IF(VLOOKUP(ROW()-5,'Calc Boys'!A:O,5,0)=0,"",VLOOKUP(ROW()-5,'Calc Boys'!A:O,4,0))</f>
        <v/>
      </c>
      <c r="B95" s="51" t="str">
        <f>IF(VLOOKUP(ROW()-5,'Calc Boys'!A:O,5,0)=0,"",VLOOKUP(ROW()-5,'Calc Boys'!A:O,5,0))</f>
        <v/>
      </c>
      <c r="C95" s="52" t="str">
        <f>IF(VLOOKUP(ROW()-5,'Calc Boys'!A:O,5,0)=0,"",VLOOKUP(ROW()-5,'Calc Boys'!A:O,6,0))</f>
        <v/>
      </c>
      <c r="D95" s="51" t="str">
        <f>IF(VLOOKUP(ROW()-5,'Calc Boys'!A:O,5,0)=0,"",VLOOKUP(ROW()-5,'Calc Boys'!A:O,7,0))</f>
        <v/>
      </c>
      <c r="E95" s="52" t="str">
        <f>IF(VLOOKUP(ROW()-5,'Calc Boys'!A:O,5,0)=0,"",VLOOKUP(ROW()-5,'Calc Boys'!A:O,8,0))</f>
        <v/>
      </c>
      <c r="F95" s="52" t="str">
        <f>IF(VLOOKUP(ROW()-5,'Calc Boys'!A:O,5,0)=0,"",VLOOKUP(ROW()-5,'Calc Boys'!A:O,9,0))</f>
        <v/>
      </c>
      <c r="G95" s="52" t="str">
        <f>IF(VLOOKUP(ROW()-5,'Calc Boys'!A:O,5,0)=0,"",VLOOKUP(ROW()-5,'Calc Boys'!A:O,10,0))</f>
        <v/>
      </c>
      <c r="H95" s="52" t="str">
        <f>IF(VLOOKUP(ROW()-5,'Calc Boys'!A:O,5,0)=0,"",VLOOKUP(ROW()-5,'Calc Boys'!A:O,11,0))</f>
        <v/>
      </c>
      <c r="I95" s="52" t="str">
        <f>IF(VLOOKUP(ROW()-5,'Calc Boys'!A:O,5,0)=0,"",VLOOKUP(ROW()-5,'Calc Boys'!A:O,12,0))</f>
        <v/>
      </c>
      <c r="J95" s="52" t="str">
        <f>IF(VLOOKUP(ROW()-5,'Calc Boys'!A:O,5,0)=0,"",VLOOKUP(ROW()-5,'Calc Boys'!A:O,13,0))</f>
        <v/>
      </c>
      <c r="K95" s="52" t="str">
        <f>IF(VLOOKUP(ROW()-5,'Calc Boys'!A:O,14,0)=0,"",VLOOKUP(ROW()-5,'Calc Boys'!A:O,14,0))</f>
        <v/>
      </c>
      <c r="L95" s="52" t="str">
        <f>IF(VLOOKUP(ROW()-5,'Calc Boys'!A:O,5,0)=0,"",VLOOKUP(ROW()-5,'Calc Boys'!A:O,15,0))</f>
        <v/>
      </c>
    </row>
    <row r="96" spans="1:12" x14ac:dyDescent="0.25">
      <c r="A96" s="50" t="str">
        <f>IF(VLOOKUP(ROW()-5,'Calc Boys'!A:O,5,0)=0,"",VLOOKUP(ROW()-5,'Calc Boys'!A:O,4,0))</f>
        <v/>
      </c>
      <c r="B96" s="51" t="str">
        <f>IF(VLOOKUP(ROW()-5,'Calc Boys'!A:O,5,0)=0,"",VLOOKUP(ROW()-5,'Calc Boys'!A:O,5,0))</f>
        <v/>
      </c>
      <c r="C96" s="52" t="str">
        <f>IF(VLOOKUP(ROW()-5,'Calc Boys'!A:O,5,0)=0,"",VLOOKUP(ROW()-5,'Calc Boys'!A:O,6,0))</f>
        <v/>
      </c>
      <c r="D96" s="51" t="str">
        <f>IF(VLOOKUP(ROW()-5,'Calc Boys'!A:O,5,0)=0,"",VLOOKUP(ROW()-5,'Calc Boys'!A:O,7,0))</f>
        <v/>
      </c>
      <c r="E96" s="52" t="str">
        <f>IF(VLOOKUP(ROW()-5,'Calc Boys'!A:O,5,0)=0,"",VLOOKUP(ROW()-5,'Calc Boys'!A:O,8,0))</f>
        <v/>
      </c>
      <c r="F96" s="52" t="str">
        <f>IF(VLOOKUP(ROW()-5,'Calc Boys'!A:O,5,0)=0,"",VLOOKUP(ROW()-5,'Calc Boys'!A:O,9,0))</f>
        <v/>
      </c>
      <c r="G96" s="52" t="str">
        <f>IF(VLOOKUP(ROW()-5,'Calc Boys'!A:O,5,0)=0,"",VLOOKUP(ROW()-5,'Calc Boys'!A:O,10,0))</f>
        <v/>
      </c>
      <c r="H96" s="52" t="str">
        <f>IF(VLOOKUP(ROW()-5,'Calc Boys'!A:O,5,0)=0,"",VLOOKUP(ROW()-5,'Calc Boys'!A:O,11,0))</f>
        <v/>
      </c>
      <c r="I96" s="52" t="str">
        <f>IF(VLOOKUP(ROW()-5,'Calc Boys'!A:O,5,0)=0,"",VLOOKUP(ROW()-5,'Calc Boys'!A:O,12,0))</f>
        <v/>
      </c>
      <c r="J96" s="52" t="str">
        <f>IF(VLOOKUP(ROW()-5,'Calc Boys'!A:O,5,0)=0,"",VLOOKUP(ROW()-5,'Calc Boys'!A:O,13,0))</f>
        <v/>
      </c>
      <c r="K96" s="52" t="str">
        <f>IF(VLOOKUP(ROW()-5,'Calc Boys'!A:O,14,0)=0,"",VLOOKUP(ROW()-5,'Calc Boys'!A:O,14,0))</f>
        <v/>
      </c>
      <c r="L96" s="52" t="str">
        <f>IF(VLOOKUP(ROW()-5,'Calc Boys'!A:O,5,0)=0,"",VLOOKUP(ROW()-5,'Calc Boys'!A:O,15,0))</f>
        <v/>
      </c>
    </row>
    <row r="97" spans="1:12" x14ac:dyDescent="0.25">
      <c r="A97" s="50" t="str">
        <f>IF(VLOOKUP(ROW()-5,'Calc Boys'!A:O,5,0)=0,"",VLOOKUP(ROW()-5,'Calc Boys'!A:O,4,0))</f>
        <v/>
      </c>
      <c r="B97" s="51" t="str">
        <f>IF(VLOOKUP(ROW()-5,'Calc Boys'!A:O,5,0)=0,"",VLOOKUP(ROW()-5,'Calc Boys'!A:O,5,0))</f>
        <v/>
      </c>
      <c r="C97" s="52" t="str">
        <f>IF(VLOOKUP(ROW()-5,'Calc Boys'!A:O,5,0)=0,"",VLOOKUP(ROW()-5,'Calc Boys'!A:O,6,0))</f>
        <v/>
      </c>
      <c r="D97" s="51" t="str">
        <f>IF(VLOOKUP(ROW()-5,'Calc Boys'!A:O,5,0)=0,"",VLOOKUP(ROW()-5,'Calc Boys'!A:O,7,0))</f>
        <v/>
      </c>
      <c r="E97" s="52" t="str">
        <f>IF(VLOOKUP(ROW()-5,'Calc Boys'!A:O,5,0)=0,"",VLOOKUP(ROW()-5,'Calc Boys'!A:O,8,0))</f>
        <v/>
      </c>
      <c r="F97" s="52" t="str">
        <f>IF(VLOOKUP(ROW()-5,'Calc Boys'!A:O,5,0)=0,"",VLOOKUP(ROW()-5,'Calc Boys'!A:O,9,0))</f>
        <v/>
      </c>
      <c r="G97" s="52" t="str">
        <f>IF(VLOOKUP(ROW()-5,'Calc Boys'!A:O,5,0)=0,"",VLOOKUP(ROW()-5,'Calc Boys'!A:O,10,0))</f>
        <v/>
      </c>
      <c r="H97" s="52" t="str">
        <f>IF(VLOOKUP(ROW()-5,'Calc Boys'!A:O,5,0)=0,"",VLOOKUP(ROW()-5,'Calc Boys'!A:O,11,0))</f>
        <v/>
      </c>
      <c r="I97" s="52" t="str">
        <f>IF(VLOOKUP(ROW()-5,'Calc Boys'!A:O,5,0)=0,"",VLOOKUP(ROW()-5,'Calc Boys'!A:O,12,0))</f>
        <v/>
      </c>
      <c r="J97" s="52" t="str">
        <f>IF(VLOOKUP(ROW()-5,'Calc Boys'!A:O,5,0)=0,"",VLOOKUP(ROW()-5,'Calc Boys'!A:O,13,0))</f>
        <v/>
      </c>
      <c r="K97" s="52" t="str">
        <f>IF(VLOOKUP(ROW()-5,'Calc Boys'!A:O,14,0)=0,"",VLOOKUP(ROW()-5,'Calc Boys'!A:O,14,0))</f>
        <v/>
      </c>
      <c r="L97" s="52" t="str">
        <f>IF(VLOOKUP(ROW()-5,'Calc Boys'!A:O,5,0)=0,"",VLOOKUP(ROW()-5,'Calc Boys'!A:O,15,0))</f>
        <v/>
      </c>
    </row>
    <row r="98" spans="1:12" x14ac:dyDescent="0.25">
      <c r="A98" s="50" t="str">
        <f>IF(VLOOKUP(ROW()-5,'Calc Boys'!A:O,5,0)=0,"",VLOOKUP(ROW()-5,'Calc Boys'!A:O,4,0))</f>
        <v/>
      </c>
      <c r="B98" s="51" t="str">
        <f>IF(VLOOKUP(ROW()-5,'Calc Boys'!A:O,5,0)=0,"",VLOOKUP(ROW()-5,'Calc Boys'!A:O,5,0))</f>
        <v/>
      </c>
      <c r="C98" s="52" t="str">
        <f>IF(VLOOKUP(ROW()-5,'Calc Boys'!A:O,5,0)=0,"",VLOOKUP(ROW()-5,'Calc Boys'!A:O,6,0))</f>
        <v/>
      </c>
      <c r="D98" s="51" t="str">
        <f>IF(VLOOKUP(ROW()-5,'Calc Boys'!A:O,5,0)=0,"",VLOOKUP(ROW()-5,'Calc Boys'!A:O,7,0))</f>
        <v/>
      </c>
      <c r="E98" s="52" t="str">
        <f>IF(VLOOKUP(ROW()-5,'Calc Boys'!A:O,5,0)=0,"",VLOOKUP(ROW()-5,'Calc Boys'!A:O,8,0))</f>
        <v/>
      </c>
      <c r="F98" s="52" t="str">
        <f>IF(VLOOKUP(ROW()-5,'Calc Boys'!A:O,5,0)=0,"",VLOOKUP(ROW()-5,'Calc Boys'!A:O,9,0))</f>
        <v/>
      </c>
      <c r="G98" s="52" t="str">
        <f>IF(VLOOKUP(ROW()-5,'Calc Boys'!A:O,5,0)=0,"",VLOOKUP(ROW()-5,'Calc Boys'!A:O,10,0))</f>
        <v/>
      </c>
      <c r="H98" s="52" t="str">
        <f>IF(VLOOKUP(ROW()-5,'Calc Boys'!A:O,5,0)=0,"",VLOOKUP(ROW()-5,'Calc Boys'!A:O,11,0))</f>
        <v/>
      </c>
      <c r="I98" s="52" t="str">
        <f>IF(VLOOKUP(ROW()-5,'Calc Boys'!A:O,5,0)=0,"",VLOOKUP(ROW()-5,'Calc Boys'!A:O,12,0))</f>
        <v/>
      </c>
      <c r="J98" s="52" t="str">
        <f>IF(VLOOKUP(ROW()-5,'Calc Boys'!A:O,5,0)=0,"",VLOOKUP(ROW()-5,'Calc Boys'!A:O,13,0))</f>
        <v/>
      </c>
      <c r="K98" s="52" t="str">
        <f>IF(VLOOKUP(ROW()-5,'Calc Boys'!A:O,14,0)=0,"",VLOOKUP(ROW()-5,'Calc Boys'!A:O,14,0))</f>
        <v/>
      </c>
      <c r="L98" s="52" t="str">
        <f>IF(VLOOKUP(ROW()-5,'Calc Boys'!A:O,5,0)=0,"",VLOOKUP(ROW()-5,'Calc Boys'!A:O,15,0))</f>
        <v/>
      </c>
    </row>
    <row r="99" spans="1:12" x14ac:dyDescent="0.25">
      <c r="A99" s="50" t="str">
        <f>IF(VLOOKUP(ROW()-5,'Calc Boys'!A:O,5,0)=0,"",VLOOKUP(ROW()-5,'Calc Boys'!A:O,4,0))</f>
        <v/>
      </c>
      <c r="B99" s="51" t="str">
        <f>IF(VLOOKUP(ROW()-5,'Calc Boys'!A:O,5,0)=0,"",VLOOKUP(ROW()-5,'Calc Boys'!A:O,5,0))</f>
        <v/>
      </c>
      <c r="C99" s="52" t="str">
        <f>IF(VLOOKUP(ROW()-5,'Calc Boys'!A:O,5,0)=0,"",VLOOKUP(ROW()-5,'Calc Boys'!A:O,6,0))</f>
        <v/>
      </c>
      <c r="D99" s="51" t="str">
        <f>IF(VLOOKUP(ROW()-5,'Calc Boys'!A:O,5,0)=0,"",VLOOKUP(ROW()-5,'Calc Boys'!A:O,7,0))</f>
        <v/>
      </c>
      <c r="E99" s="52" t="str">
        <f>IF(VLOOKUP(ROW()-5,'Calc Boys'!A:O,5,0)=0,"",VLOOKUP(ROW()-5,'Calc Boys'!A:O,8,0))</f>
        <v/>
      </c>
      <c r="F99" s="52" t="str">
        <f>IF(VLOOKUP(ROW()-5,'Calc Boys'!A:O,5,0)=0,"",VLOOKUP(ROW()-5,'Calc Boys'!A:O,9,0))</f>
        <v/>
      </c>
      <c r="G99" s="52" t="str">
        <f>IF(VLOOKUP(ROW()-5,'Calc Boys'!A:O,5,0)=0,"",VLOOKUP(ROW()-5,'Calc Boys'!A:O,10,0))</f>
        <v/>
      </c>
      <c r="H99" s="52" t="str">
        <f>IF(VLOOKUP(ROW()-5,'Calc Boys'!A:O,5,0)=0,"",VLOOKUP(ROW()-5,'Calc Boys'!A:O,11,0))</f>
        <v/>
      </c>
      <c r="I99" s="52" t="str">
        <f>IF(VLOOKUP(ROW()-5,'Calc Boys'!A:O,5,0)=0,"",VLOOKUP(ROW()-5,'Calc Boys'!A:O,12,0))</f>
        <v/>
      </c>
      <c r="J99" s="52" t="str">
        <f>IF(VLOOKUP(ROW()-5,'Calc Boys'!A:O,5,0)=0,"",VLOOKUP(ROW()-5,'Calc Boys'!A:O,13,0))</f>
        <v/>
      </c>
      <c r="K99" s="52" t="str">
        <f>IF(VLOOKUP(ROW()-5,'Calc Boys'!A:O,14,0)=0,"",VLOOKUP(ROW()-5,'Calc Boys'!A:O,14,0))</f>
        <v/>
      </c>
      <c r="L99" s="52" t="str">
        <f>IF(VLOOKUP(ROW()-5,'Calc Boys'!A:O,5,0)=0,"",VLOOKUP(ROW()-5,'Calc Boys'!A:O,15,0))</f>
        <v/>
      </c>
    </row>
    <row r="100" spans="1:12" x14ac:dyDescent="0.25">
      <c r="A100" s="50" t="str">
        <f>IF(VLOOKUP(ROW()-5,'Calc Boys'!A:O,5,0)=0,"",VLOOKUP(ROW()-5,'Calc Boys'!A:O,4,0))</f>
        <v/>
      </c>
      <c r="B100" s="51" t="str">
        <f>IF(VLOOKUP(ROW()-5,'Calc Boys'!A:O,5,0)=0,"",VLOOKUP(ROW()-5,'Calc Boys'!A:O,5,0))</f>
        <v/>
      </c>
      <c r="C100" s="52" t="str">
        <f>IF(VLOOKUP(ROW()-5,'Calc Boys'!A:O,5,0)=0,"",VLOOKUP(ROW()-5,'Calc Boys'!A:O,6,0))</f>
        <v/>
      </c>
      <c r="D100" s="51" t="str">
        <f>IF(VLOOKUP(ROW()-5,'Calc Boys'!A:O,5,0)=0,"",VLOOKUP(ROW()-5,'Calc Boys'!A:O,7,0))</f>
        <v/>
      </c>
      <c r="E100" s="52" t="str">
        <f>IF(VLOOKUP(ROW()-5,'Calc Boys'!A:O,5,0)=0,"",VLOOKUP(ROW()-5,'Calc Boys'!A:O,8,0))</f>
        <v/>
      </c>
      <c r="F100" s="52" t="str">
        <f>IF(VLOOKUP(ROW()-5,'Calc Boys'!A:O,5,0)=0,"",VLOOKUP(ROW()-5,'Calc Boys'!A:O,9,0))</f>
        <v/>
      </c>
      <c r="G100" s="52" t="str">
        <f>IF(VLOOKUP(ROW()-5,'Calc Boys'!A:O,5,0)=0,"",VLOOKUP(ROW()-5,'Calc Boys'!A:O,10,0))</f>
        <v/>
      </c>
      <c r="H100" s="52" t="str">
        <f>IF(VLOOKUP(ROW()-5,'Calc Boys'!A:O,5,0)=0,"",VLOOKUP(ROW()-5,'Calc Boys'!A:O,11,0))</f>
        <v/>
      </c>
      <c r="I100" s="52" t="str">
        <f>IF(VLOOKUP(ROW()-5,'Calc Boys'!A:O,5,0)=0,"",VLOOKUP(ROW()-5,'Calc Boys'!A:O,12,0))</f>
        <v/>
      </c>
      <c r="J100" s="52" t="str">
        <f>IF(VLOOKUP(ROW()-5,'Calc Boys'!A:O,5,0)=0,"",VLOOKUP(ROW()-5,'Calc Boys'!A:O,13,0))</f>
        <v/>
      </c>
      <c r="K100" s="52" t="str">
        <f>IF(VLOOKUP(ROW()-5,'Calc Boys'!A:O,14,0)=0,"",VLOOKUP(ROW()-5,'Calc Boys'!A:O,14,0))</f>
        <v/>
      </c>
      <c r="L100" s="52" t="str">
        <f>IF(VLOOKUP(ROW()-5,'Calc Boys'!A:O,5,0)=0,"",VLOOKUP(ROW()-5,'Calc Boys'!A:O,15,0))</f>
        <v/>
      </c>
    </row>
    <row r="101" spans="1:12" x14ac:dyDescent="0.25">
      <c r="A101" s="50" t="str">
        <f>IF(VLOOKUP(ROW()-5,'Calc Boys'!A:O,5,0)=0,"",VLOOKUP(ROW()-5,'Calc Boys'!A:O,4,0))</f>
        <v/>
      </c>
      <c r="B101" s="51" t="str">
        <f>IF(VLOOKUP(ROW()-5,'Calc Boys'!A:O,5,0)=0,"",VLOOKUP(ROW()-5,'Calc Boys'!A:O,5,0))</f>
        <v/>
      </c>
      <c r="C101" s="52" t="str">
        <f>IF(VLOOKUP(ROW()-5,'Calc Boys'!A:O,5,0)=0,"",VLOOKUP(ROW()-5,'Calc Boys'!A:O,6,0))</f>
        <v/>
      </c>
      <c r="D101" s="51" t="str">
        <f>IF(VLOOKUP(ROW()-5,'Calc Boys'!A:O,5,0)=0,"",VLOOKUP(ROW()-5,'Calc Boys'!A:O,7,0))</f>
        <v/>
      </c>
      <c r="E101" s="52" t="str">
        <f>IF(VLOOKUP(ROW()-5,'Calc Boys'!A:O,5,0)=0,"",VLOOKUP(ROW()-5,'Calc Boys'!A:O,8,0))</f>
        <v/>
      </c>
      <c r="F101" s="52" t="str">
        <f>IF(VLOOKUP(ROW()-5,'Calc Boys'!A:O,5,0)=0,"",VLOOKUP(ROW()-5,'Calc Boys'!A:O,9,0))</f>
        <v/>
      </c>
      <c r="G101" s="52" t="str">
        <f>IF(VLOOKUP(ROW()-5,'Calc Boys'!A:O,5,0)=0,"",VLOOKUP(ROW()-5,'Calc Boys'!A:O,10,0))</f>
        <v/>
      </c>
      <c r="H101" s="52" t="str">
        <f>IF(VLOOKUP(ROW()-5,'Calc Boys'!A:O,5,0)=0,"",VLOOKUP(ROW()-5,'Calc Boys'!A:O,11,0))</f>
        <v/>
      </c>
      <c r="I101" s="52" t="str">
        <f>IF(VLOOKUP(ROW()-5,'Calc Boys'!A:O,5,0)=0,"",VLOOKUP(ROW()-5,'Calc Boys'!A:O,12,0))</f>
        <v/>
      </c>
      <c r="J101" s="52" t="str">
        <f>IF(VLOOKUP(ROW()-5,'Calc Boys'!A:O,5,0)=0,"",VLOOKUP(ROW()-5,'Calc Boys'!A:O,13,0))</f>
        <v/>
      </c>
      <c r="K101" s="52" t="str">
        <f>IF(VLOOKUP(ROW()-5,'Calc Boys'!A:O,14,0)=0,"",VLOOKUP(ROW()-5,'Calc Boys'!A:O,14,0))</f>
        <v/>
      </c>
      <c r="L101" s="52" t="str">
        <f>IF(VLOOKUP(ROW()-5,'Calc Boys'!A:O,5,0)=0,"",VLOOKUP(ROW()-5,'Calc Boys'!A:O,15,0))</f>
        <v/>
      </c>
    </row>
    <row r="102" spans="1:12" x14ac:dyDescent="0.25">
      <c r="A102" s="50" t="str">
        <f>IF(VLOOKUP(ROW()-5,'Calc Boys'!A:O,5,0)=0,"",VLOOKUP(ROW()-5,'Calc Boys'!A:O,4,0))</f>
        <v/>
      </c>
      <c r="B102" s="51" t="str">
        <f>IF(VLOOKUP(ROW()-5,'Calc Boys'!A:O,5,0)=0,"",VLOOKUP(ROW()-5,'Calc Boys'!A:O,5,0))</f>
        <v/>
      </c>
      <c r="C102" s="52" t="str">
        <f>IF(VLOOKUP(ROW()-5,'Calc Boys'!A:O,5,0)=0,"",VLOOKUP(ROW()-5,'Calc Boys'!A:O,6,0))</f>
        <v/>
      </c>
      <c r="D102" s="51" t="str">
        <f>IF(VLOOKUP(ROW()-5,'Calc Boys'!A:O,5,0)=0,"",VLOOKUP(ROW()-5,'Calc Boys'!A:O,7,0))</f>
        <v/>
      </c>
      <c r="E102" s="52" t="str">
        <f>IF(VLOOKUP(ROW()-5,'Calc Boys'!A:O,5,0)=0,"",VLOOKUP(ROW()-5,'Calc Boys'!A:O,8,0))</f>
        <v/>
      </c>
      <c r="F102" s="52" t="str">
        <f>IF(VLOOKUP(ROW()-5,'Calc Boys'!A:O,5,0)=0,"",VLOOKUP(ROW()-5,'Calc Boys'!A:O,9,0))</f>
        <v/>
      </c>
      <c r="G102" s="52" t="str">
        <f>IF(VLOOKUP(ROW()-5,'Calc Boys'!A:O,5,0)=0,"",VLOOKUP(ROW()-5,'Calc Boys'!A:O,10,0))</f>
        <v/>
      </c>
      <c r="H102" s="52" t="str">
        <f>IF(VLOOKUP(ROW()-5,'Calc Boys'!A:O,5,0)=0,"",VLOOKUP(ROW()-5,'Calc Boys'!A:O,11,0))</f>
        <v/>
      </c>
      <c r="I102" s="52" t="str">
        <f>IF(VLOOKUP(ROW()-5,'Calc Boys'!A:O,5,0)=0,"",VLOOKUP(ROW()-5,'Calc Boys'!A:O,12,0))</f>
        <v/>
      </c>
      <c r="J102" s="52" t="str">
        <f>IF(VLOOKUP(ROW()-5,'Calc Boys'!A:O,5,0)=0,"",VLOOKUP(ROW()-5,'Calc Boys'!A:O,13,0))</f>
        <v/>
      </c>
      <c r="K102" s="52" t="str">
        <f>IF(VLOOKUP(ROW()-5,'Calc Boys'!A:O,14,0)=0,"",VLOOKUP(ROW()-5,'Calc Boys'!A:O,14,0))</f>
        <v/>
      </c>
      <c r="L102" s="52" t="str">
        <f>IF(VLOOKUP(ROW()-5,'Calc Boys'!A:O,5,0)=0,"",VLOOKUP(ROW()-5,'Calc Boys'!A:O,15,0))</f>
        <v/>
      </c>
    </row>
    <row r="103" spans="1:12" x14ac:dyDescent="0.25">
      <c r="A103" s="50" t="str">
        <f>IF(VLOOKUP(ROW()-5,'Calc Boys'!A:O,5,0)=0,"",VLOOKUP(ROW()-5,'Calc Boys'!A:O,4,0))</f>
        <v/>
      </c>
      <c r="B103" s="51" t="str">
        <f>IF(VLOOKUP(ROW()-5,'Calc Boys'!A:O,5,0)=0,"",VLOOKUP(ROW()-5,'Calc Boys'!A:O,5,0))</f>
        <v/>
      </c>
      <c r="C103" s="52" t="str">
        <f>IF(VLOOKUP(ROW()-5,'Calc Boys'!A:O,5,0)=0,"",VLOOKUP(ROW()-5,'Calc Boys'!A:O,6,0))</f>
        <v/>
      </c>
      <c r="D103" s="51" t="str">
        <f>IF(VLOOKUP(ROW()-5,'Calc Boys'!A:O,5,0)=0,"",VLOOKUP(ROW()-5,'Calc Boys'!A:O,7,0))</f>
        <v/>
      </c>
      <c r="E103" s="52" t="str">
        <f>IF(VLOOKUP(ROW()-5,'Calc Boys'!A:O,5,0)=0,"",VLOOKUP(ROW()-5,'Calc Boys'!A:O,8,0))</f>
        <v/>
      </c>
      <c r="F103" s="52" t="str">
        <f>IF(VLOOKUP(ROW()-5,'Calc Boys'!A:O,5,0)=0,"",VLOOKUP(ROW()-5,'Calc Boys'!A:O,9,0))</f>
        <v/>
      </c>
      <c r="G103" s="52" t="str">
        <f>IF(VLOOKUP(ROW()-5,'Calc Boys'!A:O,5,0)=0,"",VLOOKUP(ROW()-5,'Calc Boys'!A:O,10,0))</f>
        <v/>
      </c>
      <c r="H103" s="52" t="str">
        <f>IF(VLOOKUP(ROW()-5,'Calc Boys'!A:O,5,0)=0,"",VLOOKUP(ROW()-5,'Calc Boys'!A:O,11,0))</f>
        <v/>
      </c>
      <c r="I103" s="52" t="str">
        <f>IF(VLOOKUP(ROW()-5,'Calc Boys'!A:O,5,0)=0,"",VLOOKUP(ROW()-5,'Calc Boys'!A:O,12,0))</f>
        <v/>
      </c>
      <c r="J103" s="52" t="str">
        <f>IF(VLOOKUP(ROW()-5,'Calc Boys'!A:O,5,0)=0,"",VLOOKUP(ROW()-5,'Calc Boys'!A:O,13,0))</f>
        <v/>
      </c>
      <c r="K103" s="52" t="str">
        <f>IF(VLOOKUP(ROW()-5,'Calc Boys'!A:O,14,0)=0,"",VLOOKUP(ROW()-5,'Calc Boys'!A:O,14,0))</f>
        <v/>
      </c>
      <c r="L103" s="52" t="str">
        <f>IF(VLOOKUP(ROW()-5,'Calc Boys'!A:O,5,0)=0,"",VLOOKUP(ROW()-5,'Calc Boys'!A:O,15,0))</f>
        <v/>
      </c>
    </row>
    <row r="104" spans="1:12" x14ac:dyDescent="0.25">
      <c r="A104" s="50" t="str">
        <f>IF(VLOOKUP(ROW()-5,'Calc Boys'!A:O,5,0)=0,"",VLOOKUP(ROW()-5,'Calc Boys'!A:O,4,0))</f>
        <v/>
      </c>
      <c r="B104" s="51" t="str">
        <f>IF(VLOOKUP(ROW()-5,'Calc Boys'!A:O,5,0)=0,"",VLOOKUP(ROW()-5,'Calc Boys'!A:O,5,0))</f>
        <v/>
      </c>
      <c r="C104" s="52" t="str">
        <f>IF(VLOOKUP(ROW()-5,'Calc Boys'!A:O,5,0)=0,"",VLOOKUP(ROW()-5,'Calc Boys'!A:O,6,0))</f>
        <v/>
      </c>
      <c r="D104" s="51" t="str">
        <f>IF(VLOOKUP(ROW()-5,'Calc Boys'!A:O,5,0)=0,"",VLOOKUP(ROW()-5,'Calc Boys'!A:O,7,0))</f>
        <v/>
      </c>
      <c r="E104" s="52" t="str">
        <f>IF(VLOOKUP(ROW()-5,'Calc Boys'!A:O,5,0)=0,"",VLOOKUP(ROW()-5,'Calc Boys'!A:O,8,0))</f>
        <v/>
      </c>
      <c r="F104" s="52" t="str">
        <f>IF(VLOOKUP(ROW()-5,'Calc Boys'!A:O,5,0)=0,"",VLOOKUP(ROW()-5,'Calc Boys'!A:O,9,0))</f>
        <v/>
      </c>
      <c r="G104" s="52" t="str">
        <f>IF(VLOOKUP(ROW()-5,'Calc Boys'!A:O,5,0)=0,"",VLOOKUP(ROW()-5,'Calc Boys'!A:O,10,0))</f>
        <v/>
      </c>
      <c r="H104" s="52" t="str">
        <f>IF(VLOOKUP(ROW()-5,'Calc Boys'!A:O,5,0)=0,"",VLOOKUP(ROW()-5,'Calc Boys'!A:O,11,0))</f>
        <v/>
      </c>
      <c r="I104" s="52" t="str">
        <f>IF(VLOOKUP(ROW()-5,'Calc Boys'!A:O,5,0)=0,"",VLOOKUP(ROW()-5,'Calc Boys'!A:O,12,0))</f>
        <v/>
      </c>
      <c r="J104" s="52" t="str">
        <f>IF(VLOOKUP(ROW()-5,'Calc Boys'!A:O,5,0)=0,"",VLOOKUP(ROW()-5,'Calc Boys'!A:O,13,0))</f>
        <v/>
      </c>
      <c r="K104" s="52" t="str">
        <f>IF(VLOOKUP(ROW()-5,'Calc Boys'!A:O,14,0)=0,"",VLOOKUP(ROW()-5,'Calc Boys'!A:O,14,0))</f>
        <v/>
      </c>
      <c r="L104" s="52" t="str">
        <f>IF(VLOOKUP(ROW()-5,'Calc Boys'!A:O,5,0)=0,"",VLOOKUP(ROW()-5,'Calc Boys'!A:O,15,0))</f>
        <v/>
      </c>
    </row>
    <row r="105" spans="1:12" x14ac:dyDescent="0.25">
      <c r="A105" s="50" t="str">
        <f>IF(VLOOKUP(ROW()-5,'Calc Boys'!A:O,5,0)=0,"",VLOOKUP(ROW()-5,'Calc Boys'!A:O,4,0))</f>
        <v/>
      </c>
      <c r="B105" s="51" t="str">
        <f>IF(VLOOKUP(ROW()-5,'Calc Boys'!A:O,5,0)=0,"",VLOOKUP(ROW()-5,'Calc Boys'!A:O,5,0))</f>
        <v/>
      </c>
      <c r="C105" s="52" t="str">
        <f>IF(VLOOKUP(ROW()-5,'Calc Boys'!A:O,5,0)=0,"",VLOOKUP(ROW()-5,'Calc Boys'!A:O,6,0))</f>
        <v/>
      </c>
      <c r="D105" s="51" t="str">
        <f>IF(VLOOKUP(ROW()-5,'Calc Boys'!A:O,5,0)=0,"",VLOOKUP(ROW()-5,'Calc Boys'!A:O,7,0))</f>
        <v/>
      </c>
      <c r="E105" s="52" t="str">
        <f>IF(VLOOKUP(ROW()-5,'Calc Boys'!A:O,5,0)=0,"",VLOOKUP(ROW()-5,'Calc Boys'!A:O,8,0))</f>
        <v/>
      </c>
      <c r="F105" s="52" t="str">
        <f>IF(VLOOKUP(ROW()-5,'Calc Boys'!A:O,5,0)=0,"",VLOOKUP(ROW()-5,'Calc Boys'!A:O,9,0))</f>
        <v/>
      </c>
      <c r="G105" s="52" t="str">
        <f>IF(VLOOKUP(ROW()-5,'Calc Boys'!A:O,5,0)=0,"",VLOOKUP(ROW()-5,'Calc Boys'!A:O,10,0))</f>
        <v/>
      </c>
      <c r="H105" s="52" t="str">
        <f>IF(VLOOKUP(ROW()-5,'Calc Boys'!A:O,5,0)=0,"",VLOOKUP(ROW()-5,'Calc Boys'!A:O,11,0))</f>
        <v/>
      </c>
      <c r="I105" s="52" t="str">
        <f>IF(VLOOKUP(ROW()-5,'Calc Boys'!A:O,5,0)=0,"",VLOOKUP(ROW()-5,'Calc Boys'!A:O,12,0))</f>
        <v/>
      </c>
      <c r="J105" s="52" t="str">
        <f>IF(VLOOKUP(ROW()-5,'Calc Boys'!A:O,5,0)=0,"",VLOOKUP(ROW()-5,'Calc Boys'!A:O,13,0))</f>
        <v/>
      </c>
      <c r="K105" s="52" t="str">
        <f>IF(VLOOKUP(ROW()-5,'Calc Boys'!A:O,14,0)=0,"",VLOOKUP(ROW()-5,'Calc Boys'!A:O,14,0))</f>
        <v/>
      </c>
      <c r="L105" s="52" t="str">
        <f>IF(VLOOKUP(ROW()-5,'Calc Boys'!A:O,5,0)=0,"",VLOOKUP(ROW()-5,'Calc Boys'!A:O,15,0))</f>
        <v/>
      </c>
    </row>
    <row r="106" spans="1:12" x14ac:dyDescent="0.25">
      <c r="A106" s="50" t="str">
        <f>IF(VLOOKUP(ROW()-5,'Calc Boys'!A:O,5,0)=0,"",VLOOKUP(ROW()-5,'Calc Boys'!A:O,4,0))</f>
        <v/>
      </c>
      <c r="B106" s="51" t="str">
        <f>IF(VLOOKUP(ROW()-5,'Calc Boys'!A:O,5,0)=0,"",VLOOKUP(ROW()-5,'Calc Boys'!A:O,5,0))</f>
        <v/>
      </c>
      <c r="C106" s="52" t="str">
        <f>IF(VLOOKUP(ROW()-5,'Calc Boys'!A:O,5,0)=0,"",VLOOKUP(ROW()-5,'Calc Boys'!A:O,6,0))</f>
        <v/>
      </c>
      <c r="D106" s="51" t="str">
        <f>IF(VLOOKUP(ROW()-5,'Calc Boys'!A:O,5,0)=0,"",VLOOKUP(ROW()-5,'Calc Boys'!A:O,7,0))</f>
        <v/>
      </c>
      <c r="E106" s="52" t="str">
        <f>IF(VLOOKUP(ROW()-5,'Calc Boys'!A:O,5,0)=0,"",VLOOKUP(ROW()-5,'Calc Boys'!A:O,8,0))</f>
        <v/>
      </c>
      <c r="F106" s="52" t="str">
        <f>IF(VLOOKUP(ROW()-5,'Calc Boys'!A:O,5,0)=0,"",VLOOKUP(ROW()-5,'Calc Boys'!A:O,9,0))</f>
        <v/>
      </c>
      <c r="G106" s="52" t="str">
        <f>IF(VLOOKUP(ROW()-5,'Calc Boys'!A:O,5,0)=0,"",VLOOKUP(ROW()-5,'Calc Boys'!A:O,10,0))</f>
        <v/>
      </c>
      <c r="H106" s="52" t="str">
        <f>IF(VLOOKUP(ROW()-5,'Calc Boys'!A:O,5,0)=0,"",VLOOKUP(ROW()-5,'Calc Boys'!A:O,11,0))</f>
        <v/>
      </c>
      <c r="I106" s="52" t="str">
        <f>IF(VLOOKUP(ROW()-5,'Calc Boys'!A:O,5,0)=0,"",VLOOKUP(ROW()-5,'Calc Boys'!A:O,12,0))</f>
        <v/>
      </c>
      <c r="J106" s="52" t="str">
        <f>IF(VLOOKUP(ROW()-5,'Calc Boys'!A:O,5,0)=0,"",VLOOKUP(ROW()-5,'Calc Boys'!A:O,13,0))</f>
        <v/>
      </c>
      <c r="K106" s="52" t="str">
        <f>IF(VLOOKUP(ROW()-5,'Calc Boys'!A:O,14,0)=0,"",VLOOKUP(ROW()-5,'Calc Boys'!A:O,14,0))</f>
        <v/>
      </c>
      <c r="L106" s="52" t="str">
        <f>IF(VLOOKUP(ROW()-5,'Calc Boys'!A:O,5,0)=0,"",VLOOKUP(ROW()-5,'Calc Boys'!A:O,15,0))</f>
        <v/>
      </c>
    </row>
    <row r="107" spans="1:12" x14ac:dyDescent="0.25">
      <c r="A107" s="50" t="str">
        <f>IF(VLOOKUP(ROW()-5,'Calc Boys'!A:O,5,0)=0,"",VLOOKUP(ROW()-5,'Calc Boys'!A:O,4,0))</f>
        <v/>
      </c>
      <c r="B107" s="51" t="str">
        <f>IF(VLOOKUP(ROW()-5,'Calc Boys'!A:O,5,0)=0,"",VLOOKUP(ROW()-5,'Calc Boys'!A:O,5,0))</f>
        <v/>
      </c>
      <c r="C107" s="52" t="str">
        <f>IF(VLOOKUP(ROW()-5,'Calc Boys'!A:O,5,0)=0,"",VLOOKUP(ROW()-5,'Calc Boys'!A:O,6,0))</f>
        <v/>
      </c>
      <c r="D107" s="51" t="str">
        <f>IF(VLOOKUP(ROW()-5,'Calc Boys'!A:O,5,0)=0,"",VLOOKUP(ROW()-5,'Calc Boys'!A:O,7,0))</f>
        <v/>
      </c>
      <c r="E107" s="52" t="str">
        <f>IF(VLOOKUP(ROW()-5,'Calc Boys'!A:O,5,0)=0,"",VLOOKUP(ROW()-5,'Calc Boys'!A:O,8,0))</f>
        <v/>
      </c>
      <c r="F107" s="52" t="str">
        <f>IF(VLOOKUP(ROW()-5,'Calc Boys'!A:O,5,0)=0,"",VLOOKUP(ROW()-5,'Calc Boys'!A:O,9,0))</f>
        <v/>
      </c>
      <c r="G107" s="52" t="str">
        <f>IF(VLOOKUP(ROW()-5,'Calc Boys'!A:O,5,0)=0,"",VLOOKUP(ROW()-5,'Calc Boys'!A:O,10,0))</f>
        <v/>
      </c>
      <c r="H107" s="52" t="str">
        <f>IF(VLOOKUP(ROW()-5,'Calc Boys'!A:O,5,0)=0,"",VLOOKUP(ROW()-5,'Calc Boys'!A:O,11,0))</f>
        <v/>
      </c>
      <c r="I107" s="52" t="str">
        <f>IF(VLOOKUP(ROW()-5,'Calc Boys'!A:O,5,0)=0,"",VLOOKUP(ROW()-5,'Calc Boys'!A:O,12,0))</f>
        <v/>
      </c>
      <c r="J107" s="52" t="str">
        <f>IF(VLOOKUP(ROW()-5,'Calc Boys'!A:O,5,0)=0,"",VLOOKUP(ROW()-5,'Calc Boys'!A:O,13,0))</f>
        <v/>
      </c>
      <c r="K107" s="52" t="str">
        <f>IF(VLOOKUP(ROW()-5,'Calc Boys'!A:O,14,0)=0,"",VLOOKUP(ROW()-5,'Calc Boys'!A:O,14,0))</f>
        <v/>
      </c>
      <c r="L107" s="52" t="str">
        <f>IF(VLOOKUP(ROW()-5,'Calc Boys'!A:O,5,0)=0,"",VLOOKUP(ROW()-5,'Calc Boys'!A:O,15,0))</f>
        <v/>
      </c>
    </row>
    <row r="108" spans="1:12" x14ac:dyDescent="0.25">
      <c r="A108" s="50" t="str">
        <f>IF(VLOOKUP(ROW()-5,'Calc Boys'!A:O,5,0)=0,"",VLOOKUP(ROW()-5,'Calc Boys'!A:O,4,0))</f>
        <v/>
      </c>
      <c r="B108" s="51" t="str">
        <f>IF(VLOOKUP(ROW()-5,'Calc Boys'!A:O,5,0)=0,"",VLOOKUP(ROW()-5,'Calc Boys'!A:O,5,0))</f>
        <v/>
      </c>
      <c r="C108" s="52" t="str">
        <f>IF(VLOOKUP(ROW()-5,'Calc Boys'!A:O,5,0)=0,"",VLOOKUP(ROW()-5,'Calc Boys'!A:O,6,0))</f>
        <v/>
      </c>
      <c r="D108" s="51" t="str">
        <f>IF(VLOOKUP(ROW()-5,'Calc Boys'!A:O,5,0)=0,"",VLOOKUP(ROW()-5,'Calc Boys'!A:O,7,0))</f>
        <v/>
      </c>
      <c r="E108" s="52" t="str">
        <f>IF(VLOOKUP(ROW()-5,'Calc Boys'!A:O,5,0)=0,"",VLOOKUP(ROW()-5,'Calc Boys'!A:O,8,0))</f>
        <v/>
      </c>
      <c r="F108" s="52" t="str">
        <f>IF(VLOOKUP(ROW()-5,'Calc Boys'!A:O,5,0)=0,"",VLOOKUP(ROW()-5,'Calc Boys'!A:O,9,0))</f>
        <v/>
      </c>
      <c r="G108" s="52" t="str">
        <f>IF(VLOOKUP(ROW()-5,'Calc Boys'!A:O,5,0)=0,"",VLOOKUP(ROW()-5,'Calc Boys'!A:O,10,0))</f>
        <v/>
      </c>
      <c r="H108" s="52" t="str">
        <f>IF(VLOOKUP(ROW()-5,'Calc Boys'!A:O,5,0)=0,"",VLOOKUP(ROW()-5,'Calc Boys'!A:O,11,0))</f>
        <v/>
      </c>
      <c r="I108" s="52" t="str">
        <f>IF(VLOOKUP(ROW()-5,'Calc Boys'!A:O,5,0)=0,"",VLOOKUP(ROW()-5,'Calc Boys'!A:O,12,0))</f>
        <v/>
      </c>
      <c r="J108" s="52" t="str">
        <f>IF(VLOOKUP(ROW()-5,'Calc Boys'!A:O,5,0)=0,"",VLOOKUP(ROW()-5,'Calc Boys'!A:O,13,0))</f>
        <v/>
      </c>
      <c r="K108" s="52" t="str">
        <f>IF(VLOOKUP(ROW()-5,'Calc Boys'!A:O,14,0)=0,"",VLOOKUP(ROW()-5,'Calc Boys'!A:O,14,0))</f>
        <v/>
      </c>
      <c r="L108" s="52" t="str">
        <f>IF(VLOOKUP(ROW()-5,'Calc Boys'!A:O,5,0)=0,"",VLOOKUP(ROW()-5,'Calc Boys'!A:O,15,0))</f>
        <v/>
      </c>
    </row>
    <row r="109" spans="1:12" x14ac:dyDescent="0.25">
      <c r="A109" s="50" t="str">
        <f>IF(VLOOKUP(ROW()-5,'Calc Boys'!A:O,5,0)=0,"",VLOOKUP(ROW()-5,'Calc Boys'!A:O,4,0))</f>
        <v/>
      </c>
      <c r="B109" s="51" t="str">
        <f>IF(VLOOKUP(ROW()-5,'Calc Boys'!A:O,5,0)=0,"",VLOOKUP(ROW()-5,'Calc Boys'!A:O,5,0))</f>
        <v/>
      </c>
      <c r="C109" s="52" t="str">
        <f>IF(VLOOKUP(ROW()-5,'Calc Boys'!A:O,5,0)=0,"",VLOOKUP(ROW()-5,'Calc Boys'!A:O,6,0))</f>
        <v/>
      </c>
      <c r="D109" s="51" t="str">
        <f>IF(VLOOKUP(ROW()-5,'Calc Boys'!A:O,5,0)=0,"",VLOOKUP(ROW()-5,'Calc Boys'!A:O,7,0))</f>
        <v/>
      </c>
      <c r="E109" s="52" t="str">
        <f>IF(VLOOKUP(ROW()-5,'Calc Boys'!A:O,5,0)=0,"",VLOOKUP(ROW()-5,'Calc Boys'!A:O,8,0))</f>
        <v/>
      </c>
      <c r="F109" s="52" t="str">
        <f>IF(VLOOKUP(ROW()-5,'Calc Boys'!A:O,5,0)=0,"",VLOOKUP(ROW()-5,'Calc Boys'!A:O,9,0))</f>
        <v/>
      </c>
      <c r="G109" s="52" t="str">
        <f>IF(VLOOKUP(ROW()-5,'Calc Boys'!A:O,5,0)=0,"",VLOOKUP(ROW()-5,'Calc Boys'!A:O,10,0))</f>
        <v/>
      </c>
      <c r="H109" s="52" t="str">
        <f>IF(VLOOKUP(ROW()-5,'Calc Boys'!A:O,5,0)=0,"",VLOOKUP(ROW()-5,'Calc Boys'!A:O,11,0))</f>
        <v/>
      </c>
      <c r="I109" s="52" t="str">
        <f>IF(VLOOKUP(ROW()-5,'Calc Boys'!A:O,5,0)=0,"",VLOOKUP(ROW()-5,'Calc Boys'!A:O,12,0))</f>
        <v/>
      </c>
      <c r="J109" s="52" t="str">
        <f>IF(VLOOKUP(ROW()-5,'Calc Boys'!A:O,5,0)=0,"",VLOOKUP(ROW()-5,'Calc Boys'!A:O,13,0))</f>
        <v/>
      </c>
      <c r="K109" s="52" t="str">
        <f>IF(VLOOKUP(ROW()-5,'Calc Boys'!A:O,14,0)=0,"",VLOOKUP(ROW()-5,'Calc Boys'!A:O,14,0))</f>
        <v/>
      </c>
      <c r="L109" s="52" t="str">
        <f>IF(VLOOKUP(ROW()-5,'Calc Boys'!A:O,5,0)=0,"",VLOOKUP(ROW()-5,'Calc Boys'!A:O,15,0))</f>
        <v/>
      </c>
    </row>
    <row r="110" spans="1:12" x14ac:dyDescent="0.25">
      <c r="A110" s="50" t="str">
        <f>IF(VLOOKUP(ROW()-5,'Calc Boys'!A:O,5,0)=0,"",VLOOKUP(ROW()-5,'Calc Boys'!A:O,4,0))</f>
        <v/>
      </c>
      <c r="B110" s="51" t="str">
        <f>IF(VLOOKUP(ROW()-5,'Calc Boys'!A:O,5,0)=0,"",VLOOKUP(ROW()-5,'Calc Boys'!A:O,5,0))</f>
        <v/>
      </c>
      <c r="C110" s="52" t="str">
        <f>IF(VLOOKUP(ROW()-5,'Calc Boys'!A:O,5,0)=0,"",VLOOKUP(ROW()-5,'Calc Boys'!A:O,6,0))</f>
        <v/>
      </c>
      <c r="D110" s="51" t="str">
        <f>IF(VLOOKUP(ROW()-5,'Calc Boys'!A:O,5,0)=0,"",VLOOKUP(ROW()-5,'Calc Boys'!A:O,7,0))</f>
        <v/>
      </c>
      <c r="E110" s="52" t="str">
        <f>IF(VLOOKUP(ROW()-5,'Calc Boys'!A:O,5,0)=0,"",VLOOKUP(ROW()-5,'Calc Boys'!A:O,8,0))</f>
        <v/>
      </c>
      <c r="F110" s="52" t="str">
        <f>IF(VLOOKUP(ROW()-5,'Calc Boys'!A:O,5,0)=0,"",VLOOKUP(ROW()-5,'Calc Boys'!A:O,9,0))</f>
        <v/>
      </c>
      <c r="G110" s="52" t="str">
        <f>IF(VLOOKUP(ROW()-5,'Calc Boys'!A:O,5,0)=0,"",VLOOKUP(ROW()-5,'Calc Boys'!A:O,10,0))</f>
        <v/>
      </c>
      <c r="H110" s="52" t="str">
        <f>IF(VLOOKUP(ROW()-5,'Calc Boys'!A:O,5,0)=0,"",VLOOKUP(ROW()-5,'Calc Boys'!A:O,11,0))</f>
        <v/>
      </c>
      <c r="I110" s="52" t="str">
        <f>IF(VLOOKUP(ROW()-5,'Calc Boys'!A:O,5,0)=0,"",VLOOKUP(ROW()-5,'Calc Boys'!A:O,12,0))</f>
        <v/>
      </c>
      <c r="J110" s="52" t="str">
        <f>IF(VLOOKUP(ROW()-5,'Calc Boys'!A:O,5,0)=0,"",VLOOKUP(ROW()-5,'Calc Boys'!A:O,13,0))</f>
        <v/>
      </c>
      <c r="K110" s="52" t="str">
        <f>IF(VLOOKUP(ROW()-5,'Calc Boys'!A:O,14,0)=0,"",VLOOKUP(ROW()-5,'Calc Boys'!A:O,14,0))</f>
        <v/>
      </c>
      <c r="L110" s="52" t="str">
        <f>IF(VLOOKUP(ROW()-5,'Calc Boys'!A:O,5,0)=0,"",VLOOKUP(ROW()-5,'Calc Boys'!A:O,15,0))</f>
        <v/>
      </c>
    </row>
    <row r="111" spans="1:12" x14ac:dyDescent="0.25">
      <c r="A111" s="50" t="str">
        <f>IF(VLOOKUP(ROW()-5,'Calc Boys'!A:O,5,0)=0,"",VLOOKUP(ROW()-5,'Calc Boys'!A:O,4,0))</f>
        <v/>
      </c>
      <c r="B111" s="51" t="str">
        <f>IF(VLOOKUP(ROW()-5,'Calc Boys'!A:O,5,0)=0,"",VLOOKUP(ROW()-5,'Calc Boys'!A:O,5,0))</f>
        <v/>
      </c>
      <c r="C111" s="52" t="str">
        <f>IF(VLOOKUP(ROW()-5,'Calc Boys'!A:O,5,0)=0,"",VLOOKUP(ROW()-5,'Calc Boys'!A:O,6,0))</f>
        <v/>
      </c>
      <c r="D111" s="51" t="str">
        <f>IF(VLOOKUP(ROW()-5,'Calc Boys'!A:O,5,0)=0,"",VLOOKUP(ROW()-5,'Calc Boys'!A:O,7,0))</f>
        <v/>
      </c>
      <c r="E111" s="52" t="str">
        <f>IF(VLOOKUP(ROW()-5,'Calc Boys'!A:O,5,0)=0,"",VLOOKUP(ROW()-5,'Calc Boys'!A:O,8,0))</f>
        <v/>
      </c>
      <c r="F111" s="52" t="str">
        <f>IF(VLOOKUP(ROW()-5,'Calc Boys'!A:O,5,0)=0,"",VLOOKUP(ROW()-5,'Calc Boys'!A:O,9,0))</f>
        <v/>
      </c>
      <c r="G111" s="52" t="str">
        <f>IF(VLOOKUP(ROW()-5,'Calc Boys'!A:O,5,0)=0,"",VLOOKUP(ROW()-5,'Calc Boys'!A:O,10,0))</f>
        <v/>
      </c>
      <c r="H111" s="52" t="str">
        <f>IF(VLOOKUP(ROW()-5,'Calc Boys'!A:O,5,0)=0,"",VLOOKUP(ROW()-5,'Calc Boys'!A:O,11,0))</f>
        <v/>
      </c>
      <c r="I111" s="52" t="str">
        <f>IF(VLOOKUP(ROW()-5,'Calc Boys'!A:O,5,0)=0,"",VLOOKUP(ROW()-5,'Calc Boys'!A:O,12,0))</f>
        <v/>
      </c>
      <c r="J111" s="52" t="str">
        <f>IF(VLOOKUP(ROW()-5,'Calc Boys'!A:O,5,0)=0,"",VLOOKUP(ROW()-5,'Calc Boys'!A:O,13,0))</f>
        <v/>
      </c>
      <c r="K111" s="52" t="str">
        <f>IF(VLOOKUP(ROW()-5,'Calc Boys'!A:O,14,0)=0,"",VLOOKUP(ROW()-5,'Calc Boys'!A:O,14,0))</f>
        <v/>
      </c>
      <c r="L111" s="52" t="str">
        <f>IF(VLOOKUP(ROW()-5,'Calc Boys'!A:O,5,0)=0,"",VLOOKUP(ROW()-5,'Calc Boys'!A:O,15,0))</f>
        <v/>
      </c>
    </row>
    <row r="112" spans="1:12" x14ac:dyDescent="0.25">
      <c r="A112" s="50" t="str">
        <f>IF(VLOOKUP(ROW()-5,'Calc Boys'!A:O,5,0)=0,"",VLOOKUP(ROW()-5,'Calc Boys'!A:O,4,0))</f>
        <v/>
      </c>
      <c r="B112" s="51" t="str">
        <f>IF(VLOOKUP(ROW()-5,'Calc Boys'!A:O,5,0)=0,"",VLOOKUP(ROW()-5,'Calc Boys'!A:O,5,0))</f>
        <v/>
      </c>
      <c r="C112" s="52" t="str">
        <f>IF(VLOOKUP(ROW()-5,'Calc Boys'!A:O,5,0)=0,"",VLOOKUP(ROW()-5,'Calc Boys'!A:O,6,0))</f>
        <v/>
      </c>
      <c r="D112" s="51" t="str">
        <f>IF(VLOOKUP(ROW()-5,'Calc Boys'!A:O,5,0)=0,"",VLOOKUP(ROW()-5,'Calc Boys'!A:O,7,0))</f>
        <v/>
      </c>
      <c r="E112" s="52" t="str">
        <f>IF(VLOOKUP(ROW()-5,'Calc Boys'!A:O,5,0)=0,"",VLOOKUP(ROW()-5,'Calc Boys'!A:O,8,0))</f>
        <v/>
      </c>
      <c r="F112" s="52" t="str">
        <f>IF(VLOOKUP(ROW()-5,'Calc Boys'!A:O,5,0)=0,"",VLOOKUP(ROW()-5,'Calc Boys'!A:O,9,0))</f>
        <v/>
      </c>
      <c r="G112" s="52" t="str">
        <f>IF(VLOOKUP(ROW()-5,'Calc Boys'!A:O,5,0)=0,"",VLOOKUP(ROW()-5,'Calc Boys'!A:O,10,0))</f>
        <v/>
      </c>
      <c r="H112" s="52" t="str">
        <f>IF(VLOOKUP(ROW()-5,'Calc Boys'!A:O,5,0)=0,"",VLOOKUP(ROW()-5,'Calc Boys'!A:O,11,0))</f>
        <v/>
      </c>
      <c r="I112" s="52" t="str">
        <f>IF(VLOOKUP(ROW()-5,'Calc Boys'!A:O,5,0)=0,"",VLOOKUP(ROW()-5,'Calc Boys'!A:O,12,0))</f>
        <v/>
      </c>
      <c r="J112" s="52" t="str">
        <f>IF(VLOOKUP(ROW()-5,'Calc Boys'!A:O,5,0)=0,"",VLOOKUP(ROW()-5,'Calc Boys'!A:O,13,0))</f>
        <v/>
      </c>
      <c r="K112" s="52" t="str">
        <f>IF(VLOOKUP(ROW()-5,'Calc Boys'!A:O,14,0)=0,"",VLOOKUP(ROW()-5,'Calc Boys'!A:O,14,0))</f>
        <v/>
      </c>
      <c r="L112" s="52" t="str">
        <f>IF(VLOOKUP(ROW()-5,'Calc Boys'!A:O,5,0)=0,"",VLOOKUP(ROW()-5,'Calc Boys'!A:O,15,0))</f>
        <v/>
      </c>
    </row>
    <row r="113" spans="1:12" x14ac:dyDescent="0.25">
      <c r="A113" s="50" t="str">
        <f>IF(VLOOKUP(ROW()-5,'Calc Boys'!A:O,5,0)=0,"",VLOOKUP(ROW()-5,'Calc Boys'!A:O,4,0))</f>
        <v/>
      </c>
      <c r="B113" s="51" t="str">
        <f>IF(VLOOKUP(ROW()-5,'Calc Boys'!A:O,5,0)=0,"",VLOOKUP(ROW()-5,'Calc Boys'!A:O,5,0))</f>
        <v/>
      </c>
      <c r="C113" s="52" t="str">
        <f>IF(VLOOKUP(ROW()-5,'Calc Boys'!A:O,5,0)=0,"",VLOOKUP(ROW()-5,'Calc Boys'!A:O,6,0))</f>
        <v/>
      </c>
      <c r="D113" s="51" t="str">
        <f>IF(VLOOKUP(ROW()-5,'Calc Boys'!A:O,5,0)=0,"",VLOOKUP(ROW()-5,'Calc Boys'!A:O,7,0))</f>
        <v/>
      </c>
      <c r="E113" s="52" t="str">
        <f>IF(VLOOKUP(ROW()-5,'Calc Boys'!A:O,5,0)=0,"",VLOOKUP(ROW()-5,'Calc Boys'!A:O,8,0))</f>
        <v/>
      </c>
      <c r="F113" s="52" t="str">
        <f>IF(VLOOKUP(ROW()-5,'Calc Boys'!A:O,5,0)=0,"",VLOOKUP(ROW()-5,'Calc Boys'!A:O,9,0))</f>
        <v/>
      </c>
      <c r="G113" s="52" t="str">
        <f>IF(VLOOKUP(ROW()-5,'Calc Boys'!A:O,5,0)=0,"",VLOOKUP(ROW()-5,'Calc Boys'!A:O,10,0))</f>
        <v/>
      </c>
      <c r="H113" s="52" t="str">
        <f>IF(VLOOKUP(ROW()-5,'Calc Boys'!A:O,5,0)=0,"",VLOOKUP(ROW()-5,'Calc Boys'!A:O,11,0))</f>
        <v/>
      </c>
      <c r="I113" s="52" t="str">
        <f>IF(VLOOKUP(ROW()-5,'Calc Boys'!A:O,5,0)=0,"",VLOOKUP(ROW()-5,'Calc Boys'!A:O,12,0))</f>
        <v/>
      </c>
      <c r="J113" s="52" t="str">
        <f>IF(VLOOKUP(ROW()-5,'Calc Boys'!A:O,5,0)=0,"",VLOOKUP(ROW()-5,'Calc Boys'!A:O,13,0))</f>
        <v/>
      </c>
      <c r="K113" s="52" t="str">
        <f>IF(VLOOKUP(ROW()-5,'Calc Boys'!A:O,14,0)=0,"",VLOOKUP(ROW()-5,'Calc Boys'!A:O,14,0))</f>
        <v/>
      </c>
      <c r="L113" s="52" t="str">
        <f>IF(VLOOKUP(ROW()-5,'Calc Boys'!A:O,5,0)=0,"",VLOOKUP(ROW()-5,'Calc Boys'!A:O,15,0))</f>
        <v/>
      </c>
    </row>
    <row r="114" spans="1:12" x14ac:dyDescent="0.25">
      <c r="A114" s="50" t="str">
        <f>IF(VLOOKUP(ROW()-5,'Calc Boys'!A:O,5,0)=0,"",VLOOKUP(ROW()-5,'Calc Boys'!A:O,4,0))</f>
        <v/>
      </c>
      <c r="B114" s="51" t="str">
        <f>IF(VLOOKUP(ROW()-5,'Calc Boys'!A:O,5,0)=0,"",VLOOKUP(ROW()-5,'Calc Boys'!A:O,5,0))</f>
        <v/>
      </c>
      <c r="C114" s="52" t="str">
        <f>IF(VLOOKUP(ROW()-5,'Calc Boys'!A:O,5,0)=0,"",VLOOKUP(ROW()-5,'Calc Boys'!A:O,6,0))</f>
        <v/>
      </c>
      <c r="D114" s="51" t="str">
        <f>IF(VLOOKUP(ROW()-5,'Calc Boys'!A:O,5,0)=0,"",VLOOKUP(ROW()-5,'Calc Boys'!A:O,7,0))</f>
        <v/>
      </c>
      <c r="E114" s="52" t="str">
        <f>IF(VLOOKUP(ROW()-5,'Calc Boys'!A:O,5,0)=0,"",VLOOKUP(ROW()-5,'Calc Boys'!A:O,8,0))</f>
        <v/>
      </c>
      <c r="F114" s="52" t="str">
        <f>IF(VLOOKUP(ROW()-5,'Calc Boys'!A:O,5,0)=0,"",VLOOKUP(ROW()-5,'Calc Boys'!A:O,9,0))</f>
        <v/>
      </c>
      <c r="G114" s="52" t="str">
        <f>IF(VLOOKUP(ROW()-5,'Calc Boys'!A:O,5,0)=0,"",VLOOKUP(ROW()-5,'Calc Boys'!A:O,10,0))</f>
        <v/>
      </c>
      <c r="H114" s="52" t="str">
        <f>IF(VLOOKUP(ROW()-5,'Calc Boys'!A:O,5,0)=0,"",VLOOKUP(ROW()-5,'Calc Boys'!A:O,11,0))</f>
        <v/>
      </c>
      <c r="I114" s="52" t="str">
        <f>IF(VLOOKUP(ROW()-5,'Calc Boys'!A:O,5,0)=0,"",VLOOKUP(ROW()-5,'Calc Boys'!A:O,12,0))</f>
        <v/>
      </c>
      <c r="J114" s="52" t="str">
        <f>IF(VLOOKUP(ROW()-5,'Calc Boys'!A:O,5,0)=0,"",VLOOKUP(ROW()-5,'Calc Boys'!A:O,13,0))</f>
        <v/>
      </c>
      <c r="K114" s="52" t="str">
        <f>IF(VLOOKUP(ROW()-5,'Calc Boys'!A:O,14,0)=0,"",VLOOKUP(ROW()-5,'Calc Boys'!A:O,14,0))</f>
        <v/>
      </c>
      <c r="L114" s="52" t="str">
        <f>IF(VLOOKUP(ROW()-5,'Calc Boys'!A:O,5,0)=0,"",VLOOKUP(ROW()-5,'Calc Boys'!A:O,15,0))</f>
        <v/>
      </c>
    </row>
    <row r="115" spans="1:12" x14ac:dyDescent="0.25">
      <c r="A115" s="50" t="str">
        <f>IF(VLOOKUP(ROW()-5,'Calc Boys'!A:O,5,0)=0,"",VLOOKUP(ROW()-5,'Calc Boys'!A:O,4,0))</f>
        <v/>
      </c>
      <c r="B115" s="51" t="str">
        <f>IF(VLOOKUP(ROW()-5,'Calc Boys'!A:O,5,0)=0,"",VLOOKUP(ROW()-5,'Calc Boys'!A:O,5,0))</f>
        <v/>
      </c>
      <c r="C115" s="52" t="str">
        <f>IF(VLOOKUP(ROW()-5,'Calc Boys'!A:O,5,0)=0,"",VLOOKUP(ROW()-5,'Calc Boys'!A:O,6,0))</f>
        <v/>
      </c>
      <c r="D115" s="51" t="str">
        <f>IF(VLOOKUP(ROW()-5,'Calc Boys'!A:O,5,0)=0,"",VLOOKUP(ROW()-5,'Calc Boys'!A:O,7,0))</f>
        <v/>
      </c>
      <c r="E115" s="52" t="str">
        <f>IF(VLOOKUP(ROW()-5,'Calc Boys'!A:O,5,0)=0,"",VLOOKUP(ROW()-5,'Calc Boys'!A:O,8,0))</f>
        <v/>
      </c>
      <c r="F115" s="52" t="str">
        <f>IF(VLOOKUP(ROW()-5,'Calc Boys'!A:O,5,0)=0,"",VLOOKUP(ROW()-5,'Calc Boys'!A:O,9,0))</f>
        <v/>
      </c>
      <c r="G115" s="52" t="str">
        <f>IF(VLOOKUP(ROW()-5,'Calc Boys'!A:O,5,0)=0,"",VLOOKUP(ROW()-5,'Calc Boys'!A:O,10,0))</f>
        <v/>
      </c>
      <c r="H115" s="52" t="str">
        <f>IF(VLOOKUP(ROW()-5,'Calc Boys'!A:O,5,0)=0,"",VLOOKUP(ROW()-5,'Calc Boys'!A:O,11,0))</f>
        <v/>
      </c>
      <c r="I115" s="52" t="str">
        <f>IF(VLOOKUP(ROW()-5,'Calc Boys'!A:O,5,0)=0,"",VLOOKUP(ROW()-5,'Calc Boys'!A:O,12,0))</f>
        <v/>
      </c>
      <c r="J115" s="52" t="str">
        <f>IF(VLOOKUP(ROW()-5,'Calc Boys'!A:O,5,0)=0,"",VLOOKUP(ROW()-5,'Calc Boys'!A:O,13,0))</f>
        <v/>
      </c>
      <c r="K115" s="52" t="str">
        <f>IF(VLOOKUP(ROW()-5,'Calc Boys'!A:O,14,0)=0,"",VLOOKUP(ROW()-5,'Calc Boys'!A:O,14,0))</f>
        <v/>
      </c>
      <c r="L115" s="52" t="str">
        <f>IF(VLOOKUP(ROW()-5,'Calc Boys'!A:O,5,0)=0,"",VLOOKUP(ROW()-5,'Calc Boys'!A:O,15,0))</f>
        <v/>
      </c>
    </row>
    <row r="116" spans="1:12" x14ac:dyDescent="0.25">
      <c r="A116" s="50" t="str">
        <f>IF(VLOOKUP(ROW()-5,'Calc Boys'!A:O,5,0)=0,"",VLOOKUP(ROW()-5,'Calc Boys'!A:O,4,0))</f>
        <v/>
      </c>
      <c r="B116" s="51" t="str">
        <f>IF(VLOOKUP(ROW()-5,'Calc Boys'!A:O,5,0)=0,"",VLOOKUP(ROW()-5,'Calc Boys'!A:O,5,0))</f>
        <v/>
      </c>
      <c r="C116" s="52" t="str">
        <f>IF(VLOOKUP(ROW()-5,'Calc Boys'!A:O,5,0)=0,"",VLOOKUP(ROW()-5,'Calc Boys'!A:O,6,0))</f>
        <v/>
      </c>
      <c r="D116" s="51" t="str">
        <f>IF(VLOOKUP(ROW()-5,'Calc Boys'!A:O,5,0)=0,"",VLOOKUP(ROW()-5,'Calc Boys'!A:O,7,0))</f>
        <v/>
      </c>
      <c r="E116" s="52" t="str">
        <f>IF(VLOOKUP(ROW()-5,'Calc Boys'!A:O,5,0)=0,"",VLOOKUP(ROW()-5,'Calc Boys'!A:O,8,0))</f>
        <v/>
      </c>
      <c r="F116" s="52" t="str">
        <f>IF(VLOOKUP(ROW()-5,'Calc Boys'!A:O,5,0)=0,"",VLOOKUP(ROW()-5,'Calc Boys'!A:O,9,0))</f>
        <v/>
      </c>
      <c r="G116" s="52" t="str">
        <f>IF(VLOOKUP(ROW()-5,'Calc Boys'!A:O,5,0)=0,"",VLOOKUP(ROW()-5,'Calc Boys'!A:O,10,0))</f>
        <v/>
      </c>
      <c r="H116" s="52" t="str">
        <f>IF(VLOOKUP(ROW()-5,'Calc Boys'!A:O,5,0)=0,"",VLOOKUP(ROW()-5,'Calc Boys'!A:O,11,0))</f>
        <v/>
      </c>
      <c r="I116" s="52" t="str">
        <f>IF(VLOOKUP(ROW()-5,'Calc Boys'!A:O,5,0)=0,"",VLOOKUP(ROW()-5,'Calc Boys'!A:O,12,0))</f>
        <v/>
      </c>
      <c r="J116" s="52" t="str">
        <f>IF(VLOOKUP(ROW()-5,'Calc Boys'!A:O,5,0)=0,"",VLOOKUP(ROW()-5,'Calc Boys'!A:O,13,0))</f>
        <v/>
      </c>
      <c r="K116" s="52" t="str">
        <f>IF(VLOOKUP(ROW()-5,'Calc Boys'!A:O,14,0)=0,"",VLOOKUP(ROW()-5,'Calc Boys'!A:O,14,0))</f>
        <v/>
      </c>
      <c r="L116" s="52" t="str">
        <f>IF(VLOOKUP(ROW()-5,'Calc Boys'!A:O,5,0)=0,"",VLOOKUP(ROW()-5,'Calc Boys'!A:O,15,0))</f>
        <v/>
      </c>
    </row>
    <row r="117" spans="1:12" x14ac:dyDescent="0.25">
      <c r="A117" s="50" t="str">
        <f>IF(VLOOKUP(ROW()-5,'Calc Boys'!A:O,5,0)=0,"",VLOOKUP(ROW()-5,'Calc Boys'!A:O,4,0))</f>
        <v/>
      </c>
      <c r="B117" s="51" t="str">
        <f>IF(VLOOKUP(ROW()-5,'Calc Boys'!A:O,5,0)=0,"",VLOOKUP(ROW()-5,'Calc Boys'!A:O,5,0))</f>
        <v/>
      </c>
      <c r="C117" s="52" t="str">
        <f>IF(VLOOKUP(ROW()-5,'Calc Boys'!A:O,5,0)=0,"",VLOOKUP(ROW()-5,'Calc Boys'!A:O,6,0))</f>
        <v/>
      </c>
      <c r="D117" s="51" t="str">
        <f>IF(VLOOKUP(ROW()-5,'Calc Boys'!A:O,5,0)=0,"",VLOOKUP(ROW()-5,'Calc Boys'!A:O,7,0))</f>
        <v/>
      </c>
      <c r="E117" s="52" t="str">
        <f>IF(VLOOKUP(ROW()-5,'Calc Boys'!A:O,5,0)=0,"",VLOOKUP(ROW()-5,'Calc Boys'!A:O,8,0))</f>
        <v/>
      </c>
      <c r="F117" s="52" t="str">
        <f>IF(VLOOKUP(ROW()-5,'Calc Boys'!A:O,5,0)=0,"",VLOOKUP(ROW()-5,'Calc Boys'!A:O,9,0))</f>
        <v/>
      </c>
      <c r="G117" s="52" t="str">
        <f>IF(VLOOKUP(ROW()-5,'Calc Boys'!A:O,5,0)=0,"",VLOOKUP(ROW()-5,'Calc Boys'!A:O,10,0))</f>
        <v/>
      </c>
      <c r="H117" s="52" t="str">
        <f>IF(VLOOKUP(ROW()-5,'Calc Boys'!A:O,5,0)=0,"",VLOOKUP(ROW()-5,'Calc Boys'!A:O,11,0))</f>
        <v/>
      </c>
      <c r="I117" s="52" t="str">
        <f>IF(VLOOKUP(ROW()-5,'Calc Boys'!A:O,5,0)=0,"",VLOOKUP(ROW()-5,'Calc Boys'!A:O,12,0))</f>
        <v/>
      </c>
      <c r="J117" s="52" t="str">
        <f>IF(VLOOKUP(ROW()-5,'Calc Boys'!A:O,5,0)=0,"",VLOOKUP(ROW()-5,'Calc Boys'!A:O,13,0))</f>
        <v/>
      </c>
      <c r="K117" s="52" t="str">
        <f>IF(VLOOKUP(ROW()-5,'Calc Boys'!A:O,14,0)=0,"",VLOOKUP(ROW()-5,'Calc Boys'!A:O,14,0))</f>
        <v/>
      </c>
      <c r="L117" s="52" t="str">
        <f>IF(VLOOKUP(ROW()-5,'Calc Boys'!A:O,5,0)=0,"",VLOOKUP(ROW()-5,'Calc Boys'!A:O,15,0))</f>
        <v/>
      </c>
    </row>
    <row r="118" spans="1:12" x14ac:dyDescent="0.25">
      <c r="A118" s="50" t="str">
        <f>IF(VLOOKUP(ROW()-5,'Calc Boys'!A:O,5,0)=0,"",VLOOKUP(ROW()-5,'Calc Boys'!A:O,4,0))</f>
        <v/>
      </c>
      <c r="B118" s="51" t="str">
        <f>IF(VLOOKUP(ROW()-5,'Calc Boys'!A:O,5,0)=0,"",VLOOKUP(ROW()-5,'Calc Boys'!A:O,5,0))</f>
        <v/>
      </c>
      <c r="C118" s="52" t="str">
        <f>IF(VLOOKUP(ROW()-5,'Calc Boys'!A:O,5,0)=0,"",VLOOKUP(ROW()-5,'Calc Boys'!A:O,6,0))</f>
        <v/>
      </c>
      <c r="D118" s="51" t="str">
        <f>IF(VLOOKUP(ROW()-5,'Calc Boys'!A:O,5,0)=0,"",VLOOKUP(ROW()-5,'Calc Boys'!A:O,7,0))</f>
        <v/>
      </c>
      <c r="E118" s="52" t="str">
        <f>IF(VLOOKUP(ROW()-5,'Calc Boys'!A:O,5,0)=0,"",VLOOKUP(ROW()-5,'Calc Boys'!A:O,8,0))</f>
        <v/>
      </c>
      <c r="F118" s="52" t="str">
        <f>IF(VLOOKUP(ROW()-5,'Calc Boys'!A:O,5,0)=0,"",VLOOKUP(ROW()-5,'Calc Boys'!A:O,9,0))</f>
        <v/>
      </c>
      <c r="G118" s="52" t="str">
        <f>IF(VLOOKUP(ROW()-5,'Calc Boys'!A:O,5,0)=0,"",VLOOKUP(ROW()-5,'Calc Boys'!A:O,10,0))</f>
        <v/>
      </c>
      <c r="H118" s="52" t="str">
        <f>IF(VLOOKUP(ROW()-5,'Calc Boys'!A:O,5,0)=0,"",VLOOKUP(ROW()-5,'Calc Boys'!A:O,11,0))</f>
        <v/>
      </c>
      <c r="I118" s="52" t="str">
        <f>IF(VLOOKUP(ROW()-5,'Calc Boys'!A:O,5,0)=0,"",VLOOKUP(ROW()-5,'Calc Boys'!A:O,12,0))</f>
        <v/>
      </c>
      <c r="J118" s="52" t="str">
        <f>IF(VLOOKUP(ROW()-5,'Calc Boys'!A:O,5,0)=0,"",VLOOKUP(ROW()-5,'Calc Boys'!A:O,13,0))</f>
        <v/>
      </c>
      <c r="K118" s="52" t="str">
        <f>IF(VLOOKUP(ROW()-5,'Calc Boys'!A:O,14,0)=0,"",VLOOKUP(ROW()-5,'Calc Boys'!A:O,14,0))</f>
        <v/>
      </c>
      <c r="L118" s="52" t="str">
        <f>IF(VLOOKUP(ROW()-5,'Calc Boys'!A:O,5,0)=0,"",VLOOKUP(ROW()-5,'Calc Boys'!A:O,15,0))</f>
        <v/>
      </c>
    </row>
    <row r="119" spans="1:12" x14ac:dyDescent="0.25">
      <c r="A119" s="50" t="str">
        <f>IF(VLOOKUP(ROW()-5,'Calc Boys'!A:O,5,0)=0,"",VLOOKUP(ROW()-5,'Calc Boys'!A:O,4,0))</f>
        <v/>
      </c>
      <c r="B119" s="51" t="str">
        <f>IF(VLOOKUP(ROW()-5,'Calc Boys'!A:O,5,0)=0,"",VLOOKUP(ROW()-5,'Calc Boys'!A:O,5,0))</f>
        <v/>
      </c>
      <c r="C119" s="52" t="str">
        <f>IF(VLOOKUP(ROW()-5,'Calc Boys'!A:O,5,0)=0,"",VLOOKUP(ROW()-5,'Calc Boys'!A:O,6,0))</f>
        <v/>
      </c>
      <c r="D119" s="51" t="str">
        <f>IF(VLOOKUP(ROW()-5,'Calc Boys'!A:O,5,0)=0,"",VLOOKUP(ROW()-5,'Calc Boys'!A:O,7,0))</f>
        <v/>
      </c>
      <c r="E119" s="52" t="str">
        <f>IF(VLOOKUP(ROW()-5,'Calc Boys'!A:O,5,0)=0,"",VLOOKUP(ROW()-5,'Calc Boys'!A:O,8,0))</f>
        <v/>
      </c>
      <c r="F119" s="52" t="str">
        <f>IF(VLOOKUP(ROW()-5,'Calc Boys'!A:O,5,0)=0,"",VLOOKUP(ROW()-5,'Calc Boys'!A:O,9,0))</f>
        <v/>
      </c>
      <c r="G119" s="52" t="str">
        <f>IF(VLOOKUP(ROW()-5,'Calc Boys'!A:O,5,0)=0,"",VLOOKUP(ROW()-5,'Calc Boys'!A:O,10,0))</f>
        <v/>
      </c>
      <c r="H119" s="52" t="str">
        <f>IF(VLOOKUP(ROW()-5,'Calc Boys'!A:O,5,0)=0,"",VLOOKUP(ROW()-5,'Calc Boys'!A:O,11,0))</f>
        <v/>
      </c>
      <c r="I119" s="52" t="str">
        <f>IF(VLOOKUP(ROW()-5,'Calc Boys'!A:O,5,0)=0,"",VLOOKUP(ROW()-5,'Calc Boys'!A:O,12,0))</f>
        <v/>
      </c>
      <c r="J119" s="52" t="str">
        <f>IF(VLOOKUP(ROW()-5,'Calc Boys'!A:O,5,0)=0,"",VLOOKUP(ROW()-5,'Calc Boys'!A:O,13,0))</f>
        <v/>
      </c>
      <c r="K119" s="52" t="str">
        <f>IF(VLOOKUP(ROW()-5,'Calc Boys'!A:O,14,0)=0,"",VLOOKUP(ROW()-5,'Calc Boys'!A:O,14,0))</f>
        <v/>
      </c>
      <c r="L119" s="52" t="str">
        <f>IF(VLOOKUP(ROW()-5,'Calc Boys'!A:O,5,0)=0,"",VLOOKUP(ROW()-5,'Calc Boys'!A:O,15,0))</f>
        <v/>
      </c>
    </row>
    <row r="120" spans="1:12" x14ac:dyDescent="0.25">
      <c r="A120" s="50" t="str">
        <f>IF(VLOOKUP(ROW()-5,'Calc Boys'!A:O,5,0)=0,"",VLOOKUP(ROW()-5,'Calc Boys'!A:O,4,0))</f>
        <v/>
      </c>
      <c r="B120" s="51" t="str">
        <f>IF(VLOOKUP(ROW()-5,'Calc Boys'!A:O,5,0)=0,"",VLOOKUP(ROW()-5,'Calc Boys'!A:O,5,0))</f>
        <v/>
      </c>
      <c r="C120" s="52" t="str">
        <f>IF(VLOOKUP(ROW()-5,'Calc Boys'!A:O,5,0)=0,"",VLOOKUP(ROW()-5,'Calc Boys'!A:O,6,0))</f>
        <v/>
      </c>
      <c r="D120" s="51" t="str">
        <f>IF(VLOOKUP(ROW()-5,'Calc Boys'!A:O,5,0)=0,"",VLOOKUP(ROW()-5,'Calc Boys'!A:O,7,0))</f>
        <v/>
      </c>
      <c r="E120" s="52" t="str">
        <f>IF(VLOOKUP(ROW()-5,'Calc Boys'!A:O,5,0)=0,"",VLOOKUP(ROW()-5,'Calc Boys'!A:O,8,0))</f>
        <v/>
      </c>
      <c r="F120" s="52" t="str">
        <f>IF(VLOOKUP(ROW()-5,'Calc Boys'!A:O,5,0)=0,"",VLOOKUP(ROW()-5,'Calc Boys'!A:O,9,0))</f>
        <v/>
      </c>
      <c r="G120" s="52" t="str">
        <f>IF(VLOOKUP(ROW()-5,'Calc Boys'!A:O,5,0)=0,"",VLOOKUP(ROW()-5,'Calc Boys'!A:O,10,0))</f>
        <v/>
      </c>
      <c r="H120" s="52" t="str">
        <f>IF(VLOOKUP(ROW()-5,'Calc Boys'!A:O,5,0)=0,"",VLOOKUP(ROW()-5,'Calc Boys'!A:O,11,0))</f>
        <v/>
      </c>
      <c r="I120" s="52" t="str">
        <f>IF(VLOOKUP(ROW()-5,'Calc Boys'!A:O,5,0)=0,"",VLOOKUP(ROW()-5,'Calc Boys'!A:O,12,0))</f>
        <v/>
      </c>
      <c r="J120" s="52" t="str">
        <f>IF(VLOOKUP(ROW()-5,'Calc Boys'!A:O,5,0)=0,"",VLOOKUP(ROW()-5,'Calc Boys'!A:O,13,0))</f>
        <v/>
      </c>
      <c r="K120" s="52" t="str">
        <f>IF(VLOOKUP(ROW()-5,'Calc Boys'!A:O,14,0)=0,"",VLOOKUP(ROW()-5,'Calc Boys'!A:O,14,0))</f>
        <v/>
      </c>
      <c r="L120" s="52" t="str">
        <f>IF(VLOOKUP(ROW()-5,'Calc Boys'!A:O,5,0)=0,"",VLOOKUP(ROW()-5,'Calc Boys'!A:O,15,0))</f>
        <v/>
      </c>
    </row>
    <row r="121" spans="1:12" x14ac:dyDescent="0.25">
      <c r="A121" s="50" t="str">
        <f>IF(VLOOKUP(ROW()-5,'Calc Boys'!A:O,5,0)=0,"",VLOOKUP(ROW()-5,'Calc Boys'!A:O,4,0))</f>
        <v/>
      </c>
      <c r="B121" s="51" t="str">
        <f>IF(VLOOKUP(ROW()-5,'Calc Boys'!A:O,5,0)=0,"",VLOOKUP(ROW()-5,'Calc Boys'!A:O,5,0))</f>
        <v/>
      </c>
      <c r="C121" s="52" t="str">
        <f>IF(VLOOKUP(ROW()-5,'Calc Boys'!A:O,5,0)=0,"",VLOOKUP(ROW()-5,'Calc Boys'!A:O,6,0))</f>
        <v/>
      </c>
      <c r="D121" s="51" t="str">
        <f>IF(VLOOKUP(ROW()-5,'Calc Boys'!A:O,5,0)=0,"",VLOOKUP(ROW()-5,'Calc Boys'!A:O,7,0))</f>
        <v/>
      </c>
      <c r="E121" s="52" t="str">
        <f>IF(VLOOKUP(ROW()-5,'Calc Boys'!A:O,5,0)=0,"",VLOOKUP(ROW()-5,'Calc Boys'!A:O,8,0))</f>
        <v/>
      </c>
      <c r="F121" s="52" t="str">
        <f>IF(VLOOKUP(ROW()-5,'Calc Boys'!A:O,5,0)=0,"",VLOOKUP(ROW()-5,'Calc Boys'!A:O,9,0))</f>
        <v/>
      </c>
      <c r="G121" s="52" t="str">
        <f>IF(VLOOKUP(ROW()-5,'Calc Boys'!A:O,5,0)=0,"",VLOOKUP(ROW()-5,'Calc Boys'!A:O,10,0))</f>
        <v/>
      </c>
      <c r="H121" s="52" t="str">
        <f>IF(VLOOKUP(ROW()-5,'Calc Boys'!A:O,5,0)=0,"",VLOOKUP(ROW()-5,'Calc Boys'!A:O,11,0))</f>
        <v/>
      </c>
      <c r="I121" s="52" t="str">
        <f>IF(VLOOKUP(ROW()-5,'Calc Boys'!A:O,5,0)=0,"",VLOOKUP(ROW()-5,'Calc Boys'!A:O,12,0))</f>
        <v/>
      </c>
      <c r="J121" s="52" t="str">
        <f>IF(VLOOKUP(ROW()-5,'Calc Boys'!A:O,5,0)=0,"",VLOOKUP(ROW()-5,'Calc Boys'!A:O,13,0))</f>
        <v/>
      </c>
      <c r="K121" s="52" t="str">
        <f>IF(VLOOKUP(ROW()-5,'Calc Boys'!A:O,14,0)=0,"",VLOOKUP(ROW()-5,'Calc Boys'!A:O,14,0))</f>
        <v/>
      </c>
      <c r="L121" s="52" t="str">
        <f>IF(VLOOKUP(ROW()-5,'Calc Boys'!A:O,5,0)=0,"",VLOOKUP(ROW()-5,'Calc Boys'!A:O,15,0))</f>
        <v/>
      </c>
    </row>
    <row r="122" spans="1:12" x14ac:dyDescent="0.25">
      <c r="A122" s="50" t="str">
        <f>IF(VLOOKUP(ROW()-5,'Calc Boys'!A:O,5,0)=0,"",VLOOKUP(ROW()-5,'Calc Boys'!A:O,4,0))</f>
        <v/>
      </c>
      <c r="B122" s="51" t="str">
        <f>IF(VLOOKUP(ROW()-5,'Calc Boys'!A:O,5,0)=0,"",VLOOKUP(ROW()-5,'Calc Boys'!A:O,5,0))</f>
        <v/>
      </c>
      <c r="C122" s="52" t="str">
        <f>IF(VLOOKUP(ROW()-5,'Calc Boys'!A:O,5,0)=0,"",VLOOKUP(ROW()-5,'Calc Boys'!A:O,6,0))</f>
        <v/>
      </c>
      <c r="D122" s="51" t="str">
        <f>IF(VLOOKUP(ROW()-5,'Calc Boys'!A:O,5,0)=0,"",VLOOKUP(ROW()-5,'Calc Boys'!A:O,7,0))</f>
        <v/>
      </c>
      <c r="E122" s="52" t="str">
        <f>IF(VLOOKUP(ROW()-5,'Calc Boys'!A:O,5,0)=0,"",VLOOKUP(ROW()-5,'Calc Boys'!A:O,8,0))</f>
        <v/>
      </c>
      <c r="F122" s="52" t="str">
        <f>IF(VLOOKUP(ROW()-5,'Calc Boys'!A:O,5,0)=0,"",VLOOKUP(ROW()-5,'Calc Boys'!A:O,9,0))</f>
        <v/>
      </c>
      <c r="G122" s="52" t="str">
        <f>IF(VLOOKUP(ROW()-5,'Calc Boys'!A:O,5,0)=0,"",VLOOKUP(ROW()-5,'Calc Boys'!A:O,10,0))</f>
        <v/>
      </c>
      <c r="H122" s="52" t="str">
        <f>IF(VLOOKUP(ROW()-5,'Calc Boys'!A:O,5,0)=0,"",VLOOKUP(ROW()-5,'Calc Boys'!A:O,11,0))</f>
        <v/>
      </c>
      <c r="I122" s="52" t="str">
        <f>IF(VLOOKUP(ROW()-5,'Calc Boys'!A:O,5,0)=0,"",VLOOKUP(ROW()-5,'Calc Boys'!A:O,12,0))</f>
        <v/>
      </c>
      <c r="J122" s="52" t="str">
        <f>IF(VLOOKUP(ROW()-5,'Calc Boys'!A:O,5,0)=0,"",VLOOKUP(ROW()-5,'Calc Boys'!A:O,13,0))</f>
        <v/>
      </c>
      <c r="K122" s="52" t="str">
        <f>IF(VLOOKUP(ROW()-5,'Calc Boys'!A:O,14,0)=0,"",VLOOKUP(ROW()-5,'Calc Boys'!A:O,14,0))</f>
        <v/>
      </c>
      <c r="L122" s="52" t="str">
        <f>IF(VLOOKUP(ROW()-5,'Calc Boys'!A:O,5,0)=0,"",VLOOKUP(ROW()-5,'Calc Boys'!A:O,15,0))</f>
        <v/>
      </c>
    </row>
    <row r="123" spans="1:12" x14ac:dyDescent="0.25">
      <c r="A123" s="50" t="str">
        <f>IF(VLOOKUP(ROW()-5,'Calc Boys'!A:O,5,0)=0,"",VLOOKUP(ROW()-5,'Calc Boys'!A:O,4,0))</f>
        <v/>
      </c>
      <c r="B123" s="51" t="str">
        <f>IF(VLOOKUP(ROW()-5,'Calc Boys'!A:O,5,0)=0,"",VLOOKUP(ROW()-5,'Calc Boys'!A:O,5,0))</f>
        <v/>
      </c>
      <c r="C123" s="52" t="str">
        <f>IF(VLOOKUP(ROW()-5,'Calc Boys'!A:O,5,0)=0,"",VLOOKUP(ROW()-5,'Calc Boys'!A:O,6,0))</f>
        <v/>
      </c>
      <c r="D123" s="51" t="str">
        <f>IF(VLOOKUP(ROW()-5,'Calc Boys'!A:O,5,0)=0,"",VLOOKUP(ROW()-5,'Calc Boys'!A:O,7,0))</f>
        <v/>
      </c>
      <c r="E123" s="52" t="str">
        <f>IF(VLOOKUP(ROW()-5,'Calc Boys'!A:O,5,0)=0,"",VLOOKUP(ROW()-5,'Calc Boys'!A:O,8,0))</f>
        <v/>
      </c>
      <c r="F123" s="52" t="str">
        <f>IF(VLOOKUP(ROW()-5,'Calc Boys'!A:O,5,0)=0,"",VLOOKUP(ROW()-5,'Calc Boys'!A:O,9,0))</f>
        <v/>
      </c>
      <c r="G123" s="52" t="str">
        <f>IF(VLOOKUP(ROW()-5,'Calc Boys'!A:O,5,0)=0,"",VLOOKUP(ROW()-5,'Calc Boys'!A:O,10,0))</f>
        <v/>
      </c>
      <c r="H123" s="52" t="str">
        <f>IF(VLOOKUP(ROW()-5,'Calc Boys'!A:O,5,0)=0,"",VLOOKUP(ROW()-5,'Calc Boys'!A:O,11,0))</f>
        <v/>
      </c>
      <c r="I123" s="52" t="str">
        <f>IF(VLOOKUP(ROW()-5,'Calc Boys'!A:O,5,0)=0,"",VLOOKUP(ROW()-5,'Calc Boys'!A:O,12,0))</f>
        <v/>
      </c>
      <c r="J123" s="52" t="str">
        <f>IF(VLOOKUP(ROW()-5,'Calc Boys'!A:O,5,0)=0,"",VLOOKUP(ROW()-5,'Calc Boys'!A:O,13,0))</f>
        <v/>
      </c>
      <c r="K123" s="52" t="str">
        <f>IF(VLOOKUP(ROW()-5,'Calc Boys'!A:O,14,0)=0,"",VLOOKUP(ROW()-5,'Calc Boys'!A:O,14,0))</f>
        <v/>
      </c>
      <c r="L123" s="52" t="str">
        <f>IF(VLOOKUP(ROW()-5,'Calc Boys'!A:O,5,0)=0,"",VLOOKUP(ROW()-5,'Calc Boys'!A:O,15,0))</f>
        <v/>
      </c>
    </row>
    <row r="124" spans="1:12" x14ac:dyDescent="0.25">
      <c r="A124" s="50" t="str">
        <f>IF(VLOOKUP(ROW()-5,'Calc Boys'!A:O,5,0)=0,"",VLOOKUP(ROW()-5,'Calc Boys'!A:O,4,0))</f>
        <v/>
      </c>
      <c r="B124" s="51" t="str">
        <f>IF(VLOOKUP(ROW()-5,'Calc Boys'!A:O,5,0)=0,"",VLOOKUP(ROW()-5,'Calc Boys'!A:O,5,0))</f>
        <v/>
      </c>
      <c r="C124" s="52" t="str">
        <f>IF(VLOOKUP(ROW()-5,'Calc Boys'!A:O,5,0)=0,"",VLOOKUP(ROW()-5,'Calc Boys'!A:O,6,0))</f>
        <v/>
      </c>
      <c r="D124" s="51" t="str">
        <f>IF(VLOOKUP(ROW()-5,'Calc Boys'!A:O,5,0)=0,"",VLOOKUP(ROW()-5,'Calc Boys'!A:O,7,0))</f>
        <v/>
      </c>
      <c r="E124" s="52" t="str">
        <f>IF(VLOOKUP(ROW()-5,'Calc Boys'!A:O,5,0)=0,"",VLOOKUP(ROW()-5,'Calc Boys'!A:O,8,0))</f>
        <v/>
      </c>
      <c r="F124" s="52" t="str">
        <f>IF(VLOOKUP(ROW()-5,'Calc Boys'!A:O,5,0)=0,"",VLOOKUP(ROW()-5,'Calc Boys'!A:O,9,0))</f>
        <v/>
      </c>
      <c r="G124" s="52" t="str">
        <f>IF(VLOOKUP(ROW()-5,'Calc Boys'!A:O,5,0)=0,"",VLOOKUP(ROW()-5,'Calc Boys'!A:O,10,0))</f>
        <v/>
      </c>
      <c r="H124" s="52" t="str">
        <f>IF(VLOOKUP(ROW()-5,'Calc Boys'!A:O,5,0)=0,"",VLOOKUP(ROW()-5,'Calc Boys'!A:O,11,0))</f>
        <v/>
      </c>
      <c r="I124" s="52" t="str">
        <f>IF(VLOOKUP(ROW()-5,'Calc Boys'!A:O,5,0)=0,"",VLOOKUP(ROW()-5,'Calc Boys'!A:O,12,0))</f>
        <v/>
      </c>
      <c r="J124" s="52" t="str">
        <f>IF(VLOOKUP(ROW()-5,'Calc Boys'!A:O,5,0)=0,"",VLOOKUP(ROW()-5,'Calc Boys'!A:O,13,0))</f>
        <v/>
      </c>
      <c r="K124" s="52" t="str">
        <f>IF(VLOOKUP(ROW()-5,'Calc Boys'!A:O,14,0)=0,"",VLOOKUP(ROW()-5,'Calc Boys'!A:O,14,0))</f>
        <v/>
      </c>
      <c r="L124" s="52" t="str">
        <f>IF(VLOOKUP(ROW()-5,'Calc Boys'!A:O,5,0)=0,"",VLOOKUP(ROW()-5,'Calc Boys'!A:O,15,0))</f>
        <v/>
      </c>
    </row>
    <row r="125" spans="1:12" x14ac:dyDescent="0.25">
      <c r="A125" s="50" t="str">
        <f>IF(VLOOKUP(ROW()-5,'Calc Boys'!A:O,5,0)=0,"",VLOOKUP(ROW()-5,'Calc Boys'!A:O,4,0))</f>
        <v/>
      </c>
      <c r="B125" s="51" t="str">
        <f>IF(VLOOKUP(ROW()-5,'Calc Boys'!A:O,5,0)=0,"",VLOOKUP(ROW()-5,'Calc Boys'!A:O,5,0))</f>
        <v/>
      </c>
      <c r="C125" s="52" t="str">
        <f>IF(VLOOKUP(ROW()-5,'Calc Boys'!A:O,5,0)=0,"",VLOOKUP(ROW()-5,'Calc Boys'!A:O,6,0))</f>
        <v/>
      </c>
      <c r="D125" s="51" t="str">
        <f>IF(VLOOKUP(ROW()-5,'Calc Boys'!A:O,5,0)=0,"",VLOOKUP(ROW()-5,'Calc Boys'!A:O,7,0))</f>
        <v/>
      </c>
      <c r="E125" s="52" t="str">
        <f>IF(VLOOKUP(ROW()-5,'Calc Boys'!A:O,5,0)=0,"",VLOOKUP(ROW()-5,'Calc Boys'!A:O,8,0))</f>
        <v/>
      </c>
      <c r="F125" s="52" t="str">
        <f>IF(VLOOKUP(ROW()-5,'Calc Boys'!A:O,5,0)=0,"",VLOOKUP(ROW()-5,'Calc Boys'!A:O,9,0))</f>
        <v/>
      </c>
      <c r="G125" s="52" t="str">
        <f>IF(VLOOKUP(ROW()-5,'Calc Boys'!A:O,5,0)=0,"",VLOOKUP(ROW()-5,'Calc Boys'!A:O,10,0))</f>
        <v/>
      </c>
      <c r="H125" s="52" t="str">
        <f>IF(VLOOKUP(ROW()-5,'Calc Boys'!A:O,5,0)=0,"",VLOOKUP(ROW()-5,'Calc Boys'!A:O,11,0))</f>
        <v/>
      </c>
      <c r="I125" s="52" t="str">
        <f>IF(VLOOKUP(ROW()-5,'Calc Boys'!A:O,5,0)=0,"",VLOOKUP(ROW()-5,'Calc Boys'!A:O,12,0))</f>
        <v/>
      </c>
      <c r="J125" s="52" t="str">
        <f>IF(VLOOKUP(ROW()-5,'Calc Boys'!A:O,5,0)=0,"",VLOOKUP(ROW()-5,'Calc Boys'!A:O,13,0))</f>
        <v/>
      </c>
      <c r="K125" s="52" t="str">
        <f>IF(VLOOKUP(ROW()-5,'Calc Boys'!A:O,14,0)=0,"",VLOOKUP(ROW()-5,'Calc Boys'!A:O,14,0))</f>
        <v/>
      </c>
      <c r="L125" s="52" t="str">
        <f>IF(VLOOKUP(ROW()-5,'Calc Boys'!A:O,5,0)=0,"",VLOOKUP(ROW()-5,'Calc Boys'!A:O,15,0))</f>
        <v/>
      </c>
    </row>
    <row r="126" spans="1:12" x14ac:dyDescent="0.25">
      <c r="A126" s="50" t="str">
        <f>IF(VLOOKUP(ROW()-5,'Calc Boys'!A:O,5,0)=0,"",VLOOKUP(ROW()-5,'Calc Boys'!A:O,4,0))</f>
        <v/>
      </c>
      <c r="B126" s="51" t="str">
        <f>IF(VLOOKUP(ROW()-5,'Calc Boys'!A:O,5,0)=0,"",VLOOKUP(ROW()-5,'Calc Boys'!A:O,5,0))</f>
        <v/>
      </c>
      <c r="C126" s="52" t="str">
        <f>IF(VLOOKUP(ROW()-5,'Calc Boys'!A:O,5,0)=0,"",VLOOKUP(ROW()-5,'Calc Boys'!A:O,6,0))</f>
        <v/>
      </c>
      <c r="D126" s="51" t="str">
        <f>IF(VLOOKUP(ROW()-5,'Calc Boys'!A:O,5,0)=0,"",VLOOKUP(ROW()-5,'Calc Boys'!A:O,7,0))</f>
        <v/>
      </c>
      <c r="E126" s="52" t="str">
        <f>IF(VLOOKUP(ROW()-5,'Calc Boys'!A:O,5,0)=0,"",VLOOKUP(ROW()-5,'Calc Boys'!A:O,8,0))</f>
        <v/>
      </c>
      <c r="F126" s="52" t="str">
        <f>IF(VLOOKUP(ROW()-5,'Calc Boys'!A:O,5,0)=0,"",VLOOKUP(ROW()-5,'Calc Boys'!A:O,9,0))</f>
        <v/>
      </c>
      <c r="G126" s="52" t="str">
        <f>IF(VLOOKUP(ROW()-5,'Calc Boys'!A:O,5,0)=0,"",VLOOKUP(ROW()-5,'Calc Boys'!A:O,10,0))</f>
        <v/>
      </c>
      <c r="H126" s="52" t="str">
        <f>IF(VLOOKUP(ROW()-5,'Calc Boys'!A:O,5,0)=0,"",VLOOKUP(ROW()-5,'Calc Boys'!A:O,11,0))</f>
        <v/>
      </c>
      <c r="I126" s="52" t="str">
        <f>IF(VLOOKUP(ROW()-5,'Calc Boys'!A:O,5,0)=0,"",VLOOKUP(ROW()-5,'Calc Boys'!A:O,12,0))</f>
        <v/>
      </c>
      <c r="J126" s="52" t="str">
        <f>IF(VLOOKUP(ROW()-5,'Calc Boys'!A:O,5,0)=0,"",VLOOKUP(ROW()-5,'Calc Boys'!A:O,13,0))</f>
        <v/>
      </c>
      <c r="K126" s="52" t="str">
        <f>IF(VLOOKUP(ROW()-5,'Calc Boys'!A:O,14,0)=0,"",VLOOKUP(ROW()-5,'Calc Boys'!A:O,14,0))</f>
        <v/>
      </c>
      <c r="L126" s="52" t="str">
        <f>IF(VLOOKUP(ROW()-5,'Calc Boys'!A:O,5,0)=0,"",VLOOKUP(ROW()-5,'Calc Boys'!A:O,15,0))</f>
        <v/>
      </c>
    </row>
    <row r="127" spans="1:12" x14ac:dyDescent="0.25">
      <c r="A127" s="50" t="str">
        <f>IF(VLOOKUP(ROW()-5,'Calc Boys'!A:O,5,0)=0,"",VLOOKUP(ROW()-5,'Calc Boys'!A:O,4,0))</f>
        <v/>
      </c>
      <c r="B127" s="51" t="str">
        <f>IF(VLOOKUP(ROW()-5,'Calc Boys'!A:O,5,0)=0,"",VLOOKUP(ROW()-5,'Calc Boys'!A:O,5,0))</f>
        <v/>
      </c>
      <c r="C127" s="52" t="str">
        <f>IF(VLOOKUP(ROW()-5,'Calc Boys'!A:O,5,0)=0,"",VLOOKUP(ROW()-5,'Calc Boys'!A:O,6,0))</f>
        <v/>
      </c>
      <c r="D127" s="51" t="str">
        <f>IF(VLOOKUP(ROW()-5,'Calc Boys'!A:O,5,0)=0,"",VLOOKUP(ROW()-5,'Calc Boys'!A:O,7,0))</f>
        <v/>
      </c>
      <c r="E127" s="52" t="str">
        <f>IF(VLOOKUP(ROW()-5,'Calc Boys'!A:O,5,0)=0,"",VLOOKUP(ROW()-5,'Calc Boys'!A:O,8,0))</f>
        <v/>
      </c>
      <c r="F127" s="52" t="str">
        <f>IF(VLOOKUP(ROW()-5,'Calc Boys'!A:O,5,0)=0,"",VLOOKUP(ROW()-5,'Calc Boys'!A:O,9,0))</f>
        <v/>
      </c>
      <c r="G127" s="52" t="str">
        <f>IF(VLOOKUP(ROW()-5,'Calc Boys'!A:O,5,0)=0,"",VLOOKUP(ROW()-5,'Calc Boys'!A:O,10,0))</f>
        <v/>
      </c>
      <c r="H127" s="52" t="str">
        <f>IF(VLOOKUP(ROW()-5,'Calc Boys'!A:O,5,0)=0,"",VLOOKUP(ROW()-5,'Calc Boys'!A:O,11,0))</f>
        <v/>
      </c>
      <c r="I127" s="52" t="str">
        <f>IF(VLOOKUP(ROW()-5,'Calc Boys'!A:O,5,0)=0,"",VLOOKUP(ROW()-5,'Calc Boys'!A:O,12,0))</f>
        <v/>
      </c>
      <c r="J127" s="52" t="str">
        <f>IF(VLOOKUP(ROW()-5,'Calc Boys'!A:O,5,0)=0,"",VLOOKUP(ROW()-5,'Calc Boys'!A:O,13,0))</f>
        <v/>
      </c>
      <c r="K127" s="52" t="str">
        <f>IF(VLOOKUP(ROW()-5,'Calc Boys'!A:O,14,0)=0,"",VLOOKUP(ROW()-5,'Calc Boys'!A:O,14,0))</f>
        <v/>
      </c>
      <c r="L127" s="52" t="str">
        <f>IF(VLOOKUP(ROW()-5,'Calc Boys'!A:O,5,0)=0,"",VLOOKUP(ROW()-5,'Calc Boys'!A:O,15,0))</f>
        <v/>
      </c>
    </row>
    <row r="128" spans="1:12" x14ac:dyDescent="0.25">
      <c r="A128" s="50" t="str">
        <f>IF(VLOOKUP(ROW()-5,'Calc Boys'!A:O,5,0)=0,"",VLOOKUP(ROW()-5,'Calc Boys'!A:O,4,0))</f>
        <v/>
      </c>
      <c r="B128" s="51" t="str">
        <f>IF(VLOOKUP(ROW()-5,'Calc Boys'!A:O,5,0)=0,"",VLOOKUP(ROW()-5,'Calc Boys'!A:O,5,0))</f>
        <v/>
      </c>
      <c r="C128" s="52" t="str">
        <f>IF(VLOOKUP(ROW()-5,'Calc Boys'!A:O,5,0)=0,"",VLOOKUP(ROW()-5,'Calc Boys'!A:O,6,0))</f>
        <v/>
      </c>
      <c r="D128" s="51" t="str">
        <f>IF(VLOOKUP(ROW()-5,'Calc Boys'!A:O,5,0)=0,"",VLOOKUP(ROW()-5,'Calc Boys'!A:O,7,0))</f>
        <v/>
      </c>
      <c r="E128" s="52" t="str">
        <f>IF(VLOOKUP(ROW()-5,'Calc Boys'!A:O,5,0)=0,"",VLOOKUP(ROW()-5,'Calc Boys'!A:O,8,0))</f>
        <v/>
      </c>
      <c r="F128" s="52" t="str">
        <f>IF(VLOOKUP(ROW()-5,'Calc Boys'!A:O,5,0)=0,"",VLOOKUP(ROW()-5,'Calc Boys'!A:O,9,0))</f>
        <v/>
      </c>
      <c r="G128" s="52" t="str">
        <f>IF(VLOOKUP(ROW()-5,'Calc Boys'!A:O,5,0)=0,"",VLOOKUP(ROW()-5,'Calc Boys'!A:O,10,0))</f>
        <v/>
      </c>
      <c r="H128" s="52" t="str">
        <f>IF(VLOOKUP(ROW()-5,'Calc Boys'!A:O,5,0)=0,"",VLOOKUP(ROW()-5,'Calc Boys'!A:O,11,0))</f>
        <v/>
      </c>
      <c r="I128" s="52" t="str">
        <f>IF(VLOOKUP(ROW()-5,'Calc Boys'!A:O,5,0)=0,"",VLOOKUP(ROW()-5,'Calc Boys'!A:O,12,0))</f>
        <v/>
      </c>
      <c r="J128" s="52" t="str">
        <f>IF(VLOOKUP(ROW()-5,'Calc Boys'!A:O,5,0)=0,"",VLOOKUP(ROW()-5,'Calc Boys'!A:O,13,0))</f>
        <v/>
      </c>
      <c r="K128" s="52" t="str">
        <f>IF(VLOOKUP(ROW()-5,'Calc Boys'!A:O,14,0)=0,"",VLOOKUP(ROW()-5,'Calc Boys'!A:O,14,0))</f>
        <v/>
      </c>
      <c r="L128" s="52" t="str">
        <f>IF(VLOOKUP(ROW()-5,'Calc Boys'!A:O,5,0)=0,"",VLOOKUP(ROW()-5,'Calc Boys'!A:O,15,0))</f>
        <v/>
      </c>
    </row>
    <row r="129" spans="1:12" x14ac:dyDescent="0.25">
      <c r="A129" s="50" t="str">
        <f>IF(VLOOKUP(ROW()-5,'Calc Boys'!A:O,5,0)=0,"",VLOOKUP(ROW()-5,'Calc Boys'!A:O,4,0))</f>
        <v/>
      </c>
      <c r="B129" s="51" t="str">
        <f>IF(VLOOKUP(ROW()-5,'Calc Boys'!A:O,5,0)=0,"",VLOOKUP(ROW()-5,'Calc Boys'!A:O,5,0))</f>
        <v/>
      </c>
      <c r="C129" s="52" t="str">
        <f>IF(VLOOKUP(ROW()-5,'Calc Boys'!A:O,5,0)=0,"",VLOOKUP(ROW()-5,'Calc Boys'!A:O,6,0))</f>
        <v/>
      </c>
      <c r="D129" s="51" t="str">
        <f>IF(VLOOKUP(ROW()-5,'Calc Boys'!A:O,5,0)=0,"",VLOOKUP(ROW()-5,'Calc Boys'!A:O,7,0))</f>
        <v/>
      </c>
      <c r="E129" s="52" t="str">
        <f>IF(VLOOKUP(ROW()-5,'Calc Boys'!A:O,5,0)=0,"",VLOOKUP(ROW()-5,'Calc Boys'!A:O,8,0))</f>
        <v/>
      </c>
      <c r="F129" s="52" t="str">
        <f>IF(VLOOKUP(ROW()-5,'Calc Boys'!A:O,5,0)=0,"",VLOOKUP(ROW()-5,'Calc Boys'!A:O,9,0))</f>
        <v/>
      </c>
      <c r="G129" s="52" t="str">
        <f>IF(VLOOKUP(ROW()-5,'Calc Boys'!A:O,5,0)=0,"",VLOOKUP(ROW()-5,'Calc Boys'!A:O,10,0))</f>
        <v/>
      </c>
      <c r="H129" s="52" t="str">
        <f>IF(VLOOKUP(ROW()-5,'Calc Boys'!A:O,5,0)=0,"",VLOOKUP(ROW()-5,'Calc Boys'!A:O,11,0))</f>
        <v/>
      </c>
      <c r="I129" s="52" t="str">
        <f>IF(VLOOKUP(ROW()-5,'Calc Boys'!A:O,5,0)=0,"",VLOOKUP(ROW()-5,'Calc Boys'!A:O,12,0))</f>
        <v/>
      </c>
      <c r="J129" s="52" t="str">
        <f>IF(VLOOKUP(ROW()-5,'Calc Boys'!A:O,5,0)=0,"",VLOOKUP(ROW()-5,'Calc Boys'!A:O,13,0))</f>
        <v/>
      </c>
      <c r="K129" s="52" t="str">
        <f>IF(VLOOKUP(ROW()-5,'Calc Boys'!A:O,14,0)=0,"",VLOOKUP(ROW()-5,'Calc Boys'!A:O,14,0))</f>
        <v/>
      </c>
      <c r="L129" s="52" t="str">
        <f>IF(VLOOKUP(ROW()-5,'Calc Boys'!A:O,5,0)=0,"",VLOOKUP(ROW()-5,'Calc Boys'!A:O,15,0))</f>
        <v/>
      </c>
    </row>
    <row r="130" spans="1:12" x14ac:dyDescent="0.25">
      <c r="A130" s="50" t="str">
        <f>IF(VLOOKUP(ROW()-5,'Calc Boys'!A:O,5,0)=0,"",VLOOKUP(ROW()-5,'Calc Boys'!A:O,4,0))</f>
        <v/>
      </c>
      <c r="B130" s="51" t="str">
        <f>IF(VLOOKUP(ROW()-5,'Calc Boys'!A:O,5,0)=0,"",VLOOKUP(ROW()-5,'Calc Boys'!A:O,5,0))</f>
        <v/>
      </c>
      <c r="C130" s="52" t="str">
        <f>IF(VLOOKUP(ROW()-5,'Calc Boys'!A:O,5,0)=0,"",VLOOKUP(ROW()-5,'Calc Boys'!A:O,6,0))</f>
        <v/>
      </c>
      <c r="D130" s="51" t="str">
        <f>IF(VLOOKUP(ROW()-5,'Calc Boys'!A:O,5,0)=0,"",VLOOKUP(ROW()-5,'Calc Boys'!A:O,7,0))</f>
        <v/>
      </c>
      <c r="E130" s="52" t="str">
        <f>IF(VLOOKUP(ROW()-5,'Calc Boys'!A:O,5,0)=0,"",VLOOKUP(ROW()-5,'Calc Boys'!A:O,8,0))</f>
        <v/>
      </c>
      <c r="F130" s="52" t="str">
        <f>IF(VLOOKUP(ROW()-5,'Calc Boys'!A:O,5,0)=0,"",VLOOKUP(ROW()-5,'Calc Boys'!A:O,9,0))</f>
        <v/>
      </c>
      <c r="G130" s="52" t="str">
        <f>IF(VLOOKUP(ROW()-5,'Calc Boys'!A:O,5,0)=0,"",VLOOKUP(ROW()-5,'Calc Boys'!A:O,10,0))</f>
        <v/>
      </c>
      <c r="H130" s="52" t="str">
        <f>IF(VLOOKUP(ROW()-5,'Calc Boys'!A:O,5,0)=0,"",VLOOKUP(ROW()-5,'Calc Boys'!A:O,11,0))</f>
        <v/>
      </c>
      <c r="I130" s="52" t="str">
        <f>IF(VLOOKUP(ROW()-5,'Calc Boys'!A:O,5,0)=0,"",VLOOKUP(ROW()-5,'Calc Boys'!A:O,12,0))</f>
        <v/>
      </c>
      <c r="J130" s="52" t="str">
        <f>IF(VLOOKUP(ROW()-5,'Calc Boys'!A:O,5,0)=0,"",VLOOKUP(ROW()-5,'Calc Boys'!A:O,13,0))</f>
        <v/>
      </c>
      <c r="K130" s="52" t="str">
        <f>IF(VLOOKUP(ROW()-5,'Calc Boys'!A:O,14,0)=0,"",VLOOKUP(ROW()-5,'Calc Boys'!A:O,14,0))</f>
        <v/>
      </c>
      <c r="L130" s="52" t="str">
        <f>IF(VLOOKUP(ROW()-5,'Calc Boys'!A:O,5,0)=0,"",VLOOKUP(ROW()-5,'Calc Boys'!A:O,15,0))</f>
        <v/>
      </c>
    </row>
    <row r="131" spans="1:12" x14ac:dyDescent="0.25">
      <c r="A131" s="50" t="str">
        <f>IF(VLOOKUP(ROW()-5,'Calc Boys'!A:O,5,0)=0,"",VLOOKUP(ROW()-5,'Calc Boys'!A:O,4,0))</f>
        <v/>
      </c>
      <c r="B131" s="51" t="str">
        <f>IF(VLOOKUP(ROW()-5,'Calc Boys'!A:O,5,0)=0,"",VLOOKUP(ROW()-5,'Calc Boys'!A:O,5,0))</f>
        <v/>
      </c>
      <c r="C131" s="52" t="str">
        <f>IF(VLOOKUP(ROW()-5,'Calc Boys'!A:O,5,0)=0,"",VLOOKUP(ROW()-5,'Calc Boys'!A:O,6,0))</f>
        <v/>
      </c>
      <c r="D131" s="51" t="str">
        <f>IF(VLOOKUP(ROW()-5,'Calc Boys'!A:O,5,0)=0,"",VLOOKUP(ROW()-5,'Calc Boys'!A:O,7,0))</f>
        <v/>
      </c>
      <c r="E131" s="52" t="str">
        <f>IF(VLOOKUP(ROW()-5,'Calc Boys'!A:O,5,0)=0,"",VLOOKUP(ROW()-5,'Calc Boys'!A:O,8,0))</f>
        <v/>
      </c>
      <c r="F131" s="52" t="str">
        <f>IF(VLOOKUP(ROW()-5,'Calc Boys'!A:O,5,0)=0,"",VLOOKUP(ROW()-5,'Calc Boys'!A:O,9,0))</f>
        <v/>
      </c>
      <c r="G131" s="52" t="str">
        <f>IF(VLOOKUP(ROW()-5,'Calc Boys'!A:O,5,0)=0,"",VLOOKUP(ROW()-5,'Calc Boys'!A:O,10,0))</f>
        <v/>
      </c>
      <c r="H131" s="52" t="str">
        <f>IF(VLOOKUP(ROW()-5,'Calc Boys'!A:O,5,0)=0,"",VLOOKUP(ROW()-5,'Calc Boys'!A:O,11,0))</f>
        <v/>
      </c>
      <c r="I131" s="52" t="str">
        <f>IF(VLOOKUP(ROW()-5,'Calc Boys'!A:O,5,0)=0,"",VLOOKUP(ROW()-5,'Calc Boys'!A:O,12,0))</f>
        <v/>
      </c>
      <c r="J131" s="52" t="str">
        <f>IF(VLOOKUP(ROW()-5,'Calc Boys'!A:O,5,0)=0,"",VLOOKUP(ROW()-5,'Calc Boys'!A:O,13,0))</f>
        <v/>
      </c>
      <c r="K131" s="52" t="str">
        <f>IF(VLOOKUP(ROW()-5,'Calc Boys'!A:O,14,0)=0,"",VLOOKUP(ROW()-5,'Calc Boys'!A:O,14,0))</f>
        <v/>
      </c>
      <c r="L131" s="52" t="str">
        <f>IF(VLOOKUP(ROW()-5,'Calc Boys'!A:O,5,0)=0,"",VLOOKUP(ROW()-5,'Calc Boys'!A:O,15,0))</f>
        <v/>
      </c>
    </row>
    <row r="132" spans="1:12" x14ac:dyDescent="0.25">
      <c r="A132" s="50" t="str">
        <f>IF(VLOOKUP(ROW()-5,'Calc Boys'!A:O,5,0)=0,"",VLOOKUP(ROW()-5,'Calc Boys'!A:O,4,0))</f>
        <v/>
      </c>
      <c r="B132" s="51" t="str">
        <f>IF(VLOOKUP(ROW()-5,'Calc Boys'!A:O,5,0)=0,"",VLOOKUP(ROW()-5,'Calc Boys'!A:O,5,0))</f>
        <v/>
      </c>
      <c r="C132" s="52" t="str">
        <f>IF(VLOOKUP(ROW()-5,'Calc Boys'!A:O,5,0)=0,"",VLOOKUP(ROW()-5,'Calc Boys'!A:O,6,0))</f>
        <v/>
      </c>
      <c r="D132" s="51" t="str">
        <f>IF(VLOOKUP(ROW()-5,'Calc Boys'!A:O,5,0)=0,"",VLOOKUP(ROW()-5,'Calc Boys'!A:O,7,0))</f>
        <v/>
      </c>
      <c r="E132" s="52" t="str">
        <f>IF(VLOOKUP(ROW()-5,'Calc Boys'!A:O,5,0)=0,"",VLOOKUP(ROW()-5,'Calc Boys'!A:O,8,0))</f>
        <v/>
      </c>
      <c r="F132" s="52" t="str">
        <f>IF(VLOOKUP(ROW()-5,'Calc Boys'!A:O,5,0)=0,"",VLOOKUP(ROW()-5,'Calc Boys'!A:O,9,0))</f>
        <v/>
      </c>
      <c r="G132" s="52" t="str">
        <f>IF(VLOOKUP(ROW()-5,'Calc Boys'!A:O,5,0)=0,"",VLOOKUP(ROW()-5,'Calc Boys'!A:O,10,0))</f>
        <v/>
      </c>
      <c r="H132" s="52" t="str">
        <f>IF(VLOOKUP(ROW()-5,'Calc Boys'!A:O,5,0)=0,"",VLOOKUP(ROW()-5,'Calc Boys'!A:O,11,0))</f>
        <v/>
      </c>
      <c r="I132" s="52" t="str">
        <f>IF(VLOOKUP(ROW()-5,'Calc Boys'!A:O,5,0)=0,"",VLOOKUP(ROW()-5,'Calc Boys'!A:O,12,0))</f>
        <v/>
      </c>
      <c r="J132" s="52" t="str">
        <f>IF(VLOOKUP(ROW()-5,'Calc Boys'!A:O,5,0)=0,"",VLOOKUP(ROW()-5,'Calc Boys'!A:O,13,0))</f>
        <v/>
      </c>
      <c r="K132" s="52" t="str">
        <f>IF(VLOOKUP(ROW()-5,'Calc Boys'!A:O,14,0)=0,"",VLOOKUP(ROW()-5,'Calc Boys'!A:O,14,0))</f>
        <v/>
      </c>
      <c r="L132" s="52" t="str">
        <f>IF(VLOOKUP(ROW()-5,'Calc Boys'!A:O,5,0)=0,"",VLOOKUP(ROW()-5,'Calc Boys'!A:O,15,0))</f>
        <v/>
      </c>
    </row>
    <row r="133" spans="1:12" x14ac:dyDescent="0.25">
      <c r="A133" s="50" t="str">
        <f>IF(VLOOKUP(ROW()-5,'Calc Boys'!A:O,5,0)=0,"",VLOOKUP(ROW()-5,'Calc Boys'!A:O,4,0))</f>
        <v/>
      </c>
      <c r="B133" s="51" t="str">
        <f>IF(VLOOKUP(ROW()-5,'Calc Boys'!A:O,5,0)=0,"",VLOOKUP(ROW()-5,'Calc Boys'!A:O,5,0))</f>
        <v/>
      </c>
      <c r="C133" s="52" t="str">
        <f>IF(VLOOKUP(ROW()-5,'Calc Boys'!A:O,5,0)=0,"",VLOOKUP(ROW()-5,'Calc Boys'!A:O,6,0))</f>
        <v/>
      </c>
      <c r="D133" s="51" t="str">
        <f>IF(VLOOKUP(ROW()-5,'Calc Boys'!A:O,5,0)=0,"",VLOOKUP(ROW()-5,'Calc Boys'!A:O,7,0))</f>
        <v/>
      </c>
      <c r="E133" s="52" t="str">
        <f>IF(VLOOKUP(ROW()-5,'Calc Boys'!A:O,5,0)=0,"",VLOOKUP(ROW()-5,'Calc Boys'!A:O,8,0))</f>
        <v/>
      </c>
      <c r="F133" s="52" t="str">
        <f>IF(VLOOKUP(ROW()-5,'Calc Boys'!A:O,5,0)=0,"",VLOOKUP(ROW()-5,'Calc Boys'!A:O,9,0))</f>
        <v/>
      </c>
      <c r="G133" s="52" t="str">
        <f>IF(VLOOKUP(ROW()-5,'Calc Boys'!A:O,5,0)=0,"",VLOOKUP(ROW()-5,'Calc Boys'!A:O,10,0))</f>
        <v/>
      </c>
      <c r="H133" s="52" t="str">
        <f>IF(VLOOKUP(ROW()-5,'Calc Boys'!A:O,5,0)=0,"",VLOOKUP(ROW()-5,'Calc Boys'!A:O,11,0))</f>
        <v/>
      </c>
      <c r="I133" s="52" t="str">
        <f>IF(VLOOKUP(ROW()-5,'Calc Boys'!A:O,5,0)=0,"",VLOOKUP(ROW()-5,'Calc Boys'!A:O,12,0))</f>
        <v/>
      </c>
      <c r="J133" s="52" t="str">
        <f>IF(VLOOKUP(ROW()-5,'Calc Boys'!A:O,5,0)=0,"",VLOOKUP(ROW()-5,'Calc Boys'!A:O,13,0))</f>
        <v/>
      </c>
      <c r="K133" s="52" t="str">
        <f>IF(VLOOKUP(ROW()-5,'Calc Boys'!A:O,14,0)=0,"",VLOOKUP(ROW()-5,'Calc Boys'!A:O,14,0))</f>
        <v/>
      </c>
      <c r="L133" s="52" t="str">
        <f>IF(VLOOKUP(ROW()-5,'Calc Boys'!A:O,5,0)=0,"",VLOOKUP(ROW()-5,'Calc Boys'!A:O,15,0))</f>
        <v/>
      </c>
    </row>
    <row r="134" spans="1:12" x14ac:dyDescent="0.25">
      <c r="A134" s="50" t="str">
        <f>IF(VLOOKUP(ROW()-5,'Calc Boys'!A:O,5,0)=0,"",VLOOKUP(ROW()-5,'Calc Boys'!A:O,4,0))</f>
        <v/>
      </c>
      <c r="B134" s="51" t="str">
        <f>IF(VLOOKUP(ROW()-5,'Calc Boys'!A:O,5,0)=0,"",VLOOKUP(ROW()-5,'Calc Boys'!A:O,5,0))</f>
        <v/>
      </c>
      <c r="C134" s="52" t="str">
        <f>IF(VLOOKUP(ROW()-5,'Calc Boys'!A:O,5,0)=0,"",VLOOKUP(ROW()-5,'Calc Boys'!A:O,6,0))</f>
        <v/>
      </c>
      <c r="D134" s="51" t="str">
        <f>IF(VLOOKUP(ROW()-5,'Calc Boys'!A:O,5,0)=0,"",VLOOKUP(ROW()-5,'Calc Boys'!A:O,7,0))</f>
        <v/>
      </c>
      <c r="E134" s="52" t="str">
        <f>IF(VLOOKUP(ROW()-5,'Calc Boys'!A:O,5,0)=0,"",VLOOKUP(ROW()-5,'Calc Boys'!A:O,8,0))</f>
        <v/>
      </c>
      <c r="F134" s="52" t="str">
        <f>IF(VLOOKUP(ROW()-5,'Calc Boys'!A:O,5,0)=0,"",VLOOKUP(ROW()-5,'Calc Boys'!A:O,9,0))</f>
        <v/>
      </c>
      <c r="G134" s="52" t="str">
        <f>IF(VLOOKUP(ROW()-5,'Calc Boys'!A:O,5,0)=0,"",VLOOKUP(ROW()-5,'Calc Boys'!A:O,10,0))</f>
        <v/>
      </c>
      <c r="H134" s="52" t="str">
        <f>IF(VLOOKUP(ROW()-5,'Calc Boys'!A:O,5,0)=0,"",VLOOKUP(ROW()-5,'Calc Boys'!A:O,11,0))</f>
        <v/>
      </c>
      <c r="I134" s="52" t="str">
        <f>IF(VLOOKUP(ROW()-5,'Calc Boys'!A:O,5,0)=0,"",VLOOKUP(ROW()-5,'Calc Boys'!A:O,12,0))</f>
        <v/>
      </c>
      <c r="J134" s="52" t="str">
        <f>IF(VLOOKUP(ROW()-5,'Calc Boys'!A:O,5,0)=0,"",VLOOKUP(ROW()-5,'Calc Boys'!A:O,13,0))</f>
        <v/>
      </c>
      <c r="K134" s="52" t="str">
        <f>IF(VLOOKUP(ROW()-5,'Calc Boys'!A:O,14,0)=0,"",VLOOKUP(ROW()-5,'Calc Boys'!A:O,14,0))</f>
        <v/>
      </c>
      <c r="L134" s="52" t="str">
        <f>IF(VLOOKUP(ROW()-5,'Calc Boys'!A:O,5,0)=0,"",VLOOKUP(ROW()-5,'Calc Boys'!A:O,15,0))</f>
        <v/>
      </c>
    </row>
    <row r="135" spans="1:12" x14ac:dyDescent="0.25">
      <c r="A135" s="50" t="str">
        <f>IF(VLOOKUP(ROW()-5,'Calc Boys'!A:O,5,0)=0,"",VLOOKUP(ROW()-5,'Calc Boys'!A:O,4,0))</f>
        <v/>
      </c>
      <c r="B135" s="51" t="str">
        <f>IF(VLOOKUP(ROW()-5,'Calc Boys'!A:O,5,0)=0,"",VLOOKUP(ROW()-5,'Calc Boys'!A:O,5,0))</f>
        <v/>
      </c>
      <c r="C135" s="52" t="str">
        <f>IF(VLOOKUP(ROW()-5,'Calc Boys'!A:O,5,0)=0,"",VLOOKUP(ROW()-5,'Calc Boys'!A:O,6,0))</f>
        <v/>
      </c>
      <c r="D135" s="51" t="str">
        <f>IF(VLOOKUP(ROW()-5,'Calc Boys'!A:O,5,0)=0,"",VLOOKUP(ROW()-5,'Calc Boys'!A:O,7,0))</f>
        <v/>
      </c>
      <c r="E135" s="52" t="str">
        <f>IF(VLOOKUP(ROW()-5,'Calc Boys'!A:O,5,0)=0,"",VLOOKUP(ROW()-5,'Calc Boys'!A:O,8,0))</f>
        <v/>
      </c>
      <c r="F135" s="52" t="str">
        <f>IF(VLOOKUP(ROW()-5,'Calc Boys'!A:O,5,0)=0,"",VLOOKUP(ROW()-5,'Calc Boys'!A:O,9,0))</f>
        <v/>
      </c>
      <c r="G135" s="52" t="str">
        <f>IF(VLOOKUP(ROW()-5,'Calc Boys'!A:O,5,0)=0,"",VLOOKUP(ROW()-5,'Calc Boys'!A:O,10,0))</f>
        <v/>
      </c>
      <c r="H135" s="52" t="str">
        <f>IF(VLOOKUP(ROW()-5,'Calc Boys'!A:O,5,0)=0,"",VLOOKUP(ROW()-5,'Calc Boys'!A:O,11,0))</f>
        <v/>
      </c>
      <c r="I135" s="52" t="str">
        <f>IF(VLOOKUP(ROW()-5,'Calc Boys'!A:O,5,0)=0,"",VLOOKUP(ROW()-5,'Calc Boys'!A:O,12,0))</f>
        <v/>
      </c>
      <c r="J135" s="52" t="str">
        <f>IF(VLOOKUP(ROW()-5,'Calc Boys'!A:O,5,0)=0,"",VLOOKUP(ROW()-5,'Calc Boys'!A:O,13,0))</f>
        <v/>
      </c>
      <c r="K135" s="52" t="str">
        <f>IF(VLOOKUP(ROW()-5,'Calc Boys'!A:O,14,0)=0,"",VLOOKUP(ROW()-5,'Calc Boys'!A:O,14,0))</f>
        <v/>
      </c>
      <c r="L135" s="52" t="str">
        <f>IF(VLOOKUP(ROW()-5,'Calc Boys'!A:O,5,0)=0,"",VLOOKUP(ROW()-5,'Calc Boys'!A:O,15,0))</f>
        <v/>
      </c>
    </row>
    <row r="136" spans="1:12" x14ac:dyDescent="0.25">
      <c r="A136" s="50" t="str">
        <f>IF(VLOOKUP(ROW()-5,'Calc Boys'!A:O,5,0)=0,"",VLOOKUP(ROW()-5,'Calc Boys'!A:O,4,0))</f>
        <v/>
      </c>
      <c r="B136" s="51" t="str">
        <f>IF(VLOOKUP(ROW()-5,'Calc Boys'!A:O,5,0)=0,"",VLOOKUP(ROW()-5,'Calc Boys'!A:O,5,0))</f>
        <v/>
      </c>
      <c r="C136" s="52" t="str">
        <f>IF(VLOOKUP(ROW()-5,'Calc Boys'!A:O,5,0)=0,"",VLOOKUP(ROW()-5,'Calc Boys'!A:O,6,0))</f>
        <v/>
      </c>
      <c r="D136" s="51" t="str">
        <f>IF(VLOOKUP(ROW()-5,'Calc Boys'!A:O,5,0)=0,"",VLOOKUP(ROW()-5,'Calc Boys'!A:O,7,0))</f>
        <v/>
      </c>
      <c r="E136" s="52" t="str">
        <f>IF(VLOOKUP(ROW()-5,'Calc Boys'!A:O,5,0)=0,"",VLOOKUP(ROW()-5,'Calc Boys'!A:O,8,0))</f>
        <v/>
      </c>
      <c r="F136" s="52" t="str">
        <f>IF(VLOOKUP(ROW()-5,'Calc Boys'!A:O,5,0)=0,"",VLOOKUP(ROW()-5,'Calc Boys'!A:O,9,0))</f>
        <v/>
      </c>
      <c r="G136" s="52" t="str">
        <f>IF(VLOOKUP(ROW()-5,'Calc Boys'!A:O,5,0)=0,"",VLOOKUP(ROW()-5,'Calc Boys'!A:O,10,0))</f>
        <v/>
      </c>
      <c r="H136" s="52" t="str">
        <f>IF(VLOOKUP(ROW()-5,'Calc Boys'!A:O,5,0)=0,"",VLOOKUP(ROW()-5,'Calc Boys'!A:O,11,0))</f>
        <v/>
      </c>
      <c r="I136" s="52" t="str">
        <f>IF(VLOOKUP(ROW()-5,'Calc Boys'!A:O,5,0)=0,"",VLOOKUP(ROW()-5,'Calc Boys'!A:O,12,0))</f>
        <v/>
      </c>
      <c r="J136" s="52" t="str">
        <f>IF(VLOOKUP(ROW()-5,'Calc Boys'!A:O,5,0)=0,"",VLOOKUP(ROW()-5,'Calc Boys'!A:O,13,0))</f>
        <v/>
      </c>
      <c r="K136" s="52" t="str">
        <f>IF(VLOOKUP(ROW()-5,'Calc Boys'!A:O,14,0)=0,"",VLOOKUP(ROW()-5,'Calc Boys'!A:O,14,0))</f>
        <v/>
      </c>
      <c r="L136" s="52" t="str">
        <f>IF(VLOOKUP(ROW()-5,'Calc Boys'!A:O,5,0)=0,"",VLOOKUP(ROW()-5,'Calc Boys'!A:O,15,0))</f>
        <v/>
      </c>
    </row>
    <row r="137" spans="1:12" x14ac:dyDescent="0.25">
      <c r="A137" s="50" t="str">
        <f>IF(VLOOKUP(ROW()-5,'Calc Boys'!A:O,5,0)=0,"",VLOOKUP(ROW()-5,'Calc Boys'!A:O,4,0))</f>
        <v/>
      </c>
      <c r="B137" s="51" t="str">
        <f>IF(VLOOKUP(ROW()-5,'Calc Boys'!A:O,5,0)=0,"",VLOOKUP(ROW()-5,'Calc Boys'!A:O,5,0))</f>
        <v/>
      </c>
      <c r="C137" s="52" t="str">
        <f>IF(VLOOKUP(ROW()-5,'Calc Boys'!A:O,5,0)=0,"",VLOOKUP(ROW()-5,'Calc Boys'!A:O,6,0))</f>
        <v/>
      </c>
      <c r="D137" s="51" t="str">
        <f>IF(VLOOKUP(ROW()-5,'Calc Boys'!A:O,5,0)=0,"",VLOOKUP(ROW()-5,'Calc Boys'!A:O,7,0))</f>
        <v/>
      </c>
      <c r="E137" s="52" t="str">
        <f>IF(VLOOKUP(ROW()-5,'Calc Boys'!A:O,5,0)=0,"",VLOOKUP(ROW()-5,'Calc Boys'!A:O,8,0))</f>
        <v/>
      </c>
      <c r="F137" s="52" t="str">
        <f>IF(VLOOKUP(ROW()-5,'Calc Boys'!A:O,5,0)=0,"",VLOOKUP(ROW()-5,'Calc Boys'!A:O,9,0))</f>
        <v/>
      </c>
      <c r="G137" s="52" t="str">
        <f>IF(VLOOKUP(ROW()-5,'Calc Boys'!A:O,5,0)=0,"",VLOOKUP(ROW()-5,'Calc Boys'!A:O,10,0))</f>
        <v/>
      </c>
      <c r="H137" s="52" t="str">
        <f>IF(VLOOKUP(ROW()-5,'Calc Boys'!A:O,5,0)=0,"",VLOOKUP(ROW()-5,'Calc Boys'!A:O,11,0))</f>
        <v/>
      </c>
      <c r="I137" s="52" t="str">
        <f>IF(VLOOKUP(ROW()-5,'Calc Boys'!A:O,5,0)=0,"",VLOOKUP(ROW()-5,'Calc Boys'!A:O,12,0))</f>
        <v/>
      </c>
      <c r="J137" s="52" t="str">
        <f>IF(VLOOKUP(ROW()-5,'Calc Boys'!A:O,5,0)=0,"",VLOOKUP(ROW()-5,'Calc Boys'!A:O,13,0))</f>
        <v/>
      </c>
      <c r="K137" s="52" t="str">
        <f>IF(VLOOKUP(ROW()-5,'Calc Boys'!A:O,14,0)=0,"",VLOOKUP(ROW()-5,'Calc Boys'!A:O,14,0))</f>
        <v/>
      </c>
      <c r="L137" s="52" t="str">
        <f>IF(VLOOKUP(ROW()-5,'Calc Boys'!A:O,5,0)=0,"",VLOOKUP(ROW()-5,'Calc Boys'!A:O,15,0))</f>
        <v/>
      </c>
    </row>
    <row r="138" spans="1:12" x14ac:dyDescent="0.25">
      <c r="A138" s="50" t="str">
        <f>IF(VLOOKUP(ROW()-5,'Calc Boys'!A:O,5,0)=0,"",VLOOKUP(ROW()-5,'Calc Boys'!A:O,4,0))</f>
        <v/>
      </c>
      <c r="B138" s="51" t="str">
        <f>IF(VLOOKUP(ROW()-5,'Calc Boys'!A:O,5,0)=0,"",VLOOKUP(ROW()-5,'Calc Boys'!A:O,5,0))</f>
        <v/>
      </c>
      <c r="C138" s="52" t="str">
        <f>IF(VLOOKUP(ROW()-5,'Calc Boys'!A:O,5,0)=0,"",VLOOKUP(ROW()-5,'Calc Boys'!A:O,6,0))</f>
        <v/>
      </c>
      <c r="D138" s="51" t="str">
        <f>IF(VLOOKUP(ROW()-5,'Calc Boys'!A:O,5,0)=0,"",VLOOKUP(ROW()-5,'Calc Boys'!A:O,7,0))</f>
        <v/>
      </c>
      <c r="E138" s="52" t="str">
        <f>IF(VLOOKUP(ROW()-5,'Calc Boys'!A:O,5,0)=0,"",VLOOKUP(ROW()-5,'Calc Boys'!A:O,8,0))</f>
        <v/>
      </c>
      <c r="F138" s="52" t="str">
        <f>IF(VLOOKUP(ROW()-5,'Calc Boys'!A:O,5,0)=0,"",VLOOKUP(ROW()-5,'Calc Boys'!A:O,9,0))</f>
        <v/>
      </c>
      <c r="G138" s="52" t="str">
        <f>IF(VLOOKUP(ROW()-5,'Calc Boys'!A:O,5,0)=0,"",VLOOKUP(ROW()-5,'Calc Boys'!A:O,10,0))</f>
        <v/>
      </c>
      <c r="H138" s="52" t="str">
        <f>IF(VLOOKUP(ROW()-5,'Calc Boys'!A:O,5,0)=0,"",VLOOKUP(ROW()-5,'Calc Boys'!A:O,11,0))</f>
        <v/>
      </c>
      <c r="I138" s="52" t="str">
        <f>IF(VLOOKUP(ROW()-5,'Calc Boys'!A:O,5,0)=0,"",VLOOKUP(ROW()-5,'Calc Boys'!A:O,12,0))</f>
        <v/>
      </c>
      <c r="J138" s="52" t="str">
        <f>IF(VLOOKUP(ROW()-5,'Calc Boys'!A:O,5,0)=0,"",VLOOKUP(ROW()-5,'Calc Boys'!A:O,13,0))</f>
        <v/>
      </c>
      <c r="K138" s="52" t="str">
        <f>IF(VLOOKUP(ROW()-5,'Calc Boys'!A:O,14,0)=0,"",VLOOKUP(ROW()-5,'Calc Boys'!A:O,14,0))</f>
        <v/>
      </c>
      <c r="L138" s="52" t="str">
        <f>IF(VLOOKUP(ROW()-5,'Calc Boys'!A:O,5,0)=0,"",VLOOKUP(ROW()-5,'Calc Boys'!A:O,15,0))</f>
        <v/>
      </c>
    </row>
    <row r="139" spans="1:12" x14ac:dyDescent="0.25">
      <c r="A139" s="50" t="str">
        <f>IF(VLOOKUP(ROW()-5,'Calc Boys'!A:O,5,0)=0,"",VLOOKUP(ROW()-5,'Calc Boys'!A:O,4,0))</f>
        <v/>
      </c>
      <c r="B139" s="51" t="str">
        <f>IF(VLOOKUP(ROW()-5,'Calc Boys'!A:O,5,0)=0,"",VLOOKUP(ROW()-5,'Calc Boys'!A:O,5,0))</f>
        <v/>
      </c>
      <c r="C139" s="52" t="str">
        <f>IF(VLOOKUP(ROW()-5,'Calc Boys'!A:O,5,0)=0,"",VLOOKUP(ROW()-5,'Calc Boys'!A:O,6,0))</f>
        <v/>
      </c>
      <c r="D139" s="51" t="str">
        <f>IF(VLOOKUP(ROW()-5,'Calc Boys'!A:O,5,0)=0,"",VLOOKUP(ROW()-5,'Calc Boys'!A:O,7,0))</f>
        <v/>
      </c>
      <c r="E139" s="52" t="str">
        <f>IF(VLOOKUP(ROW()-5,'Calc Boys'!A:O,5,0)=0,"",VLOOKUP(ROW()-5,'Calc Boys'!A:O,8,0))</f>
        <v/>
      </c>
      <c r="F139" s="52" t="str">
        <f>IF(VLOOKUP(ROW()-5,'Calc Boys'!A:O,5,0)=0,"",VLOOKUP(ROW()-5,'Calc Boys'!A:O,9,0))</f>
        <v/>
      </c>
      <c r="G139" s="52" t="str">
        <f>IF(VLOOKUP(ROW()-5,'Calc Boys'!A:O,5,0)=0,"",VLOOKUP(ROW()-5,'Calc Boys'!A:O,10,0))</f>
        <v/>
      </c>
      <c r="H139" s="52" t="str">
        <f>IF(VLOOKUP(ROW()-5,'Calc Boys'!A:O,5,0)=0,"",VLOOKUP(ROW()-5,'Calc Boys'!A:O,11,0))</f>
        <v/>
      </c>
      <c r="I139" s="52" t="str">
        <f>IF(VLOOKUP(ROW()-5,'Calc Boys'!A:O,5,0)=0,"",VLOOKUP(ROW()-5,'Calc Boys'!A:O,12,0))</f>
        <v/>
      </c>
      <c r="J139" s="52" t="str">
        <f>IF(VLOOKUP(ROW()-5,'Calc Boys'!A:O,5,0)=0,"",VLOOKUP(ROW()-5,'Calc Boys'!A:O,13,0))</f>
        <v/>
      </c>
      <c r="K139" s="52" t="str">
        <f>IF(VLOOKUP(ROW()-5,'Calc Boys'!A:O,14,0)=0,"",VLOOKUP(ROW()-5,'Calc Boys'!A:O,14,0))</f>
        <v/>
      </c>
      <c r="L139" s="52" t="str">
        <f>IF(VLOOKUP(ROW()-5,'Calc Boys'!A:O,5,0)=0,"",VLOOKUP(ROW()-5,'Calc Boys'!A:O,15,0))</f>
        <v/>
      </c>
    </row>
    <row r="140" spans="1:12" x14ac:dyDescent="0.25">
      <c r="A140" s="50" t="str">
        <f>IF(VLOOKUP(ROW()-5,'Calc Boys'!A:O,5,0)=0,"",VLOOKUP(ROW()-5,'Calc Boys'!A:O,4,0))</f>
        <v/>
      </c>
      <c r="B140" s="51" t="str">
        <f>IF(VLOOKUP(ROW()-5,'Calc Boys'!A:O,5,0)=0,"",VLOOKUP(ROW()-5,'Calc Boys'!A:O,5,0))</f>
        <v/>
      </c>
      <c r="C140" s="52" t="str">
        <f>IF(VLOOKUP(ROW()-5,'Calc Boys'!A:O,5,0)=0,"",VLOOKUP(ROW()-5,'Calc Boys'!A:O,6,0))</f>
        <v/>
      </c>
      <c r="D140" s="51" t="str">
        <f>IF(VLOOKUP(ROW()-5,'Calc Boys'!A:O,5,0)=0,"",VLOOKUP(ROW()-5,'Calc Boys'!A:O,7,0))</f>
        <v/>
      </c>
      <c r="E140" s="52" t="str">
        <f>IF(VLOOKUP(ROW()-5,'Calc Boys'!A:O,5,0)=0,"",VLOOKUP(ROW()-5,'Calc Boys'!A:O,8,0))</f>
        <v/>
      </c>
      <c r="F140" s="52" t="str">
        <f>IF(VLOOKUP(ROW()-5,'Calc Boys'!A:O,5,0)=0,"",VLOOKUP(ROW()-5,'Calc Boys'!A:O,9,0))</f>
        <v/>
      </c>
      <c r="G140" s="52" t="str">
        <f>IF(VLOOKUP(ROW()-5,'Calc Boys'!A:O,5,0)=0,"",VLOOKUP(ROW()-5,'Calc Boys'!A:O,10,0))</f>
        <v/>
      </c>
      <c r="H140" s="52" t="str">
        <f>IF(VLOOKUP(ROW()-5,'Calc Boys'!A:O,5,0)=0,"",VLOOKUP(ROW()-5,'Calc Boys'!A:O,11,0))</f>
        <v/>
      </c>
      <c r="I140" s="52" t="str">
        <f>IF(VLOOKUP(ROW()-5,'Calc Boys'!A:O,5,0)=0,"",VLOOKUP(ROW()-5,'Calc Boys'!A:O,12,0))</f>
        <v/>
      </c>
      <c r="J140" s="52" t="str">
        <f>IF(VLOOKUP(ROW()-5,'Calc Boys'!A:O,5,0)=0,"",VLOOKUP(ROW()-5,'Calc Boys'!A:O,13,0))</f>
        <v/>
      </c>
      <c r="K140" s="52" t="str">
        <f>IF(VLOOKUP(ROW()-5,'Calc Boys'!A:O,14,0)=0,"",VLOOKUP(ROW()-5,'Calc Boys'!A:O,14,0))</f>
        <v/>
      </c>
      <c r="L140" s="52" t="str">
        <f>IF(VLOOKUP(ROW()-5,'Calc Boys'!A:O,5,0)=0,"",VLOOKUP(ROW()-5,'Calc Boys'!A:O,15,0))</f>
        <v/>
      </c>
    </row>
    <row r="141" spans="1:12" x14ac:dyDescent="0.25">
      <c r="A141" s="50" t="str">
        <f>IF(VLOOKUP(ROW()-5,'Calc Boys'!A:O,5,0)=0,"",VLOOKUP(ROW()-5,'Calc Boys'!A:O,4,0))</f>
        <v/>
      </c>
      <c r="B141" s="51" t="str">
        <f>IF(VLOOKUP(ROW()-5,'Calc Boys'!A:O,5,0)=0,"",VLOOKUP(ROW()-5,'Calc Boys'!A:O,5,0))</f>
        <v/>
      </c>
      <c r="C141" s="52" t="str">
        <f>IF(VLOOKUP(ROW()-5,'Calc Boys'!A:O,5,0)=0,"",VLOOKUP(ROW()-5,'Calc Boys'!A:O,6,0))</f>
        <v/>
      </c>
      <c r="D141" s="51" t="str">
        <f>IF(VLOOKUP(ROW()-5,'Calc Boys'!A:O,5,0)=0,"",VLOOKUP(ROW()-5,'Calc Boys'!A:O,7,0))</f>
        <v/>
      </c>
      <c r="E141" s="52" t="str">
        <f>IF(VLOOKUP(ROW()-5,'Calc Boys'!A:O,5,0)=0,"",VLOOKUP(ROW()-5,'Calc Boys'!A:O,8,0))</f>
        <v/>
      </c>
      <c r="F141" s="52" t="str">
        <f>IF(VLOOKUP(ROW()-5,'Calc Boys'!A:O,5,0)=0,"",VLOOKUP(ROW()-5,'Calc Boys'!A:O,9,0))</f>
        <v/>
      </c>
      <c r="G141" s="52" t="str">
        <f>IF(VLOOKUP(ROW()-5,'Calc Boys'!A:O,5,0)=0,"",VLOOKUP(ROW()-5,'Calc Boys'!A:O,10,0))</f>
        <v/>
      </c>
      <c r="H141" s="52" t="str">
        <f>IF(VLOOKUP(ROW()-5,'Calc Boys'!A:O,5,0)=0,"",VLOOKUP(ROW()-5,'Calc Boys'!A:O,11,0))</f>
        <v/>
      </c>
      <c r="I141" s="52" t="str">
        <f>IF(VLOOKUP(ROW()-5,'Calc Boys'!A:O,5,0)=0,"",VLOOKUP(ROW()-5,'Calc Boys'!A:O,12,0))</f>
        <v/>
      </c>
      <c r="J141" s="52" t="str">
        <f>IF(VLOOKUP(ROW()-5,'Calc Boys'!A:O,5,0)=0,"",VLOOKUP(ROW()-5,'Calc Boys'!A:O,13,0))</f>
        <v/>
      </c>
      <c r="K141" s="52" t="str">
        <f>IF(VLOOKUP(ROW()-5,'Calc Boys'!A:O,14,0)=0,"",VLOOKUP(ROW()-5,'Calc Boys'!A:O,14,0))</f>
        <v/>
      </c>
      <c r="L141" s="52" t="str">
        <f>IF(VLOOKUP(ROW()-5,'Calc Boys'!A:O,5,0)=0,"",VLOOKUP(ROW()-5,'Calc Boys'!A:O,15,0))</f>
        <v/>
      </c>
    </row>
    <row r="142" spans="1:12" x14ac:dyDescent="0.25">
      <c r="A142" s="50" t="str">
        <f>IF(VLOOKUP(ROW()-5,'Calc Boys'!A:O,5,0)=0,"",VLOOKUP(ROW()-5,'Calc Boys'!A:O,4,0))</f>
        <v/>
      </c>
      <c r="B142" s="51" t="str">
        <f>IF(VLOOKUP(ROW()-5,'Calc Boys'!A:O,5,0)=0,"",VLOOKUP(ROW()-5,'Calc Boys'!A:O,5,0))</f>
        <v/>
      </c>
      <c r="C142" s="52" t="str">
        <f>IF(VLOOKUP(ROW()-5,'Calc Boys'!A:O,5,0)=0,"",VLOOKUP(ROW()-5,'Calc Boys'!A:O,6,0))</f>
        <v/>
      </c>
      <c r="D142" s="51" t="str">
        <f>IF(VLOOKUP(ROW()-5,'Calc Boys'!A:O,5,0)=0,"",VLOOKUP(ROW()-5,'Calc Boys'!A:O,7,0))</f>
        <v/>
      </c>
      <c r="E142" s="52" t="str">
        <f>IF(VLOOKUP(ROW()-5,'Calc Boys'!A:O,5,0)=0,"",VLOOKUP(ROW()-5,'Calc Boys'!A:O,8,0))</f>
        <v/>
      </c>
      <c r="F142" s="52" t="str">
        <f>IF(VLOOKUP(ROW()-5,'Calc Boys'!A:O,5,0)=0,"",VLOOKUP(ROW()-5,'Calc Boys'!A:O,9,0))</f>
        <v/>
      </c>
      <c r="G142" s="52" t="str">
        <f>IF(VLOOKUP(ROW()-5,'Calc Boys'!A:O,5,0)=0,"",VLOOKUP(ROW()-5,'Calc Boys'!A:O,10,0))</f>
        <v/>
      </c>
      <c r="H142" s="52" t="str">
        <f>IF(VLOOKUP(ROW()-5,'Calc Boys'!A:O,5,0)=0,"",VLOOKUP(ROW()-5,'Calc Boys'!A:O,11,0))</f>
        <v/>
      </c>
      <c r="I142" s="52" t="str">
        <f>IF(VLOOKUP(ROW()-5,'Calc Boys'!A:O,5,0)=0,"",VLOOKUP(ROW()-5,'Calc Boys'!A:O,12,0))</f>
        <v/>
      </c>
      <c r="J142" s="52" t="str">
        <f>IF(VLOOKUP(ROW()-5,'Calc Boys'!A:O,5,0)=0,"",VLOOKUP(ROW()-5,'Calc Boys'!A:O,13,0))</f>
        <v/>
      </c>
      <c r="K142" s="52" t="str">
        <f>IF(VLOOKUP(ROW()-5,'Calc Boys'!A:O,14,0)=0,"",VLOOKUP(ROW()-5,'Calc Boys'!A:O,14,0))</f>
        <v/>
      </c>
      <c r="L142" s="52" t="str">
        <f>IF(VLOOKUP(ROW()-5,'Calc Boys'!A:O,5,0)=0,"",VLOOKUP(ROW()-5,'Calc Boys'!A:O,15,0))</f>
        <v/>
      </c>
    </row>
    <row r="143" spans="1:12" x14ac:dyDescent="0.25">
      <c r="A143" s="50" t="str">
        <f>IF(VLOOKUP(ROW()-5,'Calc Boys'!A:O,5,0)=0,"",VLOOKUP(ROW()-5,'Calc Boys'!A:O,4,0))</f>
        <v/>
      </c>
      <c r="B143" s="51" t="str">
        <f>IF(VLOOKUP(ROW()-5,'Calc Boys'!A:O,5,0)=0,"",VLOOKUP(ROW()-5,'Calc Boys'!A:O,5,0))</f>
        <v/>
      </c>
      <c r="C143" s="52" t="str">
        <f>IF(VLOOKUP(ROW()-5,'Calc Boys'!A:O,5,0)=0,"",VLOOKUP(ROW()-5,'Calc Boys'!A:O,6,0))</f>
        <v/>
      </c>
      <c r="D143" s="51" t="str">
        <f>IF(VLOOKUP(ROW()-5,'Calc Boys'!A:O,5,0)=0,"",VLOOKUP(ROW()-5,'Calc Boys'!A:O,7,0))</f>
        <v/>
      </c>
      <c r="E143" s="52" t="str">
        <f>IF(VLOOKUP(ROW()-5,'Calc Boys'!A:O,5,0)=0,"",VLOOKUP(ROW()-5,'Calc Boys'!A:O,8,0))</f>
        <v/>
      </c>
      <c r="F143" s="52" t="str">
        <f>IF(VLOOKUP(ROW()-5,'Calc Boys'!A:O,5,0)=0,"",VLOOKUP(ROW()-5,'Calc Boys'!A:O,9,0))</f>
        <v/>
      </c>
      <c r="G143" s="52" t="str">
        <f>IF(VLOOKUP(ROW()-5,'Calc Boys'!A:O,5,0)=0,"",VLOOKUP(ROW()-5,'Calc Boys'!A:O,10,0))</f>
        <v/>
      </c>
      <c r="H143" s="52" t="str">
        <f>IF(VLOOKUP(ROW()-5,'Calc Boys'!A:O,5,0)=0,"",VLOOKUP(ROW()-5,'Calc Boys'!A:O,11,0))</f>
        <v/>
      </c>
      <c r="I143" s="52" t="str">
        <f>IF(VLOOKUP(ROW()-5,'Calc Boys'!A:O,5,0)=0,"",VLOOKUP(ROW()-5,'Calc Boys'!A:O,12,0))</f>
        <v/>
      </c>
      <c r="J143" s="52" t="str">
        <f>IF(VLOOKUP(ROW()-5,'Calc Boys'!A:O,5,0)=0,"",VLOOKUP(ROW()-5,'Calc Boys'!A:O,13,0))</f>
        <v/>
      </c>
      <c r="K143" s="52" t="str">
        <f>IF(VLOOKUP(ROW()-5,'Calc Boys'!A:O,14,0)=0,"",VLOOKUP(ROW()-5,'Calc Boys'!A:O,14,0))</f>
        <v/>
      </c>
      <c r="L143" s="52" t="str">
        <f>IF(VLOOKUP(ROW()-5,'Calc Boys'!A:O,5,0)=0,"",VLOOKUP(ROW()-5,'Calc Boys'!A:O,15,0))</f>
        <v/>
      </c>
    </row>
    <row r="144" spans="1:12" x14ac:dyDescent="0.25">
      <c r="A144" s="50" t="str">
        <f>IF(VLOOKUP(ROW()-5,'Calc Boys'!A:O,5,0)=0,"",VLOOKUP(ROW()-5,'Calc Boys'!A:O,4,0))</f>
        <v/>
      </c>
      <c r="B144" s="51" t="str">
        <f>IF(VLOOKUP(ROW()-5,'Calc Boys'!A:O,5,0)=0,"",VLOOKUP(ROW()-5,'Calc Boys'!A:O,5,0))</f>
        <v/>
      </c>
      <c r="C144" s="52" t="str">
        <f>IF(VLOOKUP(ROW()-5,'Calc Boys'!A:O,5,0)=0,"",VLOOKUP(ROW()-5,'Calc Boys'!A:O,6,0))</f>
        <v/>
      </c>
      <c r="D144" s="51" t="str">
        <f>IF(VLOOKUP(ROW()-5,'Calc Boys'!A:O,5,0)=0,"",VLOOKUP(ROW()-5,'Calc Boys'!A:O,7,0))</f>
        <v/>
      </c>
      <c r="E144" s="52" t="str">
        <f>IF(VLOOKUP(ROW()-5,'Calc Boys'!A:O,5,0)=0,"",VLOOKUP(ROW()-5,'Calc Boys'!A:O,8,0))</f>
        <v/>
      </c>
      <c r="F144" s="52" t="str">
        <f>IF(VLOOKUP(ROW()-5,'Calc Boys'!A:O,5,0)=0,"",VLOOKUP(ROW()-5,'Calc Boys'!A:O,9,0))</f>
        <v/>
      </c>
      <c r="G144" s="52" t="str">
        <f>IF(VLOOKUP(ROW()-5,'Calc Boys'!A:O,5,0)=0,"",VLOOKUP(ROW()-5,'Calc Boys'!A:O,10,0))</f>
        <v/>
      </c>
      <c r="H144" s="52" t="str">
        <f>IF(VLOOKUP(ROW()-5,'Calc Boys'!A:O,5,0)=0,"",VLOOKUP(ROW()-5,'Calc Boys'!A:O,11,0))</f>
        <v/>
      </c>
      <c r="I144" s="52" t="str">
        <f>IF(VLOOKUP(ROW()-5,'Calc Boys'!A:O,5,0)=0,"",VLOOKUP(ROW()-5,'Calc Boys'!A:O,12,0))</f>
        <v/>
      </c>
      <c r="J144" s="52" t="str">
        <f>IF(VLOOKUP(ROW()-5,'Calc Boys'!A:O,5,0)=0,"",VLOOKUP(ROW()-5,'Calc Boys'!A:O,13,0))</f>
        <v/>
      </c>
      <c r="K144" s="52" t="str">
        <f>IF(VLOOKUP(ROW()-5,'Calc Boys'!A:O,14,0)=0,"",VLOOKUP(ROW()-5,'Calc Boys'!A:O,14,0))</f>
        <v/>
      </c>
      <c r="L144" s="52" t="str">
        <f>IF(VLOOKUP(ROW()-5,'Calc Boys'!A:O,5,0)=0,"",VLOOKUP(ROW()-5,'Calc Boys'!A:O,15,0))</f>
        <v/>
      </c>
    </row>
    <row r="145" spans="1:12" x14ac:dyDescent="0.25">
      <c r="A145" s="50" t="str">
        <f>IF(VLOOKUP(ROW()-5,'Calc Boys'!A:O,5,0)=0,"",VLOOKUP(ROW()-5,'Calc Boys'!A:O,4,0))</f>
        <v/>
      </c>
      <c r="B145" s="51" t="str">
        <f>IF(VLOOKUP(ROW()-5,'Calc Boys'!A:O,5,0)=0,"",VLOOKUP(ROW()-5,'Calc Boys'!A:O,5,0))</f>
        <v/>
      </c>
      <c r="C145" s="52" t="str">
        <f>IF(VLOOKUP(ROW()-5,'Calc Boys'!A:O,5,0)=0,"",VLOOKUP(ROW()-5,'Calc Boys'!A:O,6,0))</f>
        <v/>
      </c>
      <c r="D145" s="51" t="str">
        <f>IF(VLOOKUP(ROW()-5,'Calc Boys'!A:O,5,0)=0,"",VLOOKUP(ROW()-5,'Calc Boys'!A:O,7,0))</f>
        <v/>
      </c>
      <c r="E145" s="52" t="str">
        <f>IF(VLOOKUP(ROW()-5,'Calc Boys'!A:O,5,0)=0,"",VLOOKUP(ROW()-5,'Calc Boys'!A:O,8,0))</f>
        <v/>
      </c>
      <c r="F145" s="52" t="str">
        <f>IF(VLOOKUP(ROW()-5,'Calc Boys'!A:O,5,0)=0,"",VLOOKUP(ROW()-5,'Calc Boys'!A:O,9,0))</f>
        <v/>
      </c>
      <c r="G145" s="52" t="str">
        <f>IF(VLOOKUP(ROW()-5,'Calc Boys'!A:O,5,0)=0,"",VLOOKUP(ROW()-5,'Calc Boys'!A:O,10,0))</f>
        <v/>
      </c>
      <c r="H145" s="52" t="str">
        <f>IF(VLOOKUP(ROW()-5,'Calc Boys'!A:O,5,0)=0,"",VLOOKUP(ROW()-5,'Calc Boys'!A:O,11,0))</f>
        <v/>
      </c>
      <c r="I145" s="52" t="str">
        <f>IF(VLOOKUP(ROW()-5,'Calc Boys'!A:O,5,0)=0,"",VLOOKUP(ROW()-5,'Calc Boys'!A:O,12,0))</f>
        <v/>
      </c>
      <c r="J145" s="52" t="str">
        <f>IF(VLOOKUP(ROW()-5,'Calc Boys'!A:O,5,0)=0,"",VLOOKUP(ROW()-5,'Calc Boys'!A:O,13,0))</f>
        <v/>
      </c>
      <c r="K145" s="52" t="str">
        <f>IF(VLOOKUP(ROW()-5,'Calc Boys'!A:O,14,0)=0,"",VLOOKUP(ROW()-5,'Calc Boys'!A:O,14,0))</f>
        <v/>
      </c>
      <c r="L145" s="52" t="str">
        <f>IF(VLOOKUP(ROW()-5,'Calc Boys'!A:O,5,0)=0,"",VLOOKUP(ROW()-5,'Calc Boys'!A:O,15,0))</f>
        <v/>
      </c>
    </row>
    <row r="146" spans="1:12" x14ac:dyDescent="0.25">
      <c r="A146" s="50" t="str">
        <f>IF(VLOOKUP(ROW()-5,'Calc Boys'!A:O,5,0)=0,"",VLOOKUP(ROW()-5,'Calc Boys'!A:O,4,0))</f>
        <v/>
      </c>
      <c r="B146" s="51" t="str">
        <f>IF(VLOOKUP(ROW()-5,'Calc Boys'!A:O,5,0)=0,"",VLOOKUP(ROW()-5,'Calc Boys'!A:O,5,0))</f>
        <v/>
      </c>
      <c r="C146" s="52" t="str">
        <f>IF(VLOOKUP(ROW()-5,'Calc Boys'!A:O,5,0)=0,"",VLOOKUP(ROW()-5,'Calc Boys'!A:O,6,0))</f>
        <v/>
      </c>
      <c r="D146" s="51" t="str">
        <f>IF(VLOOKUP(ROW()-5,'Calc Boys'!A:O,5,0)=0,"",VLOOKUP(ROW()-5,'Calc Boys'!A:O,7,0))</f>
        <v/>
      </c>
      <c r="E146" s="52" t="str">
        <f>IF(VLOOKUP(ROW()-5,'Calc Boys'!A:O,5,0)=0,"",VLOOKUP(ROW()-5,'Calc Boys'!A:O,8,0))</f>
        <v/>
      </c>
      <c r="F146" s="52" t="str">
        <f>IF(VLOOKUP(ROW()-5,'Calc Boys'!A:O,5,0)=0,"",VLOOKUP(ROW()-5,'Calc Boys'!A:O,9,0))</f>
        <v/>
      </c>
      <c r="G146" s="52" t="str">
        <f>IF(VLOOKUP(ROW()-5,'Calc Boys'!A:O,5,0)=0,"",VLOOKUP(ROW()-5,'Calc Boys'!A:O,10,0))</f>
        <v/>
      </c>
      <c r="H146" s="52" t="str">
        <f>IF(VLOOKUP(ROW()-5,'Calc Boys'!A:O,5,0)=0,"",VLOOKUP(ROW()-5,'Calc Boys'!A:O,11,0))</f>
        <v/>
      </c>
      <c r="I146" s="52" t="str">
        <f>IF(VLOOKUP(ROW()-5,'Calc Boys'!A:O,5,0)=0,"",VLOOKUP(ROW()-5,'Calc Boys'!A:O,12,0))</f>
        <v/>
      </c>
      <c r="J146" s="52" t="str">
        <f>IF(VLOOKUP(ROW()-5,'Calc Boys'!A:O,5,0)=0,"",VLOOKUP(ROW()-5,'Calc Boys'!A:O,13,0))</f>
        <v/>
      </c>
      <c r="K146" s="52" t="str">
        <f>IF(VLOOKUP(ROW()-5,'Calc Boys'!A:O,14,0)=0,"",VLOOKUP(ROW()-5,'Calc Boys'!A:O,14,0))</f>
        <v/>
      </c>
      <c r="L146" s="52" t="str">
        <f>IF(VLOOKUP(ROW()-5,'Calc Boys'!A:O,5,0)=0,"",VLOOKUP(ROW()-5,'Calc Boys'!A:O,15,0))</f>
        <v/>
      </c>
    </row>
    <row r="147" spans="1:12" x14ac:dyDescent="0.25">
      <c r="A147" s="50" t="str">
        <f>IF(VLOOKUP(ROW()-5,'Calc Boys'!A:O,5,0)=0,"",VLOOKUP(ROW()-5,'Calc Boys'!A:O,4,0))</f>
        <v/>
      </c>
      <c r="B147" s="51" t="str">
        <f>IF(VLOOKUP(ROW()-5,'Calc Boys'!A:O,5,0)=0,"",VLOOKUP(ROW()-5,'Calc Boys'!A:O,5,0))</f>
        <v/>
      </c>
      <c r="C147" s="52" t="str">
        <f>IF(VLOOKUP(ROW()-5,'Calc Boys'!A:O,5,0)=0,"",VLOOKUP(ROW()-5,'Calc Boys'!A:O,6,0))</f>
        <v/>
      </c>
      <c r="D147" s="51" t="str">
        <f>IF(VLOOKUP(ROW()-5,'Calc Boys'!A:O,5,0)=0,"",VLOOKUP(ROW()-5,'Calc Boys'!A:O,7,0))</f>
        <v/>
      </c>
      <c r="E147" s="52" t="str">
        <f>IF(VLOOKUP(ROW()-5,'Calc Boys'!A:O,5,0)=0,"",VLOOKUP(ROW()-5,'Calc Boys'!A:O,8,0))</f>
        <v/>
      </c>
      <c r="F147" s="52" t="str">
        <f>IF(VLOOKUP(ROW()-5,'Calc Boys'!A:O,5,0)=0,"",VLOOKUP(ROW()-5,'Calc Boys'!A:O,9,0))</f>
        <v/>
      </c>
      <c r="G147" s="52" t="str">
        <f>IF(VLOOKUP(ROW()-5,'Calc Boys'!A:O,5,0)=0,"",VLOOKUP(ROW()-5,'Calc Boys'!A:O,10,0))</f>
        <v/>
      </c>
      <c r="H147" s="52" t="str">
        <f>IF(VLOOKUP(ROW()-5,'Calc Boys'!A:O,5,0)=0,"",VLOOKUP(ROW()-5,'Calc Boys'!A:O,11,0))</f>
        <v/>
      </c>
      <c r="I147" s="52" t="str">
        <f>IF(VLOOKUP(ROW()-5,'Calc Boys'!A:O,5,0)=0,"",VLOOKUP(ROW()-5,'Calc Boys'!A:O,12,0))</f>
        <v/>
      </c>
      <c r="J147" s="52" t="str">
        <f>IF(VLOOKUP(ROW()-5,'Calc Boys'!A:O,5,0)=0,"",VLOOKUP(ROW()-5,'Calc Boys'!A:O,13,0))</f>
        <v/>
      </c>
      <c r="K147" s="52" t="str">
        <f>IF(VLOOKUP(ROW()-5,'Calc Boys'!A:O,14,0)=0,"",VLOOKUP(ROW()-5,'Calc Boys'!A:O,14,0))</f>
        <v/>
      </c>
      <c r="L147" s="52" t="str">
        <f>IF(VLOOKUP(ROW()-5,'Calc Boys'!A:O,5,0)=0,"",VLOOKUP(ROW()-5,'Calc Boys'!A:O,15,0))</f>
        <v/>
      </c>
    </row>
    <row r="148" spans="1:12" x14ac:dyDescent="0.25">
      <c r="A148" s="50" t="str">
        <f>IF(VLOOKUP(ROW()-5,'Calc Boys'!A:O,5,0)=0,"",VLOOKUP(ROW()-5,'Calc Boys'!A:O,4,0))</f>
        <v/>
      </c>
      <c r="B148" s="51" t="str">
        <f>IF(VLOOKUP(ROW()-5,'Calc Boys'!A:O,5,0)=0,"",VLOOKUP(ROW()-5,'Calc Boys'!A:O,5,0))</f>
        <v/>
      </c>
      <c r="C148" s="52" t="str">
        <f>IF(VLOOKUP(ROW()-5,'Calc Boys'!A:O,5,0)=0,"",VLOOKUP(ROW()-5,'Calc Boys'!A:O,6,0))</f>
        <v/>
      </c>
      <c r="D148" s="51" t="str">
        <f>IF(VLOOKUP(ROW()-5,'Calc Boys'!A:O,5,0)=0,"",VLOOKUP(ROW()-5,'Calc Boys'!A:O,7,0))</f>
        <v/>
      </c>
      <c r="E148" s="52" t="str">
        <f>IF(VLOOKUP(ROW()-5,'Calc Boys'!A:O,5,0)=0,"",VLOOKUP(ROW()-5,'Calc Boys'!A:O,8,0))</f>
        <v/>
      </c>
      <c r="F148" s="52" t="str">
        <f>IF(VLOOKUP(ROW()-5,'Calc Boys'!A:O,5,0)=0,"",VLOOKUP(ROW()-5,'Calc Boys'!A:O,9,0))</f>
        <v/>
      </c>
      <c r="G148" s="52" t="str">
        <f>IF(VLOOKUP(ROW()-5,'Calc Boys'!A:O,5,0)=0,"",VLOOKUP(ROW()-5,'Calc Boys'!A:O,10,0))</f>
        <v/>
      </c>
      <c r="H148" s="52" t="str">
        <f>IF(VLOOKUP(ROW()-5,'Calc Boys'!A:O,5,0)=0,"",VLOOKUP(ROW()-5,'Calc Boys'!A:O,11,0))</f>
        <v/>
      </c>
      <c r="I148" s="52" t="str">
        <f>IF(VLOOKUP(ROW()-5,'Calc Boys'!A:O,5,0)=0,"",VLOOKUP(ROW()-5,'Calc Boys'!A:O,12,0))</f>
        <v/>
      </c>
      <c r="J148" s="52" t="str">
        <f>IF(VLOOKUP(ROW()-5,'Calc Boys'!A:O,5,0)=0,"",VLOOKUP(ROW()-5,'Calc Boys'!A:O,13,0))</f>
        <v/>
      </c>
      <c r="K148" s="52" t="str">
        <f>IF(VLOOKUP(ROW()-5,'Calc Boys'!A:O,14,0)=0,"",VLOOKUP(ROW()-5,'Calc Boys'!A:O,14,0))</f>
        <v/>
      </c>
      <c r="L148" s="52" t="str">
        <f>IF(VLOOKUP(ROW()-5,'Calc Boys'!A:O,5,0)=0,"",VLOOKUP(ROW()-5,'Calc Boys'!A:O,15,0))</f>
        <v/>
      </c>
    </row>
    <row r="149" spans="1:12" x14ac:dyDescent="0.25">
      <c r="A149" s="50" t="str">
        <f>IF(VLOOKUP(ROW()-5,'Calc Boys'!A:O,5,0)=0,"",VLOOKUP(ROW()-5,'Calc Boys'!A:O,4,0))</f>
        <v/>
      </c>
      <c r="B149" s="51" t="str">
        <f>IF(VLOOKUP(ROW()-5,'Calc Boys'!A:O,5,0)=0,"",VLOOKUP(ROW()-5,'Calc Boys'!A:O,5,0))</f>
        <v/>
      </c>
      <c r="C149" s="52" t="str">
        <f>IF(VLOOKUP(ROW()-5,'Calc Boys'!A:O,5,0)=0,"",VLOOKUP(ROW()-5,'Calc Boys'!A:O,6,0))</f>
        <v/>
      </c>
      <c r="D149" s="51" t="str">
        <f>IF(VLOOKUP(ROW()-5,'Calc Boys'!A:O,5,0)=0,"",VLOOKUP(ROW()-5,'Calc Boys'!A:O,7,0))</f>
        <v/>
      </c>
      <c r="E149" s="52" t="str">
        <f>IF(VLOOKUP(ROW()-5,'Calc Boys'!A:O,5,0)=0,"",VLOOKUP(ROW()-5,'Calc Boys'!A:O,8,0))</f>
        <v/>
      </c>
      <c r="F149" s="52" t="str">
        <f>IF(VLOOKUP(ROW()-5,'Calc Boys'!A:O,5,0)=0,"",VLOOKUP(ROW()-5,'Calc Boys'!A:O,9,0))</f>
        <v/>
      </c>
      <c r="G149" s="52" t="str">
        <f>IF(VLOOKUP(ROW()-5,'Calc Boys'!A:O,5,0)=0,"",VLOOKUP(ROW()-5,'Calc Boys'!A:O,10,0))</f>
        <v/>
      </c>
      <c r="H149" s="52" t="str">
        <f>IF(VLOOKUP(ROW()-5,'Calc Boys'!A:O,5,0)=0,"",VLOOKUP(ROW()-5,'Calc Boys'!A:O,11,0))</f>
        <v/>
      </c>
      <c r="I149" s="52" t="str">
        <f>IF(VLOOKUP(ROW()-5,'Calc Boys'!A:O,5,0)=0,"",VLOOKUP(ROW()-5,'Calc Boys'!A:O,12,0))</f>
        <v/>
      </c>
      <c r="J149" s="52" t="str">
        <f>IF(VLOOKUP(ROW()-5,'Calc Boys'!A:O,5,0)=0,"",VLOOKUP(ROW()-5,'Calc Boys'!A:O,13,0))</f>
        <v/>
      </c>
      <c r="K149" s="52" t="str">
        <f>IF(VLOOKUP(ROW()-5,'Calc Boys'!A:O,14,0)=0,"",VLOOKUP(ROW()-5,'Calc Boys'!A:O,14,0))</f>
        <v/>
      </c>
      <c r="L149" s="52" t="str">
        <f>IF(VLOOKUP(ROW()-5,'Calc Boys'!A:O,5,0)=0,"",VLOOKUP(ROW()-5,'Calc Boys'!A:O,15,0))</f>
        <v/>
      </c>
    </row>
    <row r="150" spans="1:12" x14ac:dyDescent="0.25">
      <c r="A150" s="50" t="str">
        <f>IF(VLOOKUP(ROW()-5,'Calc Boys'!A:O,5,0)=0,"",VLOOKUP(ROW()-5,'Calc Boys'!A:O,4,0))</f>
        <v/>
      </c>
      <c r="B150" s="51" t="str">
        <f>IF(VLOOKUP(ROW()-5,'Calc Boys'!A:O,5,0)=0,"",VLOOKUP(ROW()-5,'Calc Boys'!A:O,5,0))</f>
        <v/>
      </c>
      <c r="C150" s="52" t="str">
        <f>IF(VLOOKUP(ROW()-5,'Calc Boys'!A:O,5,0)=0,"",VLOOKUP(ROW()-5,'Calc Boys'!A:O,6,0))</f>
        <v/>
      </c>
      <c r="D150" s="51" t="str">
        <f>IF(VLOOKUP(ROW()-5,'Calc Boys'!A:O,5,0)=0,"",VLOOKUP(ROW()-5,'Calc Boys'!A:O,7,0))</f>
        <v/>
      </c>
      <c r="E150" s="52" t="str">
        <f>IF(VLOOKUP(ROW()-5,'Calc Boys'!A:O,5,0)=0,"",VLOOKUP(ROW()-5,'Calc Boys'!A:O,8,0))</f>
        <v/>
      </c>
      <c r="F150" s="52" t="str">
        <f>IF(VLOOKUP(ROW()-5,'Calc Boys'!A:O,5,0)=0,"",VLOOKUP(ROW()-5,'Calc Boys'!A:O,9,0))</f>
        <v/>
      </c>
      <c r="G150" s="52" t="str">
        <f>IF(VLOOKUP(ROW()-5,'Calc Boys'!A:O,5,0)=0,"",VLOOKUP(ROW()-5,'Calc Boys'!A:O,10,0))</f>
        <v/>
      </c>
      <c r="H150" s="52" t="str">
        <f>IF(VLOOKUP(ROW()-5,'Calc Boys'!A:O,5,0)=0,"",VLOOKUP(ROW()-5,'Calc Boys'!A:O,11,0))</f>
        <v/>
      </c>
      <c r="I150" s="52" t="str">
        <f>IF(VLOOKUP(ROW()-5,'Calc Boys'!A:O,5,0)=0,"",VLOOKUP(ROW()-5,'Calc Boys'!A:O,12,0))</f>
        <v/>
      </c>
      <c r="J150" s="52" t="str">
        <f>IF(VLOOKUP(ROW()-5,'Calc Boys'!A:O,5,0)=0,"",VLOOKUP(ROW()-5,'Calc Boys'!A:O,13,0))</f>
        <v/>
      </c>
      <c r="K150" s="52" t="str">
        <f>IF(VLOOKUP(ROW()-5,'Calc Boys'!A:O,14,0)=0,"",VLOOKUP(ROW()-5,'Calc Boys'!A:O,14,0))</f>
        <v/>
      </c>
      <c r="L150" s="52" t="str">
        <f>IF(VLOOKUP(ROW()-5,'Calc Boys'!A:O,5,0)=0,"",VLOOKUP(ROW()-5,'Calc Boys'!A:O,15,0))</f>
        <v/>
      </c>
    </row>
    <row r="151" spans="1:12" x14ac:dyDescent="0.25">
      <c r="A151" s="50" t="str">
        <f>IF(VLOOKUP(ROW()-5,'Calc Boys'!A:O,5,0)=0,"",VLOOKUP(ROW()-5,'Calc Boys'!A:O,4,0))</f>
        <v/>
      </c>
      <c r="B151" s="51" t="str">
        <f>IF(VLOOKUP(ROW()-5,'Calc Boys'!A:O,5,0)=0,"",VLOOKUP(ROW()-5,'Calc Boys'!A:O,5,0))</f>
        <v/>
      </c>
      <c r="C151" s="52" t="str">
        <f>IF(VLOOKUP(ROW()-5,'Calc Boys'!A:O,5,0)=0,"",VLOOKUP(ROW()-5,'Calc Boys'!A:O,6,0))</f>
        <v/>
      </c>
      <c r="D151" s="51" t="str">
        <f>IF(VLOOKUP(ROW()-5,'Calc Boys'!A:O,5,0)=0,"",VLOOKUP(ROW()-5,'Calc Boys'!A:O,7,0))</f>
        <v/>
      </c>
      <c r="E151" s="52" t="str">
        <f>IF(VLOOKUP(ROW()-5,'Calc Boys'!A:O,5,0)=0,"",VLOOKUP(ROW()-5,'Calc Boys'!A:O,8,0))</f>
        <v/>
      </c>
      <c r="F151" s="52" t="str">
        <f>IF(VLOOKUP(ROW()-5,'Calc Boys'!A:O,5,0)=0,"",VLOOKUP(ROW()-5,'Calc Boys'!A:O,9,0))</f>
        <v/>
      </c>
      <c r="G151" s="52" t="str">
        <f>IF(VLOOKUP(ROW()-5,'Calc Boys'!A:O,5,0)=0,"",VLOOKUP(ROW()-5,'Calc Boys'!A:O,10,0))</f>
        <v/>
      </c>
      <c r="H151" s="52" t="str">
        <f>IF(VLOOKUP(ROW()-5,'Calc Boys'!A:O,5,0)=0,"",VLOOKUP(ROW()-5,'Calc Boys'!A:O,11,0))</f>
        <v/>
      </c>
      <c r="I151" s="52" t="str">
        <f>IF(VLOOKUP(ROW()-5,'Calc Boys'!A:O,5,0)=0,"",VLOOKUP(ROW()-5,'Calc Boys'!A:O,12,0))</f>
        <v/>
      </c>
      <c r="J151" s="52" t="str">
        <f>IF(VLOOKUP(ROW()-5,'Calc Boys'!A:O,5,0)=0,"",VLOOKUP(ROW()-5,'Calc Boys'!A:O,13,0))</f>
        <v/>
      </c>
      <c r="K151" s="52" t="str">
        <f>IF(VLOOKUP(ROW()-5,'Calc Boys'!A:O,14,0)=0,"",VLOOKUP(ROW()-5,'Calc Boys'!A:O,14,0))</f>
        <v/>
      </c>
      <c r="L151" s="52" t="str">
        <f>IF(VLOOKUP(ROW()-5,'Calc Boys'!A:O,5,0)=0,"",VLOOKUP(ROW()-5,'Calc Boys'!A:O,15,0))</f>
        <v/>
      </c>
    </row>
    <row r="152" spans="1:12" x14ac:dyDescent="0.25">
      <c r="A152" s="50" t="str">
        <f>IF(VLOOKUP(ROW()-5,'Calc Boys'!A:O,5,0)=0,"",VLOOKUP(ROW()-5,'Calc Boys'!A:O,4,0))</f>
        <v/>
      </c>
      <c r="B152" s="51" t="str">
        <f>IF(VLOOKUP(ROW()-5,'Calc Boys'!A:O,5,0)=0,"",VLOOKUP(ROW()-5,'Calc Boys'!A:O,5,0))</f>
        <v/>
      </c>
      <c r="C152" s="52" t="str">
        <f>IF(VLOOKUP(ROW()-5,'Calc Boys'!A:O,5,0)=0,"",VLOOKUP(ROW()-5,'Calc Boys'!A:O,6,0))</f>
        <v/>
      </c>
      <c r="D152" s="51" t="str">
        <f>IF(VLOOKUP(ROW()-5,'Calc Boys'!A:O,5,0)=0,"",VLOOKUP(ROW()-5,'Calc Boys'!A:O,7,0))</f>
        <v/>
      </c>
      <c r="E152" s="52" t="str">
        <f>IF(VLOOKUP(ROW()-5,'Calc Boys'!A:O,5,0)=0,"",VLOOKUP(ROW()-5,'Calc Boys'!A:O,8,0))</f>
        <v/>
      </c>
      <c r="F152" s="52" t="str">
        <f>IF(VLOOKUP(ROW()-5,'Calc Boys'!A:O,5,0)=0,"",VLOOKUP(ROW()-5,'Calc Boys'!A:O,9,0))</f>
        <v/>
      </c>
      <c r="G152" s="52" t="str">
        <f>IF(VLOOKUP(ROW()-5,'Calc Boys'!A:O,5,0)=0,"",VLOOKUP(ROW()-5,'Calc Boys'!A:O,10,0))</f>
        <v/>
      </c>
      <c r="H152" s="52" t="str">
        <f>IF(VLOOKUP(ROW()-5,'Calc Boys'!A:O,5,0)=0,"",VLOOKUP(ROW()-5,'Calc Boys'!A:O,11,0))</f>
        <v/>
      </c>
      <c r="I152" s="52" t="str">
        <f>IF(VLOOKUP(ROW()-5,'Calc Boys'!A:O,5,0)=0,"",VLOOKUP(ROW()-5,'Calc Boys'!A:O,12,0))</f>
        <v/>
      </c>
      <c r="J152" s="52" t="str">
        <f>IF(VLOOKUP(ROW()-5,'Calc Boys'!A:O,5,0)=0,"",VLOOKUP(ROW()-5,'Calc Boys'!A:O,13,0))</f>
        <v/>
      </c>
      <c r="K152" s="52" t="str">
        <f>IF(VLOOKUP(ROW()-5,'Calc Boys'!A:O,14,0)=0,"",VLOOKUP(ROW()-5,'Calc Boys'!A:O,14,0))</f>
        <v/>
      </c>
      <c r="L152" s="52" t="str">
        <f>IF(VLOOKUP(ROW()-5,'Calc Boys'!A:O,5,0)=0,"",VLOOKUP(ROW()-5,'Calc Boys'!A:O,15,0))</f>
        <v/>
      </c>
    </row>
    <row r="153" spans="1:12" x14ac:dyDescent="0.25">
      <c r="A153" s="50" t="str">
        <f>IF(VLOOKUP(ROW()-5,'Calc Boys'!A:O,5,0)=0,"",VLOOKUP(ROW()-5,'Calc Boys'!A:O,4,0))</f>
        <v/>
      </c>
      <c r="B153" s="51" t="str">
        <f>IF(VLOOKUP(ROW()-5,'Calc Boys'!A:O,5,0)=0,"",VLOOKUP(ROW()-5,'Calc Boys'!A:O,5,0))</f>
        <v/>
      </c>
      <c r="C153" s="52" t="str">
        <f>IF(VLOOKUP(ROW()-5,'Calc Boys'!A:O,5,0)=0,"",VLOOKUP(ROW()-5,'Calc Boys'!A:O,6,0))</f>
        <v/>
      </c>
      <c r="D153" s="51" t="str">
        <f>IF(VLOOKUP(ROW()-5,'Calc Boys'!A:O,5,0)=0,"",VLOOKUP(ROW()-5,'Calc Boys'!A:O,7,0))</f>
        <v/>
      </c>
      <c r="E153" s="52" t="str">
        <f>IF(VLOOKUP(ROW()-5,'Calc Boys'!A:O,5,0)=0,"",VLOOKUP(ROW()-5,'Calc Boys'!A:O,8,0))</f>
        <v/>
      </c>
      <c r="F153" s="52" t="str">
        <f>IF(VLOOKUP(ROW()-5,'Calc Boys'!A:O,5,0)=0,"",VLOOKUP(ROW()-5,'Calc Boys'!A:O,9,0))</f>
        <v/>
      </c>
      <c r="G153" s="52" t="str">
        <f>IF(VLOOKUP(ROW()-5,'Calc Boys'!A:O,5,0)=0,"",VLOOKUP(ROW()-5,'Calc Boys'!A:O,10,0))</f>
        <v/>
      </c>
      <c r="H153" s="52" t="str">
        <f>IF(VLOOKUP(ROW()-5,'Calc Boys'!A:O,5,0)=0,"",VLOOKUP(ROW()-5,'Calc Boys'!A:O,11,0))</f>
        <v/>
      </c>
      <c r="I153" s="52" t="str">
        <f>IF(VLOOKUP(ROW()-5,'Calc Boys'!A:O,5,0)=0,"",VLOOKUP(ROW()-5,'Calc Boys'!A:O,12,0))</f>
        <v/>
      </c>
      <c r="J153" s="52" t="str">
        <f>IF(VLOOKUP(ROW()-5,'Calc Boys'!A:O,5,0)=0,"",VLOOKUP(ROW()-5,'Calc Boys'!A:O,13,0))</f>
        <v/>
      </c>
      <c r="K153" s="52" t="str">
        <f>IF(VLOOKUP(ROW()-5,'Calc Boys'!A:O,14,0)=0,"",VLOOKUP(ROW()-5,'Calc Boys'!A:O,14,0))</f>
        <v/>
      </c>
      <c r="L153" s="52" t="str">
        <f>IF(VLOOKUP(ROW()-5,'Calc Boys'!A:O,5,0)=0,"",VLOOKUP(ROW()-5,'Calc Boys'!A:O,15,0))</f>
        <v/>
      </c>
    </row>
    <row r="154" spans="1:12" x14ac:dyDescent="0.25">
      <c r="A154" s="50" t="str">
        <f>IF(VLOOKUP(ROW()-5,'Calc Boys'!A:O,5,0)=0,"",VLOOKUP(ROW()-5,'Calc Boys'!A:O,4,0))</f>
        <v/>
      </c>
      <c r="B154" s="51" t="str">
        <f>IF(VLOOKUP(ROW()-5,'Calc Boys'!A:O,5,0)=0,"",VLOOKUP(ROW()-5,'Calc Boys'!A:O,5,0))</f>
        <v/>
      </c>
      <c r="C154" s="52" t="str">
        <f>IF(VLOOKUP(ROW()-5,'Calc Boys'!A:O,5,0)=0,"",VLOOKUP(ROW()-5,'Calc Boys'!A:O,6,0))</f>
        <v/>
      </c>
      <c r="D154" s="51" t="str">
        <f>IF(VLOOKUP(ROW()-5,'Calc Boys'!A:O,5,0)=0,"",VLOOKUP(ROW()-5,'Calc Boys'!A:O,7,0))</f>
        <v/>
      </c>
      <c r="E154" s="52" t="str">
        <f>IF(VLOOKUP(ROW()-5,'Calc Boys'!A:O,5,0)=0,"",VLOOKUP(ROW()-5,'Calc Boys'!A:O,8,0))</f>
        <v/>
      </c>
      <c r="F154" s="52" t="str">
        <f>IF(VLOOKUP(ROW()-5,'Calc Boys'!A:O,5,0)=0,"",VLOOKUP(ROW()-5,'Calc Boys'!A:O,9,0))</f>
        <v/>
      </c>
      <c r="G154" s="52" t="str">
        <f>IF(VLOOKUP(ROW()-5,'Calc Boys'!A:O,5,0)=0,"",VLOOKUP(ROW()-5,'Calc Boys'!A:O,10,0))</f>
        <v/>
      </c>
      <c r="H154" s="52" t="str">
        <f>IF(VLOOKUP(ROW()-5,'Calc Boys'!A:O,5,0)=0,"",VLOOKUP(ROW()-5,'Calc Boys'!A:O,11,0))</f>
        <v/>
      </c>
      <c r="I154" s="52" t="str">
        <f>IF(VLOOKUP(ROW()-5,'Calc Boys'!A:O,5,0)=0,"",VLOOKUP(ROW()-5,'Calc Boys'!A:O,12,0))</f>
        <v/>
      </c>
      <c r="J154" s="52" t="str">
        <f>IF(VLOOKUP(ROW()-5,'Calc Boys'!A:O,5,0)=0,"",VLOOKUP(ROW()-5,'Calc Boys'!A:O,13,0))</f>
        <v/>
      </c>
      <c r="K154" s="52" t="str">
        <f>IF(VLOOKUP(ROW()-5,'Calc Boys'!A:O,14,0)=0,"",VLOOKUP(ROW()-5,'Calc Boys'!A:O,14,0))</f>
        <v/>
      </c>
      <c r="L154" s="52" t="str">
        <f>IF(VLOOKUP(ROW()-5,'Calc Boys'!A:O,5,0)=0,"",VLOOKUP(ROW()-5,'Calc Boys'!A:O,15,0))</f>
        <v/>
      </c>
    </row>
    <row r="155" spans="1:12" x14ac:dyDescent="0.25">
      <c r="A155" s="50" t="str">
        <f>IF(VLOOKUP(ROW()-5,'Calc Boys'!A:O,5,0)=0,"",VLOOKUP(ROW()-5,'Calc Boys'!A:O,4,0))</f>
        <v/>
      </c>
      <c r="B155" s="51" t="str">
        <f>IF(VLOOKUP(ROW()-5,'Calc Boys'!A:O,5,0)=0,"",VLOOKUP(ROW()-5,'Calc Boys'!A:O,5,0))</f>
        <v/>
      </c>
      <c r="C155" s="52" t="str">
        <f>IF(VLOOKUP(ROW()-5,'Calc Boys'!A:O,5,0)=0,"",VLOOKUP(ROW()-5,'Calc Boys'!A:O,6,0))</f>
        <v/>
      </c>
      <c r="D155" s="51" t="str">
        <f>IF(VLOOKUP(ROW()-5,'Calc Boys'!A:O,5,0)=0,"",VLOOKUP(ROW()-5,'Calc Boys'!A:O,7,0))</f>
        <v/>
      </c>
      <c r="E155" s="52" t="str">
        <f>IF(VLOOKUP(ROW()-5,'Calc Boys'!A:O,5,0)=0,"",VLOOKUP(ROW()-5,'Calc Boys'!A:O,8,0))</f>
        <v/>
      </c>
      <c r="F155" s="52" t="str">
        <f>IF(VLOOKUP(ROW()-5,'Calc Boys'!A:O,5,0)=0,"",VLOOKUP(ROW()-5,'Calc Boys'!A:O,9,0))</f>
        <v/>
      </c>
      <c r="G155" s="52" t="str">
        <f>IF(VLOOKUP(ROW()-5,'Calc Boys'!A:O,5,0)=0,"",VLOOKUP(ROW()-5,'Calc Boys'!A:O,10,0))</f>
        <v/>
      </c>
      <c r="H155" s="52" t="str">
        <f>IF(VLOOKUP(ROW()-5,'Calc Boys'!A:O,5,0)=0,"",VLOOKUP(ROW()-5,'Calc Boys'!A:O,11,0))</f>
        <v/>
      </c>
      <c r="I155" s="52" t="str">
        <f>IF(VLOOKUP(ROW()-5,'Calc Boys'!A:O,5,0)=0,"",VLOOKUP(ROW()-5,'Calc Boys'!A:O,12,0))</f>
        <v/>
      </c>
      <c r="J155" s="52" t="str">
        <f>IF(VLOOKUP(ROW()-5,'Calc Boys'!A:O,5,0)=0,"",VLOOKUP(ROW()-5,'Calc Boys'!A:O,13,0))</f>
        <v/>
      </c>
      <c r="K155" s="52" t="str">
        <f>IF(VLOOKUP(ROW()-5,'Calc Boys'!A:O,14,0)=0,"",VLOOKUP(ROW()-5,'Calc Boys'!A:O,14,0))</f>
        <v/>
      </c>
      <c r="L155" s="52" t="str">
        <f>IF(VLOOKUP(ROW()-5,'Calc Boys'!A:O,5,0)=0,"",VLOOKUP(ROW()-5,'Calc Boys'!A:O,15,0))</f>
        <v/>
      </c>
    </row>
    <row r="156" spans="1:12" x14ac:dyDescent="0.25">
      <c r="A156" s="50" t="str">
        <f>IF(VLOOKUP(ROW()-5,'Calc Boys'!A:O,5,0)=0,"",VLOOKUP(ROW()-5,'Calc Boys'!A:O,4,0))</f>
        <v/>
      </c>
      <c r="B156" s="51" t="str">
        <f>IF(VLOOKUP(ROW()-5,'Calc Boys'!A:O,5,0)=0,"",VLOOKUP(ROW()-5,'Calc Boys'!A:O,5,0))</f>
        <v/>
      </c>
      <c r="C156" s="52" t="str">
        <f>IF(VLOOKUP(ROW()-5,'Calc Boys'!A:O,5,0)=0,"",VLOOKUP(ROW()-5,'Calc Boys'!A:O,6,0))</f>
        <v/>
      </c>
      <c r="D156" s="51" t="str">
        <f>IF(VLOOKUP(ROW()-5,'Calc Boys'!A:O,5,0)=0,"",VLOOKUP(ROW()-5,'Calc Boys'!A:O,7,0))</f>
        <v/>
      </c>
      <c r="E156" s="52" t="str">
        <f>IF(VLOOKUP(ROW()-5,'Calc Boys'!A:O,5,0)=0,"",VLOOKUP(ROW()-5,'Calc Boys'!A:O,8,0))</f>
        <v/>
      </c>
      <c r="F156" s="52" t="str">
        <f>IF(VLOOKUP(ROW()-5,'Calc Boys'!A:O,5,0)=0,"",VLOOKUP(ROW()-5,'Calc Boys'!A:O,9,0))</f>
        <v/>
      </c>
      <c r="G156" s="52" t="str">
        <f>IF(VLOOKUP(ROW()-5,'Calc Boys'!A:O,5,0)=0,"",VLOOKUP(ROW()-5,'Calc Boys'!A:O,10,0))</f>
        <v/>
      </c>
      <c r="H156" s="52" t="str">
        <f>IF(VLOOKUP(ROW()-5,'Calc Boys'!A:O,5,0)=0,"",VLOOKUP(ROW()-5,'Calc Boys'!A:O,11,0))</f>
        <v/>
      </c>
      <c r="I156" s="52" t="str">
        <f>IF(VLOOKUP(ROW()-5,'Calc Boys'!A:O,5,0)=0,"",VLOOKUP(ROW()-5,'Calc Boys'!A:O,12,0))</f>
        <v/>
      </c>
      <c r="J156" s="52" t="str">
        <f>IF(VLOOKUP(ROW()-5,'Calc Boys'!A:O,5,0)=0,"",VLOOKUP(ROW()-5,'Calc Boys'!A:O,13,0))</f>
        <v/>
      </c>
      <c r="K156" s="52" t="str">
        <f>IF(VLOOKUP(ROW()-5,'Calc Boys'!A:O,14,0)=0,"",VLOOKUP(ROW()-5,'Calc Boys'!A:O,14,0))</f>
        <v/>
      </c>
      <c r="L156" s="52" t="str">
        <f>IF(VLOOKUP(ROW()-5,'Calc Boys'!A:O,5,0)=0,"",VLOOKUP(ROW()-5,'Calc Boys'!A:O,15,0))</f>
        <v/>
      </c>
    </row>
    <row r="157" spans="1:12" x14ac:dyDescent="0.25">
      <c r="A157" s="50" t="str">
        <f>IF(VLOOKUP(ROW()-5,'Calc Boys'!A:O,5,0)=0,"",VLOOKUP(ROW()-5,'Calc Boys'!A:O,4,0))</f>
        <v/>
      </c>
      <c r="B157" s="51" t="str">
        <f>IF(VLOOKUP(ROW()-5,'Calc Boys'!A:O,5,0)=0,"",VLOOKUP(ROW()-5,'Calc Boys'!A:O,5,0))</f>
        <v/>
      </c>
      <c r="C157" s="52" t="str">
        <f>IF(VLOOKUP(ROW()-5,'Calc Boys'!A:O,5,0)=0,"",VLOOKUP(ROW()-5,'Calc Boys'!A:O,6,0))</f>
        <v/>
      </c>
      <c r="D157" s="51" t="str">
        <f>IF(VLOOKUP(ROW()-5,'Calc Boys'!A:O,5,0)=0,"",VLOOKUP(ROW()-5,'Calc Boys'!A:O,7,0))</f>
        <v/>
      </c>
      <c r="E157" s="52" t="str">
        <f>IF(VLOOKUP(ROW()-5,'Calc Boys'!A:O,5,0)=0,"",VLOOKUP(ROW()-5,'Calc Boys'!A:O,8,0))</f>
        <v/>
      </c>
      <c r="F157" s="52" t="str">
        <f>IF(VLOOKUP(ROW()-5,'Calc Boys'!A:O,5,0)=0,"",VLOOKUP(ROW()-5,'Calc Boys'!A:O,9,0))</f>
        <v/>
      </c>
      <c r="G157" s="52" t="str">
        <f>IF(VLOOKUP(ROW()-5,'Calc Boys'!A:O,5,0)=0,"",VLOOKUP(ROW()-5,'Calc Boys'!A:O,10,0))</f>
        <v/>
      </c>
      <c r="H157" s="52" t="str">
        <f>IF(VLOOKUP(ROW()-5,'Calc Boys'!A:O,5,0)=0,"",VLOOKUP(ROW()-5,'Calc Boys'!A:O,11,0))</f>
        <v/>
      </c>
      <c r="I157" s="52" t="str">
        <f>IF(VLOOKUP(ROW()-5,'Calc Boys'!A:O,5,0)=0,"",VLOOKUP(ROW()-5,'Calc Boys'!A:O,12,0))</f>
        <v/>
      </c>
      <c r="J157" s="52" t="str">
        <f>IF(VLOOKUP(ROW()-5,'Calc Boys'!A:O,5,0)=0,"",VLOOKUP(ROW()-5,'Calc Boys'!A:O,13,0))</f>
        <v/>
      </c>
      <c r="K157" s="52" t="str">
        <f>IF(VLOOKUP(ROW()-5,'Calc Boys'!A:O,14,0)=0,"",VLOOKUP(ROW()-5,'Calc Boys'!A:O,14,0))</f>
        <v/>
      </c>
      <c r="L157" s="52" t="str">
        <f>IF(VLOOKUP(ROW()-5,'Calc Boys'!A:O,5,0)=0,"",VLOOKUP(ROW()-5,'Calc Boys'!A:O,15,0))</f>
        <v/>
      </c>
    </row>
    <row r="158" spans="1:12" x14ac:dyDescent="0.25">
      <c r="A158" s="50" t="str">
        <f>IF(VLOOKUP(ROW()-5,'Calc Boys'!A:O,5,0)=0,"",VLOOKUP(ROW()-5,'Calc Boys'!A:O,4,0))</f>
        <v/>
      </c>
      <c r="B158" s="51" t="str">
        <f>IF(VLOOKUP(ROW()-5,'Calc Boys'!A:O,5,0)=0,"",VLOOKUP(ROW()-5,'Calc Boys'!A:O,5,0))</f>
        <v/>
      </c>
      <c r="C158" s="52" t="str">
        <f>IF(VLOOKUP(ROW()-5,'Calc Boys'!A:O,5,0)=0,"",VLOOKUP(ROW()-5,'Calc Boys'!A:O,6,0))</f>
        <v/>
      </c>
      <c r="D158" s="51" t="str">
        <f>IF(VLOOKUP(ROW()-5,'Calc Boys'!A:O,5,0)=0,"",VLOOKUP(ROW()-5,'Calc Boys'!A:O,7,0))</f>
        <v/>
      </c>
      <c r="E158" s="52" t="str">
        <f>IF(VLOOKUP(ROW()-5,'Calc Boys'!A:O,5,0)=0,"",VLOOKUP(ROW()-5,'Calc Boys'!A:O,8,0))</f>
        <v/>
      </c>
      <c r="F158" s="52" t="str">
        <f>IF(VLOOKUP(ROW()-5,'Calc Boys'!A:O,5,0)=0,"",VLOOKUP(ROW()-5,'Calc Boys'!A:O,9,0))</f>
        <v/>
      </c>
      <c r="G158" s="52" t="str">
        <f>IF(VLOOKUP(ROW()-5,'Calc Boys'!A:O,5,0)=0,"",VLOOKUP(ROW()-5,'Calc Boys'!A:O,10,0))</f>
        <v/>
      </c>
      <c r="H158" s="52" t="str">
        <f>IF(VLOOKUP(ROW()-5,'Calc Boys'!A:O,5,0)=0,"",VLOOKUP(ROW()-5,'Calc Boys'!A:O,11,0))</f>
        <v/>
      </c>
      <c r="I158" s="52" t="str">
        <f>IF(VLOOKUP(ROW()-5,'Calc Boys'!A:O,5,0)=0,"",VLOOKUP(ROW()-5,'Calc Boys'!A:O,12,0))</f>
        <v/>
      </c>
      <c r="J158" s="52" t="str">
        <f>IF(VLOOKUP(ROW()-5,'Calc Boys'!A:O,5,0)=0,"",VLOOKUP(ROW()-5,'Calc Boys'!A:O,13,0))</f>
        <v/>
      </c>
      <c r="K158" s="52" t="str">
        <f>IF(VLOOKUP(ROW()-5,'Calc Boys'!A:O,14,0)=0,"",VLOOKUP(ROW()-5,'Calc Boys'!A:O,14,0))</f>
        <v/>
      </c>
      <c r="L158" s="52" t="str">
        <f>IF(VLOOKUP(ROW()-5,'Calc Boys'!A:O,5,0)=0,"",VLOOKUP(ROW()-5,'Calc Boys'!A:O,15,0))</f>
        <v/>
      </c>
    </row>
    <row r="159" spans="1:12" x14ac:dyDescent="0.25">
      <c r="A159" s="50" t="str">
        <f>IF(VLOOKUP(ROW()-5,'Calc Boys'!A:O,5,0)=0,"",VLOOKUP(ROW()-5,'Calc Boys'!A:O,4,0))</f>
        <v/>
      </c>
      <c r="B159" s="51" t="str">
        <f>IF(VLOOKUP(ROW()-5,'Calc Boys'!A:O,5,0)=0,"",VLOOKUP(ROW()-5,'Calc Boys'!A:O,5,0))</f>
        <v/>
      </c>
      <c r="C159" s="52" t="str">
        <f>IF(VLOOKUP(ROW()-5,'Calc Boys'!A:O,5,0)=0,"",VLOOKUP(ROW()-5,'Calc Boys'!A:O,6,0))</f>
        <v/>
      </c>
      <c r="D159" s="51" t="str">
        <f>IF(VLOOKUP(ROW()-5,'Calc Boys'!A:O,5,0)=0,"",VLOOKUP(ROW()-5,'Calc Boys'!A:O,7,0))</f>
        <v/>
      </c>
      <c r="E159" s="52" t="str">
        <f>IF(VLOOKUP(ROW()-5,'Calc Boys'!A:O,5,0)=0,"",VLOOKUP(ROW()-5,'Calc Boys'!A:O,8,0))</f>
        <v/>
      </c>
      <c r="F159" s="52" t="str">
        <f>IF(VLOOKUP(ROW()-5,'Calc Boys'!A:O,5,0)=0,"",VLOOKUP(ROW()-5,'Calc Boys'!A:O,9,0))</f>
        <v/>
      </c>
      <c r="G159" s="52" t="str">
        <f>IF(VLOOKUP(ROW()-5,'Calc Boys'!A:O,5,0)=0,"",VLOOKUP(ROW()-5,'Calc Boys'!A:O,10,0))</f>
        <v/>
      </c>
      <c r="H159" s="52" t="str">
        <f>IF(VLOOKUP(ROW()-5,'Calc Boys'!A:O,5,0)=0,"",VLOOKUP(ROW()-5,'Calc Boys'!A:O,11,0))</f>
        <v/>
      </c>
      <c r="I159" s="52" t="str">
        <f>IF(VLOOKUP(ROW()-5,'Calc Boys'!A:O,5,0)=0,"",VLOOKUP(ROW()-5,'Calc Boys'!A:O,12,0))</f>
        <v/>
      </c>
      <c r="J159" s="52" t="str">
        <f>IF(VLOOKUP(ROW()-5,'Calc Boys'!A:O,5,0)=0,"",VLOOKUP(ROW()-5,'Calc Boys'!A:O,13,0))</f>
        <v/>
      </c>
      <c r="K159" s="52" t="str">
        <f>IF(VLOOKUP(ROW()-5,'Calc Boys'!A:O,14,0)=0,"",VLOOKUP(ROW()-5,'Calc Boys'!A:O,14,0))</f>
        <v/>
      </c>
      <c r="L159" s="52" t="str">
        <f>IF(VLOOKUP(ROW()-5,'Calc Boys'!A:O,5,0)=0,"",VLOOKUP(ROW()-5,'Calc Boys'!A:O,15,0))</f>
        <v/>
      </c>
    </row>
    <row r="160" spans="1:12" x14ac:dyDescent="0.25">
      <c r="A160" s="50" t="str">
        <f>IF(VLOOKUP(ROW()-5,'Calc Boys'!A:O,5,0)=0,"",VLOOKUP(ROW()-5,'Calc Boys'!A:O,4,0))</f>
        <v/>
      </c>
      <c r="B160" s="51" t="str">
        <f>IF(VLOOKUP(ROW()-5,'Calc Boys'!A:O,5,0)=0,"",VLOOKUP(ROW()-5,'Calc Boys'!A:O,5,0))</f>
        <v/>
      </c>
      <c r="C160" s="52" t="str">
        <f>IF(VLOOKUP(ROW()-5,'Calc Boys'!A:O,5,0)=0,"",VLOOKUP(ROW()-5,'Calc Boys'!A:O,6,0))</f>
        <v/>
      </c>
      <c r="D160" s="51" t="str">
        <f>IF(VLOOKUP(ROW()-5,'Calc Boys'!A:O,5,0)=0,"",VLOOKUP(ROW()-5,'Calc Boys'!A:O,7,0))</f>
        <v/>
      </c>
      <c r="E160" s="52" t="str">
        <f>IF(VLOOKUP(ROW()-5,'Calc Boys'!A:O,5,0)=0,"",VLOOKUP(ROW()-5,'Calc Boys'!A:O,8,0))</f>
        <v/>
      </c>
      <c r="F160" s="52" t="str">
        <f>IF(VLOOKUP(ROW()-5,'Calc Boys'!A:O,5,0)=0,"",VLOOKUP(ROW()-5,'Calc Boys'!A:O,9,0))</f>
        <v/>
      </c>
      <c r="G160" s="52" t="str">
        <f>IF(VLOOKUP(ROW()-5,'Calc Boys'!A:O,5,0)=0,"",VLOOKUP(ROW()-5,'Calc Boys'!A:O,10,0))</f>
        <v/>
      </c>
      <c r="H160" s="52" t="str">
        <f>IF(VLOOKUP(ROW()-5,'Calc Boys'!A:O,5,0)=0,"",VLOOKUP(ROW()-5,'Calc Boys'!A:O,11,0))</f>
        <v/>
      </c>
      <c r="I160" s="52" t="str">
        <f>IF(VLOOKUP(ROW()-5,'Calc Boys'!A:O,5,0)=0,"",VLOOKUP(ROW()-5,'Calc Boys'!A:O,12,0))</f>
        <v/>
      </c>
      <c r="J160" s="52" t="str">
        <f>IF(VLOOKUP(ROW()-5,'Calc Boys'!A:O,5,0)=0,"",VLOOKUP(ROW()-5,'Calc Boys'!A:O,13,0))</f>
        <v/>
      </c>
      <c r="K160" s="52" t="str">
        <f>IF(VLOOKUP(ROW()-5,'Calc Boys'!A:O,14,0)=0,"",VLOOKUP(ROW()-5,'Calc Boys'!A:O,14,0))</f>
        <v/>
      </c>
      <c r="L160" s="52" t="str">
        <f>IF(VLOOKUP(ROW()-5,'Calc Boys'!A:O,5,0)=0,"",VLOOKUP(ROW()-5,'Calc Boys'!A:O,15,0))</f>
        <v/>
      </c>
    </row>
    <row r="161" spans="1:12" x14ac:dyDescent="0.25">
      <c r="A161" s="50" t="str">
        <f>IF(VLOOKUP(ROW()-5,'Calc Boys'!A:O,5,0)=0,"",VLOOKUP(ROW()-5,'Calc Boys'!A:O,4,0))</f>
        <v/>
      </c>
      <c r="B161" s="51" t="str">
        <f>IF(VLOOKUP(ROW()-5,'Calc Boys'!A:O,5,0)=0,"",VLOOKUP(ROW()-5,'Calc Boys'!A:O,5,0))</f>
        <v/>
      </c>
      <c r="C161" s="52" t="str">
        <f>IF(VLOOKUP(ROW()-5,'Calc Boys'!A:O,5,0)=0,"",VLOOKUP(ROW()-5,'Calc Boys'!A:O,6,0))</f>
        <v/>
      </c>
      <c r="D161" s="51" t="str">
        <f>IF(VLOOKUP(ROW()-5,'Calc Boys'!A:O,5,0)=0,"",VLOOKUP(ROW()-5,'Calc Boys'!A:O,7,0))</f>
        <v/>
      </c>
      <c r="E161" s="52" t="str">
        <f>IF(VLOOKUP(ROW()-5,'Calc Boys'!A:O,5,0)=0,"",VLOOKUP(ROW()-5,'Calc Boys'!A:O,8,0))</f>
        <v/>
      </c>
      <c r="F161" s="52" t="str">
        <f>IF(VLOOKUP(ROW()-5,'Calc Boys'!A:O,5,0)=0,"",VLOOKUP(ROW()-5,'Calc Boys'!A:O,9,0))</f>
        <v/>
      </c>
      <c r="G161" s="52" t="str">
        <f>IF(VLOOKUP(ROW()-5,'Calc Boys'!A:O,5,0)=0,"",VLOOKUP(ROW()-5,'Calc Boys'!A:O,10,0))</f>
        <v/>
      </c>
      <c r="H161" s="52" t="str">
        <f>IF(VLOOKUP(ROW()-5,'Calc Boys'!A:O,5,0)=0,"",VLOOKUP(ROW()-5,'Calc Boys'!A:O,11,0))</f>
        <v/>
      </c>
      <c r="I161" s="52" t="str">
        <f>IF(VLOOKUP(ROW()-5,'Calc Boys'!A:O,5,0)=0,"",VLOOKUP(ROW()-5,'Calc Boys'!A:O,12,0))</f>
        <v/>
      </c>
      <c r="J161" s="52" t="str">
        <f>IF(VLOOKUP(ROW()-5,'Calc Boys'!A:O,5,0)=0,"",VLOOKUP(ROW()-5,'Calc Boys'!A:O,13,0))</f>
        <v/>
      </c>
      <c r="K161" s="52" t="str">
        <f>IF(VLOOKUP(ROW()-5,'Calc Boys'!A:O,14,0)=0,"",VLOOKUP(ROW()-5,'Calc Boys'!A:O,14,0))</f>
        <v/>
      </c>
      <c r="L161" s="52" t="str">
        <f>IF(VLOOKUP(ROW()-5,'Calc Boys'!A:O,5,0)=0,"",VLOOKUP(ROW()-5,'Calc Boys'!A:O,15,0))</f>
        <v/>
      </c>
    </row>
    <row r="162" spans="1:12" x14ac:dyDescent="0.25">
      <c r="A162" s="50" t="str">
        <f>IF(VLOOKUP(ROW()-5,'Calc Boys'!A:O,5,0)=0,"",VLOOKUP(ROW()-5,'Calc Boys'!A:O,4,0))</f>
        <v/>
      </c>
      <c r="B162" s="51" t="str">
        <f>IF(VLOOKUP(ROW()-5,'Calc Boys'!A:O,5,0)=0,"",VLOOKUP(ROW()-5,'Calc Boys'!A:O,5,0))</f>
        <v/>
      </c>
      <c r="C162" s="52" t="str">
        <f>IF(VLOOKUP(ROW()-5,'Calc Boys'!A:O,5,0)=0,"",VLOOKUP(ROW()-5,'Calc Boys'!A:O,6,0))</f>
        <v/>
      </c>
      <c r="D162" s="51" t="str">
        <f>IF(VLOOKUP(ROW()-5,'Calc Boys'!A:O,5,0)=0,"",VLOOKUP(ROW()-5,'Calc Boys'!A:O,7,0))</f>
        <v/>
      </c>
      <c r="E162" s="52" t="str">
        <f>IF(VLOOKUP(ROW()-5,'Calc Boys'!A:O,5,0)=0,"",VLOOKUP(ROW()-5,'Calc Boys'!A:O,8,0))</f>
        <v/>
      </c>
      <c r="F162" s="52" t="str">
        <f>IF(VLOOKUP(ROW()-5,'Calc Boys'!A:O,5,0)=0,"",VLOOKUP(ROW()-5,'Calc Boys'!A:O,9,0))</f>
        <v/>
      </c>
      <c r="G162" s="52" t="str">
        <f>IF(VLOOKUP(ROW()-5,'Calc Boys'!A:O,5,0)=0,"",VLOOKUP(ROW()-5,'Calc Boys'!A:O,10,0))</f>
        <v/>
      </c>
      <c r="H162" s="52" t="str">
        <f>IF(VLOOKUP(ROW()-5,'Calc Boys'!A:O,5,0)=0,"",VLOOKUP(ROW()-5,'Calc Boys'!A:O,11,0))</f>
        <v/>
      </c>
      <c r="I162" s="52" t="str">
        <f>IF(VLOOKUP(ROW()-5,'Calc Boys'!A:O,5,0)=0,"",VLOOKUP(ROW()-5,'Calc Boys'!A:O,12,0))</f>
        <v/>
      </c>
      <c r="J162" s="52" t="str">
        <f>IF(VLOOKUP(ROW()-5,'Calc Boys'!A:O,5,0)=0,"",VLOOKUP(ROW()-5,'Calc Boys'!A:O,13,0))</f>
        <v/>
      </c>
      <c r="K162" s="52" t="str">
        <f>IF(VLOOKUP(ROW()-5,'Calc Boys'!A:O,14,0)=0,"",VLOOKUP(ROW()-5,'Calc Boys'!A:O,14,0))</f>
        <v/>
      </c>
      <c r="L162" s="52" t="str">
        <f>IF(VLOOKUP(ROW()-5,'Calc Boys'!A:O,5,0)=0,"",VLOOKUP(ROW()-5,'Calc Boys'!A:O,15,0))</f>
        <v/>
      </c>
    </row>
    <row r="163" spans="1:12" x14ac:dyDescent="0.25">
      <c r="A163" s="50" t="str">
        <f>IF(VLOOKUP(ROW()-5,'Calc Boys'!A:O,5,0)=0,"",VLOOKUP(ROW()-5,'Calc Boys'!A:O,4,0))</f>
        <v/>
      </c>
      <c r="B163" s="51" t="str">
        <f>IF(VLOOKUP(ROW()-5,'Calc Boys'!A:O,5,0)=0,"",VLOOKUP(ROW()-5,'Calc Boys'!A:O,5,0))</f>
        <v/>
      </c>
      <c r="C163" s="52" t="str">
        <f>IF(VLOOKUP(ROW()-5,'Calc Boys'!A:O,5,0)=0,"",VLOOKUP(ROW()-5,'Calc Boys'!A:O,6,0))</f>
        <v/>
      </c>
      <c r="D163" s="51" t="str">
        <f>IF(VLOOKUP(ROW()-5,'Calc Boys'!A:O,5,0)=0,"",VLOOKUP(ROW()-5,'Calc Boys'!A:O,7,0))</f>
        <v/>
      </c>
      <c r="E163" s="52" t="str">
        <f>IF(VLOOKUP(ROW()-5,'Calc Boys'!A:O,5,0)=0,"",VLOOKUP(ROW()-5,'Calc Boys'!A:O,8,0))</f>
        <v/>
      </c>
      <c r="F163" s="52" t="str">
        <f>IF(VLOOKUP(ROW()-5,'Calc Boys'!A:O,5,0)=0,"",VLOOKUP(ROW()-5,'Calc Boys'!A:O,9,0))</f>
        <v/>
      </c>
      <c r="G163" s="52" t="str">
        <f>IF(VLOOKUP(ROW()-5,'Calc Boys'!A:O,5,0)=0,"",VLOOKUP(ROW()-5,'Calc Boys'!A:O,10,0))</f>
        <v/>
      </c>
      <c r="H163" s="52" t="str">
        <f>IF(VLOOKUP(ROW()-5,'Calc Boys'!A:O,5,0)=0,"",VLOOKUP(ROW()-5,'Calc Boys'!A:O,11,0))</f>
        <v/>
      </c>
      <c r="I163" s="52" t="str">
        <f>IF(VLOOKUP(ROW()-5,'Calc Boys'!A:O,5,0)=0,"",VLOOKUP(ROW()-5,'Calc Boys'!A:O,12,0))</f>
        <v/>
      </c>
      <c r="J163" s="52" t="str">
        <f>IF(VLOOKUP(ROW()-5,'Calc Boys'!A:O,5,0)=0,"",VLOOKUP(ROW()-5,'Calc Boys'!A:O,13,0))</f>
        <v/>
      </c>
      <c r="K163" s="52" t="str">
        <f>IF(VLOOKUP(ROW()-5,'Calc Boys'!A:O,14,0)=0,"",VLOOKUP(ROW()-5,'Calc Boys'!A:O,14,0))</f>
        <v/>
      </c>
      <c r="L163" s="52" t="str">
        <f>IF(VLOOKUP(ROW()-5,'Calc Boys'!A:O,5,0)=0,"",VLOOKUP(ROW()-5,'Calc Boys'!A:O,15,0))</f>
        <v/>
      </c>
    </row>
    <row r="164" spans="1:12" x14ac:dyDescent="0.25">
      <c r="A164" s="50" t="str">
        <f>IF(VLOOKUP(ROW()-5,'Calc Boys'!A:O,5,0)=0,"",VLOOKUP(ROW()-5,'Calc Boys'!A:O,4,0))</f>
        <v/>
      </c>
      <c r="B164" s="51" t="str">
        <f>IF(VLOOKUP(ROW()-5,'Calc Boys'!A:O,5,0)=0,"",VLOOKUP(ROW()-5,'Calc Boys'!A:O,5,0))</f>
        <v/>
      </c>
      <c r="C164" s="52" t="str">
        <f>IF(VLOOKUP(ROW()-5,'Calc Boys'!A:O,5,0)=0,"",VLOOKUP(ROW()-5,'Calc Boys'!A:O,6,0))</f>
        <v/>
      </c>
      <c r="D164" s="51" t="str">
        <f>IF(VLOOKUP(ROW()-5,'Calc Boys'!A:O,5,0)=0,"",VLOOKUP(ROW()-5,'Calc Boys'!A:O,7,0))</f>
        <v/>
      </c>
      <c r="E164" s="52" t="str">
        <f>IF(VLOOKUP(ROW()-5,'Calc Boys'!A:O,5,0)=0,"",VLOOKUP(ROW()-5,'Calc Boys'!A:O,8,0))</f>
        <v/>
      </c>
      <c r="F164" s="52" t="str">
        <f>IF(VLOOKUP(ROW()-5,'Calc Boys'!A:O,5,0)=0,"",VLOOKUP(ROW()-5,'Calc Boys'!A:O,9,0))</f>
        <v/>
      </c>
      <c r="G164" s="52" t="str">
        <f>IF(VLOOKUP(ROW()-5,'Calc Boys'!A:O,5,0)=0,"",VLOOKUP(ROW()-5,'Calc Boys'!A:O,10,0))</f>
        <v/>
      </c>
      <c r="H164" s="52" t="str">
        <f>IF(VLOOKUP(ROW()-5,'Calc Boys'!A:O,5,0)=0,"",VLOOKUP(ROW()-5,'Calc Boys'!A:O,11,0))</f>
        <v/>
      </c>
      <c r="I164" s="52" t="str">
        <f>IF(VLOOKUP(ROW()-5,'Calc Boys'!A:O,5,0)=0,"",VLOOKUP(ROW()-5,'Calc Boys'!A:O,12,0))</f>
        <v/>
      </c>
      <c r="J164" s="52" t="str">
        <f>IF(VLOOKUP(ROW()-5,'Calc Boys'!A:O,5,0)=0,"",VLOOKUP(ROW()-5,'Calc Boys'!A:O,13,0))</f>
        <v/>
      </c>
      <c r="K164" s="52" t="str">
        <f>IF(VLOOKUP(ROW()-5,'Calc Boys'!A:O,14,0)=0,"",VLOOKUP(ROW()-5,'Calc Boys'!A:O,14,0))</f>
        <v/>
      </c>
      <c r="L164" s="52" t="str">
        <f>IF(VLOOKUP(ROW()-5,'Calc Boys'!A:O,5,0)=0,"",VLOOKUP(ROW()-5,'Calc Boys'!A:O,15,0))</f>
        <v/>
      </c>
    </row>
    <row r="165" spans="1:12" x14ac:dyDescent="0.25">
      <c r="A165" s="50" t="str">
        <f>IF(VLOOKUP(ROW()-5,'Calc Boys'!A:O,5,0)=0,"",VLOOKUP(ROW()-5,'Calc Boys'!A:O,4,0))</f>
        <v/>
      </c>
      <c r="B165" s="51" t="str">
        <f>IF(VLOOKUP(ROW()-5,'Calc Boys'!A:O,5,0)=0,"",VLOOKUP(ROW()-5,'Calc Boys'!A:O,5,0))</f>
        <v/>
      </c>
      <c r="C165" s="52" t="str">
        <f>IF(VLOOKUP(ROW()-5,'Calc Boys'!A:O,5,0)=0,"",VLOOKUP(ROW()-5,'Calc Boys'!A:O,6,0))</f>
        <v/>
      </c>
      <c r="D165" s="51" t="str">
        <f>IF(VLOOKUP(ROW()-5,'Calc Boys'!A:O,5,0)=0,"",VLOOKUP(ROW()-5,'Calc Boys'!A:O,7,0))</f>
        <v/>
      </c>
      <c r="E165" s="52" t="str">
        <f>IF(VLOOKUP(ROW()-5,'Calc Boys'!A:O,5,0)=0,"",VLOOKUP(ROW()-5,'Calc Boys'!A:O,8,0))</f>
        <v/>
      </c>
      <c r="F165" s="52" t="str">
        <f>IF(VLOOKUP(ROW()-5,'Calc Boys'!A:O,5,0)=0,"",VLOOKUP(ROW()-5,'Calc Boys'!A:O,9,0))</f>
        <v/>
      </c>
      <c r="G165" s="52" t="str">
        <f>IF(VLOOKUP(ROW()-5,'Calc Boys'!A:O,5,0)=0,"",VLOOKUP(ROW()-5,'Calc Boys'!A:O,10,0))</f>
        <v/>
      </c>
      <c r="H165" s="52" t="str">
        <f>IF(VLOOKUP(ROW()-5,'Calc Boys'!A:O,5,0)=0,"",VLOOKUP(ROW()-5,'Calc Boys'!A:O,11,0))</f>
        <v/>
      </c>
      <c r="I165" s="52" t="str">
        <f>IF(VLOOKUP(ROW()-5,'Calc Boys'!A:O,5,0)=0,"",VLOOKUP(ROW()-5,'Calc Boys'!A:O,12,0))</f>
        <v/>
      </c>
      <c r="J165" s="52" t="str">
        <f>IF(VLOOKUP(ROW()-5,'Calc Boys'!A:O,5,0)=0,"",VLOOKUP(ROW()-5,'Calc Boys'!A:O,13,0))</f>
        <v/>
      </c>
      <c r="K165" s="52" t="str">
        <f>IF(VLOOKUP(ROW()-5,'Calc Boys'!A:O,14,0)=0,"",VLOOKUP(ROW()-5,'Calc Boys'!A:O,14,0))</f>
        <v/>
      </c>
      <c r="L165" s="52" t="str">
        <f>IF(VLOOKUP(ROW()-5,'Calc Boys'!A:O,5,0)=0,"",VLOOKUP(ROW()-5,'Calc Boys'!A:O,15,0))</f>
        <v/>
      </c>
    </row>
    <row r="166" spans="1:12" x14ac:dyDescent="0.25">
      <c r="A166" s="50" t="str">
        <f>IF(VLOOKUP(ROW()-5,'Calc Boys'!A:O,5,0)=0,"",VLOOKUP(ROW()-5,'Calc Boys'!A:O,4,0))</f>
        <v/>
      </c>
      <c r="B166" s="51" t="str">
        <f>IF(VLOOKUP(ROW()-5,'Calc Boys'!A:O,5,0)=0,"",VLOOKUP(ROW()-5,'Calc Boys'!A:O,5,0))</f>
        <v/>
      </c>
      <c r="C166" s="52" t="str">
        <f>IF(VLOOKUP(ROW()-5,'Calc Boys'!A:O,5,0)=0,"",VLOOKUP(ROW()-5,'Calc Boys'!A:O,6,0))</f>
        <v/>
      </c>
      <c r="D166" s="51" t="str">
        <f>IF(VLOOKUP(ROW()-5,'Calc Boys'!A:O,5,0)=0,"",VLOOKUP(ROW()-5,'Calc Boys'!A:O,7,0))</f>
        <v/>
      </c>
      <c r="E166" s="52" t="str">
        <f>IF(VLOOKUP(ROW()-5,'Calc Boys'!A:O,5,0)=0,"",VLOOKUP(ROW()-5,'Calc Boys'!A:O,8,0))</f>
        <v/>
      </c>
      <c r="F166" s="52" t="str">
        <f>IF(VLOOKUP(ROW()-5,'Calc Boys'!A:O,5,0)=0,"",VLOOKUP(ROW()-5,'Calc Boys'!A:O,9,0))</f>
        <v/>
      </c>
      <c r="G166" s="52" t="str">
        <f>IF(VLOOKUP(ROW()-5,'Calc Boys'!A:O,5,0)=0,"",VLOOKUP(ROW()-5,'Calc Boys'!A:O,10,0))</f>
        <v/>
      </c>
      <c r="H166" s="52" t="str">
        <f>IF(VLOOKUP(ROW()-5,'Calc Boys'!A:O,5,0)=0,"",VLOOKUP(ROW()-5,'Calc Boys'!A:O,11,0))</f>
        <v/>
      </c>
      <c r="I166" s="52" t="str">
        <f>IF(VLOOKUP(ROW()-5,'Calc Boys'!A:O,5,0)=0,"",VLOOKUP(ROW()-5,'Calc Boys'!A:O,12,0))</f>
        <v/>
      </c>
      <c r="J166" s="52" t="str">
        <f>IF(VLOOKUP(ROW()-5,'Calc Boys'!A:O,5,0)=0,"",VLOOKUP(ROW()-5,'Calc Boys'!A:O,13,0))</f>
        <v/>
      </c>
      <c r="K166" s="52" t="str">
        <f>IF(VLOOKUP(ROW()-5,'Calc Boys'!A:O,14,0)=0,"",VLOOKUP(ROW()-5,'Calc Boys'!A:O,14,0))</f>
        <v/>
      </c>
      <c r="L166" s="52" t="str">
        <f>IF(VLOOKUP(ROW()-5,'Calc Boys'!A:O,5,0)=0,"",VLOOKUP(ROW()-5,'Calc Boys'!A:O,15,0))</f>
        <v/>
      </c>
    </row>
    <row r="167" spans="1:12" x14ac:dyDescent="0.25">
      <c r="A167" s="50" t="str">
        <f>IF(VLOOKUP(ROW()-5,'Calc Boys'!A:O,5,0)=0,"",VLOOKUP(ROW()-5,'Calc Boys'!A:O,4,0))</f>
        <v/>
      </c>
      <c r="B167" s="51" t="str">
        <f>IF(VLOOKUP(ROW()-5,'Calc Boys'!A:O,5,0)=0,"",VLOOKUP(ROW()-5,'Calc Boys'!A:O,5,0))</f>
        <v/>
      </c>
      <c r="C167" s="52" t="str">
        <f>IF(VLOOKUP(ROW()-5,'Calc Boys'!A:O,5,0)=0,"",VLOOKUP(ROW()-5,'Calc Boys'!A:O,6,0))</f>
        <v/>
      </c>
      <c r="D167" s="51" t="str">
        <f>IF(VLOOKUP(ROW()-5,'Calc Boys'!A:O,5,0)=0,"",VLOOKUP(ROW()-5,'Calc Boys'!A:O,7,0))</f>
        <v/>
      </c>
      <c r="E167" s="52" t="str">
        <f>IF(VLOOKUP(ROW()-5,'Calc Boys'!A:O,5,0)=0,"",VLOOKUP(ROW()-5,'Calc Boys'!A:O,8,0))</f>
        <v/>
      </c>
      <c r="F167" s="52" t="str">
        <f>IF(VLOOKUP(ROW()-5,'Calc Boys'!A:O,5,0)=0,"",VLOOKUP(ROW()-5,'Calc Boys'!A:O,9,0))</f>
        <v/>
      </c>
      <c r="G167" s="52" t="str">
        <f>IF(VLOOKUP(ROW()-5,'Calc Boys'!A:O,5,0)=0,"",VLOOKUP(ROW()-5,'Calc Boys'!A:O,10,0))</f>
        <v/>
      </c>
      <c r="H167" s="52" t="str">
        <f>IF(VLOOKUP(ROW()-5,'Calc Boys'!A:O,5,0)=0,"",VLOOKUP(ROW()-5,'Calc Boys'!A:O,11,0))</f>
        <v/>
      </c>
      <c r="I167" s="52" t="str">
        <f>IF(VLOOKUP(ROW()-5,'Calc Boys'!A:O,5,0)=0,"",VLOOKUP(ROW()-5,'Calc Boys'!A:O,12,0))</f>
        <v/>
      </c>
      <c r="J167" s="52" t="str">
        <f>IF(VLOOKUP(ROW()-5,'Calc Boys'!A:O,5,0)=0,"",VLOOKUP(ROW()-5,'Calc Boys'!A:O,13,0))</f>
        <v/>
      </c>
      <c r="K167" s="52" t="str">
        <f>IF(VLOOKUP(ROW()-5,'Calc Boys'!A:O,14,0)=0,"",VLOOKUP(ROW()-5,'Calc Boys'!A:O,14,0))</f>
        <v/>
      </c>
      <c r="L167" s="52" t="str">
        <f>IF(VLOOKUP(ROW()-5,'Calc Boys'!A:O,5,0)=0,"",VLOOKUP(ROW()-5,'Calc Boys'!A:O,15,0))</f>
        <v/>
      </c>
    </row>
    <row r="168" spans="1:12" x14ac:dyDescent="0.25">
      <c r="A168" s="50" t="str">
        <f>IF(VLOOKUP(ROW()-5,'Calc Boys'!A:O,5,0)=0,"",VLOOKUP(ROW()-5,'Calc Boys'!A:O,4,0))</f>
        <v/>
      </c>
      <c r="B168" s="51" t="str">
        <f>IF(VLOOKUP(ROW()-5,'Calc Boys'!A:O,5,0)=0,"",VLOOKUP(ROW()-5,'Calc Boys'!A:O,5,0))</f>
        <v/>
      </c>
      <c r="C168" s="52" t="str">
        <f>IF(VLOOKUP(ROW()-5,'Calc Boys'!A:O,5,0)=0,"",VLOOKUP(ROW()-5,'Calc Boys'!A:O,6,0))</f>
        <v/>
      </c>
      <c r="D168" s="51" t="str">
        <f>IF(VLOOKUP(ROW()-5,'Calc Boys'!A:O,5,0)=0,"",VLOOKUP(ROW()-5,'Calc Boys'!A:O,7,0))</f>
        <v/>
      </c>
      <c r="E168" s="52" t="str">
        <f>IF(VLOOKUP(ROW()-5,'Calc Boys'!A:O,5,0)=0,"",VLOOKUP(ROW()-5,'Calc Boys'!A:O,8,0))</f>
        <v/>
      </c>
      <c r="F168" s="52" t="str">
        <f>IF(VLOOKUP(ROW()-5,'Calc Boys'!A:O,5,0)=0,"",VLOOKUP(ROW()-5,'Calc Boys'!A:O,9,0))</f>
        <v/>
      </c>
      <c r="G168" s="52" t="str">
        <f>IF(VLOOKUP(ROW()-5,'Calc Boys'!A:O,5,0)=0,"",VLOOKUP(ROW()-5,'Calc Boys'!A:O,10,0))</f>
        <v/>
      </c>
      <c r="H168" s="52" t="str">
        <f>IF(VLOOKUP(ROW()-5,'Calc Boys'!A:O,5,0)=0,"",VLOOKUP(ROW()-5,'Calc Boys'!A:O,11,0))</f>
        <v/>
      </c>
      <c r="I168" s="52" t="str">
        <f>IF(VLOOKUP(ROW()-5,'Calc Boys'!A:O,5,0)=0,"",VLOOKUP(ROW()-5,'Calc Boys'!A:O,12,0))</f>
        <v/>
      </c>
      <c r="J168" s="52" t="str">
        <f>IF(VLOOKUP(ROW()-5,'Calc Boys'!A:O,5,0)=0,"",VLOOKUP(ROW()-5,'Calc Boys'!A:O,13,0))</f>
        <v/>
      </c>
      <c r="K168" s="52" t="str">
        <f>IF(VLOOKUP(ROW()-5,'Calc Boys'!A:O,14,0)=0,"",VLOOKUP(ROW()-5,'Calc Boys'!A:O,14,0))</f>
        <v/>
      </c>
      <c r="L168" s="52" t="str">
        <f>IF(VLOOKUP(ROW()-5,'Calc Boys'!A:O,5,0)=0,"",VLOOKUP(ROW()-5,'Calc Boys'!A:O,15,0))</f>
        <v/>
      </c>
    </row>
    <row r="169" spans="1:12" x14ac:dyDescent="0.25">
      <c r="A169" s="50" t="str">
        <f>IF(VLOOKUP(ROW()-5,'Calc Boys'!A:O,5,0)=0,"",VLOOKUP(ROW()-5,'Calc Boys'!A:O,4,0))</f>
        <v/>
      </c>
      <c r="B169" s="51" t="str">
        <f>IF(VLOOKUP(ROW()-5,'Calc Boys'!A:O,5,0)=0,"",VLOOKUP(ROW()-5,'Calc Boys'!A:O,5,0))</f>
        <v/>
      </c>
      <c r="C169" s="52" t="str">
        <f>IF(VLOOKUP(ROW()-5,'Calc Boys'!A:O,5,0)=0,"",VLOOKUP(ROW()-5,'Calc Boys'!A:O,6,0))</f>
        <v/>
      </c>
      <c r="D169" s="51" t="str">
        <f>IF(VLOOKUP(ROW()-5,'Calc Boys'!A:O,5,0)=0,"",VLOOKUP(ROW()-5,'Calc Boys'!A:O,7,0))</f>
        <v/>
      </c>
      <c r="E169" s="52" t="str">
        <f>IF(VLOOKUP(ROW()-5,'Calc Boys'!A:O,5,0)=0,"",VLOOKUP(ROW()-5,'Calc Boys'!A:O,8,0))</f>
        <v/>
      </c>
      <c r="F169" s="52" t="str">
        <f>IF(VLOOKUP(ROW()-5,'Calc Boys'!A:O,5,0)=0,"",VLOOKUP(ROW()-5,'Calc Boys'!A:O,9,0))</f>
        <v/>
      </c>
      <c r="G169" s="52" t="str">
        <f>IF(VLOOKUP(ROW()-5,'Calc Boys'!A:O,5,0)=0,"",VLOOKUP(ROW()-5,'Calc Boys'!A:O,10,0))</f>
        <v/>
      </c>
      <c r="H169" s="52" t="str">
        <f>IF(VLOOKUP(ROW()-5,'Calc Boys'!A:O,5,0)=0,"",VLOOKUP(ROW()-5,'Calc Boys'!A:O,11,0))</f>
        <v/>
      </c>
      <c r="I169" s="52" t="str">
        <f>IF(VLOOKUP(ROW()-5,'Calc Boys'!A:O,5,0)=0,"",VLOOKUP(ROW()-5,'Calc Boys'!A:O,12,0))</f>
        <v/>
      </c>
      <c r="J169" s="52" t="str">
        <f>IF(VLOOKUP(ROW()-5,'Calc Boys'!A:O,5,0)=0,"",VLOOKUP(ROW()-5,'Calc Boys'!A:O,13,0))</f>
        <v/>
      </c>
      <c r="K169" s="52" t="str">
        <f>IF(VLOOKUP(ROW()-5,'Calc Boys'!A:O,14,0)=0,"",VLOOKUP(ROW()-5,'Calc Boys'!A:O,14,0))</f>
        <v/>
      </c>
      <c r="L169" s="52" t="str">
        <f>IF(VLOOKUP(ROW()-5,'Calc Boys'!A:O,5,0)=0,"",VLOOKUP(ROW()-5,'Calc Boys'!A:O,15,0))</f>
        <v/>
      </c>
    </row>
    <row r="170" spans="1:12" x14ac:dyDescent="0.25">
      <c r="A170" s="50" t="str">
        <f>IF(VLOOKUP(ROW()-5,'Calc Boys'!A:O,5,0)=0,"",VLOOKUP(ROW()-5,'Calc Boys'!A:O,4,0))</f>
        <v/>
      </c>
      <c r="B170" s="51" t="str">
        <f>IF(VLOOKUP(ROW()-5,'Calc Boys'!A:O,5,0)=0,"",VLOOKUP(ROW()-5,'Calc Boys'!A:O,5,0))</f>
        <v/>
      </c>
      <c r="C170" s="52" t="str">
        <f>IF(VLOOKUP(ROW()-5,'Calc Boys'!A:O,5,0)=0,"",VLOOKUP(ROW()-5,'Calc Boys'!A:O,6,0))</f>
        <v/>
      </c>
      <c r="D170" s="51" t="str">
        <f>IF(VLOOKUP(ROW()-5,'Calc Boys'!A:O,5,0)=0,"",VLOOKUP(ROW()-5,'Calc Boys'!A:O,7,0))</f>
        <v/>
      </c>
      <c r="E170" s="52" t="str">
        <f>IF(VLOOKUP(ROW()-5,'Calc Boys'!A:O,5,0)=0,"",VLOOKUP(ROW()-5,'Calc Boys'!A:O,8,0))</f>
        <v/>
      </c>
      <c r="F170" s="52" t="str">
        <f>IF(VLOOKUP(ROW()-5,'Calc Boys'!A:O,5,0)=0,"",VLOOKUP(ROW()-5,'Calc Boys'!A:O,9,0))</f>
        <v/>
      </c>
      <c r="G170" s="52" t="str">
        <f>IF(VLOOKUP(ROW()-5,'Calc Boys'!A:O,5,0)=0,"",VLOOKUP(ROW()-5,'Calc Boys'!A:O,10,0))</f>
        <v/>
      </c>
      <c r="H170" s="52" t="str">
        <f>IF(VLOOKUP(ROW()-5,'Calc Boys'!A:O,5,0)=0,"",VLOOKUP(ROW()-5,'Calc Boys'!A:O,11,0))</f>
        <v/>
      </c>
      <c r="I170" s="52" t="str">
        <f>IF(VLOOKUP(ROW()-5,'Calc Boys'!A:O,5,0)=0,"",VLOOKUP(ROW()-5,'Calc Boys'!A:O,12,0))</f>
        <v/>
      </c>
      <c r="J170" s="52" t="str">
        <f>IF(VLOOKUP(ROW()-5,'Calc Boys'!A:O,5,0)=0,"",VLOOKUP(ROW()-5,'Calc Boys'!A:O,13,0))</f>
        <v/>
      </c>
      <c r="K170" s="52" t="str">
        <f>IF(VLOOKUP(ROW()-5,'Calc Boys'!A:O,14,0)=0,"",VLOOKUP(ROW()-5,'Calc Boys'!A:O,14,0))</f>
        <v/>
      </c>
      <c r="L170" s="52" t="str">
        <f>IF(VLOOKUP(ROW()-5,'Calc Boys'!A:O,5,0)=0,"",VLOOKUP(ROW()-5,'Calc Boys'!A:O,15,0))</f>
        <v/>
      </c>
    </row>
    <row r="171" spans="1:12" x14ac:dyDescent="0.25">
      <c r="A171" s="50" t="str">
        <f>IF(VLOOKUP(ROW()-5,'Calc Boys'!A:O,5,0)=0,"",VLOOKUP(ROW()-5,'Calc Boys'!A:O,4,0))</f>
        <v/>
      </c>
      <c r="B171" s="51" t="str">
        <f>IF(VLOOKUP(ROW()-5,'Calc Boys'!A:O,5,0)=0,"",VLOOKUP(ROW()-5,'Calc Boys'!A:O,5,0))</f>
        <v/>
      </c>
      <c r="C171" s="52" t="str">
        <f>IF(VLOOKUP(ROW()-5,'Calc Boys'!A:O,5,0)=0,"",VLOOKUP(ROW()-5,'Calc Boys'!A:O,6,0))</f>
        <v/>
      </c>
      <c r="D171" s="51" t="str">
        <f>IF(VLOOKUP(ROW()-5,'Calc Boys'!A:O,5,0)=0,"",VLOOKUP(ROW()-5,'Calc Boys'!A:O,7,0))</f>
        <v/>
      </c>
      <c r="E171" s="52" t="str">
        <f>IF(VLOOKUP(ROW()-5,'Calc Boys'!A:O,5,0)=0,"",VLOOKUP(ROW()-5,'Calc Boys'!A:O,8,0))</f>
        <v/>
      </c>
      <c r="F171" s="52" t="str">
        <f>IF(VLOOKUP(ROW()-5,'Calc Boys'!A:O,5,0)=0,"",VLOOKUP(ROW()-5,'Calc Boys'!A:O,9,0))</f>
        <v/>
      </c>
      <c r="G171" s="52" t="str">
        <f>IF(VLOOKUP(ROW()-5,'Calc Boys'!A:O,5,0)=0,"",VLOOKUP(ROW()-5,'Calc Boys'!A:O,10,0))</f>
        <v/>
      </c>
      <c r="H171" s="52" t="str">
        <f>IF(VLOOKUP(ROW()-5,'Calc Boys'!A:O,5,0)=0,"",VLOOKUP(ROW()-5,'Calc Boys'!A:O,11,0))</f>
        <v/>
      </c>
      <c r="I171" s="52" t="str">
        <f>IF(VLOOKUP(ROW()-5,'Calc Boys'!A:O,5,0)=0,"",VLOOKUP(ROW()-5,'Calc Boys'!A:O,12,0))</f>
        <v/>
      </c>
      <c r="J171" s="52" t="str">
        <f>IF(VLOOKUP(ROW()-5,'Calc Boys'!A:O,5,0)=0,"",VLOOKUP(ROW()-5,'Calc Boys'!A:O,13,0))</f>
        <v/>
      </c>
      <c r="K171" s="52" t="str">
        <f>IF(VLOOKUP(ROW()-5,'Calc Boys'!A:O,14,0)=0,"",VLOOKUP(ROW()-5,'Calc Boys'!A:O,14,0))</f>
        <v/>
      </c>
      <c r="L171" s="52" t="str">
        <f>IF(VLOOKUP(ROW()-5,'Calc Boys'!A:O,5,0)=0,"",VLOOKUP(ROW()-5,'Calc Boys'!A:O,15,0))</f>
        <v/>
      </c>
    </row>
    <row r="172" spans="1:12" x14ac:dyDescent="0.25">
      <c r="A172" s="50" t="str">
        <f>IF(VLOOKUP(ROW()-5,'Calc Boys'!A:O,5,0)=0,"",VLOOKUP(ROW()-5,'Calc Boys'!A:O,4,0))</f>
        <v/>
      </c>
      <c r="B172" s="51" t="str">
        <f>IF(VLOOKUP(ROW()-5,'Calc Boys'!A:O,5,0)=0,"",VLOOKUP(ROW()-5,'Calc Boys'!A:O,5,0))</f>
        <v/>
      </c>
      <c r="C172" s="52" t="str">
        <f>IF(VLOOKUP(ROW()-5,'Calc Boys'!A:O,5,0)=0,"",VLOOKUP(ROW()-5,'Calc Boys'!A:O,6,0))</f>
        <v/>
      </c>
      <c r="D172" s="51" t="str">
        <f>IF(VLOOKUP(ROW()-5,'Calc Boys'!A:O,5,0)=0,"",VLOOKUP(ROW()-5,'Calc Boys'!A:O,7,0))</f>
        <v/>
      </c>
      <c r="E172" s="52" t="str">
        <f>IF(VLOOKUP(ROW()-5,'Calc Boys'!A:O,5,0)=0,"",VLOOKUP(ROW()-5,'Calc Boys'!A:O,8,0))</f>
        <v/>
      </c>
      <c r="F172" s="52" t="str">
        <f>IF(VLOOKUP(ROW()-5,'Calc Boys'!A:O,5,0)=0,"",VLOOKUP(ROW()-5,'Calc Boys'!A:O,9,0))</f>
        <v/>
      </c>
      <c r="G172" s="52" t="str">
        <f>IF(VLOOKUP(ROW()-5,'Calc Boys'!A:O,5,0)=0,"",VLOOKUP(ROW()-5,'Calc Boys'!A:O,10,0))</f>
        <v/>
      </c>
      <c r="H172" s="52" t="str">
        <f>IF(VLOOKUP(ROW()-5,'Calc Boys'!A:O,5,0)=0,"",VLOOKUP(ROW()-5,'Calc Boys'!A:O,11,0))</f>
        <v/>
      </c>
      <c r="I172" s="52" t="str">
        <f>IF(VLOOKUP(ROW()-5,'Calc Boys'!A:O,5,0)=0,"",VLOOKUP(ROW()-5,'Calc Boys'!A:O,12,0))</f>
        <v/>
      </c>
      <c r="J172" s="52" t="str">
        <f>IF(VLOOKUP(ROW()-5,'Calc Boys'!A:O,5,0)=0,"",VLOOKUP(ROW()-5,'Calc Boys'!A:O,13,0))</f>
        <v/>
      </c>
      <c r="K172" s="52" t="str">
        <f>IF(VLOOKUP(ROW()-5,'Calc Boys'!A:O,14,0)=0,"",VLOOKUP(ROW()-5,'Calc Boys'!A:O,14,0))</f>
        <v/>
      </c>
      <c r="L172" s="52" t="str">
        <f>IF(VLOOKUP(ROW()-5,'Calc Boys'!A:O,5,0)=0,"",VLOOKUP(ROW()-5,'Calc Boys'!A:O,15,0))</f>
        <v/>
      </c>
    </row>
    <row r="173" spans="1:12" x14ac:dyDescent="0.25">
      <c r="A173" s="50" t="str">
        <f>IF(VLOOKUP(ROW()-5,'Calc Boys'!A:O,5,0)=0,"",VLOOKUP(ROW()-5,'Calc Boys'!A:O,4,0))</f>
        <v/>
      </c>
      <c r="B173" s="51" t="str">
        <f>IF(VLOOKUP(ROW()-5,'Calc Boys'!A:O,5,0)=0,"",VLOOKUP(ROW()-5,'Calc Boys'!A:O,5,0))</f>
        <v/>
      </c>
      <c r="C173" s="52" t="str">
        <f>IF(VLOOKUP(ROW()-5,'Calc Boys'!A:O,5,0)=0,"",VLOOKUP(ROW()-5,'Calc Boys'!A:O,6,0))</f>
        <v/>
      </c>
      <c r="D173" s="51" t="str">
        <f>IF(VLOOKUP(ROW()-5,'Calc Boys'!A:O,5,0)=0,"",VLOOKUP(ROW()-5,'Calc Boys'!A:O,7,0))</f>
        <v/>
      </c>
      <c r="E173" s="52" t="str">
        <f>IF(VLOOKUP(ROW()-5,'Calc Boys'!A:O,5,0)=0,"",VLOOKUP(ROW()-5,'Calc Boys'!A:O,8,0))</f>
        <v/>
      </c>
      <c r="F173" s="52" t="str">
        <f>IF(VLOOKUP(ROW()-5,'Calc Boys'!A:O,5,0)=0,"",VLOOKUP(ROW()-5,'Calc Boys'!A:O,9,0))</f>
        <v/>
      </c>
      <c r="G173" s="52" t="str">
        <f>IF(VLOOKUP(ROW()-5,'Calc Boys'!A:O,5,0)=0,"",VLOOKUP(ROW()-5,'Calc Boys'!A:O,10,0))</f>
        <v/>
      </c>
      <c r="H173" s="52" t="str">
        <f>IF(VLOOKUP(ROW()-5,'Calc Boys'!A:O,5,0)=0,"",VLOOKUP(ROW()-5,'Calc Boys'!A:O,11,0))</f>
        <v/>
      </c>
      <c r="I173" s="52" t="str">
        <f>IF(VLOOKUP(ROW()-5,'Calc Boys'!A:O,5,0)=0,"",VLOOKUP(ROW()-5,'Calc Boys'!A:O,12,0))</f>
        <v/>
      </c>
      <c r="J173" s="52" t="str">
        <f>IF(VLOOKUP(ROW()-5,'Calc Boys'!A:O,5,0)=0,"",VLOOKUP(ROW()-5,'Calc Boys'!A:O,13,0))</f>
        <v/>
      </c>
      <c r="K173" s="52" t="str">
        <f>IF(VLOOKUP(ROW()-5,'Calc Boys'!A:O,14,0)=0,"",VLOOKUP(ROW()-5,'Calc Boys'!A:O,14,0))</f>
        <v/>
      </c>
      <c r="L173" s="52" t="str">
        <f>IF(VLOOKUP(ROW()-5,'Calc Boys'!A:O,5,0)=0,"",VLOOKUP(ROW()-5,'Calc Boys'!A:O,15,0))</f>
        <v/>
      </c>
    </row>
    <row r="174" spans="1:12" x14ac:dyDescent="0.25">
      <c r="A174" s="50" t="str">
        <f>IF(VLOOKUP(ROW()-5,'Calc Boys'!A:O,5,0)=0,"",VLOOKUP(ROW()-5,'Calc Boys'!A:O,4,0))</f>
        <v/>
      </c>
      <c r="B174" s="51" t="str">
        <f>IF(VLOOKUP(ROW()-5,'Calc Boys'!A:O,5,0)=0,"",VLOOKUP(ROW()-5,'Calc Boys'!A:O,5,0))</f>
        <v/>
      </c>
      <c r="C174" s="52" t="str">
        <f>IF(VLOOKUP(ROW()-5,'Calc Boys'!A:O,5,0)=0,"",VLOOKUP(ROW()-5,'Calc Boys'!A:O,6,0))</f>
        <v/>
      </c>
      <c r="D174" s="51" t="str">
        <f>IF(VLOOKUP(ROW()-5,'Calc Boys'!A:O,5,0)=0,"",VLOOKUP(ROW()-5,'Calc Boys'!A:O,7,0))</f>
        <v/>
      </c>
      <c r="E174" s="52" t="str">
        <f>IF(VLOOKUP(ROW()-5,'Calc Boys'!A:O,5,0)=0,"",VLOOKUP(ROW()-5,'Calc Boys'!A:O,8,0))</f>
        <v/>
      </c>
      <c r="F174" s="52" t="str">
        <f>IF(VLOOKUP(ROW()-5,'Calc Boys'!A:O,5,0)=0,"",VLOOKUP(ROW()-5,'Calc Boys'!A:O,9,0))</f>
        <v/>
      </c>
      <c r="G174" s="52" t="str">
        <f>IF(VLOOKUP(ROW()-5,'Calc Boys'!A:O,5,0)=0,"",VLOOKUP(ROW()-5,'Calc Boys'!A:O,10,0))</f>
        <v/>
      </c>
      <c r="H174" s="52" t="str">
        <f>IF(VLOOKUP(ROW()-5,'Calc Boys'!A:O,5,0)=0,"",VLOOKUP(ROW()-5,'Calc Boys'!A:O,11,0))</f>
        <v/>
      </c>
      <c r="I174" s="52" t="str">
        <f>IF(VLOOKUP(ROW()-5,'Calc Boys'!A:O,5,0)=0,"",VLOOKUP(ROW()-5,'Calc Boys'!A:O,12,0))</f>
        <v/>
      </c>
      <c r="J174" s="52" t="str">
        <f>IF(VLOOKUP(ROW()-5,'Calc Boys'!A:O,5,0)=0,"",VLOOKUP(ROW()-5,'Calc Boys'!A:O,13,0))</f>
        <v/>
      </c>
      <c r="K174" s="52" t="str">
        <f>IF(VLOOKUP(ROW()-5,'Calc Boys'!A:O,14,0)=0,"",VLOOKUP(ROW()-5,'Calc Boys'!A:O,14,0))</f>
        <v/>
      </c>
      <c r="L174" s="52" t="str">
        <f>IF(VLOOKUP(ROW()-5,'Calc Boys'!A:O,5,0)=0,"",VLOOKUP(ROW()-5,'Calc Boys'!A:O,15,0))</f>
        <v/>
      </c>
    </row>
    <row r="175" spans="1:12" x14ac:dyDescent="0.25">
      <c r="A175" s="50" t="str">
        <f>IF(VLOOKUP(ROW()-5,'Calc Boys'!A:O,5,0)=0,"",VLOOKUP(ROW()-5,'Calc Boys'!A:O,4,0))</f>
        <v/>
      </c>
      <c r="B175" s="51" t="str">
        <f>IF(VLOOKUP(ROW()-5,'Calc Boys'!A:O,5,0)=0,"",VLOOKUP(ROW()-5,'Calc Boys'!A:O,5,0))</f>
        <v/>
      </c>
      <c r="C175" s="52" t="str">
        <f>IF(VLOOKUP(ROW()-5,'Calc Boys'!A:O,5,0)=0,"",VLOOKUP(ROW()-5,'Calc Boys'!A:O,6,0))</f>
        <v/>
      </c>
      <c r="D175" s="51" t="str">
        <f>IF(VLOOKUP(ROW()-5,'Calc Boys'!A:O,5,0)=0,"",VLOOKUP(ROW()-5,'Calc Boys'!A:O,7,0))</f>
        <v/>
      </c>
      <c r="E175" s="52" t="str">
        <f>IF(VLOOKUP(ROW()-5,'Calc Boys'!A:O,5,0)=0,"",VLOOKUP(ROW()-5,'Calc Boys'!A:O,8,0))</f>
        <v/>
      </c>
      <c r="F175" s="52" t="str">
        <f>IF(VLOOKUP(ROW()-5,'Calc Boys'!A:O,5,0)=0,"",VLOOKUP(ROW()-5,'Calc Boys'!A:O,9,0))</f>
        <v/>
      </c>
      <c r="G175" s="52" t="str">
        <f>IF(VLOOKUP(ROW()-5,'Calc Boys'!A:O,5,0)=0,"",VLOOKUP(ROW()-5,'Calc Boys'!A:O,10,0))</f>
        <v/>
      </c>
      <c r="H175" s="52" t="str">
        <f>IF(VLOOKUP(ROW()-5,'Calc Boys'!A:O,5,0)=0,"",VLOOKUP(ROW()-5,'Calc Boys'!A:O,11,0))</f>
        <v/>
      </c>
      <c r="I175" s="52" t="str">
        <f>IF(VLOOKUP(ROW()-5,'Calc Boys'!A:O,5,0)=0,"",VLOOKUP(ROW()-5,'Calc Boys'!A:O,12,0))</f>
        <v/>
      </c>
      <c r="J175" s="52" t="str">
        <f>IF(VLOOKUP(ROW()-5,'Calc Boys'!A:O,5,0)=0,"",VLOOKUP(ROW()-5,'Calc Boys'!A:O,13,0))</f>
        <v/>
      </c>
      <c r="K175" s="52" t="str">
        <f>IF(VLOOKUP(ROW()-5,'Calc Boys'!A:O,14,0)=0,"",VLOOKUP(ROW()-5,'Calc Boys'!A:O,14,0))</f>
        <v/>
      </c>
      <c r="L175" s="52" t="str">
        <f>IF(VLOOKUP(ROW()-5,'Calc Boys'!A:O,5,0)=0,"",VLOOKUP(ROW()-5,'Calc Boys'!A:O,15,0))</f>
        <v/>
      </c>
    </row>
    <row r="176" spans="1:12" x14ac:dyDescent="0.25">
      <c r="A176" s="50" t="str">
        <f>IF(VLOOKUP(ROW()-5,'Calc Boys'!A:O,5,0)=0,"",VLOOKUP(ROW()-5,'Calc Boys'!A:O,4,0))</f>
        <v/>
      </c>
      <c r="B176" s="51" t="str">
        <f>IF(VLOOKUP(ROW()-5,'Calc Boys'!A:O,5,0)=0,"",VLOOKUP(ROW()-5,'Calc Boys'!A:O,5,0))</f>
        <v/>
      </c>
      <c r="C176" s="52" t="str">
        <f>IF(VLOOKUP(ROW()-5,'Calc Boys'!A:O,5,0)=0,"",VLOOKUP(ROW()-5,'Calc Boys'!A:O,6,0))</f>
        <v/>
      </c>
      <c r="D176" s="51" t="str">
        <f>IF(VLOOKUP(ROW()-5,'Calc Boys'!A:O,5,0)=0,"",VLOOKUP(ROW()-5,'Calc Boys'!A:O,7,0))</f>
        <v/>
      </c>
      <c r="E176" s="52" t="str">
        <f>IF(VLOOKUP(ROW()-5,'Calc Boys'!A:O,5,0)=0,"",VLOOKUP(ROW()-5,'Calc Boys'!A:O,8,0))</f>
        <v/>
      </c>
      <c r="F176" s="52" t="str">
        <f>IF(VLOOKUP(ROW()-5,'Calc Boys'!A:O,5,0)=0,"",VLOOKUP(ROW()-5,'Calc Boys'!A:O,9,0))</f>
        <v/>
      </c>
      <c r="G176" s="52" t="str">
        <f>IF(VLOOKUP(ROW()-5,'Calc Boys'!A:O,5,0)=0,"",VLOOKUP(ROW()-5,'Calc Boys'!A:O,10,0))</f>
        <v/>
      </c>
      <c r="H176" s="52" t="str">
        <f>IF(VLOOKUP(ROW()-5,'Calc Boys'!A:O,5,0)=0,"",VLOOKUP(ROW()-5,'Calc Boys'!A:O,11,0))</f>
        <v/>
      </c>
      <c r="I176" s="52" t="str">
        <f>IF(VLOOKUP(ROW()-5,'Calc Boys'!A:O,5,0)=0,"",VLOOKUP(ROW()-5,'Calc Boys'!A:O,12,0))</f>
        <v/>
      </c>
      <c r="J176" s="52" t="str">
        <f>IF(VLOOKUP(ROW()-5,'Calc Boys'!A:O,5,0)=0,"",VLOOKUP(ROW()-5,'Calc Boys'!A:O,13,0))</f>
        <v/>
      </c>
      <c r="K176" s="52" t="str">
        <f>IF(VLOOKUP(ROW()-5,'Calc Boys'!A:O,14,0)=0,"",VLOOKUP(ROW()-5,'Calc Boys'!A:O,14,0))</f>
        <v/>
      </c>
      <c r="L176" s="52" t="str">
        <f>IF(VLOOKUP(ROW()-5,'Calc Boys'!A:O,5,0)=0,"",VLOOKUP(ROW()-5,'Calc Boys'!A:O,15,0))</f>
        <v/>
      </c>
    </row>
    <row r="177" spans="1:12" x14ac:dyDescent="0.25">
      <c r="A177" s="50" t="str">
        <f>IF(VLOOKUP(ROW()-5,'Calc Boys'!A:O,5,0)=0,"",VLOOKUP(ROW()-5,'Calc Boys'!A:O,4,0))</f>
        <v/>
      </c>
      <c r="B177" s="51" t="str">
        <f>IF(VLOOKUP(ROW()-5,'Calc Boys'!A:O,5,0)=0,"",VLOOKUP(ROW()-5,'Calc Boys'!A:O,5,0))</f>
        <v/>
      </c>
      <c r="C177" s="52" t="str">
        <f>IF(VLOOKUP(ROW()-5,'Calc Boys'!A:O,5,0)=0,"",VLOOKUP(ROW()-5,'Calc Boys'!A:O,6,0))</f>
        <v/>
      </c>
      <c r="D177" s="51" t="str">
        <f>IF(VLOOKUP(ROW()-5,'Calc Boys'!A:O,5,0)=0,"",VLOOKUP(ROW()-5,'Calc Boys'!A:O,7,0))</f>
        <v/>
      </c>
      <c r="E177" s="52" t="str">
        <f>IF(VLOOKUP(ROW()-5,'Calc Boys'!A:O,5,0)=0,"",VLOOKUP(ROW()-5,'Calc Boys'!A:O,8,0))</f>
        <v/>
      </c>
      <c r="F177" s="52" t="str">
        <f>IF(VLOOKUP(ROW()-5,'Calc Boys'!A:O,5,0)=0,"",VLOOKUP(ROW()-5,'Calc Boys'!A:O,9,0))</f>
        <v/>
      </c>
      <c r="G177" s="52" t="str">
        <f>IF(VLOOKUP(ROW()-5,'Calc Boys'!A:O,5,0)=0,"",VLOOKUP(ROW()-5,'Calc Boys'!A:O,10,0))</f>
        <v/>
      </c>
      <c r="H177" s="52" t="str">
        <f>IF(VLOOKUP(ROW()-5,'Calc Boys'!A:O,5,0)=0,"",VLOOKUP(ROW()-5,'Calc Boys'!A:O,11,0))</f>
        <v/>
      </c>
      <c r="I177" s="52" t="str">
        <f>IF(VLOOKUP(ROW()-5,'Calc Boys'!A:O,5,0)=0,"",VLOOKUP(ROW()-5,'Calc Boys'!A:O,12,0))</f>
        <v/>
      </c>
      <c r="J177" s="52" t="str">
        <f>IF(VLOOKUP(ROW()-5,'Calc Boys'!A:O,5,0)=0,"",VLOOKUP(ROW()-5,'Calc Boys'!A:O,13,0))</f>
        <v/>
      </c>
      <c r="K177" s="52" t="str">
        <f>IF(VLOOKUP(ROW()-5,'Calc Boys'!A:O,14,0)=0,"",VLOOKUP(ROW()-5,'Calc Boys'!A:O,14,0))</f>
        <v/>
      </c>
      <c r="L177" s="52" t="str">
        <f>IF(VLOOKUP(ROW()-5,'Calc Boys'!A:O,5,0)=0,"",VLOOKUP(ROW()-5,'Calc Boys'!A:O,15,0))</f>
        <v/>
      </c>
    </row>
    <row r="178" spans="1:12" x14ac:dyDescent="0.25">
      <c r="A178" s="50" t="str">
        <f>IF(VLOOKUP(ROW()-5,'Calc Boys'!A:O,5,0)=0,"",VLOOKUP(ROW()-5,'Calc Boys'!A:O,4,0))</f>
        <v/>
      </c>
      <c r="B178" s="51" t="str">
        <f>IF(VLOOKUP(ROW()-5,'Calc Boys'!A:O,5,0)=0,"",VLOOKUP(ROW()-5,'Calc Boys'!A:O,5,0))</f>
        <v/>
      </c>
      <c r="C178" s="52" t="str">
        <f>IF(VLOOKUP(ROW()-5,'Calc Boys'!A:O,5,0)=0,"",VLOOKUP(ROW()-5,'Calc Boys'!A:O,6,0))</f>
        <v/>
      </c>
      <c r="D178" s="51" t="str">
        <f>IF(VLOOKUP(ROW()-5,'Calc Boys'!A:O,5,0)=0,"",VLOOKUP(ROW()-5,'Calc Boys'!A:O,7,0))</f>
        <v/>
      </c>
      <c r="E178" s="52" t="str">
        <f>IF(VLOOKUP(ROW()-5,'Calc Boys'!A:O,5,0)=0,"",VLOOKUP(ROW()-5,'Calc Boys'!A:O,8,0))</f>
        <v/>
      </c>
      <c r="F178" s="52" t="str">
        <f>IF(VLOOKUP(ROW()-5,'Calc Boys'!A:O,5,0)=0,"",VLOOKUP(ROW()-5,'Calc Boys'!A:O,9,0))</f>
        <v/>
      </c>
      <c r="G178" s="52" t="str">
        <f>IF(VLOOKUP(ROW()-5,'Calc Boys'!A:O,5,0)=0,"",VLOOKUP(ROW()-5,'Calc Boys'!A:O,10,0))</f>
        <v/>
      </c>
      <c r="H178" s="52" t="str">
        <f>IF(VLOOKUP(ROW()-5,'Calc Boys'!A:O,5,0)=0,"",VLOOKUP(ROW()-5,'Calc Boys'!A:O,11,0))</f>
        <v/>
      </c>
      <c r="I178" s="52" t="str">
        <f>IF(VLOOKUP(ROW()-5,'Calc Boys'!A:O,5,0)=0,"",VLOOKUP(ROW()-5,'Calc Boys'!A:O,12,0))</f>
        <v/>
      </c>
      <c r="J178" s="52" t="str">
        <f>IF(VLOOKUP(ROW()-5,'Calc Boys'!A:O,5,0)=0,"",VLOOKUP(ROW()-5,'Calc Boys'!A:O,13,0))</f>
        <v/>
      </c>
      <c r="K178" s="52" t="str">
        <f>IF(VLOOKUP(ROW()-5,'Calc Boys'!A:O,14,0)=0,"",VLOOKUP(ROW()-5,'Calc Boys'!A:O,14,0))</f>
        <v/>
      </c>
      <c r="L178" s="52" t="str">
        <f>IF(VLOOKUP(ROW()-5,'Calc Boys'!A:O,5,0)=0,"",VLOOKUP(ROW()-5,'Calc Boys'!A:O,15,0))</f>
        <v/>
      </c>
    </row>
    <row r="179" spans="1:12" x14ac:dyDescent="0.25">
      <c r="A179" s="50" t="str">
        <f>IF(VLOOKUP(ROW()-5,'Calc Boys'!A:O,5,0)=0,"",VLOOKUP(ROW()-5,'Calc Boys'!A:O,4,0))</f>
        <v/>
      </c>
      <c r="B179" s="51" t="str">
        <f>IF(VLOOKUP(ROW()-5,'Calc Boys'!A:O,5,0)=0,"",VLOOKUP(ROW()-5,'Calc Boys'!A:O,5,0))</f>
        <v/>
      </c>
      <c r="C179" s="52" t="str">
        <f>IF(VLOOKUP(ROW()-5,'Calc Boys'!A:O,5,0)=0,"",VLOOKUP(ROW()-5,'Calc Boys'!A:O,6,0))</f>
        <v/>
      </c>
      <c r="D179" s="51" t="str">
        <f>IF(VLOOKUP(ROW()-5,'Calc Boys'!A:O,5,0)=0,"",VLOOKUP(ROW()-5,'Calc Boys'!A:O,7,0))</f>
        <v/>
      </c>
      <c r="E179" s="52" t="str">
        <f>IF(VLOOKUP(ROW()-5,'Calc Boys'!A:O,5,0)=0,"",VLOOKUP(ROW()-5,'Calc Boys'!A:O,8,0))</f>
        <v/>
      </c>
      <c r="F179" s="52" t="str">
        <f>IF(VLOOKUP(ROW()-5,'Calc Boys'!A:O,5,0)=0,"",VLOOKUP(ROW()-5,'Calc Boys'!A:O,9,0))</f>
        <v/>
      </c>
      <c r="G179" s="52" t="str">
        <f>IF(VLOOKUP(ROW()-5,'Calc Boys'!A:O,5,0)=0,"",VLOOKUP(ROW()-5,'Calc Boys'!A:O,10,0))</f>
        <v/>
      </c>
      <c r="H179" s="52" t="str">
        <f>IF(VLOOKUP(ROW()-5,'Calc Boys'!A:O,5,0)=0,"",VLOOKUP(ROW()-5,'Calc Boys'!A:O,11,0))</f>
        <v/>
      </c>
      <c r="I179" s="52" t="str">
        <f>IF(VLOOKUP(ROW()-5,'Calc Boys'!A:O,5,0)=0,"",VLOOKUP(ROW()-5,'Calc Boys'!A:O,12,0))</f>
        <v/>
      </c>
      <c r="J179" s="52" t="str">
        <f>IF(VLOOKUP(ROW()-5,'Calc Boys'!A:O,5,0)=0,"",VLOOKUP(ROW()-5,'Calc Boys'!A:O,13,0))</f>
        <v/>
      </c>
      <c r="K179" s="52" t="str">
        <f>IF(VLOOKUP(ROW()-5,'Calc Boys'!A:O,14,0)=0,"",VLOOKUP(ROW()-5,'Calc Boys'!A:O,14,0))</f>
        <v/>
      </c>
      <c r="L179" s="52" t="str">
        <f>IF(VLOOKUP(ROW()-5,'Calc Boys'!A:O,5,0)=0,"",VLOOKUP(ROW()-5,'Calc Boys'!A:O,15,0))</f>
        <v/>
      </c>
    </row>
    <row r="180" spans="1:12" x14ac:dyDescent="0.25">
      <c r="A180" s="50" t="str">
        <f>IF(VLOOKUP(ROW()-5,'Calc Boys'!A:O,5,0)=0,"",VLOOKUP(ROW()-5,'Calc Boys'!A:O,4,0))</f>
        <v/>
      </c>
      <c r="B180" s="51" t="str">
        <f>IF(VLOOKUP(ROW()-5,'Calc Boys'!A:O,5,0)=0,"",VLOOKUP(ROW()-5,'Calc Boys'!A:O,5,0))</f>
        <v/>
      </c>
      <c r="C180" s="52" t="str">
        <f>IF(VLOOKUP(ROW()-5,'Calc Boys'!A:O,5,0)=0,"",VLOOKUP(ROW()-5,'Calc Boys'!A:O,6,0))</f>
        <v/>
      </c>
      <c r="D180" s="51" t="str">
        <f>IF(VLOOKUP(ROW()-5,'Calc Boys'!A:O,5,0)=0,"",VLOOKUP(ROW()-5,'Calc Boys'!A:O,7,0))</f>
        <v/>
      </c>
      <c r="E180" s="52" t="str">
        <f>IF(VLOOKUP(ROW()-5,'Calc Boys'!A:O,5,0)=0,"",VLOOKUP(ROW()-5,'Calc Boys'!A:O,8,0))</f>
        <v/>
      </c>
      <c r="F180" s="52" t="str">
        <f>IF(VLOOKUP(ROW()-5,'Calc Boys'!A:O,5,0)=0,"",VLOOKUP(ROW()-5,'Calc Boys'!A:O,9,0))</f>
        <v/>
      </c>
      <c r="G180" s="52" t="str">
        <f>IF(VLOOKUP(ROW()-5,'Calc Boys'!A:O,5,0)=0,"",VLOOKUP(ROW()-5,'Calc Boys'!A:O,10,0))</f>
        <v/>
      </c>
      <c r="H180" s="52" t="str">
        <f>IF(VLOOKUP(ROW()-5,'Calc Boys'!A:O,5,0)=0,"",VLOOKUP(ROW()-5,'Calc Boys'!A:O,11,0))</f>
        <v/>
      </c>
      <c r="I180" s="52" t="str">
        <f>IF(VLOOKUP(ROW()-5,'Calc Boys'!A:O,5,0)=0,"",VLOOKUP(ROW()-5,'Calc Boys'!A:O,12,0))</f>
        <v/>
      </c>
      <c r="J180" s="52" t="str">
        <f>IF(VLOOKUP(ROW()-5,'Calc Boys'!A:O,5,0)=0,"",VLOOKUP(ROW()-5,'Calc Boys'!A:O,13,0))</f>
        <v/>
      </c>
      <c r="K180" s="52" t="str">
        <f>IF(VLOOKUP(ROW()-5,'Calc Boys'!A:O,14,0)=0,"",VLOOKUP(ROW()-5,'Calc Boys'!A:O,14,0))</f>
        <v/>
      </c>
      <c r="L180" s="52" t="str">
        <f>IF(VLOOKUP(ROW()-5,'Calc Boys'!A:O,5,0)=0,"",VLOOKUP(ROW()-5,'Calc Boys'!A:O,15,0))</f>
        <v/>
      </c>
    </row>
    <row r="181" spans="1:12" x14ac:dyDescent="0.25">
      <c r="A181" s="50" t="str">
        <f>IF(VLOOKUP(ROW()-5,'Calc Boys'!A:O,5,0)=0,"",VLOOKUP(ROW()-5,'Calc Boys'!A:O,4,0))</f>
        <v/>
      </c>
      <c r="B181" s="51" t="str">
        <f>IF(VLOOKUP(ROW()-5,'Calc Boys'!A:O,5,0)=0,"",VLOOKUP(ROW()-5,'Calc Boys'!A:O,5,0))</f>
        <v/>
      </c>
      <c r="C181" s="52" t="str">
        <f>IF(VLOOKUP(ROW()-5,'Calc Boys'!A:O,5,0)=0,"",VLOOKUP(ROW()-5,'Calc Boys'!A:O,6,0))</f>
        <v/>
      </c>
      <c r="D181" s="51" t="str">
        <f>IF(VLOOKUP(ROW()-5,'Calc Boys'!A:O,5,0)=0,"",VLOOKUP(ROW()-5,'Calc Boys'!A:O,7,0))</f>
        <v/>
      </c>
      <c r="E181" s="52" t="str">
        <f>IF(VLOOKUP(ROW()-5,'Calc Boys'!A:O,5,0)=0,"",VLOOKUP(ROW()-5,'Calc Boys'!A:O,8,0))</f>
        <v/>
      </c>
      <c r="F181" s="52" t="str">
        <f>IF(VLOOKUP(ROW()-5,'Calc Boys'!A:O,5,0)=0,"",VLOOKUP(ROW()-5,'Calc Boys'!A:O,9,0))</f>
        <v/>
      </c>
      <c r="G181" s="52" t="str">
        <f>IF(VLOOKUP(ROW()-5,'Calc Boys'!A:O,5,0)=0,"",VLOOKUP(ROW()-5,'Calc Boys'!A:O,10,0))</f>
        <v/>
      </c>
      <c r="H181" s="52" t="str">
        <f>IF(VLOOKUP(ROW()-5,'Calc Boys'!A:O,5,0)=0,"",VLOOKUP(ROW()-5,'Calc Boys'!A:O,11,0))</f>
        <v/>
      </c>
      <c r="I181" s="52" t="str">
        <f>IF(VLOOKUP(ROW()-5,'Calc Boys'!A:O,5,0)=0,"",VLOOKUP(ROW()-5,'Calc Boys'!A:O,12,0))</f>
        <v/>
      </c>
      <c r="J181" s="52" t="str">
        <f>IF(VLOOKUP(ROW()-5,'Calc Boys'!A:O,5,0)=0,"",VLOOKUP(ROW()-5,'Calc Boys'!A:O,13,0))</f>
        <v/>
      </c>
      <c r="K181" s="52" t="str">
        <f>IF(VLOOKUP(ROW()-5,'Calc Boys'!A:O,14,0)=0,"",VLOOKUP(ROW()-5,'Calc Boys'!A:O,14,0))</f>
        <v/>
      </c>
      <c r="L181" s="52" t="str">
        <f>IF(VLOOKUP(ROW()-5,'Calc Boys'!A:O,5,0)=0,"",VLOOKUP(ROW()-5,'Calc Boys'!A:O,15,0))</f>
        <v/>
      </c>
    </row>
    <row r="182" spans="1:12" x14ac:dyDescent="0.25">
      <c r="A182" s="50" t="str">
        <f>IF(VLOOKUP(ROW()-5,'Calc Boys'!A:O,5,0)=0,"",VLOOKUP(ROW()-5,'Calc Boys'!A:O,4,0))</f>
        <v/>
      </c>
      <c r="B182" s="51" t="str">
        <f>IF(VLOOKUP(ROW()-5,'Calc Boys'!A:O,5,0)=0,"",VLOOKUP(ROW()-5,'Calc Boys'!A:O,5,0))</f>
        <v/>
      </c>
      <c r="C182" s="52" t="str">
        <f>IF(VLOOKUP(ROW()-5,'Calc Boys'!A:O,5,0)=0,"",VLOOKUP(ROW()-5,'Calc Boys'!A:O,6,0))</f>
        <v/>
      </c>
      <c r="D182" s="51" t="str">
        <f>IF(VLOOKUP(ROW()-5,'Calc Boys'!A:O,5,0)=0,"",VLOOKUP(ROW()-5,'Calc Boys'!A:O,7,0))</f>
        <v/>
      </c>
      <c r="E182" s="52" t="str">
        <f>IF(VLOOKUP(ROW()-5,'Calc Boys'!A:O,5,0)=0,"",VLOOKUP(ROW()-5,'Calc Boys'!A:O,8,0))</f>
        <v/>
      </c>
      <c r="F182" s="52" t="str">
        <f>IF(VLOOKUP(ROW()-5,'Calc Boys'!A:O,5,0)=0,"",VLOOKUP(ROW()-5,'Calc Boys'!A:O,9,0))</f>
        <v/>
      </c>
      <c r="G182" s="52" t="str">
        <f>IF(VLOOKUP(ROW()-5,'Calc Boys'!A:O,5,0)=0,"",VLOOKUP(ROW()-5,'Calc Boys'!A:O,10,0))</f>
        <v/>
      </c>
      <c r="H182" s="52" t="str">
        <f>IF(VLOOKUP(ROW()-5,'Calc Boys'!A:O,5,0)=0,"",VLOOKUP(ROW()-5,'Calc Boys'!A:O,11,0))</f>
        <v/>
      </c>
      <c r="I182" s="52" t="str">
        <f>IF(VLOOKUP(ROW()-5,'Calc Boys'!A:O,5,0)=0,"",VLOOKUP(ROW()-5,'Calc Boys'!A:O,12,0))</f>
        <v/>
      </c>
      <c r="J182" s="52" t="str">
        <f>IF(VLOOKUP(ROW()-5,'Calc Boys'!A:O,5,0)=0,"",VLOOKUP(ROW()-5,'Calc Boys'!A:O,13,0))</f>
        <v/>
      </c>
      <c r="K182" s="52" t="str">
        <f>IF(VLOOKUP(ROW()-5,'Calc Boys'!A:O,14,0)=0,"",VLOOKUP(ROW()-5,'Calc Boys'!A:O,14,0))</f>
        <v/>
      </c>
      <c r="L182" s="52" t="str">
        <f>IF(VLOOKUP(ROW()-5,'Calc Boys'!A:O,5,0)=0,"",VLOOKUP(ROW()-5,'Calc Boys'!A:O,15,0))</f>
        <v/>
      </c>
    </row>
    <row r="183" spans="1:12" x14ac:dyDescent="0.25">
      <c r="A183" s="50" t="str">
        <f>IF(VLOOKUP(ROW()-5,'Calc Boys'!A:O,5,0)=0,"",VLOOKUP(ROW()-5,'Calc Boys'!A:O,4,0))</f>
        <v/>
      </c>
      <c r="B183" s="51" t="str">
        <f>IF(VLOOKUP(ROW()-5,'Calc Boys'!A:O,5,0)=0,"",VLOOKUP(ROW()-5,'Calc Boys'!A:O,5,0))</f>
        <v/>
      </c>
      <c r="C183" s="52" t="str">
        <f>IF(VLOOKUP(ROW()-5,'Calc Boys'!A:O,5,0)=0,"",VLOOKUP(ROW()-5,'Calc Boys'!A:O,6,0))</f>
        <v/>
      </c>
      <c r="D183" s="51" t="str">
        <f>IF(VLOOKUP(ROW()-5,'Calc Boys'!A:O,5,0)=0,"",VLOOKUP(ROW()-5,'Calc Boys'!A:O,7,0))</f>
        <v/>
      </c>
      <c r="E183" s="52" t="str">
        <f>IF(VLOOKUP(ROW()-5,'Calc Boys'!A:O,5,0)=0,"",VLOOKUP(ROW()-5,'Calc Boys'!A:O,8,0))</f>
        <v/>
      </c>
      <c r="F183" s="52" t="str">
        <f>IF(VLOOKUP(ROW()-5,'Calc Boys'!A:O,5,0)=0,"",VLOOKUP(ROW()-5,'Calc Boys'!A:O,9,0))</f>
        <v/>
      </c>
      <c r="G183" s="52" t="str">
        <f>IF(VLOOKUP(ROW()-5,'Calc Boys'!A:O,5,0)=0,"",VLOOKUP(ROW()-5,'Calc Boys'!A:O,10,0))</f>
        <v/>
      </c>
      <c r="H183" s="52" t="str">
        <f>IF(VLOOKUP(ROW()-5,'Calc Boys'!A:O,5,0)=0,"",VLOOKUP(ROW()-5,'Calc Boys'!A:O,11,0))</f>
        <v/>
      </c>
      <c r="I183" s="52" t="str">
        <f>IF(VLOOKUP(ROW()-5,'Calc Boys'!A:O,5,0)=0,"",VLOOKUP(ROW()-5,'Calc Boys'!A:O,12,0))</f>
        <v/>
      </c>
      <c r="J183" s="52" t="str">
        <f>IF(VLOOKUP(ROW()-5,'Calc Boys'!A:O,5,0)=0,"",VLOOKUP(ROW()-5,'Calc Boys'!A:O,13,0))</f>
        <v/>
      </c>
      <c r="K183" s="52" t="str">
        <f>IF(VLOOKUP(ROW()-5,'Calc Boys'!A:O,14,0)=0,"",VLOOKUP(ROW()-5,'Calc Boys'!A:O,14,0))</f>
        <v/>
      </c>
      <c r="L183" s="52" t="str">
        <f>IF(VLOOKUP(ROW()-5,'Calc Boys'!A:O,5,0)=0,"",VLOOKUP(ROW()-5,'Calc Boys'!A:O,15,0))</f>
        <v/>
      </c>
    </row>
    <row r="184" spans="1:12" x14ac:dyDescent="0.25">
      <c r="A184" s="50" t="str">
        <f>IF(VLOOKUP(ROW()-5,'Calc Boys'!A:O,5,0)=0,"",VLOOKUP(ROW()-5,'Calc Boys'!A:O,4,0))</f>
        <v/>
      </c>
      <c r="B184" s="51" t="str">
        <f>IF(VLOOKUP(ROW()-5,'Calc Boys'!A:O,5,0)=0,"",VLOOKUP(ROW()-5,'Calc Boys'!A:O,5,0))</f>
        <v/>
      </c>
      <c r="C184" s="52" t="str">
        <f>IF(VLOOKUP(ROW()-5,'Calc Boys'!A:O,5,0)=0,"",VLOOKUP(ROW()-5,'Calc Boys'!A:O,6,0))</f>
        <v/>
      </c>
      <c r="D184" s="51" t="str">
        <f>IF(VLOOKUP(ROW()-5,'Calc Boys'!A:O,5,0)=0,"",VLOOKUP(ROW()-5,'Calc Boys'!A:O,7,0))</f>
        <v/>
      </c>
      <c r="E184" s="52" t="str">
        <f>IF(VLOOKUP(ROW()-5,'Calc Boys'!A:O,5,0)=0,"",VLOOKUP(ROW()-5,'Calc Boys'!A:O,8,0))</f>
        <v/>
      </c>
      <c r="F184" s="52" t="str">
        <f>IF(VLOOKUP(ROW()-5,'Calc Boys'!A:O,5,0)=0,"",VLOOKUP(ROW()-5,'Calc Boys'!A:O,9,0))</f>
        <v/>
      </c>
      <c r="G184" s="52" t="str">
        <f>IF(VLOOKUP(ROW()-5,'Calc Boys'!A:O,5,0)=0,"",VLOOKUP(ROW()-5,'Calc Boys'!A:O,10,0))</f>
        <v/>
      </c>
      <c r="H184" s="52" t="str">
        <f>IF(VLOOKUP(ROW()-5,'Calc Boys'!A:O,5,0)=0,"",VLOOKUP(ROW()-5,'Calc Boys'!A:O,11,0))</f>
        <v/>
      </c>
      <c r="I184" s="52" t="str">
        <f>IF(VLOOKUP(ROW()-5,'Calc Boys'!A:O,5,0)=0,"",VLOOKUP(ROW()-5,'Calc Boys'!A:O,12,0))</f>
        <v/>
      </c>
      <c r="J184" s="52" t="str">
        <f>IF(VLOOKUP(ROW()-5,'Calc Boys'!A:O,5,0)=0,"",VLOOKUP(ROW()-5,'Calc Boys'!A:O,13,0))</f>
        <v/>
      </c>
      <c r="K184" s="52" t="str">
        <f>IF(VLOOKUP(ROW()-5,'Calc Boys'!A:O,14,0)=0,"",VLOOKUP(ROW()-5,'Calc Boys'!A:O,14,0))</f>
        <v/>
      </c>
      <c r="L184" s="52" t="str">
        <f>IF(VLOOKUP(ROW()-5,'Calc Boys'!A:O,5,0)=0,"",VLOOKUP(ROW()-5,'Calc Boys'!A:O,15,0))</f>
        <v/>
      </c>
    </row>
    <row r="185" spans="1:12" x14ac:dyDescent="0.25">
      <c r="A185" s="50" t="str">
        <f>IF(VLOOKUP(ROW()-5,'Calc Boys'!A:O,5,0)=0,"",VLOOKUP(ROW()-5,'Calc Boys'!A:O,4,0))</f>
        <v/>
      </c>
      <c r="B185" s="51" t="str">
        <f>IF(VLOOKUP(ROW()-5,'Calc Boys'!A:O,5,0)=0,"",VLOOKUP(ROW()-5,'Calc Boys'!A:O,5,0))</f>
        <v/>
      </c>
      <c r="C185" s="52" t="str">
        <f>IF(VLOOKUP(ROW()-5,'Calc Boys'!A:O,5,0)=0,"",VLOOKUP(ROW()-5,'Calc Boys'!A:O,6,0))</f>
        <v/>
      </c>
      <c r="D185" s="51" t="str">
        <f>IF(VLOOKUP(ROW()-5,'Calc Boys'!A:O,5,0)=0,"",VLOOKUP(ROW()-5,'Calc Boys'!A:O,7,0))</f>
        <v/>
      </c>
      <c r="E185" s="52" t="str">
        <f>IF(VLOOKUP(ROW()-5,'Calc Boys'!A:O,5,0)=0,"",VLOOKUP(ROW()-5,'Calc Boys'!A:O,8,0))</f>
        <v/>
      </c>
      <c r="F185" s="52" t="str">
        <f>IF(VLOOKUP(ROW()-5,'Calc Boys'!A:O,5,0)=0,"",VLOOKUP(ROW()-5,'Calc Boys'!A:O,9,0))</f>
        <v/>
      </c>
      <c r="G185" s="52" t="str">
        <f>IF(VLOOKUP(ROW()-5,'Calc Boys'!A:O,5,0)=0,"",VLOOKUP(ROW()-5,'Calc Boys'!A:O,10,0))</f>
        <v/>
      </c>
      <c r="H185" s="52" t="str">
        <f>IF(VLOOKUP(ROW()-5,'Calc Boys'!A:O,5,0)=0,"",VLOOKUP(ROW()-5,'Calc Boys'!A:O,11,0))</f>
        <v/>
      </c>
      <c r="I185" s="52" t="str">
        <f>IF(VLOOKUP(ROW()-5,'Calc Boys'!A:O,5,0)=0,"",VLOOKUP(ROW()-5,'Calc Boys'!A:O,12,0))</f>
        <v/>
      </c>
      <c r="J185" s="52" t="str">
        <f>IF(VLOOKUP(ROW()-5,'Calc Boys'!A:O,5,0)=0,"",VLOOKUP(ROW()-5,'Calc Boys'!A:O,13,0))</f>
        <v/>
      </c>
      <c r="K185" s="52" t="str">
        <f>IF(VLOOKUP(ROW()-5,'Calc Boys'!A:O,14,0)=0,"",VLOOKUP(ROW()-5,'Calc Boys'!A:O,14,0))</f>
        <v/>
      </c>
      <c r="L185" s="52" t="str">
        <f>IF(VLOOKUP(ROW()-5,'Calc Boys'!A:O,5,0)=0,"",VLOOKUP(ROW()-5,'Calc Boys'!A:O,15,0))</f>
        <v/>
      </c>
    </row>
    <row r="186" spans="1:12" x14ac:dyDescent="0.25">
      <c r="A186" s="50" t="str">
        <f>IF(VLOOKUP(ROW()-5,'Calc Boys'!A:O,5,0)=0,"",VLOOKUP(ROW()-5,'Calc Boys'!A:O,4,0))</f>
        <v/>
      </c>
      <c r="B186" s="51" t="str">
        <f>IF(VLOOKUP(ROW()-5,'Calc Boys'!A:O,5,0)=0,"",VLOOKUP(ROW()-5,'Calc Boys'!A:O,5,0))</f>
        <v/>
      </c>
      <c r="C186" s="52" t="str">
        <f>IF(VLOOKUP(ROW()-5,'Calc Boys'!A:O,5,0)=0,"",VLOOKUP(ROW()-5,'Calc Boys'!A:O,6,0))</f>
        <v/>
      </c>
      <c r="D186" s="51" t="str">
        <f>IF(VLOOKUP(ROW()-5,'Calc Boys'!A:O,5,0)=0,"",VLOOKUP(ROW()-5,'Calc Boys'!A:O,7,0))</f>
        <v/>
      </c>
      <c r="E186" s="52" t="str">
        <f>IF(VLOOKUP(ROW()-5,'Calc Boys'!A:O,5,0)=0,"",VLOOKUP(ROW()-5,'Calc Boys'!A:O,8,0))</f>
        <v/>
      </c>
      <c r="F186" s="52" t="str">
        <f>IF(VLOOKUP(ROW()-5,'Calc Boys'!A:O,5,0)=0,"",VLOOKUP(ROW()-5,'Calc Boys'!A:O,9,0))</f>
        <v/>
      </c>
      <c r="G186" s="52" t="str">
        <f>IF(VLOOKUP(ROW()-5,'Calc Boys'!A:O,5,0)=0,"",VLOOKUP(ROW()-5,'Calc Boys'!A:O,10,0))</f>
        <v/>
      </c>
      <c r="H186" s="52" t="str">
        <f>IF(VLOOKUP(ROW()-5,'Calc Boys'!A:O,5,0)=0,"",VLOOKUP(ROW()-5,'Calc Boys'!A:O,11,0))</f>
        <v/>
      </c>
      <c r="I186" s="52" t="str">
        <f>IF(VLOOKUP(ROW()-5,'Calc Boys'!A:O,5,0)=0,"",VLOOKUP(ROW()-5,'Calc Boys'!A:O,12,0))</f>
        <v/>
      </c>
      <c r="J186" s="52" t="str">
        <f>IF(VLOOKUP(ROW()-5,'Calc Boys'!A:O,5,0)=0,"",VLOOKUP(ROW()-5,'Calc Boys'!A:O,13,0))</f>
        <v/>
      </c>
      <c r="K186" s="52" t="str">
        <f>IF(VLOOKUP(ROW()-5,'Calc Boys'!A:O,14,0)=0,"",VLOOKUP(ROW()-5,'Calc Boys'!A:O,14,0))</f>
        <v/>
      </c>
      <c r="L186" s="52" t="str">
        <f>IF(VLOOKUP(ROW()-5,'Calc Boys'!A:O,5,0)=0,"",VLOOKUP(ROW()-5,'Calc Boys'!A:O,15,0))</f>
        <v/>
      </c>
    </row>
    <row r="187" spans="1:12" x14ac:dyDescent="0.25">
      <c r="A187" s="50" t="str">
        <f>IF(VLOOKUP(ROW()-5,'Calc Boys'!A:O,5,0)=0,"",VLOOKUP(ROW()-5,'Calc Boys'!A:O,4,0))</f>
        <v/>
      </c>
      <c r="B187" s="51" t="str">
        <f>IF(VLOOKUP(ROW()-5,'Calc Boys'!A:O,5,0)=0,"",VLOOKUP(ROW()-5,'Calc Boys'!A:O,5,0))</f>
        <v/>
      </c>
      <c r="C187" s="52" t="str">
        <f>IF(VLOOKUP(ROW()-5,'Calc Boys'!A:O,5,0)=0,"",VLOOKUP(ROW()-5,'Calc Boys'!A:O,6,0))</f>
        <v/>
      </c>
      <c r="D187" s="51" t="str">
        <f>IF(VLOOKUP(ROW()-5,'Calc Boys'!A:O,5,0)=0,"",VLOOKUP(ROW()-5,'Calc Boys'!A:O,7,0))</f>
        <v/>
      </c>
      <c r="E187" s="52" t="str">
        <f>IF(VLOOKUP(ROW()-5,'Calc Boys'!A:O,5,0)=0,"",VLOOKUP(ROW()-5,'Calc Boys'!A:O,8,0))</f>
        <v/>
      </c>
      <c r="F187" s="52" t="str">
        <f>IF(VLOOKUP(ROW()-5,'Calc Boys'!A:O,5,0)=0,"",VLOOKUP(ROW()-5,'Calc Boys'!A:O,9,0))</f>
        <v/>
      </c>
      <c r="G187" s="52" t="str">
        <f>IF(VLOOKUP(ROW()-5,'Calc Boys'!A:O,5,0)=0,"",VLOOKUP(ROW()-5,'Calc Boys'!A:O,10,0))</f>
        <v/>
      </c>
      <c r="H187" s="52" t="str">
        <f>IF(VLOOKUP(ROW()-5,'Calc Boys'!A:O,5,0)=0,"",VLOOKUP(ROW()-5,'Calc Boys'!A:O,11,0))</f>
        <v/>
      </c>
      <c r="I187" s="52" t="str">
        <f>IF(VLOOKUP(ROW()-5,'Calc Boys'!A:O,5,0)=0,"",VLOOKUP(ROW()-5,'Calc Boys'!A:O,12,0))</f>
        <v/>
      </c>
      <c r="J187" s="52" t="str">
        <f>IF(VLOOKUP(ROW()-5,'Calc Boys'!A:O,5,0)=0,"",VLOOKUP(ROW()-5,'Calc Boys'!A:O,13,0))</f>
        <v/>
      </c>
      <c r="K187" s="52" t="str">
        <f>IF(VLOOKUP(ROW()-5,'Calc Boys'!A:O,14,0)=0,"",VLOOKUP(ROW()-5,'Calc Boys'!A:O,14,0))</f>
        <v/>
      </c>
      <c r="L187" s="52" t="str">
        <f>IF(VLOOKUP(ROW()-5,'Calc Boys'!A:O,5,0)=0,"",VLOOKUP(ROW()-5,'Calc Boys'!A:O,15,0))</f>
        <v/>
      </c>
    </row>
    <row r="188" spans="1:12" x14ac:dyDescent="0.25">
      <c r="A188" s="50" t="str">
        <f>IF(VLOOKUP(ROW()-5,'Calc Boys'!A:O,5,0)=0,"",VLOOKUP(ROW()-5,'Calc Boys'!A:O,4,0))</f>
        <v/>
      </c>
      <c r="B188" s="51" t="str">
        <f>IF(VLOOKUP(ROW()-5,'Calc Boys'!A:O,5,0)=0,"",VLOOKUP(ROW()-5,'Calc Boys'!A:O,5,0))</f>
        <v/>
      </c>
      <c r="C188" s="52" t="str">
        <f>IF(VLOOKUP(ROW()-5,'Calc Boys'!A:O,5,0)=0,"",VLOOKUP(ROW()-5,'Calc Boys'!A:O,6,0))</f>
        <v/>
      </c>
      <c r="D188" s="51" t="str">
        <f>IF(VLOOKUP(ROW()-5,'Calc Boys'!A:O,5,0)=0,"",VLOOKUP(ROW()-5,'Calc Boys'!A:O,7,0))</f>
        <v/>
      </c>
      <c r="E188" s="52" t="str">
        <f>IF(VLOOKUP(ROW()-5,'Calc Boys'!A:O,5,0)=0,"",VLOOKUP(ROW()-5,'Calc Boys'!A:O,8,0))</f>
        <v/>
      </c>
      <c r="F188" s="52" t="str">
        <f>IF(VLOOKUP(ROW()-5,'Calc Boys'!A:O,5,0)=0,"",VLOOKUP(ROW()-5,'Calc Boys'!A:O,9,0))</f>
        <v/>
      </c>
      <c r="G188" s="52" t="str">
        <f>IF(VLOOKUP(ROW()-5,'Calc Boys'!A:O,5,0)=0,"",VLOOKUP(ROW()-5,'Calc Boys'!A:O,10,0))</f>
        <v/>
      </c>
      <c r="H188" s="52" t="str">
        <f>IF(VLOOKUP(ROW()-5,'Calc Boys'!A:O,5,0)=0,"",VLOOKUP(ROW()-5,'Calc Boys'!A:O,11,0))</f>
        <v/>
      </c>
      <c r="I188" s="52" t="str">
        <f>IF(VLOOKUP(ROW()-5,'Calc Boys'!A:O,5,0)=0,"",VLOOKUP(ROW()-5,'Calc Boys'!A:O,12,0))</f>
        <v/>
      </c>
      <c r="J188" s="52" t="str">
        <f>IF(VLOOKUP(ROW()-5,'Calc Boys'!A:O,5,0)=0,"",VLOOKUP(ROW()-5,'Calc Boys'!A:O,13,0))</f>
        <v/>
      </c>
      <c r="K188" s="52" t="str">
        <f>IF(VLOOKUP(ROW()-5,'Calc Boys'!A:O,14,0)=0,"",VLOOKUP(ROW()-5,'Calc Boys'!A:O,14,0))</f>
        <v/>
      </c>
      <c r="L188" s="52" t="str">
        <f>IF(VLOOKUP(ROW()-5,'Calc Boys'!A:O,5,0)=0,"",VLOOKUP(ROW()-5,'Calc Boys'!A:O,15,0))</f>
        <v/>
      </c>
    </row>
    <row r="189" spans="1:12" x14ac:dyDescent="0.25">
      <c r="A189" s="50" t="str">
        <f>IF(VLOOKUP(ROW()-5,'Calc Boys'!A:O,5,0)=0,"",VLOOKUP(ROW()-5,'Calc Boys'!A:O,4,0))</f>
        <v/>
      </c>
      <c r="B189" s="51" t="str">
        <f>IF(VLOOKUP(ROW()-5,'Calc Boys'!A:O,5,0)=0,"",VLOOKUP(ROW()-5,'Calc Boys'!A:O,5,0))</f>
        <v/>
      </c>
      <c r="C189" s="52" t="str">
        <f>IF(VLOOKUP(ROW()-5,'Calc Boys'!A:O,5,0)=0,"",VLOOKUP(ROW()-5,'Calc Boys'!A:O,6,0))</f>
        <v/>
      </c>
      <c r="D189" s="51" t="str">
        <f>IF(VLOOKUP(ROW()-5,'Calc Boys'!A:O,5,0)=0,"",VLOOKUP(ROW()-5,'Calc Boys'!A:O,7,0))</f>
        <v/>
      </c>
      <c r="E189" s="52" t="str">
        <f>IF(VLOOKUP(ROW()-5,'Calc Boys'!A:O,5,0)=0,"",VLOOKUP(ROW()-5,'Calc Boys'!A:O,8,0))</f>
        <v/>
      </c>
      <c r="F189" s="52" t="str">
        <f>IF(VLOOKUP(ROW()-5,'Calc Boys'!A:O,5,0)=0,"",VLOOKUP(ROW()-5,'Calc Boys'!A:O,9,0))</f>
        <v/>
      </c>
      <c r="G189" s="52" t="str">
        <f>IF(VLOOKUP(ROW()-5,'Calc Boys'!A:O,5,0)=0,"",VLOOKUP(ROW()-5,'Calc Boys'!A:O,10,0))</f>
        <v/>
      </c>
      <c r="H189" s="52" t="str">
        <f>IF(VLOOKUP(ROW()-5,'Calc Boys'!A:O,5,0)=0,"",VLOOKUP(ROW()-5,'Calc Boys'!A:O,11,0))</f>
        <v/>
      </c>
      <c r="I189" s="52" t="str">
        <f>IF(VLOOKUP(ROW()-5,'Calc Boys'!A:O,5,0)=0,"",VLOOKUP(ROW()-5,'Calc Boys'!A:O,12,0))</f>
        <v/>
      </c>
      <c r="J189" s="52" t="str">
        <f>IF(VLOOKUP(ROW()-5,'Calc Boys'!A:O,5,0)=0,"",VLOOKUP(ROW()-5,'Calc Boys'!A:O,13,0))</f>
        <v/>
      </c>
      <c r="K189" s="52" t="str">
        <f>IF(VLOOKUP(ROW()-5,'Calc Boys'!A:O,14,0)=0,"",VLOOKUP(ROW()-5,'Calc Boys'!A:O,14,0))</f>
        <v/>
      </c>
      <c r="L189" s="52" t="str">
        <f>IF(VLOOKUP(ROW()-5,'Calc Boys'!A:O,5,0)=0,"",VLOOKUP(ROW()-5,'Calc Boys'!A:O,15,0))</f>
        <v/>
      </c>
    </row>
    <row r="190" spans="1:12" x14ac:dyDescent="0.25">
      <c r="A190" s="50" t="str">
        <f>IF(VLOOKUP(ROW()-5,'Calc Boys'!A:O,5,0)=0,"",VLOOKUP(ROW()-5,'Calc Boys'!A:O,4,0))</f>
        <v/>
      </c>
      <c r="B190" s="51" t="str">
        <f>IF(VLOOKUP(ROW()-5,'Calc Boys'!A:O,5,0)=0,"",VLOOKUP(ROW()-5,'Calc Boys'!A:O,5,0))</f>
        <v/>
      </c>
      <c r="C190" s="52" t="str">
        <f>IF(VLOOKUP(ROW()-5,'Calc Boys'!A:O,5,0)=0,"",VLOOKUP(ROW()-5,'Calc Boys'!A:O,6,0))</f>
        <v/>
      </c>
      <c r="D190" s="51" t="str">
        <f>IF(VLOOKUP(ROW()-5,'Calc Boys'!A:O,5,0)=0,"",VLOOKUP(ROW()-5,'Calc Boys'!A:O,7,0))</f>
        <v/>
      </c>
      <c r="E190" s="52" t="str">
        <f>IF(VLOOKUP(ROW()-5,'Calc Boys'!A:O,5,0)=0,"",VLOOKUP(ROW()-5,'Calc Boys'!A:O,8,0))</f>
        <v/>
      </c>
      <c r="F190" s="52" t="str">
        <f>IF(VLOOKUP(ROW()-5,'Calc Boys'!A:O,5,0)=0,"",VLOOKUP(ROW()-5,'Calc Boys'!A:O,9,0))</f>
        <v/>
      </c>
      <c r="G190" s="52" t="str">
        <f>IF(VLOOKUP(ROW()-5,'Calc Boys'!A:O,5,0)=0,"",VLOOKUP(ROW()-5,'Calc Boys'!A:O,10,0))</f>
        <v/>
      </c>
      <c r="H190" s="52" t="str">
        <f>IF(VLOOKUP(ROW()-5,'Calc Boys'!A:O,5,0)=0,"",VLOOKUP(ROW()-5,'Calc Boys'!A:O,11,0))</f>
        <v/>
      </c>
      <c r="I190" s="52" t="str">
        <f>IF(VLOOKUP(ROW()-5,'Calc Boys'!A:O,5,0)=0,"",VLOOKUP(ROW()-5,'Calc Boys'!A:O,12,0))</f>
        <v/>
      </c>
      <c r="J190" s="52" t="str">
        <f>IF(VLOOKUP(ROW()-5,'Calc Boys'!A:O,5,0)=0,"",VLOOKUP(ROW()-5,'Calc Boys'!A:O,13,0))</f>
        <v/>
      </c>
      <c r="K190" s="52" t="str">
        <f>IF(VLOOKUP(ROW()-5,'Calc Boys'!A:O,14,0)=0,"",VLOOKUP(ROW()-5,'Calc Boys'!A:O,14,0))</f>
        <v/>
      </c>
      <c r="L190" s="52" t="str">
        <f>IF(VLOOKUP(ROW()-5,'Calc Boys'!A:O,5,0)=0,"",VLOOKUP(ROW()-5,'Calc Boys'!A:O,15,0))</f>
        <v/>
      </c>
    </row>
    <row r="191" spans="1:12" x14ac:dyDescent="0.25">
      <c r="A191" s="50" t="str">
        <f>IF(VLOOKUP(ROW()-5,'Calc Boys'!A:O,5,0)=0,"",VLOOKUP(ROW()-5,'Calc Boys'!A:O,4,0))</f>
        <v/>
      </c>
      <c r="B191" s="51" t="str">
        <f>IF(VLOOKUP(ROW()-5,'Calc Boys'!A:O,5,0)=0,"",VLOOKUP(ROW()-5,'Calc Boys'!A:O,5,0))</f>
        <v/>
      </c>
      <c r="C191" s="52" t="str">
        <f>IF(VLOOKUP(ROW()-5,'Calc Boys'!A:O,5,0)=0,"",VLOOKUP(ROW()-5,'Calc Boys'!A:O,6,0))</f>
        <v/>
      </c>
      <c r="D191" s="51" t="str">
        <f>IF(VLOOKUP(ROW()-5,'Calc Boys'!A:O,5,0)=0,"",VLOOKUP(ROW()-5,'Calc Boys'!A:O,7,0))</f>
        <v/>
      </c>
      <c r="E191" s="52" t="str">
        <f>IF(VLOOKUP(ROW()-5,'Calc Boys'!A:O,5,0)=0,"",VLOOKUP(ROW()-5,'Calc Boys'!A:O,8,0))</f>
        <v/>
      </c>
      <c r="F191" s="52" t="str">
        <f>IF(VLOOKUP(ROW()-5,'Calc Boys'!A:O,5,0)=0,"",VLOOKUP(ROW()-5,'Calc Boys'!A:O,9,0))</f>
        <v/>
      </c>
      <c r="G191" s="52" t="str">
        <f>IF(VLOOKUP(ROW()-5,'Calc Boys'!A:O,5,0)=0,"",VLOOKUP(ROW()-5,'Calc Boys'!A:O,10,0))</f>
        <v/>
      </c>
      <c r="H191" s="52" t="str">
        <f>IF(VLOOKUP(ROW()-5,'Calc Boys'!A:O,5,0)=0,"",VLOOKUP(ROW()-5,'Calc Boys'!A:O,11,0))</f>
        <v/>
      </c>
      <c r="I191" s="52" t="str">
        <f>IF(VLOOKUP(ROW()-5,'Calc Boys'!A:O,5,0)=0,"",VLOOKUP(ROW()-5,'Calc Boys'!A:O,12,0))</f>
        <v/>
      </c>
      <c r="J191" s="52" t="str">
        <f>IF(VLOOKUP(ROW()-5,'Calc Boys'!A:O,5,0)=0,"",VLOOKUP(ROW()-5,'Calc Boys'!A:O,13,0))</f>
        <v/>
      </c>
      <c r="K191" s="52" t="str">
        <f>IF(VLOOKUP(ROW()-5,'Calc Boys'!A:O,14,0)=0,"",VLOOKUP(ROW()-5,'Calc Boys'!A:O,14,0))</f>
        <v/>
      </c>
      <c r="L191" s="52" t="str">
        <f>IF(VLOOKUP(ROW()-5,'Calc Boys'!A:O,5,0)=0,"",VLOOKUP(ROW()-5,'Calc Boys'!A:O,15,0))</f>
        <v/>
      </c>
    </row>
    <row r="192" spans="1:12" x14ac:dyDescent="0.25">
      <c r="A192" s="50" t="str">
        <f>IF(VLOOKUP(ROW()-5,'Calc Boys'!A:O,5,0)=0,"",VLOOKUP(ROW()-5,'Calc Boys'!A:O,4,0))</f>
        <v/>
      </c>
      <c r="B192" s="51" t="str">
        <f>IF(VLOOKUP(ROW()-5,'Calc Boys'!A:O,5,0)=0,"",VLOOKUP(ROW()-5,'Calc Boys'!A:O,5,0))</f>
        <v/>
      </c>
      <c r="C192" s="52" t="str">
        <f>IF(VLOOKUP(ROW()-5,'Calc Boys'!A:O,5,0)=0,"",VLOOKUP(ROW()-5,'Calc Boys'!A:O,6,0))</f>
        <v/>
      </c>
      <c r="D192" s="51" t="str">
        <f>IF(VLOOKUP(ROW()-5,'Calc Boys'!A:O,5,0)=0,"",VLOOKUP(ROW()-5,'Calc Boys'!A:O,7,0))</f>
        <v/>
      </c>
      <c r="E192" s="52" t="str">
        <f>IF(VLOOKUP(ROW()-5,'Calc Boys'!A:O,5,0)=0,"",VLOOKUP(ROW()-5,'Calc Boys'!A:O,8,0))</f>
        <v/>
      </c>
      <c r="F192" s="52" t="str">
        <f>IF(VLOOKUP(ROW()-5,'Calc Boys'!A:O,5,0)=0,"",VLOOKUP(ROW()-5,'Calc Boys'!A:O,9,0))</f>
        <v/>
      </c>
      <c r="G192" s="52" t="str">
        <f>IF(VLOOKUP(ROW()-5,'Calc Boys'!A:O,5,0)=0,"",VLOOKUP(ROW()-5,'Calc Boys'!A:O,10,0))</f>
        <v/>
      </c>
      <c r="H192" s="52" t="str">
        <f>IF(VLOOKUP(ROW()-5,'Calc Boys'!A:O,5,0)=0,"",VLOOKUP(ROW()-5,'Calc Boys'!A:O,11,0))</f>
        <v/>
      </c>
      <c r="I192" s="52" t="str">
        <f>IF(VLOOKUP(ROW()-5,'Calc Boys'!A:O,5,0)=0,"",VLOOKUP(ROW()-5,'Calc Boys'!A:O,12,0))</f>
        <v/>
      </c>
      <c r="J192" s="52" t="str">
        <f>IF(VLOOKUP(ROW()-5,'Calc Boys'!A:O,5,0)=0,"",VLOOKUP(ROW()-5,'Calc Boys'!A:O,13,0))</f>
        <v/>
      </c>
      <c r="K192" s="52" t="str">
        <f>IF(VLOOKUP(ROW()-5,'Calc Boys'!A:O,14,0)=0,"",VLOOKUP(ROW()-5,'Calc Boys'!A:O,14,0))</f>
        <v/>
      </c>
      <c r="L192" s="52" t="str">
        <f>IF(VLOOKUP(ROW()-5,'Calc Boys'!A:O,5,0)=0,"",VLOOKUP(ROW()-5,'Calc Boys'!A:O,15,0))</f>
        <v/>
      </c>
    </row>
    <row r="193" spans="1:12" x14ac:dyDescent="0.25">
      <c r="A193" s="50" t="str">
        <f>IF(VLOOKUP(ROW()-5,'Calc Boys'!A:O,5,0)=0,"",VLOOKUP(ROW()-5,'Calc Boys'!A:O,4,0))</f>
        <v/>
      </c>
      <c r="B193" s="51" t="str">
        <f>IF(VLOOKUP(ROW()-5,'Calc Boys'!A:O,5,0)=0,"",VLOOKUP(ROW()-5,'Calc Boys'!A:O,5,0))</f>
        <v/>
      </c>
      <c r="C193" s="52" t="str">
        <f>IF(VLOOKUP(ROW()-5,'Calc Boys'!A:O,5,0)=0,"",VLOOKUP(ROW()-5,'Calc Boys'!A:O,6,0))</f>
        <v/>
      </c>
      <c r="D193" s="51" t="str">
        <f>IF(VLOOKUP(ROW()-5,'Calc Boys'!A:O,5,0)=0,"",VLOOKUP(ROW()-5,'Calc Boys'!A:O,7,0))</f>
        <v/>
      </c>
      <c r="E193" s="52" t="str">
        <f>IF(VLOOKUP(ROW()-5,'Calc Boys'!A:O,5,0)=0,"",VLOOKUP(ROW()-5,'Calc Boys'!A:O,8,0))</f>
        <v/>
      </c>
      <c r="F193" s="52" t="str">
        <f>IF(VLOOKUP(ROW()-5,'Calc Boys'!A:O,5,0)=0,"",VLOOKUP(ROW()-5,'Calc Boys'!A:O,9,0))</f>
        <v/>
      </c>
      <c r="G193" s="52" t="str">
        <f>IF(VLOOKUP(ROW()-5,'Calc Boys'!A:O,5,0)=0,"",VLOOKUP(ROW()-5,'Calc Boys'!A:O,10,0))</f>
        <v/>
      </c>
      <c r="H193" s="52" t="str">
        <f>IF(VLOOKUP(ROW()-5,'Calc Boys'!A:O,5,0)=0,"",VLOOKUP(ROW()-5,'Calc Boys'!A:O,11,0))</f>
        <v/>
      </c>
      <c r="I193" s="52" t="str">
        <f>IF(VLOOKUP(ROW()-5,'Calc Boys'!A:O,5,0)=0,"",VLOOKUP(ROW()-5,'Calc Boys'!A:O,12,0))</f>
        <v/>
      </c>
      <c r="J193" s="52" t="str">
        <f>IF(VLOOKUP(ROW()-5,'Calc Boys'!A:O,5,0)=0,"",VLOOKUP(ROW()-5,'Calc Boys'!A:O,13,0))</f>
        <v/>
      </c>
      <c r="K193" s="52" t="str">
        <f>IF(VLOOKUP(ROW()-5,'Calc Boys'!A:O,14,0)=0,"",VLOOKUP(ROW()-5,'Calc Boys'!A:O,14,0))</f>
        <v/>
      </c>
      <c r="L193" s="52" t="str">
        <f>IF(VLOOKUP(ROW()-5,'Calc Boys'!A:O,5,0)=0,"",VLOOKUP(ROW()-5,'Calc Boys'!A:O,15,0))</f>
        <v/>
      </c>
    </row>
    <row r="194" spans="1:12" x14ac:dyDescent="0.25">
      <c r="A194" s="50" t="str">
        <f>IF(VLOOKUP(ROW()-5,'Calc Boys'!A:O,5,0)=0,"",VLOOKUP(ROW()-5,'Calc Boys'!A:O,4,0))</f>
        <v/>
      </c>
      <c r="B194" s="51" t="str">
        <f>IF(VLOOKUP(ROW()-5,'Calc Boys'!A:O,5,0)=0,"",VLOOKUP(ROW()-5,'Calc Boys'!A:O,5,0))</f>
        <v/>
      </c>
      <c r="C194" s="52" t="str">
        <f>IF(VLOOKUP(ROW()-5,'Calc Boys'!A:O,5,0)=0,"",VLOOKUP(ROW()-5,'Calc Boys'!A:O,6,0))</f>
        <v/>
      </c>
      <c r="D194" s="51" t="str">
        <f>IF(VLOOKUP(ROW()-5,'Calc Boys'!A:O,5,0)=0,"",VLOOKUP(ROW()-5,'Calc Boys'!A:O,7,0))</f>
        <v/>
      </c>
      <c r="E194" s="52" t="str">
        <f>IF(VLOOKUP(ROW()-5,'Calc Boys'!A:O,5,0)=0,"",VLOOKUP(ROW()-5,'Calc Boys'!A:O,8,0))</f>
        <v/>
      </c>
      <c r="F194" s="52" t="str">
        <f>IF(VLOOKUP(ROW()-5,'Calc Boys'!A:O,5,0)=0,"",VLOOKUP(ROW()-5,'Calc Boys'!A:O,9,0))</f>
        <v/>
      </c>
      <c r="G194" s="52" t="str">
        <f>IF(VLOOKUP(ROW()-5,'Calc Boys'!A:O,5,0)=0,"",VLOOKUP(ROW()-5,'Calc Boys'!A:O,10,0))</f>
        <v/>
      </c>
      <c r="H194" s="52" t="str">
        <f>IF(VLOOKUP(ROW()-5,'Calc Boys'!A:O,5,0)=0,"",VLOOKUP(ROW()-5,'Calc Boys'!A:O,11,0))</f>
        <v/>
      </c>
      <c r="I194" s="52" t="str">
        <f>IF(VLOOKUP(ROW()-5,'Calc Boys'!A:O,5,0)=0,"",VLOOKUP(ROW()-5,'Calc Boys'!A:O,12,0))</f>
        <v/>
      </c>
      <c r="J194" s="52" t="str">
        <f>IF(VLOOKUP(ROW()-5,'Calc Boys'!A:O,5,0)=0,"",VLOOKUP(ROW()-5,'Calc Boys'!A:O,13,0))</f>
        <v/>
      </c>
      <c r="K194" s="52" t="str">
        <f>IF(VLOOKUP(ROW()-5,'Calc Boys'!A:O,14,0)=0,"",VLOOKUP(ROW()-5,'Calc Boys'!A:O,14,0))</f>
        <v/>
      </c>
      <c r="L194" s="52" t="str">
        <f>IF(VLOOKUP(ROW()-5,'Calc Boys'!A:O,5,0)=0,"",VLOOKUP(ROW()-5,'Calc Boys'!A:O,15,0))</f>
        <v/>
      </c>
    </row>
    <row r="195" spans="1:12" x14ac:dyDescent="0.25">
      <c r="A195" s="50" t="str">
        <f>IF(VLOOKUP(ROW()-5,'Calc Boys'!A:O,5,0)=0,"",VLOOKUP(ROW()-5,'Calc Boys'!A:O,4,0))</f>
        <v/>
      </c>
      <c r="B195" s="51" t="str">
        <f>IF(VLOOKUP(ROW()-5,'Calc Boys'!A:O,5,0)=0,"",VLOOKUP(ROW()-5,'Calc Boys'!A:O,5,0))</f>
        <v/>
      </c>
      <c r="C195" s="52" t="str">
        <f>IF(VLOOKUP(ROW()-5,'Calc Boys'!A:O,5,0)=0,"",VLOOKUP(ROW()-5,'Calc Boys'!A:O,6,0))</f>
        <v/>
      </c>
      <c r="D195" s="51" t="str">
        <f>IF(VLOOKUP(ROW()-5,'Calc Boys'!A:O,5,0)=0,"",VLOOKUP(ROW()-5,'Calc Boys'!A:O,7,0))</f>
        <v/>
      </c>
      <c r="E195" s="52" t="str">
        <f>IF(VLOOKUP(ROW()-5,'Calc Boys'!A:O,5,0)=0,"",VLOOKUP(ROW()-5,'Calc Boys'!A:O,8,0))</f>
        <v/>
      </c>
      <c r="F195" s="52" t="str">
        <f>IF(VLOOKUP(ROW()-5,'Calc Boys'!A:O,5,0)=0,"",VLOOKUP(ROW()-5,'Calc Boys'!A:O,9,0))</f>
        <v/>
      </c>
      <c r="G195" s="52" t="str">
        <f>IF(VLOOKUP(ROW()-5,'Calc Boys'!A:O,5,0)=0,"",VLOOKUP(ROW()-5,'Calc Boys'!A:O,10,0))</f>
        <v/>
      </c>
      <c r="H195" s="52" t="str">
        <f>IF(VLOOKUP(ROW()-5,'Calc Boys'!A:O,5,0)=0,"",VLOOKUP(ROW()-5,'Calc Boys'!A:O,11,0))</f>
        <v/>
      </c>
      <c r="I195" s="52" t="str">
        <f>IF(VLOOKUP(ROW()-5,'Calc Boys'!A:O,5,0)=0,"",VLOOKUP(ROW()-5,'Calc Boys'!A:O,12,0))</f>
        <v/>
      </c>
      <c r="J195" s="52" t="str">
        <f>IF(VLOOKUP(ROW()-5,'Calc Boys'!A:O,5,0)=0,"",VLOOKUP(ROW()-5,'Calc Boys'!A:O,13,0))</f>
        <v/>
      </c>
      <c r="K195" s="52" t="str">
        <f>IF(VLOOKUP(ROW()-5,'Calc Boys'!A:O,14,0)=0,"",VLOOKUP(ROW()-5,'Calc Boys'!A:O,14,0))</f>
        <v/>
      </c>
      <c r="L195" s="52" t="str">
        <f>IF(VLOOKUP(ROW()-5,'Calc Boys'!A:O,5,0)=0,"",VLOOKUP(ROW()-5,'Calc Boys'!A:O,15,0))</f>
        <v/>
      </c>
    </row>
    <row r="196" spans="1:12" x14ac:dyDescent="0.25">
      <c r="A196" s="50" t="str">
        <f>IF(VLOOKUP(ROW()-5,'Calc Boys'!A:O,5,0)=0,"",VLOOKUP(ROW()-5,'Calc Boys'!A:O,4,0))</f>
        <v/>
      </c>
      <c r="B196" s="51" t="str">
        <f>IF(VLOOKUP(ROW()-5,'Calc Boys'!A:O,5,0)=0,"",VLOOKUP(ROW()-5,'Calc Boys'!A:O,5,0))</f>
        <v/>
      </c>
      <c r="C196" s="52" t="str">
        <f>IF(VLOOKUP(ROW()-5,'Calc Boys'!A:O,5,0)=0,"",VLOOKUP(ROW()-5,'Calc Boys'!A:O,6,0))</f>
        <v/>
      </c>
      <c r="D196" s="51" t="str">
        <f>IF(VLOOKUP(ROW()-5,'Calc Boys'!A:O,5,0)=0,"",VLOOKUP(ROW()-5,'Calc Boys'!A:O,7,0))</f>
        <v/>
      </c>
      <c r="E196" s="52" t="str">
        <f>IF(VLOOKUP(ROW()-5,'Calc Boys'!A:O,5,0)=0,"",VLOOKUP(ROW()-5,'Calc Boys'!A:O,8,0))</f>
        <v/>
      </c>
      <c r="F196" s="52" t="str">
        <f>IF(VLOOKUP(ROW()-5,'Calc Boys'!A:O,5,0)=0,"",VLOOKUP(ROW()-5,'Calc Boys'!A:O,9,0))</f>
        <v/>
      </c>
      <c r="G196" s="52" t="str">
        <f>IF(VLOOKUP(ROW()-5,'Calc Boys'!A:O,5,0)=0,"",VLOOKUP(ROW()-5,'Calc Boys'!A:O,10,0))</f>
        <v/>
      </c>
      <c r="H196" s="52" t="str">
        <f>IF(VLOOKUP(ROW()-5,'Calc Boys'!A:O,5,0)=0,"",VLOOKUP(ROW()-5,'Calc Boys'!A:O,11,0))</f>
        <v/>
      </c>
      <c r="I196" s="52" t="str">
        <f>IF(VLOOKUP(ROW()-5,'Calc Boys'!A:O,5,0)=0,"",VLOOKUP(ROW()-5,'Calc Boys'!A:O,12,0))</f>
        <v/>
      </c>
      <c r="J196" s="52" t="str">
        <f>IF(VLOOKUP(ROW()-5,'Calc Boys'!A:O,5,0)=0,"",VLOOKUP(ROW()-5,'Calc Boys'!A:O,13,0))</f>
        <v/>
      </c>
      <c r="K196" s="52" t="str">
        <f>IF(VLOOKUP(ROW()-5,'Calc Boys'!A:O,14,0)=0,"",VLOOKUP(ROW()-5,'Calc Boys'!A:O,14,0))</f>
        <v/>
      </c>
      <c r="L196" s="52" t="str">
        <f>IF(VLOOKUP(ROW()-5,'Calc Boys'!A:O,5,0)=0,"",VLOOKUP(ROW()-5,'Calc Boys'!A:O,15,0))</f>
        <v/>
      </c>
    </row>
    <row r="197" spans="1:12" x14ac:dyDescent="0.25">
      <c r="A197" s="50" t="str">
        <f>IF(VLOOKUP(ROW()-5,'Calc Boys'!A:O,5,0)=0,"",VLOOKUP(ROW()-5,'Calc Boys'!A:O,4,0))</f>
        <v/>
      </c>
      <c r="B197" s="51" t="str">
        <f>IF(VLOOKUP(ROW()-5,'Calc Boys'!A:O,5,0)=0,"",VLOOKUP(ROW()-5,'Calc Boys'!A:O,5,0))</f>
        <v/>
      </c>
      <c r="C197" s="52" t="str">
        <f>IF(VLOOKUP(ROW()-5,'Calc Boys'!A:O,5,0)=0,"",VLOOKUP(ROW()-5,'Calc Boys'!A:O,6,0))</f>
        <v/>
      </c>
      <c r="D197" s="51" t="str">
        <f>IF(VLOOKUP(ROW()-5,'Calc Boys'!A:O,5,0)=0,"",VLOOKUP(ROW()-5,'Calc Boys'!A:O,7,0))</f>
        <v/>
      </c>
      <c r="E197" s="52" t="str">
        <f>IF(VLOOKUP(ROW()-5,'Calc Boys'!A:O,5,0)=0,"",VLOOKUP(ROW()-5,'Calc Boys'!A:O,8,0))</f>
        <v/>
      </c>
      <c r="F197" s="52" t="str">
        <f>IF(VLOOKUP(ROW()-5,'Calc Boys'!A:O,5,0)=0,"",VLOOKUP(ROW()-5,'Calc Boys'!A:O,9,0))</f>
        <v/>
      </c>
      <c r="G197" s="52" t="str">
        <f>IF(VLOOKUP(ROW()-5,'Calc Boys'!A:O,5,0)=0,"",VLOOKUP(ROW()-5,'Calc Boys'!A:O,10,0))</f>
        <v/>
      </c>
      <c r="H197" s="52" t="str">
        <f>IF(VLOOKUP(ROW()-5,'Calc Boys'!A:O,5,0)=0,"",VLOOKUP(ROW()-5,'Calc Boys'!A:O,11,0))</f>
        <v/>
      </c>
      <c r="I197" s="52" t="str">
        <f>IF(VLOOKUP(ROW()-5,'Calc Boys'!A:O,5,0)=0,"",VLOOKUP(ROW()-5,'Calc Boys'!A:O,12,0))</f>
        <v/>
      </c>
      <c r="J197" s="52" t="str">
        <f>IF(VLOOKUP(ROW()-5,'Calc Boys'!A:O,5,0)=0,"",VLOOKUP(ROW()-5,'Calc Boys'!A:O,13,0))</f>
        <v/>
      </c>
      <c r="K197" s="52" t="str">
        <f>IF(VLOOKUP(ROW()-5,'Calc Boys'!A:O,14,0)=0,"",VLOOKUP(ROW()-5,'Calc Boys'!A:O,14,0))</f>
        <v/>
      </c>
      <c r="L197" s="52" t="str">
        <f>IF(VLOOKUP(ROW()-5,'Calc Boys'!A:O,5,0)=0,"",VLOOKUP(ROW()-5,'Calc Boys'!A:O,15,0))</f>
        <v/>
      </c>
    </row>
    <row r="198" spans="1:12" x14ac:dyDescent="0.25">
      <c r="A198" s="50" t="str">
        <f>IF(VLOOKUP(ROW()-5,'Calc Boys'!A:O,5,0)=0,"",VLOOKUP(ROW()-5,'Calc Boys'!A:O,4,0))</f>
        <v/>
      </c>
      <c r="B198" s="51" t="str">
        <f>IF(VLOOKUP(ROW()-5,'Calc Boys'!A:O,5,0)=0,"",VLOOKUP(ROW()-5,'Calc Boys'!A:O,5,0))</f>
        <v/>
      </c>
      <c r="C198" s="52" t="str">
        <f>IF(VLOOKUP(ROW()-5,'Calc Boys'!A:O,5,0)=0,"",VLOOKUP(ROW()-5,'Calc Boys'!A:O,6,0))</f>
        <v/>
      </c>
      <c r="D198" s="51" t="str">
        <f>IF(VLOOKUP(ROW()-5,'Calc Boys'!A:O,5,0)=0,"",VLOOKUP(ROW()-5,'Calc Boys'!A:O,7,0))</f>
        <v/>
      </c>
      <c r="E198" s="52" t="str">
        <f>IF(VLOOKUP(ROW()-5,'Calc Boys'!A:O,5,0)=0,"",VLOOKUP(ROW()-5,'Calc Boys'!A:O,8,0))</f>
        <v/>
      </c>
      <c r="F198" s="52" t="str">
        <f>IF(VLOOKUP(ROW()-5,'Calc Boys'!A:O,5,0)=0,"",VLOOKUP(ROW()-5,'Calc Boys'!A:O,9,0))</f>
        <v/>
      </c>
      <c r="G198" s="52" t="str">
        <f>IF(VLOOKUP(ROW()-5,'Calc Boys'!A:O,5,0)=0,"",VLOOKUP(ROW()-5,'Calc Boys'!A:O,10,0))</f>
        <v/>
      </c>
      <c r="H198" s="52" t="str">
        <f>IF(VLOOKUP(ROW()-5,'Calc Boys'!A:O,5,0)=0,"",VLOOKUP(ROW()-5,'Calc Boys'!A:O,11,0))</f>
        <v/>
      </c>
      <c r="I198" s="52" t="str">
        <f>IF(VLOOKUP(ROW()-5,'Calc Boys'!A:O,5,0)=0,"",VLOOKUP(ROW()-5,'Calc Boys'!A:O,12,0))</f>
        <v/>
      </c>
      <c r="J198" s="52" t="str">
        <f>IF(VLOOKUP(ROW()-5,'Calc Boys'!A:O,5,0)=0,"",VLOOKUP(ROW()-5,'Calc Boys'!A:O,13,0))</f>
        <v/>
      </c>
      <c r="K198" s="52" t="str">
        <f>IF(VLOOKUP(ROW()-5,'Calc Boys'!A:O,14,0)=0,"",VLOOKUP(ROW()-5,'Calc Boys'!A:O,14,0))</f>
        <v/>
      </c>
      <c r="L198" s="52" t="str">
        <f>IF(VLOOKUP(ROW()-5,'Calc Boys'!A:O,5,0)=0,"",VLOOKUP(ROW()-5,'Calc Boys'!A:O,15,0))</f>
        <v/>
      </c>
    </row>
    <row r="199" spans="1:12" x14ac:dyDescent="0.25">
      <c r="A199" s="50" t="str">
        <f>IF(VLOOKUP(ROW()-5,'Calc Boys'!A:O,5,0)=0,"",VLOOKUP(ROW()-5,'Calc Boys'!A:O,4,0))</f>
        <v/>
      </c>
      <c r="B199" s="51" t="str">
        <f>IF(VLOOKUP(ROW()-5,'Calc Boys'!A:O,5,0)=0,"",VLOOKUP(ROW()-5,'Calc Boys'!A:O,5,0))</f>
        <v/>
      </c>
      <c r="C199" s="52" t="str">
        <f>IF(VLOOKUP(ROW()-5,'Calc Boys'!A:O,5,0)=0,"",VLOOKUP(ROW()-5,'Calc Boys'!A:O,6,0))</f>
        <v/>
      </c>
      <c r="D199" s="51" t="str">
        <f>IF(VLOOKUP(ROW()-5,'Calc Boys'!A:O,5,0)=0,"",VLOOKUP(ROW()-5,'Calc Boys'!A:O,7,0))</f>
        <v/>
      </c>
      <c r="E199" s="52" t="str">
        <f>IF(VLOOKUP(ROW()-5,'Calc Boys'!A:O,5,0)=0,"",VLOOKUP(ROW()-5,'Calc Boys'!A:O,8,0))</f>
        <v/>
      </c>
      <c r="F199" s="52" t="str">
        <f>IF(VLOOKUP(ROW()-5,'Calc Boys'!A:O,5,0)=0,"",VLOOKUP(ROW()-5,'Calc Boys'!A:O,9,0))</f>
        <v/>
      </c>
      <c r="G199" s="52" t="str">
        <f>IF(VLOOKUP(ROW()-5,'Calc Boys'!A:O,5,0)=0,"",VLOOKUP(ROW()-5,'Calc Boys'!A:O,10,0))</f>
        <v/>
      </c>
      <c r="H199" s="52" t="str">
        <f>IF(VLOOKUP(ROW()-5,'Calc Boys'!A:O,5,0)=0,"",VLOOKUP(ROW()-5,'Calc Boys'!A:O,11,0))</f>
        <v/>
      </c>
      <c r="I199" s="52" t="str">
        <f>IF(VLOOKUP(ROW()-5,'Calc Boys'!A:O,5,0)=0,"",VLOOKUP(ROW()-5,'Calc Boys'!A:O,12,0))</f>
        <v/>
      </c>
      <c r="J199" s="52" t="str">
        <f>IF(VLOOKUP(ROW()-5,'Calc Boys'!A:O,5,0)=0,"",VLOOKUP(ROW()-5,'Calc Boys'!A:O,13,0))</f>
        <v/>
      </c>
      <c r="K199" s="52" t="str">
        <f>IF(VLOOKUP(ROW()-5,'Calc Boys'!A:O,14,0)=0,"",VLOOKUP(ROW()-5,'Calc Boys'!A:O,14,0))</f>
        <v/>
      </c>
      <c r="L199" s="52" t="str">
        <f>IF(VLOOKUP(ROW()-5,'Calc Boys'!A:O,5,0)=0,"",VLOOKUP(ROW()-5,'Calc Boys'!A:O,15,0))</f>
        <v/>
      </c>
    </row>
    <row r="200" spans="1:12" x14ac:dyDescent="0.25">
      <c r="A200" s="50" t="str">
        <f>IF(VLOOKUP(ROW()-5,'Calc Boys'!A:O,5,0)=0,"",VLOOKUP(ROW()-5,'Calc Boys'!A:O,4,0))</f>
        <v/>
      </c>
      <c r="B200" s="51" t="str">
        <f>IF(VLOOKUP(ROW()-5,'Calc Boys'!A:O,5,0)=0,"",VLOOKUP(ROW()-5,'Calc Boys'!A:O,5,0))</f>
        <v/>
      </c>
      <c r="C200" s="52" t="str">
        <f>IF(VLOOKUP(ROW()-5,'Calc Boys'!A:O,5,0)=0,"",VLOOKUP(ROW()-5,'Calc Boys'!A:O,6,0))</f>
        <v/>
      </c>
      <c r="D200" s="51" t="str">
        <f>IF(VLOOKUP(ROW()-5,'Calc Boys'!A:O,5,0)=0,"",VLOOKUP(ROW()-5,'Calc Boys'!A:O,7,0))</f>
        <v/>
      </c>
      <c r="E200" s="52" t="str">
        <f>IF(VLOOKUP(ROW()-5,'Calc Boys'!A:O,5,0)=0,"",VLOOKUP(ROW()-5,'Calc Boys'!A:O,8,0))</f>
        <v/>
      </c>
      <c r="F200" s="52" t="str">
        <f>IF(VLOOKUP(ROW()-5,'Calc Boys'!A:O,5,0)=0,"",VLOOKUP(ROW()-5,'Calc Boys'!A:O,9,0))</f>
        <v/>
      </c>
      <c r="G200" s="52" t="str">
        <f>IF(VLOOKUP(ROW()-5,'Calc Boys'!A:O,5,0)=0,"",VLOOKUP(ROW()-5,'Calc Boys'!A:O,10,0))</f>
        <v/>
      </c>
      <c r="H200" s="52" t="str">
        <f>IF(VLOOKUP(ROW()-5,'Calc Boys'!A:O,5,0)=0,"",VLOOKUP(ROW()-5,'Calc Boys'!A:O,11,0))</f>
        <v/>
      </c>
      <c r="I200" s="52" t="str">
        <f>IF(VLOOKUP(ROW()-5,'Calc Boys'!A:O,5,0)=0,"",VLOOKUP(ROW()-5,'Calc Boys'!A:O,12,0))</f>
        <v/>
      </c>
      <c r="J200" s="52" t="str">
        <f>IF(VLOOKUP(ROW()-5,'Calc Boys'!A:O,5,0)=0,"",VLOOKUP(ROW()-5,'Calc Boys'!A:O,13,0))</f>
        <v/>
      </c>
      <c r="K200" s="52" t="str">
        <f>IF(VLOOKUP(ROW()-5,'Calc Boys'!A:O,14,0)=0,"",VLOOKUP(ROW()-5,'Calc Boys'!A:O,14,0))</f>
        <v/>
      </c>
      <c r="L200" s="52" t="str">
        <f>IF(VLOOKUP(ROW()-5,'Calc Boys'!A:O,5,0)=0,"",VLOOKUP(ROW()-5,'Calc Boys'!A:O,15,0))</f>
        <v/>
      </c>
    </row>
    <row r="201" spans="1:12" x14ac:dyDescent="0.25">
      <c r="A201" s="50" t="str">
        <f>IF(VLOOKUP(ROW()-5,'Calc Boys'!A:O,5,0)=0,"",VLOOKUP(ROW()-5,'Calc Boys'!A:O,4,0))</f>
        <v/>
      </c>
      <c r="B201" s="51" t="str">
        <f>IF(VLOOKUP(ROW()-5,'Calc Boys'!A:O,5,0)=0,"",VLOOKUP(ROW()-5,'Calc Boys'!A:O,5,0))</f>
        <v/>
      </c>
      <c r="C201" s="52" t="str">
        <f>IF(VLOOKUP(ROW()-5,'Calc Boys'!A:O,5,0)=0,"",VLOOKUP(ROW()-5,'Calc Boys'!A:O,6,0))</f>
        <v/>
      </c>
      <c r="D201" s="51" t="str">
        <f>IF(VLOOKUP(ROW()-5,'Calc Boys'!A:O,5,0)=0,"",VLOOKUP(ROW()-5,'Calc Boys'!A:O,7,0))</f>
        <v/>
      </c>
      <c r="E201" s="52" t="str">
        <f>IF(VLOOKUP(ROW()-5,'Calc Boys'!A:O,5,0)=0,"",VLOOKUP(ROW()-5,'Calc Boys'!A:O,8,0))</f>
        <v/>
      </c>
      <c r="F201" s="52" t="str">
        <f>IF(VLOOKUP(ROW()-5,'Calc Boys'!A:O,5,0)=0,"",VLOOKUP(ROW()-5,'Calc Boys'!A:O,9,0))</f>
        <v/>
      </c>
      <c r="G201" s="52" t="str">
        <f>IF(VLOOKUP(ROW()-5,'Calc Boys'!A:O,5,0)=0,"",VLOOKUP(ROW()-5,'Calc Boys'!A:O,10,0))</f>
        <v/>
      </c>
      <c r="H201" s="52" t="str">
        <f>IF(VLOOKUP(ROW()-5,'Calc Boys'!A:O,5,0)=0,"",VLOOKUP(ROW()-5,'Calc Boys'!A:O,11,0))</f>
        <v/>
      </c>
      <c r="I201" s="52" t="str">
        <f>IF(VLOOKUP(ROW()-5,'Calc Boys'!A:O,5,0)=0,"",VLOOKUP(ROW()-5,'Calc Boys'!A:O,12,0))</f>
        <v/>
      </c>
      <c r="J201" s="52" t="str">
        <f>IF(VLOOKUP(ROW()-5,'Calc Boys'!A:O,5,0)=0,"",VLOOKUP(ROW()-5,'Calc Boys'!A:O,13,0))</f>
        <v/>
      </c>
      <c r="K201" s="52" t="str">
        <f>IF(VLOOKUP(ROW()-5,'Calc Boys'!A:O,14,0)=0,"",VLOOKUP(ROW()-5,'Calc Boys'!A:O,14,0))</f>
        <v/>
      </c>
      <c r="L201" s="52" t="str">
        <f>IF(VLOOKUP(ROW()-5,'Calc Boys'!A:O,5,0)=0,"",VLOOKUP(ROW()-5,'Calc Boys'!A:O,15,0))</f>
        <v/>
      </c>
    </row>
    <row r="202" spans="1:12" x14ac:dyDescent="0.25">
      <c r="A202" s="50" t="str">
        <f>IF(VLOOKUP(ROW()-5,'Calc Boys'!A:O,5,0)=0,"",VLOOKUP(ROW()-5,'Calc Boys'!A:O,4,0))</f>
        <v/>
      </c>
      <c r="B202" s="51" t="str">
        <f>IF(VLOOKUP(ROW()-5,'Calc Boys'!A:O,5,0)=0,"",VLOOKUP(ROW()-5,'Calc Boys'!A:O,5,0))</f>
        <v/>
      </c>
      <c r="C202" s="52" t="str">
        <f>IF(VLOOKUP(ROW()-5,'Calc Boys'!A:O,5,0)=0,"",VLOOKUP(ROW()-5,'Calc Boys'!A:O,6,0))</f>
        <v/>
      </c>
      <c r="D202" s="51" t="str">
        <f>IF(VLOOKUP(ROW()-5,'Calc Boys'!A:O,5,0)=0,"",VLOOKUP(ROW()-5,'Calc Boys'!A:O,7,0))</f>
        <v/>
      </c>
      <c r="E202" s="52" t="str">
        <f>IF(VLOOKUP(ROW()-5,'Calc Boys'!A:O,5,0)=0,"",VLOOKUP(ROW()-5,'Calc Boys'!A:O,8,0))</f>
        <v/>
      </c>
      <c r="F202" s="52" t="str">
        <f>IF(VLOOKUP(ROW()-5,'Calc Boys'!A:O,5,0)=0,"",VLOOKUP(ROW()-5,'Calc Boys'!A:O,9,0))</f>
        <v/>
      </c>
      <c r="G202" s="52" t="str">
        <f>IF(VLOOKUP(ROW()-5,'Calc Boys'!A:O,5,0)=0,"",VLOOKUP(ROW()-5,'Calc Boys'!A:O,10,0))</f>
        <v/>
      </c>
      <c r="H202" s="52" t="str">
        <f>IF(VLOOKUP(ROW()-5,'Calc Boys'!A:O,5,0)=0,"",VLOOKUP(ROW()-5,'Calc Boys'!A:O,11,0))</f>
        <v/>
      </c>
      <c r="I202" s="52" t="str">
        <f>IF(VLOOKUP(ROW()-5,'Calc Boys'!A:O,5,0)=0,"",VLOOKUP(ROW()-5,'Calc Boys'!A:O,12,0))</f>
        <v/>
      </c>
      <c r="J202" s="52" t="str">
        <f>IF(VLOOKUP(ROW()-5,'Calc Boys'!A:O,5,0)=0,"",VLOOKUP(ROW()-5,'Calc Boys'!A:O,13,0))</f>
        <v/>
      </c>
      <c r="K202" s="52" t="str">
        <f>IF(VLOOKUP(ROW()-5,'Calc Boys'!A:O,14,0)=0,"",VLOOKUP(ROW()-5,'Calc Boys'!A:O,14,0))</f>
        <v/>
      </c>
      <c r="L202" s="52" t="str">
        <f>IF(VLOOKUP(ROW()-5,'Calc Boys'!A:O,5,0)=0,"",VLOOKUP(ROW()-5,'Calc Boys'!A:O,15,0))</f>
        <v/>
      </c>
    </row>
    <row r="203" spans="1:12" x14ac:dyDescent="0.25">
      <c r="A203" s="50" t="str">
        <f>IF(VLOOKUP(ROW()-5,'Calc Boys'!A:O,5,0)=0,"",VLOOKUP(ROW()-5,'Calc Boys'!A:O,4,0))</f>
        <v/>
      </c>
      <c r="B203" s="51" t="str">
        <f>IF(VLOOKUP(ROW()-5,'Calc Boys'!A:O,5,0)=0,"",VLOOKUP(ROW()-5,'Calc Boys'!A:O,5,0))</f>
        <v/>
      </c>
      <c r="C203" s="52" t="str">
        <f>IF(VLOOKUP(ROW()-5,'Calc Boys'!A:O,5,0)=0,"",VLOOKUP(ROW()-5,'Calc Boys'!A:O,6,0))</f>
        <v/>
      </c>
      <c r="D203" s="51" t="str">
        <f>IF(VLOOKUP(ROW()-5,'Calc Boys'!A:O,5,0)=0,"",VLOOKUP(ROW()-5,'Calc Boys'!A:O,7,0))</f>
        <v/>
      </c>
      <c r="E203" s="52" t="str">
        <f>IF(VLOOKUP(ROW()-5,'Calc Boys'!A:O,5,0)=0,"",VLOOKUP(ROW()-5,'Calc Boys'!A:O,8,0))</f>
        <v/>
      </c>
      <c r="F203" s="52" t="str">
        <f>IF(VLOOKUP(ROW()-5,'Calc Boys'!A:O,5,0)=0,"",VLOOKUP(ROW()-5,'Calc Boys'!A:O,9,0))</f>
        <v/>
      </c>
      <c r="G203" s="52" t="str">
        <f>IF(VLOOKUP(ROW()-5,'Calc Boys'!A:O,5,0)=0,"",VLOOKUP(ROW()-5,'Calc Boys'!A:O,10,0))</f>
        <v/>
      </c>
      <c r="H203" s="52" t="str">
        <f>IF(VLOOKUP(ROW()-5,'Calc Boys'!A:O,5,0)=0,"",VLOOKUP(ROW()-5,'Calc Boys'!A:O,11,0))</f>
        <v/>
      </c>
      <c r="I203" s="52" t="str">
        <f>IF(VLOOKUP(ROW()-5,'Calc Boys'!A:O,5,0)=0,"",VLOOKUP(ROW()-5,'Calc Boys'!A:O,12,0))</f>
        <v/>
      </c>
      <c r="J203" s="52" t="str">
        <f>IF(VLOOKUP(ROW()-5,'Calc Boys'!A:O,5,0)=0,"",VLOOKUP(ROW()-5,'Calc Boys'!A:O,13,0))</f>
        <v/>
      </c>
      <c r="K203" s="52" t="str">
        <f>IF(VLOOKUP(ROW()-5,'Calc Boys'!A:O,14,0)=0,"",VLOOKUP(ROW()-5,'Calc Boys'!A:O,14,0))</f>
        <v/>
      </c>
      <c r="L203" s="52" t="str">
        <f>IF(VLOOKUP(ROW()-5,'Calc Boys'!A:O,5,0)=0,"",VLOOKUP(ROW()-5,'Calc Boys'!A:O,15,0))</f>
        <v/>
      </c>
    </row>
    <row r="204" spans="1:12" x14ac:dyDescent="0.25">
      <c r="A204" s="50" t="str">
        <f>IF(VLOOKUP(ROW()-5,'Calc Boys'!A:O,5,0)=0,"",VLOOKUP(ROW()-5,'Calc Boys'!A:O,4,0))</f>
        <v/>
      </c>
      <c r="B204" s="51" t="str">
        <f>IF(VLOOKUP(ROW()-5,'Calc Boys'!A:O,5,0)=0,"",VLOOKUP(ROW()-5,'Calc Boys'!A:O,5,0))</f>
        <v/>
      </c>
      <c r="C204" s="52" t="str">
        <f>IF(VLOOKUP(ROW()-5,'Calc Boys'!A:O,5,0)=0,"",VLOOKUP(ROW()-5,'Calc Boys'!A:O,6,0))</f>
        <v/>
      </c>
      <c r="D204" s="51" t="str">
        <f>IF(VLOOKUP(ROW()-5,'Calc Boys'!A:O,5,0)=0,"",VLOOKUP(ROW()-5,'Calc Boys'!A:O,7,0))</f>
        <v/>
      </c>
      <c r="E204" s="52" t="str">
        <f>IF(VLOOKUP(ROW()-5,'Calc Boys'!A:O,5,0)=0,"",VLOOKUP(ROW()-5,'Calc Boys'!A:O,8,0))</f>
        <v/>
      </c>
      <c r="F204" s="52" t="str">
        <f>IF(VLOOKUP(ROW()-5,'Calc Boys'!A:O,5,0)=0,"",VLOOKUP(ROW()-5,'Calc Boys'!A:O,9,0))</f>
        <v/>
      </c>
      <c r="G204" s="52" t="str">
        <f>IF(VLOOKUP(ROW()-5,'Calc Boys'!A:O,5,0)=0,"",VLOOKUP(ROW()-5,'Calc Boys'!A:O,10,0))</f>
        <v/>
      </c>
      <c r="H204" s="52" t="str">
        <f>IF(VLOOKUP(ROW()-5,'Calc Boys'!A:O,5,0)=0,"",VLOOKUP(ROW()-5,'Calc Boys'!A:O,11,0))</f>
        <v/>
      </c>
      <c r="I204" s="52" t="str">
        <f>IF(VLOOKUP(ROW()-5,'Calc Boys'!A:O,5,0)=0,"",VLOOKUP(ROW()-5,'Calc Boys'!A:O,12,0))</f>
        <v/>
      </c>
      <c r="J204" s="52" t="str">
        <f>IF(VLOOKUP(ROW()-5,'Calc Boys'!A:O,5,0)=0,"",VLOOKUP(ROW()-5,'Calc Boys'!A:O,13,0))</f>
        <v/>
      </c>
      <c r="K204" s="52" t="str">
        <f>IF(VLOOKUP(ROW()-5,'Calc Boys'!A:O,14,0)=0,"",VLOOKUP(ROW()-5,'Calc Boys'!A:O,14,0))</f>
        <v/>
      </c>
      <c r="L204" s="52" t="str">
        <f>IF(VLOOKUP(ROW()-5,'Calc Boys'!A:O,5,0)=0,"",VLOOKUP(ROW()-5,'Calc Boys'!A:O,15,0))</f>
        <v/>
      </c>
    </row>
    <row r="205" spans="1:12" x14ac:dyDescent="0.25">
      <c r="A205" s="50" t="str">
        <f>IF(VLOOKUP(ROW()-5,'Calc Boys'!A:O,5,0)=0,"",VLOOKUP(ROW()-5,'Calc Boys'!A:O,4,0))</f>
        <v/>
      </c>
      <c r="B205" s="51" t="str">
        <f>IF(VLOOKUP(ROW()-5,'Calc Boys'!A:O,5,0)=0,"",VLOOKUP(ROW()-5,'Calc Boys'!A:O,5,0))</f>
        <v/>
      </c>
      <c r="C205" s="52" t="str">
        <f>IF(VLOOKUP(ROW()-5,'Calc Boys'!A:O,5,0)=0,"",VLOOKUP(ROW()-5,'Calc Boys'!A:O,6,0))</f>
        <v/>
      </c>
      <c r="D205" s="51" t="str">
        <f>IF(VLOOKUP(ROW()-5,'Calc Boys'!A:O,5,0)=0,"",VLOOKUP(ROW()-5,'Calc Boys'!A:O,7,0))</f>
        <v/>
      </c>
      <c r="E205" s="52" t="str">
        <f>IF(VLOOKUP(ROW()-5,'Calc Boys'!A:O,5,0)=0,"",VLOOKUP(ROW()-5,'Calc Boys'!A:O,8,0))</f>
        <v/>
      </c>
      <c r="F205" s="52" t="str">
        <f>IF(VLOOKUP(ROW()-5,'Calc Boys'!A:O,5,0)=0,"",VLOOKUP(ROW()-5,'Calc Boys'!A:O,9,0))</f>
        <v/>
      </c>
      <c r="G205" s="52" t="str">
        <f>IF(VLOOKUP(ROW()-5,'Calc Boys'!A:O,5,0)=0,"",VLOOKUP(ROW()-5,'Calc Boys'!A:O,10,0))</f>
        <v/>
      </c>
      <c r="H205" s="52" t="str">
        <f>IF(VLOOKUP(ROW()-5,'Calc Boys'!A:O,5,0)=0,"",VLOOKUP(ROW()-5,'Calc Boys'!A:O,11,0))</f>
        <v/>
      </c>
      <c r="I205" s="52" t="str">
        <f>IF(VLOOKUP(ROW()-5,'Calc Boys'!A:O,5,0)=0,"",VLOOKUP(ROW()-5,'Calc Boys'!A:O,12,0))</f>
        <v/>
      </c>
      <c r="J205" s="52" t="str">
        <f>IF(VLOOKUP(ROW()-5,'Calc Boys'!A:O,5,0)=0,"",VLOOKUP(ROW()-5,'Calc Boys'!A:O,13,0))</f>
        <v/>
      </c>
      <c r="K205" s="52" t="str">
        <f>IF(VLOOKUP(ROW()-5,'Calc Boys'!A:O,14,0)=0,"",VLOOKUP(ROW()-5,'Calc Boys'!A:O,14,0))</f>
        <v/>
      </c>
      <c r="L205" s="52" t="str">
        <f>IF(VLOOKUP(ROW()-5,'Calc Boys'!A:O,5,0)=0,"",VLOOKUP(ROW()-5,'Calc Boys'!A:O,15,0))</f>
        <v/>
      </c>
    </row>
    <row r="206" spans="1:12" x14ac:dyDescent="0.25">
      <c r="A206" s="50" t="str">
        <f>IF(VLOOKUP(ROW()-5,'Calc Boys'!A:O,5,0)=0,"",VLOOKUP(ROW()-5,'Calc Boys'!A:O,4,0))</f>
        <v/>
      </c>
      <c r="B206" s="51" t="str">
        <f>IF(VLOOKUP(ROW()-5,'Calc Boys'!A:O,5,0)=0,"",VLOOKUP(ROW()-5,'Calc Boys'!A:O,5,0))</f>
        <v/>
      </c>
      <c r="C206" s="52" t="str">
        <f>IF(VLOOKUP(ROW()-5,'Calc Boys'!A:O,5,0)=0,"",VLOOKUP(ROW()-5,'Calc Boys'!A:O,6,0))</f>
        <v/>
      </c>
      <c r="D206" s="51" t="str">
        <f>IF(VLOOKUP(ROW()-5,'Calc Boys'!A:O,5,0)=0,"",VLOOKUP(ROW()-5,'Calc Boys'!A:O,7,0))</f>
        <v/>
      </c>
      <c r="E206" s="52" t="str">
        <f>IF(VLOOKUP(ROW()-5,'Calc Boys'!A:O,5,0)=0,"",VLOOKUP(ROW()-5,'Calc Boys'!A:O,8,0))</f>
        <v/>
      </c>
      <c r="F206" s="52" t="str">
        <f>IF(VLOOKUP(ROW()-5,'Calc Boys'!A:O,5,0)=0,"",VLOOKUP(ROW()-5,'Calc Boys'!A:O,9,0))</f>
        <v/>
      </c>
      <c r="G206" s="52" t="str">
        <f>IF(VLOOKUP(ROW()-5,'Calc Boys'!A:O,5,0)=0,"",VLOOKUP(ROW()-5,'Calc Boys'!A:O,10,0))</f>
        <v/>
      </c>
      <c r="H206" s="52" t="str">
        <f>IF(VLOOKUP(ROW()-5,'Calc Boys'!A:O,5,0)=0,"",VLOOKUP(ROW()-5,'Calc Boys'!A:O,11,0))</f>
        <v/>
      </c>
      <c r="I206" s="52" t="str">
        <f>IF(VLOOKUP(ROW()-5,'Calc Boys'!A:O,5,0)=0,"",VLOOKUP(ROW()-5,'Calc Boys'!A:O,12,0))</f>
        <v/>
      </c>
      <c r="J206" s="52" t="str">
        <f>IF(VLOOKUP(ROW()-5,'Calc Boys'!A:O,5,0)=0,"",VLOOKUP(ROW()-5,'Calc Boys'!A:O,13,0))</f>
        <v/>
      </c>
      <c r="K206" s="52" t="str">
        <f>IF(VLOOKUP(ROW()-5,'Calc Boys'!A:O,14,0)=0,"",VLOOKUP(ROW()-5,'Calc Boys'!A:O,14,0))</f>
        <v/>
      </c>
      <c r="L206" s="52" t="str">
        <f>IF(VLOOKUP(ROW()-5,'Calc Boys'!A:O,5,0)=0,"",VLOOKUP(ROW()-5,'Calc Boys'!A:O,15,0))</f>
        <v/>
      </c>
    </row>
    <row r="207" spans="1:12" x14ac:dyDescent="0.25">
      <c r="A207" s="50" t="str">
        <f>IF(VLOOKUP(ROW()-5,'Calc Boys'!A:O,5,0)=0,"",VLOOKUP(ROW()-5,'Calc Boys'!A:O,4,0))</f>
        <v/>
      </c>
      <c r="B207" s="51" t="str">
        <f>IF(VLOOKUP(ROW()-5,'Calc Boys'!A:O,5,0)=0,"",VLOOKUP(ROW()-5,'Calc Boys'!A:O,5,0))</f>
        <v/>
      </c>
      <c r="C207" s="52" t="str">
        <f>IF(VLOOKUP(ROW()-5,'Calc Boys'!A:O,5,0)=0,"",VLOOKUP(ROW()-5,'Calc Boys'!A:O,6,0))</f>
        <v/>
      </c>
      <c r="D207" s="51" t="str">
        <f>IF(VLOOKUP(ROW()-5,'Calc Boys'!A:O,5,0)=0,"",VLOOKUP(ROW()-5,'Calc Boys'!A:O,7,0))</f>
        <v/>
      </c>
      <c r="E207" s="52" t="str">
        <f>IF(VLOOKUP(ROW()-5,'Calc Boys'!A:O,5,0)=0,"",VLOOKUP(ROW()-5,'Calc Boys'!A:O,8,0))</f>
        <v/>
      </c>
      <c r="F207" s="52" t="str">
        <f>IF(VLOOKUP(ROW()-5,'Calc Boys'!A:O,5,0)=0,"",VLOOKUP(ROW()-5,'Calc Boys'!A:O,9,0))</f>
        <v/>
      </c>
      <c r="G207" s="52" t="str">
        <f>IF(VLOOKUP(ROW()-5,'Calc Boys'!A:O,5,0)=0,"",VLOOKUP(ROW()-5,'Calc Boys'!A:O,10,0))</f>
        <v/>
      </c>
      <c r="H207" s="52" t="str">
        <f>IF(VLOOKUP(ROW()-5,'Calc Boys'!A:O,5,0)=0,"",VLOOKUP(ROW()-5,'Calc Boys'!A:O,11,0))</f>
        <v/>
      </c>
      <c r="I207" s="52" t="str">
        <f>IF(VLOOKUP(ROW()-5,'Calc Boys'!A:O,5,0)=0,"",VLOOKUP(ROW()-5,'Calc Boys'!A:O,12,0))</f>
        <v/>
      </c>
      <c r="J207" s="52" t="str">
        <f>IF(VLOOKUP(ROW()-5,'Calc Boys'!A:O,5,0)=0,"",VLOOKUP(ROW()-5,'Calc Boys'!A:O,13,0))</f>
        <v/>
      </c>
      <c r="K207" s="52" t="str">
        <f>IF(VLOOKUP(ROW()-5,'Calc Boys'!A:O,14,0)=0,"",VLOOKUP(ROW()-5,'Calc Boys'!A:O,14,0))</f>
        <v/>
      </c>
      <c r="L207" s="52" t="str">
        <f>IF(VLOOKUP(ROW()-5,'Calc Boys'!A:O,5,0)=0,"",VLOOKUP(ROW()-5,'Calc Boys'!A:O,15,0))</f>
        <v/>
      </c>
    </row>
    <row r="208" spans="1:12" x14ac:dyDescent="0.25">
      <c r="A208" s="50" t="str">
        <f>IF(VLOOKUP(ROW()-5,'Calc Boys'!A:O,5,0)=0,"",VLOOKUP(ROW()-5,'Calc Boys'!A:O,4,0))</f>
        <v/>
      </c>
      <c r="B208" s="51" t="str">
        <f>IF(VLOOKUP(ROW()-5,'Calc Boys'!A:O,5,0)=0,"",VLOOKUP(ROW()-5,'Calc Boys'!A:O,5,0))</f>
        <v/>
      </c>
      <c r="C208" s="52" t="str">
        <f>IF(VLOOKUP(ROW()-5,'Calc Boys'!A:O,5,0)=0,"",VLOOKUP(ROW()-5,'Calc Boys'!A:O,6,0))</f>
        <v/>
      </c>
      <c r="D208" s="51" t="str">
        <f>IF(VLOOKUP(ROW()-5,'Calc Boys'!A:O,5,0)=0,"",VLOOKUP(ROW()-5,'Calc Boys'!A:O,7,0))</f>
        <v/>
      </c>
      <c r="E208" s="52" t="str">
        <f>IF(VLOOKUP(ROW()-5,'Calc Boys'!A:O,5,0)=0,"",VLOOKUP(ROW()-5,'Calc Boys'!A:O,8,0))</f>
        <v/>
      </c>
      <c r="F208" s="52" t="str">
        <f>IF(VLOOKUP(ROW()-5,'Calc Boys'!A:O,5,0)=0,"",VLOOKUP(ROW()-5,'Calc Boys'!A:O,9,0))</f>
        <v/>
      </c>
      <c r="G208" s="52" t="str">
        <f>IF(VLOOKUP(ROW()-5,'Calc Boys'!A:O,5,0)=0,"",VLOOKUP(ROW()-5,'Calc Boys'!A:O,10,0))</f>
        <v/>
      </c>
      <c r="H208" s="52" t="str">
        <f>IF(VLOOKUP(ROW()-5,'Calc Boys'!A:O,5,0)=0,"",VLOOKUP(ROW()-5,'Calc Boys'!A:O,11,0))</f>
        <v/>
      </c>
      <c r="I208" s="52" t="str">
        <f>IF(VLOOKUP(ROW()-5,'Calc Boys'!A:O,5,0)=0,"",VLOOKUP(ROW()-5,'Calc Boys'!A:O,12,0))</f>
        <v/>
      </c>
      <c r="J208" s="52" t="str">
        <f>IF(VLOOKUP(ROW()-5,'Calc Boys'!A:O,5,0)=0,"",VLOOKUP(ROW()-5,'Calc Boys'!A:O,13,0))</f>
        <v/>
      </c>
      <c r="K208" s="52" t="str">
        <f>IF(VLOOKUP(ROW()-5,'Calc Boys'!A:O,14,0)=0,"",VLOOKUP(ROW()-5,'Calc Boys'!A:O,14,0))</f>
        <v/>
      </c>
      <c r="L208" s="52" t="str">
        <f>IF(VLOOKUP(ROW()-5,'Calc Boys'!A:O,5,0)=0,"",VLOOKUP(ROW()-5,'Calc Boys'!A:O,15,0))</f>
        <v/>
      </c>
    </row>
    <row r="209" spans="1:12" x14ac:dyDescent="0.25">
      <c r="A209" s="50" t="str">
        <f>IF(VLOOKUP(ROW()-5,'Calc Boys'!A:O,5,0)=0,"",VLOOKUP(ROW()-5,'Calc Boys'!A:O,4,0))</f>
        <v/>
      </c>
      <c r="B209" s="51" t="str">
        <f>IF(VLOOKUP(ROW()-5,'Calc Boys'!A:O,5,0)=0,"",VLOOKUP(ROW()-5,'Calc Boys'!A:O,5,0))</f>
        <v/>
      </c>
      <c r="C209" s="52" t="str">
        <f>IF(VLOOKUP(ROW()-5,'Calc Boys'!A:O,5,0)=0,"",VLOOKUP(ROW()-5,'Calc Boys'!A:O,6,0))</f>
        <v/>
      </c>
      <c r="D209" s="51" t="str">
        <f>IF(VLOOKUP(ROW()-5,'Calc Boys'!A:O,5,0)=0,"",VLOOKUP(ROW()-5,'Calc Boys'!A:O,7,0))</f>
        <v/>
      </c>
      <c r="E209" s="52" t="str">
        <f>IF(VLOOKUP(ROW()-5,'Calc Boys'!A:O,5,0)=0,"",VLOOKUP(ROW()-5,'Calc Boys'!A:O,8,0))</f>
        <v/>
      </c>
      <c r="F209" s="52" t="str">
        <f>IF(VLOOKUP(ROW()-5,'Calc Boys'!A:O,5,0)=0,"",VLOOKUP(ROW()-5,'Calc Boys'!A:O,9,0))</f>
        <v/>
      </c>
      <c r="G209" s="52" t="str">
        <f>IF(VLOOKUP(ROW()-5,'Calc Boys'!A:O,5,0)=0,"",VLOOKUP(ROW()-5,'Calc Boys'!A:O,10,0))</f>
        <v/>
      </c>
      <c r="H209" s="52" t="str">
        <f>IF(VLOOKUP(ROW()-5,'Calc Boys'!A:O,5,0)=0,"",VLOOKUP(ROW()-5,'Calc Boys'!A:O,11,0))</f>
        <v/>
      </c>
      <c r="I209" s="52" t="str">
        <f>IF(VLOOKUP(ROW()-5,'Calc Boys'!A:O,5,0)=0,"",VLOOKUP(ROW()-5,'Calc Boys'!A:O,12,0))</f>
        <v/>
      </c>
      <c r="J209" s="52" t="str">
        <f>IF(VLOOKUP(ROW()-5,'Calc Boys'!A:O,5,0)=0,"",VLOOKUP(ROW()-5,'Calc Boys'!A:O,13,0))</f>
        <v/>
      </c>
      <c r="K209" s="52" t="str">
        <f>IF(VLOOKUP(ROW()-5,'Calc Boys'!A:O,14,0)=0,"",VLOOKUP(ROW()-5,'Calc Boys'!A:O,14,0))</f>
        <v/>
      </c>
      <c r="L209" s="52" t="str">
        <f>IF(VLOOKUP(ROW()-5,'Calc Boys'!A:O,5,0)=0,"",VLOOKUP(ROW()-5,'Calc Boys'!A:O,15,0))</f>
        <v/>
      </c>
    </row>
    <row r="210" spans="1:12" x14ac:dyDescent="0.25">
      <c r="A210" s="50" t="str">
        <f>IF(VLOOKUP(ROW()-5,'Calc Boys'!A:O,5,0)=0,"",VLOOKUP(ROW()-5,'Calc Boys'!A:O,4,0))</f>
        <v/>
      </c>
      <c r="B210" s="51" t="str">
        <f>IF(VLOOKUP(ROW()-5,'Calc Boys'!A:O,5,0)=0,"",VLOOKUP(ROW()-5,'Calc Boys'!A:O,5,0))</f>
        <v/>
      </c>
      <c r="C210" s="52" t="str">
        <f>IF(VLOOKUP(ROW()-5,'Calc Boys'!A:O,5,0)=0,"",VLOOKUP(ROW()-5,'Calc Boys'!A:O,6,0))</f>
        <v/>
      </c>
      <c r="D210" s="51" t="str">
        <f>IF(VLOOKUP(ROW()-5,'Calc Boys'!A:O,5,0)=0,"",VLOOKUP(ROW()-5,'Calc Boys'!A:O,7,0))</f>
        <v/>
      </c>
      <c r="E210" s="52" t="str">
        <f>IF(VLOOKUP(ROW()-5,'Calc Boys'!A:O,5,0)=0,"",VLOOKUP(ROW()-5,'Calc Boys'!A:O,8,0))</f>
        <v/>
      </c>
      <c r="F210" s="52" t="str">
        <f>IF(VLOOKUP(ROW()-5,'Calc Boys'!A:O,5,0)=0,"",VLOOKUP(ROW()-5,'Calc Boys'!A:O,9,0))</f>
        <v/>
      </c>
      <c r="G210" s="52" t="str">
        <f>IF(VLOOKUP(ROW()-5,'Calc Boys'!A:O,5,0)=0,"",VLOOKUP(ROW()-5,'Calc Boys'!A:O,10,0))</f>
        <v/>
      </c>
      <c r="H210" s="52" t="str">
        <f>IF(VLOOKUP(ROW()-5,'Calc Boys'!A:O,5,0)=0,"",VLOOKUP(ROW()-5,'Calc Boys'!A:O,11,0))</f>
        <v/>
      </c>
      <c r="I210" s="52" t="str">
        <f>IF(VLOOKUP(ROW()-5,'Calc Boys'!A:O,5,0)=0,"",VLOOKUP(ROW()-5,'Calc Boys'!A:O,12,0))</f>
        <v/>
      </c>
      <c r="J210" s="52" t="str">
        <f>IF(VLOOKUP(ROW()-5,'Calc Boys'!A:O,5,0)=0,"",VLOOKUP(ROW()-5,'Calc Boys'!A:O,13,0))</f>
        <v/>
      </c>
      <c r="K210" s="52" t="str">
        <f>IF(VLOOKUP(ROW()-5,'Calc Boys'!A:O,14,0)=0,"",VLOOKUP(ROW()-5,'Calc Boys'!A:O,14,0))</f>
        <v/>
      </c>
      <c r="L210" s="52" t="str">
        <f>IF(VLOOKUP(ROW()-5,'Calc Boys'!A:O,5,0)=0,"",VLOOKUP(ROW()-5,'Calc Boys'!A:O,15,0))</f>
        <v/>
      </c>
    </row>
    <row r="211" spans="1:12" x14ac:dyDescent="0.25">
      <c r="A211" s="50" t="str">
        <f>IF(VLOOKUP(ROW()-5,'Calc Boys'!A:O,5,0)=0,"",VLOOKUP(ROW()-5,'Calc Boys'!A:O,4,0))</f>
        <v/>
      </c>
      <c r="B211" s="51" t="str">
        <f>IF(VLOOKUP(ROW()-5,'Calc Boys'!A:O,5,0)=0,"",VLOOKUP(ROW()-5,'Calc Boys'!A:O,5,0))</f>
        <v/>
      </c>
      <c r="C211" s="52" t="str">
        <f>IF(VLOOKUP(ROW()-5,'Calc Boys'!A:O,5,0)=0,"",VLOOKUP(ROW()-5,'Calc Boys'!A:O,6,0))</f>
        <v/>
      </c>
      <c r="D211" s="51" t="str">
        <f>IF(VLOOKUP(ROW()-5,'Calc Boys'!A:O,5,0)=0,"",VLOOKUP(ROW()-5,'Calc Boys'!A:O,7,0))</f>
        <v/>
      </c>
      <c r="E211" s="52" t="str">
        <f>IF(VLOOKUP(ROW()-5,'Calc Boys'!A:O,5,0)=0,"",VLOOKUP(ROW()-5,'Calc Boys'!A:O,8,0))</f>
        <v/>
      </c>
      <c r="F211" s="52" t="str">
        <f>IF(VLOOKUP(ROW()-5,'Calc Boys'!A:O,5,0)=0,"",VLOOKUP(ROW()-5,'Calc Boys'!A:O,9,0))</f>
        <v/>
      </c>
      <c r="G211" s="52" t="str">
        <f>IF(VLOOKUP(ROW()-5,'Calc Boys'!A:O,5,0)=0,"",VLOOKUP(ROW()-5,'Calc Boys'!A:O,10,0))</f>
        <v/>
      </c>
      <c r="H211" s="52" t="str">
        <f>IF(VLOOKUP(ROW()-5,'Calc Boys'!A:O,5,0)=0,"",VLOOKUP(ROW()-5,'Calc Boys'!A:O,11,0))</f>
        <v/>
      </c>
      <c r="I211" s="52" t="str">
        <f>IF(VLOOKUP(ROW()-5,'Calc Boys'!A:O,5,0)=0,"",VLOOKUP(ROW()-5,'Calc Boys'!A:O,12,0))</f>
        <v/>
      </c>
      <c r="J211" s="52" t="str">
        <f>IF(VLOOKUP(ROW()-5,'Calc Boys'!A:O,5,0)=0,"",VLOOKUP(ROW()-5,'Calc Boys'!A:O,13,0))</f>
        <v/>
      </c>
      <c r="K211" s="52" t="str">
        <f>IF(VLOOKUP(ROW()-5,'Calc Boys'!A:O,14,0)=0,"",VLOOKUP(ROW()-5,'Calc Boys'!A:O,14,0))</f>
        <v/>
      </c>
      <c r="L211" s="52" t="str">
        <f>IF(VLOOKUP(ROW()-5,'Calc Boys'!A:O,5,0)=0,"",VLOOKUP(ROW()-5,'Calc Boys'!A:O,15,0))</f>
        <v/>
      </c>
    </row>
    <row r="212" spans="1:12" x14ac:dyDescent="0.25">
      <c r="A212" s="50" t="str">
        <f>IF(VLOOKUP(ROW()-5,'Calc Boys'!A:O,5,0)=0,"",VLOOKUP(ROW()-5,'Calc Boys'!A:O,4,0))</f>
        <v/>
      </c>
      <c r="B212" s="51" t="str">
        <f>IF(VLOOKUP(ROW()-5,'Calc Boys'!A:O,5,0)=0,"",VLOOKUP(ROW()-5,'Calc Boys'!A:O,5,0))</f>
        <v/>
      </c>
      <c r="C212" s="52" t="str">
        <f>IF(VLOOKUP(ROW()-5,'Calc Boys'!A:O,5,0)=0,"",VLOOKUP(ROW()-5,'Calc Boys'!A:O,6,0))</f>
        <v/>
      </c>
      <c r="D212" s="51" t="str">
        <f>IF(VLOOKUP(ROW()-5,'Calc Boys'!A:O,5,0)=0,"",VLOOKUP(ROW()-5,'Calc Boys'!A:O,7,0))</f>
        <v/>
      </c>
      <c r="E212" s="52" t="str">
        <f>IF(VLOOKUP(ROW()-5,'Calc Boys'!A:O,5,0)=0,"",VLOOKUP(ROW()-5,'Calc Boys'!A:O,8,0))</f>
        <v/>
      </c>
      <c r="F212" s="52" t="str">
        <f>IF(VLOOKUP(ROW()-5,'Calc Boys'!A:O,5,0)=0,"",VLOOKUP(ROW()-5,'Calc Boys'!A:O,9,0))</f>
        <v/>
      </c>
      <c r="G212" s="52" t="str">
        <f>IF(VLOOKUP(ROW()-5,'Calc Boys'!A:O,5,0)=0,"",VLOOKUP(ROW()-5,'Calc Boys'!A:O,10,0))</f>
        <v/>
      </c>
      <c r="H212" s="52" t="str">
        <f>IF(VLOOKUP(ROW()-5,'Calc Boys'!A:O,5,0)=0,"",VLOOKUP(ROW()-5,'Calc Boys'!A:O,11,0))</f>
        <v/>
      </c>
      <c r="I212" s="52" t="str">
        <f>IF(VLOOKUP(ROW()-5,'Calc Boys'!A:O,5,0)=0,"",VLOOKUP(ROW()-5,'Calc Boys'!A:O,12,0))</f>
        <v/>
      </c>
      <c r="J212" s="52" t="str">
        <f>IF(VLOOKUP(ROW()-5,'Calc Boys'!A:O,5,0)=0,"",VLOOKUP(ROW()-5,'Calc Boys'!A:O,13,0))</f>
        <v/>
      </c>
      <c r="K212" s="52" t="str">
        <f>IF(VLOOKUP(ROW()-5,'Calc Boys'!A:O,14,0)=0,"",VLOOKUP(ROW()-5,'Calc Boys'!A:O,14,0))</f>
        <v/>
      </c>
      <c r="L212" s="52" t="str">
        <f>IF(VLOOKUP(ROW()-5,'Calc Boys'!A:O,5,0)=0,"",VLOOKUP(ROW()-5,'Calc Boys'!A:O,15,0))</f>
        <v/>
      </c>
    </row>
    <row r="213" spans="1:12" x14ac:dyDescent="0.25">
      <c r="A213" s="50" t="str">
        <f>IF(VLOOKUP(ROW()-5,'Calc Boys'!A:O,5,0)=0,"",VLOOKUP(ROW()-5,'Calc Boys'!A:O,4,0))</f>
        <v/>
      </c>
      <c r="B213" s="51" t="str">
        <f>IF(VLOOKUP(ROW()-5,'Calc Boys'!A:O,5,0)=0,"",VLOOKUP(ROW()-5,'Calc Boys'!A:O,5,0))</f>
        <v/>
      </c>
      <c r="C213" s="52" t="str">
        <f>IF(VLOOKUP(ROW()-5,'Calc Boys'!A:O,5,0)=0,"",VLOOKUP(ROW()-5,'Calc Boys'!A:O,6,0))</f>
        <v/>
      </c>
      <c r="D213" s="51" t="str">
        <f>IF(VLOOKUP(ROW()-5,'Calc Boys'!A:O,5,0)=0,"",VLOOKUP(ROW()-5,'Calc Boys'!A:O,7,0))</f>
        <v/>
      </c>
      <c r="E213" s="52" t="str">
        <f>IF(VLOOKUP(ROW()-5,'Calc Boys'!A:O,5,0)=0,"",VLOOKUP(ROW()-5,'Calc Boys'!A:O,8,0))</f>
        <v/>
      </c>
      <c r="F213" s="52" t="str">
        <f>IF(VLOOKUP(ROW()-5,'Calc Boys'!A:O,5,0)=0,"",VLOOKUP(ROW()-5,'Calc Boys'!A:O,9,0))</f>
        <v/>
      </c>
      <c r="G213" s="52" t="str">
        <f>IF(VLOOKUP(ROW()-5,'Calc Boys'!A:O,5,0)=0,"",VLOOKUP(ROW()-5,'Calc Boys'!A:O,10,0))</f>
        <v/>
      </c>
      <c r="H213" s="52" t="str">
        <f>IF(VLOOKUP(ROW()-5,'Calc Boys'!A:O,5,0)=0,"",VLOOKUP(ROW()-5,'Calc Boys'!A:O,11,0))</f>
        <v/>
      </c>
      <c r="I213" s="52" t="str">
        <f>IF(VLOOKUP(ROW()-5,'Calc Boys'!A:O,5,0)=0,"",VLOOKUP(ROW()-5,'Calc Boys'!A:O,12,0))</f>
        <v/>
      </c>
      <c r="J213" s="52" t="str">
        <f>IF(VLOOKUP(ROW()-5,'Calc Boys'!A:O,5,0)=0,"",VLOOKUP(ROW()-5,'Calc Boys'!A:O,13,0))</f>
        <v/>
      </c>
      <c r="K213" s="52" t="str">
        <f>IF(VLOOKUP(ROW()-5,'Calc Boys'!A:O,14,0)=0,"",VLOOKUP(ROW()-5,'Calc Boys'!A:O,14,0))</f>
        <v/>
      </c>
      <c r="L213" s="52" t="str">
        <f>IF(VLOOKUP(ROW()-5,'Calc Boys'!A:O,5,0)=0,"",VLOOKUP(ROW()-5,'Calc Boys'!A:O,15,0))</f>
        <v/>
      </c>
    </row>
    <row r="214" spans="1:12" x14ac:dyDescent="0.25">
      <c r="A214" s="50" t="str">
        <f>IF(VLOOKUP(ROW()-5,'Calc Boys'!A:O,5,0)=0,"",VLOOKUP(ROW()-5,'Calc Boys'!A:O,4,0))</f>
        <v/>
      </c>
      <c r="B214" s="51" t="str">
        <f>IF(VLOOKUP(ROW()-5,'Calc Boys'!A:O,5,0)=0,"",VLOOKUP(ROW()-5,'Calc Boys'!A:O,5,0))</f>
        <v/>
      </c>
      <c r="C214" s="52" t="str">
        <f>IF(VLOOKUP(ROW()-5,'Calc Boys'!A:O,5,0)=0,"",VLOOKUP(ROW()-5,'Calc Boys'!A:O,6,0))</f>
        <v/>
      </c>
      <c r="D214" s="51" t="str">
        <f>IF(VLOOKUP(ROW()-5,'Calc Boys'!A:O,5,0)=0,"",VLOOKUP(ROW()-5,'Calc Boys'!A:O,7,0))</f>
        <v/>
      </c>
      <c r="E214" s="52" t="str">
        <f>IF(VLOOKUP(ROW()-5,'Calc Boys'!A:O,5,0)=0,"",VLOOKUP(ROW()-5,'Calc Boys'!A:O,8,0))</f>
        <v/>
      </c>
      <c r="F214" s="52" t="str">
        <f>IF(VLOOKUP(ROW()-5,'Calc Boys'!A:O,5,0)=0,"",VLOOKUP(ROW()-5,'Calc Boys'!A:O,9,0))</f>
        <v/>
      </c>
      <c r="G214" s="52" t="str">
        <f>IF(VLOOKUP(ROW()-5,'Calc Boys'!A:O,5,0)=0,"",VLOOKUP(ROW()-5,'Calc Boys'!A:O,10,0))</f>
        <v/>
      </c>
      <c r="H214" s="52" t="str">
        <f>IF(VLOOKUP(ROW()-5,'Calc Boys'!A:O,5,0)=0,"",VLOOKUP(ROW()-5,'Calc Boys'!A:O,11,0))</f>
        <v/>
      </c>
      <c r="I214" s="52" t="str">
        <f>IF(VLOOKUP(ROW()-5,'Calc Boys'!A:O,5,0)=0,"",VLOOKUP(ROW()-5,'Calc Boys'!A:O,12,0))</f>
        <v/>
      </c>
      <c r="J214" s="52" t="str">
        <f>IF(VLOOKUP(ROW()-5,'Calc Boys'!A:O,5,0)=0,"",VLOOKUP(ROW()-5,'Calc Boys'!A:O,13,0))</f>
        <v/>
      </c>
      <c r="K214" s="52" t="str">
        <f>IF(VLOOKUP(ROW()-5,'Calc Boys'!A:O,14,0)=0,"",VLOOKUP(ROW()-5,'Calc Boys'!A:O,14,0))</f>
        <v/>
      </c>
      <c r="L214" s="52" t="str">
        <f>IF(VLOOKUP(ROW()-5,'Calc Boys'!A:O,5,0)=0,"",VLOOKUP(ROW()-5,'Calc Boys'!A:O,15,0))</f>
        <v/>
      </c>
    </row>
    <row r="215" spans="1:12" x14ac:dyDescent="0.25">
      <c r="A215" s="50" t="str">
        <f>IF(VLOOKUP(ROW()-5,'Calc Boys'!A:O,5,0)=0,"",VLOOKUP(ROW()-5,'Calc Boys'!A:O,4,0))</f>
        <v/>
      </c>
      <c r="B215" s="51" t="str">
        <f>IF(VLOOKUP(ROW()-5,'Calc Boys'!A:O,5,0)=0,"",VLOOKUP(ROW()-5,'Calc Boys'!A:O,5,0))</f>
        <v/>
      </c>
      <c r="C215" s="52" t="str">
        <f>IF(VLOOKUP(ROW()-5,'Calc Boys'!A:O,5,0)=0,"",VLOOKUP(ROW()-5,'Calc Boys'!A:O,6,0))</f>
        <v/>
      </c>
      <c r="D215" s="51" t="str">
        <f>IF(VLOOKUP(ROW()-5,'Calc Boys'!A:O,5,0)=0,"",VLOOKUP(ROW()-5,'Calc Boys'!A:O,7,0))</f>
        <v/>
      </c>
      <c r="E215" s="52" t="str">
        <f>IF(VLOOKUP(ROW()-5,'Calc Boys'!A:O,5,0)=0,"",VLOOKUP(ROW()-5,'Calc Boys'!A:O,8,0))</f>
        <v/>
      </c>
      <c r="F215" s="52" t="str">
        <f>IF(VLOOKUP(ROW()-5,'Calc Boys'!A:O,5,0)=0,"",VLOOKUP(ROW()-5,'Calc Boys'!A:O,9,0))</f>
        <v/>
      </c>
      <c r="G215" s="52" t="str">
        <f>IF(VLOOKUP(ROW()-5,'Calc Boys'!A:O,5,0)=0,"",VLOOKUP(ROW()-5,'Calc Boys'!A:O,10,0))</f>
        <v/>
      </c>
      <c r="H215" s="52" t="str">
        <f>IF(VLOOKUP(ROW()-5,'Calc Boys'!A:O,5,0)=0,"",VLOOKUP(ROW()-5,'Calc Boys'!A:O,11,0))</f>
        <v/>
      </c>
      <c r="I215" s="52" t="str">
        <f>IF(VLOOKUP(ROW()-5,'Calc Boys'!A:O,5,0)=0,"",VLOOKUP(ROW()-5,'Calc Boys'!A:O,12,0))</f>
        <v/>
      </c>
      <c r="J215" s="52" t="str">
        <f>IF(VLOOKUP(ROW()-5,'Calc Boys'!A:O,5,0)=0,"",VLOOKUP(ROW()-5,'Calc Boys'!A:O,13,0))</f>
        <v/>
      </c>
      <c r="K215" s="52" t="str">
        <f>IF(VLOOKUP(ROW()-5,'Calc Boys'!A:O,14,0)=0,"",VLOOKUP(ROW()-5,'Calc Boys'!A:O,14,0))</f>
        <v/>
      </c>
      <c r="L215" s="52" t="str">
        <f>IF(VLOOKUP(ROW()-5,'Calc Boys'!A:O,5,0)=0,"",VLOOKUP(ROW()-5,'Calc Boys'!A:O,15,0))</f>
        <v/>
      </c>
    </row>
    <row r="216" spans="1:12" x14ac:dyDescent="0.25">
      <c r="A216" s="50" t="str">
        <f>IF(VLOOKUP(ROW()-5,'Calc Boys'!A:O,5,0)=0,"",VLOOKUP(ROW()-5,'Calc Boys'!A:O,4,0))</f>
        <v/>
      </c>
      <c r="B216" s="51" t="str">
        <f>IF(VLOOKUP(ROW()-5,'Calc Boys'!A:O,5,0)=0,"",VLOOKUP(ROW()-5,'Calc Boys'!A:O,5,0))</f>
        <v/>
      </c>
      <c r="C216" s="52" t="str">
        <f>IF(VLOOKUP(ROW()-5,'Calc Boys'!A:O,5,0)=0,"",VLOOKUP(ROW()-5,'Calc Boys'!A:O,6,0))</f>
        <v/>
      </c>
      <c r="D216" s="51" t="str">
        <f>IF(VLOOKUP(ROW()-5,'Calc Boys'!A:O,5,0)=0,"",VLOOKUP(ROW()-5,'Calc Boys'!A:O,7,0))</f>
        <v/>
      </c>
      <c r="E216" s="52" t="str">
        <f>IF(VLOOKUP(ROW()-5,'Calc Boys'!A:O,5,0)=0,"",VLOOKUP(ROW()-5,'Calc Boys'!A:O,8,0))</f>
        <v/>
      </c>
      <c r="F216" s="52" t="str">
        <f>IF(VLOOKUP(ROW()-5,'Calc Boys'!A:O,5,0)=0,"",VLOOKUP(ROW()-5,'Calc Boys'!A:O,9,0))</f>
        <v/>
      </c>
      <c r="G216" s="52" t="str">
        <f>IF(VLOOKUP(ROW()-5,'Calc Boys'!A:O,5,0)=0,"",VLOOKUP(ROW()-5,'Calc Boys'!A:O,10,0))</f>
        <v/>
      </c>
      <c r="H216" s="52" t="str">
        <f>IF(VLOOKUP(ROW()-5,'Calc Boys'!A:O,5,0)=0,"",VLOOKUP(ROW()-5,'Calc Boys'!A:O,11,0))</f>
        <v/>
      </c>
      <c r="I216" s="52" t="str">
        <f>IF(VLOOKUP(ROW()-5,'Calc Boys'!A:O,5,0)=0,"",VLOOKUP(ROW()-5,'Calc Boys'!A:O,12,0))</f>
        <v/>
      </c>
      <c r="J216" s="52" t="str">
        <f>IF(VLOOKUP(ROW()-5,'Calc Boys'!A:O,5,0)=0,"",VLOOKUP(ROW()-5,'Calc Boys'!A:O,13,0))</f>
        <v/>
      </c>
      <c r="K216" s="52" t="str">
        <f>IF(VLOOKUP(ROW()-5,'Calc Boys'!A:O,14,0)=0,"",VLOOKUP(ROW()-5,'Calc Boys'!A:O,14,0))</f>
        <v/>
      </c>
      <c r="L216" s="52" t="str">
        <f>IF(VLOOKUP(ROW()-5,'Calc Boys'!A:O,5,0)=0,"",VLOOKUP(ROW()-5,'Calc Boys'!A:O,15,0))</f>
        <v/>
      </c>
    </row>
    <row r="217" spans="1:12" x14ac:dyDescent="0.25">
      <c r="A217" s="50" t="str">
        <f>IF(VLOOKUP(ROW()-5,'Calc Boys'!A:O,5,0)=0,"",VLOOKUP(ROW()-5,'Calc Boys'!A:O,4,0))</f>
        <v/>
      </c>
      <c r="B217" s="51" t="str">
        <f>IF(VLOOKUP(ROW()-5,'Calc Boys'!A:O,5,0)=0,"",VLOOKUP(ROW()-5,'Calc Boys'!A:O,5,0))</f>
        <v/>
      </c>
      <c r="C217" s="52" t="str">
        <f>IF(VLOOKUP(ROW()-5,'Calc Boys'!A:O,5,0)=0,"",VLOOKUP(ROW()-5,'Calc Boys'!A:O,6,0))</f>
        <v/>
      </c>
      <c r="D217" s="51" t="str">
        <f>IF(VLOOKUP(ROW()-5,'Calc Boys'!A:O,5,0)=0,"",VLOOKUP(ROW()-5,'Calc Boys'!A:O,7,0))</f>
        <v/>
      </c>
      <c r="E217" s="52" t="str">
        <f>IF(VLOOKUP(ROW()-5,'Calc Boys'!A:O,5,0)=0,"",VLOOKUP(ROW()-5,'Calc Boys'!A:O,8,0))</f>
        <v/>
      </c>
      <c r="F217" s="52" t="str">
        <f>IF(VLOOKUP(ROW()-5,'Calc Boys'!A:O,5,0)=0,"",VLOOKUP(ROW()-5,'Calc Boys'!A:O,9,0))</f>
        <v/>
      </c>
      <c r="G217" s="52" t="str">
        <f>IF(VLOOKUP(ROW()-5,'Calc Boys'!A:O,5,0)=0,"",VLOOKUP(ROW()-5,'Calc Boys'!A:O,10,0))</f>
        <v/>
      </c>
      <c r="H217" s="52" t="str">
        <f>IF(VLOOKUP(ROW()-5,'Calc Boys'!A:O,5,0)=0,"",VLOOKUP(ROW()-5,'Calc Boys'!A:O,11,0))</f>
        <v/>
      </c>
      <c r="I217" s="52" t="str">
        <f>IF(VLOOKUP(ROW()-5,'Calc Boys'!A:O,5,0)=0,"",VLOOKUP(ROW()-5,'Calc Boys'!A:O,12,0))</f>
        <v/>
      </c>
      <c r="J217" s="52" t="str">
        <f>IF(VLOOKUP(ROW()-5,'Calc Boys'!A:O,5,0)=0,"",VLOOKUP(ROW()-5,'Calc Boys'!A:O,13,0))</f>
        <v/>
      </c>
      <c r="K217" s="52" t="str">
        <f>IF(VLOOKUP(ROW()-5,'Calc Boys'!A:O,14,0)=0,"",VLOOKUP(ROW()-5,'Calc Boys'!A:O,14,0))</f>
        <v/>
      </c>
      <c r="L217" s="52" t="str">
        <f>IF(VLOOKUP(ROW()-5,'Calc Boys'!A:O,5,0)=0,"",VLOOKUP(ROW()-5,'Calc Boys'!A:O,15,0))</f>
        <v/>
      </c>
    </row>
    <row r="218" spans="1:12" x14ac:dyDescent="0.25">
      <c r="A218" s="50" t="str">
        <f>IF(VLOOKUP(ROW()-5,'Calc Boys'!A:O,5,0)=0,"",VLOOKUP(ROW()-5,'Calc Boys'!A:O,4,0))</f>
        <v/>
      </c>
      <c r="B218" s="51" t="str">
        <f>IF(VLOOKUP(ROW()-5,'Calc Boys'!A:O,5,0)=0,"",VLOOKUP(ROW()-5,'Calc Boys'!A:O,5,0))</f>
        <v/>
      </c>
      <c r="C218" s="52" t="str">
        <f>IF(VLOOKUP(ROW()-5,'Calc Boys'!A:O,5,0)=0,"",VLOOKUP(ROW()-5,'Calc Boys'!A:O,6,0))</f>
        <v/>
      </c>
      <c r="D218" s="51" t="str">
        <f>IF(VLOOKUP(ROW()-5,'Calc Boys'!A:O,5,0)=0,"",VLOOKUP(ROW()-5,'Calc Boys'!A:O,7,0))</f>
        <v/>
      </c>
      <c r="E218" s="52" t="str">
        <f>IF(VLOOKUP(ROW()-5,'Calc Boys'!A:O,5,0)=0,"",VLOOKUP(ROW()-5,'Calc Boys'!A:O,8,0))</f>
        <v/>
      </c>
      <c r="F218" s="52" t="str">
        <f>IF(VLOOKUP(ROW()-5,'Calc Boys'!A:O,5,0)=0,"",VLOOKUP(ROW()-5,'Calc Boys'!A:O,9,0))</f>
        <v/>
      </c>
      <c r="G218" s="52" t="str">
        <f>IF(VLOOKUP(ROW()-5,'Calc Boys'!A:O,5,0)=0,"",VLOOKUP(ROW()-5,'Calc Boys'!A:O,10,0))</f>
        <v/>
      </c>
      <c r="H218" s="52" t="str">
        <f>IF(VLOOKUP(ROW()-5,'Calc Boys'!A:O,5,0)=0,"",VLOOKUP(ROW()-5,'Calc Boys'!A:O,11,0))</f>
        <v/>
      </c>
      <c r="I218" s="52" t="str">
        <f>IF(VLOOKUP(ROW()-5,'Calc Boys'!A:O,5,0)=0,"",VLOOKUP(ROW()-5,'Calc Boys'!A:O,12,0))</f>
        <v/>
      </c>
      <c r="J218" s="52" t="str">
        <f>IF(VLOOKUP(ROW()-5,'Calc Boys'!A:O,5,0)=0,"",VLOOKUP(ROW()-5,'Calc Boys'!A:O,13,0))</f>
        <v/>
      </c>
      <c r="K218" s="52" t="str">
        <f>IF(VLOOKUP(ROW()-5,'Calc Boys'!A:O,14,0)=0,"",VLOOKUP(ROW()-5,'Calc Boys'!A:O,14,0))</f>
        <v/>
      </c>
      <c r="L218" s="52" t="str">
        <f>IF(VLOOKUP(ROW()-5,'Calc Boys'!A:O,5,0)=0,"",VLOOKUP(ROW()-5,'Calc Boys'!A:O,15,0))</f>
        <v/>
      </c>
    </row>
    <row r="219" spans="1:12" x14ac:dyDescent="0.25">
      <c r="A219" s="50" t="str">
        <f>IF(VLOOKUP(ROW()-5,'Calc Boys'!A:O,5,0)=0,"",VLOOKUP(ROW()-5,'Calc Boys'!A:O,4,0))</f>
        <v/>
      </c>
      <c r="B219" s="51" t="str">
        <f>IF(VLOOKUP(ROW()-5,'Calc Boys'!A:O,5,0)=0,"",VLOOKUP(ROW()-5,'Calc Boys'!A:O,5,0))</f>
        <v/>
      </c>
      <c r="C219" s="52" t="str">
        <f>IF(VLOOKUP(ROW()-5,'Calc Boys'!A:O,5,0)=0,"",VLOOKUP(ROW()-5,'Calc Boys'!A:O,6,0))</f>
        <v/>
      </c>
      <c r="D219" s="51" t="str">
        <f>IF(VLOOKUP(ROW()-5,'Calc Boys'!A:O,5,0)=0,"",VLOOKUP(ROW()-5,'Calc Boys'!A:O,7,0))</f>
        <v/>
      </c>
      <c r="E219" s="52" t="str">
        <f>IF(VLOOKUP(ROW()-5,'Calc Boys'!A:O,5,0)=0,"",VLOOKUP(ROW()-5,'Calc Boys'!A:O,8,0))</f>
        <v/>
      </c>
      <c r="F219" s="52" t="str">
        <f>IF(VLOOKUP(ROW()-5,'Calc Boys'!A:O,5,0)=0,"",VLOOKUP(ROW()-5,'Calc Boys'!A:O,9,0))</f>
        <v/>
      </c>
      <c r="G219" s="52" t="str">
        <f>IF(VLOOKUP(ROW()-5,'Calc Boys'!A:O,5,0)=0,"",VLOOKUP(ROW()-5,'Calc Boys'!A:O,10,0))</f>
        <v/>
      </c>
      <c r="H219" s="52" t="str">
        <f>IF(VLOOKUP(ROW()-5,'Calc Boys'!A:O,5,0)=0,"",VLOOKUP(ROW()-5,'Calc Boys'!A:O,11,0))</f>
        <v/>
      </c>
      <c r="I219" s="52" t="str">
        <f>IF(VLOOKUP(ROW()-5,'Calc Boys'!A:O,5,0)=0,"",VLOOKUP(ROW()-5,'Calc Boys'!A:O,12,0))</f>
        <v/>
      </c>
      <c r="J219" s="52" t="str">
        <f>IF(VLOOKUP(ROW()-5,'Calc Boys'!A:O,5,0)=0,"",VLOOKUP(ROW()-5,'Calc Boys'!A:O,13,0))</f>
        <v/>
      </c>
      <c r="K219" s="52" t="str">
        <f>IF(VLOOKUP(ROW()-5,'Calc Boys'!A:O,14,0)=0,"",VLOOKUP(ROW()-5,'Calc Boys'!A:O,14,0))</f>
        <v/>
      </c>
      <c r="L219" s="52" t="str">
        <f>IF(VLOOKUP(ROW()-5,'Calc Boys'!A:O,5,0)=0,"",VLOOKUP(ROW()-5,'Calc Boys'!A:O,15,0))</f>
        <v/>
      </c>
    </row>
    <row r="220" spans="1:12" x14ac:dyDescent="0.25">
      <c r="A220" s="50" t="str">
        <f>IF(VLOOKUP(ROW()-5,'Calc Boys'!A:O,5,0)=0,"",VLOOKUP(ROW()-5,'Calc Boys'!A:O,4,0))</f>
        <v/>
      </c>
      <c r="B220" s="51" t="str">
        <f>IF(VLOOKUP(ROW()-5,'Calc Boys'!A:O,5,0)=0,"",VLOOKUP(ROW()-5,'Calc Boys'!A:O,5,0))</f>
        <v/>
      </c>
      <c r="C220" s="52" t="str">
        <f>IF(VLOOKUP(ROW()-5,'Calc Boys'!A:O,5,0)=0,"",VLOOKUP(ROW()-5,'Calc Boys'!A:O,6,0))</f>
        <v/>
      </c>
      <c r="D220" s="51" t="str">
        <f>IF(VLOOKUP(ROW()-5,'Calc Boys'!A:O,5,0)=0,"",VLOOKUP(ROW()-5,'Calc Boys'!A:O,7,0))</f>
        <v/>
      </c>
      <c r="E220" s="52" t="str">
        <f>IF(VLOOKUP(ROW()-5,'Calc Boys'!A:O,5,0)=0,"",VLOOKUP(ROW()-5,'Calc Boys'!A:O,8,0))</f>
        <v/>
      </c>
      <c r="F220" s="52" t="str">
        <f>IF(VLOOKUP(ROW()-5,'Calc Boys'!A:O,5,0)=0,"",VLOOKUP(ROW()-5,'Calc Boys'!A:O,9,0))</f>
        <v/>
      </c>
      <c r="G220" s="52" t="str">
        <f>IF(VLOOKUP(ROW()-5,'Calc Boys'!A:O,5,0)=0,"",VLOOKUP(ROW()-5,'Calc Boys'!A:O,10,0))</f>
        <v/>
      </c>
      <c r="H220" s="52" t="str">
        <f>IF(VLOOKUP(ROW()-5,'Calc Boys'!A:O,5,0)=0,"",VLOOKUP(ROW()-5,'Calc Boys'!A:O,11,0))</f>
        <v/>
      </c>
      <c r="I220" s="52" t="str">
        <f>IF(VLOOKUP(ROW()-5,'Calc Boys'!A:O,5,0)=0,"",VLOOKUP(ROW()-5,'Calc Boys'!A:O,12,0))</f>
        <v/>
      </c>
      <c r="J220" s="52" t="str">
        <f>IF(VLOOKUP(ROW()-5,'Calc Boys'!A:O,5,0)=0,"",VLOOKUP(ROW()-5,'Calc Boys'!A:O,13,0))</f>
        <v/>
      </c>
      <c r="K220" s="52" t="str">
        <f>IF(VLOOKUP(ROW()-5,'Calc Boys'!A:O,14,0)=0,"",VLOOKUP(ROW()-5,'Calc Boys'!A:O,14,0))</f>
        <v/>
      </c>
      <c r="L220" s="52" t="str">
        <f>IF(VLOOKUP(ROW()-5,'Calc Boys'!A:O,5,0)=0,"",VLOOKUP(ROW()-5,'Calc Boys'!A:O,15,0))</f>
        <v/>
      </c>
    </row>
    <row r="221" spans="1:12" x14ac:dyDescent="0.25">
      <c r="A221" s="50" t="str">
        <f>IF(VLOOKUP(ROW()-5,'Calc Boys'!A:O,5,0)=0,"",VLOOKUP(ROW()-5,'Calc Boys'!A:O,4,0))</f>
        <v/>
      </c>
      <c r="B221" s="51" t="str">
        <f>IF(VLOOKUP(ROW()-5,'Calc Boys'!A:O,5,0)=0,"",VLOOKUP(ROW()-5,'Calc Boys'!A:O,5,0))</f>
        <v/>
      </c>
      <c r="C221" s="52" t="str">
        <f>IF(VLOOKUP(ROW()-5,'Calc Boys'!A:O,5,0)=0,"",VLOOKUP(ROW()-5,'Calc Boys'!A:O,6,0))</f>
        <v/>
      </c>
      <c r="D221" s="51" t="str">
        <f>IF(VLOOKUP(ROW()-5,'Calc Boys'!A:O,5,0)=0,"",VLOOKUP(ROW()-5,'Calc Boys'!A:O,7,0))</f>
        <v/>
      </c>
      <c r="E221" s="52" t="str">
        <f>IF(VLOOKUP(ROW()-5,'Calc Boys'!A:O,5,0)=0,"",VLOOKUP(ROW()-5,'Calc Boys'!A:O,8,0))</f>
        <v/>
      </c>
      <c r="F221" s="52" t="str">
        <f>IF(VLOOKUP(ROW()-5,'Calc Boys'!A:O,5,0)=0,"",VLOOKUP(ROW()-5,'Calc Boys'!A:O,9,0))</f>
        <v/>
      </c>
      <c r="G221" s="52" t="str">
        <f>IF(VLOOKUP(ROW()-5,'Calc Boys'!A:O,5,0)=0,"",VLOOKUP(ROW()-5,'Calc Boys'!A:O,10,0))</f>
        <v/>
      </c>
      <c r="H221" s="52" t="str">
        <f>IF(VLOOKUP(ROW()-5,'Calc Boys'!A:O,5,0)=0,"",VLOOKUP(ROW()-5,'Calc Boys'!A:O,11,0))</f>
        <v/>
      </c>
      <c r="I221" s="52" t="str">
        <f>IF(VLOOKUP(ROW()-5,'Calc Boys'!A:O,5,0)=0,"",VLOOKUP(ROW()-5,'Calc Boys'!A:O,12,0))</f>
        <v/>
      </c>
      <c r="J221" s="52" t="str">
        <f>IF(VLOOKUP(ROW()-5,'Calc Boys'!A:O,5,0)=0,"",VLOOKUP(ROW()-5,'Calc Boys'!A:O,13,0))</f>
        <v/>
      </c>
      <c r="K221" s="52" t="str">
        <f>IF(VLOOKUP(ROW()-5,'Calc Boys'!A:O,14,0)=0,"",VLOOKUP(ROW()-5,'Calc Boys'!A:O,14,0))</f>
        <v/>
      </c>
      <c r="L221" s="52" t="str">
        <f>IF(VLOOKUP(ROW()-5,'Calc Boys'!A:O,5,0)=0,"",VLOOKUP(ROW()-5,'Calc Boys'!A:O,15,0))</f>
        <v/>
      </c>
    </row>
    <row r="222" spans="1:12" x14ac:dyDescent="0.25">
      <c r="A222" s="50" t="str">
        <f>IF(VLOOKUP(ROW()-5,'Calc Boys'!A:O,5,0)=0,"",VLOOKUP(ROW()-5,'Calc Boys'!A:O,4,0))</f>
        <v/>
      </c>
      <c r="B222" s="51" t="str">
        <f>IF(VLOOKUP(ROW()-5,'Calc Boys'!A:O,5,0)=0,"",VLOOKUP(ROW()-5,'Calc Boys'!A:O,5,0))</f>
        <v/>
      </c>
      <c r="C222" s="52" t="str">
        <f>IF(VLOOKUP(ROW()-5,'Calc Boys'!A:O,5,0)=0,"",VLOOKUP(ROW()-5,'Calc Boys'!A:O,6,0))</f>
        <v/>
      </c>
      <c r="D222" s="51" t="str">
        <f>IF(VLOOKUP(ROW()-5,'Calc Boys'!A:O,5,0)=0,"",VLOOKUP(ROW()-5,'Calc Boys'!A:O,7,0))</f>
        <v/>
      </c>
      <c r="E222" s="52" t="str">
        <f>IF(VLOOKUP(ROW()-5,'Calc Boys'!A:O,5,0)=0,"",VLOOKUP(ROW()-5,'Calc Boys'!A:O,8,0))</f>
        <v/>
      </c>
      <c r="F222" s="52" t="str">
        <f>IF(VLOOKUP(ROW()-5,'Calc Boys'!A:O,5,0)=0,"",VLOOKUP(ROW()-5,'Calc Boys'!A:O,9,0))</f>
        <v/>
      </c>
      <c r="G222" s="52" t="str">
        <f>IF(VLOOKUP(ROW()-5,'Calc Boys'!A:O,5,0)=0,"",VLOOKUP(ROW()-5,'Calc Boys'!A:O,10,0))</f>
        <v/>
      </c>
      <c r="H222" s="52" t="str">
        <f>IF(VLOOKUP(ROW()-5,'Calc Boys'!A:O,5,0)=0,"",VLOOKUP(ROW()-5,'Calc Boys'!A:O,11,0))</f>
        <v/>
      </c>
      <c r="I222" s="52" t="str">
        <f>IF(VLOOKUP(ROW()-5,'Calc Boys'!A:O,5,0)=0,"",VLOOKUP(ROW()-5,'Calc Boys'!A:O,12,0))</f>
        <v/>
      </c>
      <c r="J222" s="52" t="str">
        <f>IF(VLOOKUP(ROW()-5,'Calc Boys'!A:O,5,0)=0,"",VLOOKUP(ROW()-5,'Calc Boys'!A:O,13,0))</f>
        <v/>
      </c>
      <c r="K222" s="52" t="str">
        <f>IF(VLOOKUP(ROW()-5,'Calc Boys'!A:O,14,0)=0,"",VLOOKUP(ROW()-5,'Calc Boys'!A:O,14,0))</f>
        <v/>
      </c>
      <c r="L222" s="52" t="str">
        <f>IF(VLOOKUP(ROW()-5,'Calc Boys'!A:O,5,0)=0,"",VLOOKUP(ROW()-5,'Calc Boys'!A:O,15,0))</f>
        <v/>
      </c>
    </row>
    <row r="223" spans="1:12" x14ac:dyDescent="0.25">
      <c r="A223" s="50" t="str">
        <f>IF(VLOOKUP(ROW()-5,'Calc Boys'!A:O,5,0)=0,"",VLOOKUP(ROW()-5,'Calc Boys'!A:O,4,0))</f>
        <v/>
      </c>
      <c r="B223" s="51" t="str">
        <f>IF(VLOOKUP(ROW()-5,'Calc Boys'!A:O,5,0)=0,"",VLOOKUP(ROW()-5,'Calc Boys'!A:O,5,0))</f>
        <v/>
      </c>
      <c r="C223" s="52" t="str">
        <f>IF(VLOOKUP(ROW()-5,'Calc Boys'!A:O,5,0)=0,"",VLOOKUP(ROW()-5,'Calc Boys'!A:O,6,0))</f>
        <v/>
      </c>
      <c r="D223" s="51" t="str">
        <f>IF(VLOOKUP(ROW()-5,'Calc Boys'!A:O,5,0)=0,"",VLOOKUP(ROW()-5,'Calc Boys'!A:O,7,0))</f>
        <v/>
      </c>
      <c r="E223" s="52" t="str">
        <f>IF(VLOOKUP(ROW()-5,'Calc Boys'!A:O,5,0)=0,"",VLOOKUP(ROW()-5,'Calc Boys'!A:O,8,0))</f>
        <v/>
      </c>
      <c r="F223" s="52" t="str">
        <f>IF(VLOOKUP(ROW()-5,'Calc Boys'!A:O,5,0)=0,"",VLOOKUP(ROW()-5,'Calc Boys'!A:O,9,0))</f>
        <v/>
      </c>
      <c r="G223" s="52" t="str">
        <f>IF(VLOOKUP(ROW()-5,'Calc Boys'!A:O,5,0)=0,"",VLOOKUP(ROW()-5,'Calc Boys'!A:O,10,0))</f>
        <v/>
      </c>
      <c r="H223" s="52" t="str">
        <f>IF(VLOOKUP(ROW()-5,'Calc Boys'!A:O,5,0)=0,"",VLOOKUP(ROW()-5,'Calc Boys'!A:O,11,0))</f>
        <v/>
      </c>
      <c r="I223" s="52" t="str">
        <f>IF(VLOOKUP(ROW()-5,'Calc Boys'!A:O,5,0)=0,"",VLOOKUP(ROW()-5,'Calc Boys'!A:O,12,0))</f>
        <v/>
      </c>
      <c r="J223" s="52" t="str">
        <f>IF(VLOOKUP(ROW()-5,'Calc Boys'!A:O,5,0)=0,"",VLOOKUP(ROW()-5,'Calc Boys'!A:O,13,0))</f>
        <v/>
      </c>
      <c r="K223" s="52" t="str">
        <f>IF(VLOOKUP(ROW()-5,'Calc Boys'!A:O,14,0)=0,"",VLOOKUP(ROW()-5,'Calc Boys'!A:O,14,0))</f>
        <v/>
      </c>
      <c r="L223" s="52" t="str">
        <f>IF(VLOOKUP(ROW()-5,'Calc Boys'!A:O,5,0)=0,"",VLOOKUP(ROW()-5,'Calc Boys'!A:O,15,0))</f>
        <v/>
      </c>
    </row>
    <row r="224" spans="1:12" x14ac:dyDescent="0.25">
      <c r="A224" s="50" t="str">
        <f>IF(VLOOKUP(ROW()-5,'Calc Boys'!A:O,5,0)=0,"",VLOOKUP(ROW()-5,'Calc Boys'!A:O,4,0))</f>
        <v/>
      </c>
      <c r="B224" s="51" t="str">
        <f>IF(VLOOKUP(ROW()-5,'Calc Boys'!A:O,5,0)=0,"",VLOOKUP(ROW()-5,'Calc Boys'!A:O,5,0))</f>
        <v/>
      </c>
      <c r="C224" s="52" t="str">
        <f>IF(VLOOKUP(ROW()-5,'Calc Boys'!A:O,5,0)=0,"",VLOOKUP(ROW()-5,'Calc Boys'!A:O,6,0))</f>
        <v/>
      </c>
      <c r="D224" s="51" t="str">
        <f>IF(VLOOKUP(ROW()-5,'Calc Boys'!A:O,5,0)=0,"",VLOOKUP(ROW()-5,'Calc Boys'!A:O,7,0))</f>
        <v/>
      </c>
      <c r="E224" s="52" t="str">
        <f>IF(VLOOKUP(ROW()-5,'Calc Boys'!A:O,5,0)=0,"",VLOOKUP(ROW()-5,'Calc Boys'!A:O,8,0))</f>
        <v/>
      </c>
      <c r="F224" s="52" t="str">
        <f>IF(VLOOKUP(ROW()-5,'Calc Boys'!A:O,5,0)=0,"",VLOOKUP(ROW()-5,'Calc Boys'!A:O,9,0))</f>
        <v/>
      </c>
      <c r="G224" s="52" t="str">
        <f>IF(VLOOKUP(ROW()-5,'Calc Boys'!A:O,5,0)=0,"",VLOOKUP(ROW()-5,'Calc Boys'!A:O,10,0))</f>
        <v/>
      </c>
      <c r="H224" s="52" t="str">
        <f>IF(VLOOKUP(ROW()-5,'Calc Boys'!A:O,5,0)=0,"",VLOOKUP(ROW()-5,'Calc Boys'!A:O,11,0))</f>
        <v/>
      </c>
      <c r="I224" s="52" t="str">
        <f>IF(VLOOKUP(ROW()-5,'Calc Boys'!A:O,5,0)=0,"",VLOOKUP(ROW()-5,'Calc Boys'!A:O,12,0))</f>
        <v/>
      </c>
      <c r="J224" s="52" t="str">
        <f>IF(VLOOKUP(ROW()-5,'Calc Boys'!A:O,5,0)=0,"",VLOOKUP(ROW()-5,'Calc Boys'!A:O,13,0))</f>
        <v/>
      </c>
      <c r="K224" s="52" t="str">
        <f>IF(VLOOKUP(ROW()-5,'Calc Boys'!A:O,14,0)=0,"",VLOOKUP(ROW()-5,'Calc Boys'!A:O,14,0))</f>
        <v/>
      </c>
      <c r="L224" s="52" t="str">
        <f>IF(VLOOKUP(ROW()-5,'Calc Boys'!A:O,5,0)=0,"",VLOOKUP(ROW()-5,'Calc Boys'!A:O,15,0))</f>
        <v/>
      </c>
    </row>
    <row r="225" spans="1:12" x14ac:dyDescent="0.25">
      <c r="A225" s="50" t="str">
        <f>IF(VLOOKUP(ROW()-5,'Calc Boys'!A:O,5,0)=0,"",VLOOKUP(ROW()-5,'Calc Boys'!A:O,4,0))</f>
        <v/>
      </c>
      <c r="B225" s="51" t="str">
        <f>IF(VLOOKUP(ROW()-5,'Calc Boys'!A:O,5,0)=0,"",VLOOKUP(ROW()-5,'Calc Boys'!A:O,5,0))</f>
        <v/>
      </c>
      <c r="C225" s="52" t="str">
        <f>IF(VLOOKUP(ROW()-5,'Calc Boys'!A:O,5,0)=0,"",VLOOKUP(ROW()-5,'Calc Boys'!A:O,6,0))</f>
        <v/>
      </c>
      <c r="D225" s="51" t="str">
        <f>IF(VLOOKUP(ROW()-5,'Calc Boys'!A:O,5,0)=0,"",VLOOKUP(ROW()-5,'Calc Boys'!A:O,7,0))</f>
        <v/>
      </c>
      <c r="E225" s="52" t="str">
        <f>IF(VLOOKUP(ROW()-5,'Calc Boys'!A:O,5,0)=0,"",VLOOKUP(ROW()-5,'Calc Boys'!A:O,8,0))</f>
        <v/>
      </c>
      <c r="F225" s="52" t="str">
        <f>IF(VLOOKUP(ROW()-5,'Calc Boys'!A:O,5,0)=0,"",VLOOKUP(ROW()-5,'Calc Boys'!A:O,9,0))</f>
        <v/>
      </c>
      <c r="G225" s="52" t="str">
        <f>IF(VLOOKUP(ROW()-5,'Calc Boys'!A:O,5,0)=0,"",VLOOKUP(ROW()-5,'Calc Boys'!A:O,10,0))</f>
        <v/>
      </c>
      <c r="H225" s="52" t="str">
        <f>IF(VLOOKUP(ROW()-5,'Calc Boys'!A:O,5,0)=0,"",VLOOKUP(ROW()-5,'Calc Boys'!A:O,11,0))</f>
        <v/>
      </c>
      <c r="I225" s="52" t="str">
        <f>IF(VLOOKUP(ROW()-5,'Calc Boys'!A:O,5,0)=0,"",VLOOKUP(ROW()-5,'Calc Boys'!A:O,12,0))</f>
        <v/>
      </c>
      <c r="J225" s="52" t="str">
        <f>IF(VLOOKUP(ROW()-5,'Calc Boys'!A:O,5,0)=0,"",VLOOKUP(ROW()-5,'Calc Boys'!A:O,13,0))</f>
        <v/>
      </c>
      <c r="K225" s="52" t="str">
        <f>IF(VLOOKUP(ROW()-5,'Calc Boys'!A:O,14,0)=0,"",VLOOKUP(ROW()-5,'Calc Boys'!A:O,14,0))</f>
        <v/>
      </c>
      <c r="L225" s="52" t="str">
        <f>IF(VLOOKUP(ROW()-5,'Calc Boys'!A:O,5,0)=0,"",VLOOKUP(ROW()-5,'Calc Boys'!A:O,15,0))</f>
        <v/>
      </c>
    </row>
    <row r="226" spans="1:12" x14ac:dyDescent="0.25">
      <c r="A226" s="50" t="str">
        <f>IF(VLOOKUP(ROW()-5,'Calc Boys'!A:O,5,0)=0,"",VLOOKUP(ROW()-5,'Calc Boys'!A:O,4,0))</f>
        <v/>
      </c>
      <c r="B226" s="51" t="str">
        <f>IF(VLOOKUP(ROW()-5,'Calc Boys'!A:O,5,0)=0,"",VLOOKUP(ROW()-5,'Calc Boys'!A:O,5,0))</f>
        <v/>
      </c>
      <c r="C226" s="52" t="str">
        <f>IF(VLOOKUP(ROW()-5,'Calc Boys'!A:O,5,0)=0,"",VLOOKUP(ROW()-5,'Calc Boys'!A:O,6,0))</f>
        <v/>
      </c>
      <c r="D226" s="51" t="str">
        <f>IF(VLOOKUP(ROW()-5,'Calc Boys'!A:O,5,0)=0,"",VLOOKUP(ROW()-5,'Calc Boys'!A:O,7,0))</f>
        <v/>
      </c>
      <c r="E226" s="52" t="str">
        <f>IF(VLOOKUP(ROW()-5,'Calc Boys'!A:O,5,0)=0,"",VLOOKUP(ROW()-5,'Calc Boys'!A:O,8,0))</f>
        <v/>
      </c>
      <c r="F226" s="52" t="str">
        <f>IF(VLOOKUP(ROW()-5,'Calc Boys'!A:O,5,0)=0,"",VLOOKUP(ROW()-5,'Calc Boys'!A:O,9,0))</f>
        <v/>
      </c>
      <c r="G226" s="52" t="str">
        <f>IF(VLOOKUP(ROW()-5,'Calc Boys'!A:O,5,0)=0,"",VLOOKUP(ROW()-5,'Calc Boys'!A:O,10,0))</f>
        <v/>
      </c>
      <c r="H226" s="52" t="str">
        <f>IF(VLOOKUP(ROW()-5,'Calc Boys'!A:O,5,0)=0,"",VLOOKUP(ROW()-5,'Calc Boys'!A:O,11,0))</f>
        <v/>
      </c>
      <c r="I226" s="52" t="str">
        <f>IF(VLOOKUP(ROW()-5,'Calc Boys'!A:O,5,0)=0,"",VLOOKUP(ROW()-5,'Calc Boys'!A:O,12,0))</f>
        <v/>
      </c>
      <c r="J226" s="52" t="str">
        <f>IF(VLOOKUP(ROW()-5,'Calc Boys'!A:O,5,0)=0,"",VLOOKUP(ROW()-5,'Calc Boys'!A:O,13,0))</f>
        <v/>
      </c>
      <c r="K226" s="52" t="str">
        <f>IF(VLOOKUP(ROW()-5,'Calc Boys'!A:O,14,0)=0,"",VLOOKUP(ROW()-5,'Calc Boys'!A:O,14,0))</f>
        <v/>
      </c>
      <c r="L226" s="52" t="str">
        <f>IF(VLOOKUP(ROW()-5,'Calc Boys'!A:O,5,0)=0,"",VLOOKUP(ROW()-5,'Calc Boys'!A:O,15,0))</f>
        <v/>
      </c>
    </row>
    <row r="227" spans="1:12" x14ac:dyDescent="0.25">
      <c r="A227" s="50" t="str">
        <f>IF(VLOOKUP(ROW()-5,'Calc Boys'!A:O,5,0)=0,"",VLOOKUP(ROW()-5,'Calc Boys'!A:O,4,0))</f>
        <v/>
      </c>
      <c r="B227" s="51" t="str">
        <f>IF(VLOOKUP(ROW()-5,'Calc Boys'!A:O,5,0)=0,"",VLOOKUP(ROW()-5,'Calc Boys'!A:O,5,0))</f>
        <v/>
      </c>
      <c r="C227" s="52" t="str">
        <f>IF(VLOOKUP(ROW()-5,'Calc Boys'!A:O,5,0)=0,"",VLOOKUP(ROW()-5,'Calc Boys'!A:O,6,0))</f>
        <v/>
      </c>
      <c r="D227" s="51" t="str">
        <f>IF(VLOOKUP(ROW()-5,'Calc Boys'!A:O,5,0)=0,"",VLOOKUP(ROW()-5,'Calc Boys'!A:O,7,0))</f>
        <v/>
      </c>
      <c r="E227" s="52" t="str">
        <f>IF(VLOOKUP(ROW()-5,'Calc Boys'!A:O,5,0)=0,"",VLOOKUP(ROW()-5,'Calc Boys'!A:O,8,0))</f>
        <v/>
      </c>
      <c r="F227" s="52" t="str">
        <f>IF(VLOOKUP(ROW()-5,'Calc Boys'!A:O,5,0)=0,"",VLOOKUP(ROW()-5,'Calc Boys'!A:O,9,0))</f>
        <v/>
      </c>
      <c r="G227" s="52" t="str">
        <f>IF(VLOOKUP(ROW()-5,'Calc Boys'!A:O,5,0)=0,"",VLOOKUP(ROW()-5,'Calc Boys'!A:O,10,0))</f>
        <v/>
      </c>
      <c r="H227" s="52" t="str">
        <f>IF(VLOOKUP(ROW()-5,'Calc Boys'!A:O,5,0)=0,"",VLOOKUP(ROW()-5,'Calc Boys'!A:O,11,0))</f>
        <v/>
      </c>
      <c r="I227" s="52" t="str">
        <f>IF(VLOOKUP(ROW()-5,'Calc Boys'!A:O,5,0)=0,"",VLOOKUP(ROW()-5,'Calc Boys'!A:O,12,0))</f>
        <v/>
      </c>
      <c r="J227" s="52" t="str">
        <f>IF(VLOOKUP(ROW()-5,'Calc Boys'!A:O,5,0)=0,"",VLOOKUP(ROW()-5,'Calc Boys'!A:O,13,0))</f>
        <v/>
      </c>
      <c r="K227" s="52" t="str">
        <f>IF(VLOOKUP(ROW()-5,'Calc Boys'!A:O,14,0)=0,"",VLOOKUP(ROW()-5,'Calc Boys'!A:O,14,0))</f>
        <v/>
      </c>
      <c r="L227" s="52" t="str">
        <f>IF(VLOOKUP(ROW()-5,'Calc Boys'!A:O,5,0)=0,"",VLOOKUP(ROW()-5,'Calc Boys'!A:O,15,0))</f>
        <v/>
      </c>
    </row>
    <row r="228" spans="1:12" x14ac:dyDescent="0.25">
      <c r="A228" s="50" t="str">
        <f>IF(VLOOKUP(ROW()-5,'Calc Boys'!A:O,5,0)=0,"",VLOOKUP(ROW()-5,'Calc Boys'!A:O,4,0))</f>
        <v/>
      </c>
      <c r="B228" s="51" t="str">
        <f>IF(VLOOKUP(ROW()-5,'Calc Boys'!A:O,5,0)=0,"",VLOOKUP(ROW()-5,'Calc Boys'!A:O,5,0))</f>
        <v/>
      </c>
      <c r="C228" s="52" t="str">
        <f>IF(VLOOKUP(ROW()-5,'Calc Boys'!A:O,5,0)=0,"",VLOOKUP(ROW()-5,'Calc Boys'!A:O,6,0))</f>
        <v/>
      </c>
      <c r="D228" s="51" t="str">
        <f>IF(VLOOKUP(ROW()-5,'Calc Boys'!A:O,5,0)=0,"",VLOOKUP(ROW()-5,'Calc Boys'!A:O,7,0))</f>
        <v/>
      </c>
      <c r="E228" s="52" t="str">
        <f>IF(VLOOKUP(ROW()-5,'Calc Boys'!A:O,5,0)=0,"",VLOOKUP(ROW()-5,'Calc Boys'!A:O,8,0))</f>
        <v/>
      </c>
      <c r="F228" s="52" t="str">
        <f>IF(VLOOKUP(ROW()-5,'Calc Boys'!A:O,5,0)=0,"",VLOOKUP(ROW()-5,'Calc Boys'!A:O,9,0))</f>
        <v/>
      </c>
      <c r="G228" s="52" t="str">
        <f>IF(VLOOKUP(ROW()-5,'Calc Boys'!A:O,5,0)=0,"",VLOOKUP(ROW()-5,'Calc Boys'!A:O,10,0))</f>
        <v/>
      </c>
      <c r="H228" s="52" t="str">
        <f>IF(VLOOKUP(ROW()-5,'Calc Boys'!A:O,5,0)=0,"",VLOOKUP(ROW()-5,'Calc Boys'!A:O,11,0))</f>
        <v/>
      </c>
      <c r="I228" s="52" t="str">
        <f>IF(VLOOKUP(ROW()-5,'Calc Boys'!A:O,5,0)=0,"",VLOOKUP(ROW()-5,'Calc Boys'!A:O,12,0))</f>
        <v/>
      </c>
      <c r="J228" s="52" t="str">
        <f>IF(VLOOKUP(ROW()-5,'Calc Boys'!A:O,5,0)=0,"",VLOOKUP(ROW()-5,'Calc Boys'!A:O,13,0))</f>
        <v/>
      </c>
      <c r="K228" s="52" t="str">
        <f>IF(VLOOKUP(ROW()-5,'Calc Boys'!A:O,14,0)=0,"",VLOOKUP(ROW()-5,'Calc Boys'!A:O,14,0))</f>
        <v/>
      </c>
      <c r="L228" s="52" t="str">
        <f>IF(VLOOKUP(ROW()-5,'Calc Boys'!A:O,5,0)=0,"",VLOOKUP(ROW()-5,'Calc Boys'!A:O,15,0))</f>
        <v/>
      </c>
    </row>
    <row r="229" spans="1:12" x14ac:dyDescent="0.25">
      <c r="A229" s="50" t="str">
        <f>IF(VLOOKUP(ROW()-5,'Calc Boys'!A:O,5,0)=0,"",VLOOKUP(ROW()-5,'Calc Boys'!A:O,4,0))</f>
        <v/>
      </c>
      <c r="B229" s="51" t="str">
        <f>IF(VLOOKUP(ROW()-5,'Calc Boys'!A:O,5,0)=0,"",VLOOKUP(ROW()-5,'Calc Boys'!A:O,5,0))</f>
        <v/>
      </c>
      <c r="C229" s="52" t="str">
        <f>IF(VLOOKUP(ROW()-5,'Calc Boys'!A:O,5,0)=0,"",VLOOKUP(ROW()-5,'Calc Boys'!A:O,6,0))</f>
        <v/>
      </c>
      <c r="D229" s="51" t="str">
        <f>IF(VLOOKUP(ROW()-5,'Calc Boys'!A:O,5,0)=0,"",VLOOKUP(ROW()-5,'Calc Boys'!A:O,7,0))</f>
        <v/>
      </c>
      <c r="E229" s="52" t="str">
        <f>IF(VLOOKUP(ROW()-5,'Calc Boys'!A:O,5,0)=0,"",VLOOKUP(ROW()-5,'Calc Boys'!A:O,8,0))</f>
        <v/>
      </c>
      <c r="F229" s="52" t="str">
        <f>IF(VLOOKUP(ROW()-5,'Calc Boys'!A:O,5,0)=0,"",VLOOKUP(ROW()-5,'Calc Boys'!A:O,9,0))</f>
        <v/>
      </c>
      <c r="G229" s="52" t="str">
        <f>IF(VLOOKUP(ROW()-5,'Calc Boys'!A:O,5,0)=0,"",VLOOKUP(ROW()-5,'Calc Boys'!A:O,10,0))</f>
        <v/>
      </c>
      <c r="H229" s="52" t="str">
        <f>IF(VLOOKUP(ROW()-5,'Calc Boys'!A:O,5,0)=0,"",VLOOKUP(ROW()-5,'Calc Boys'!A:O,11,0))</f>
        <v/>
      </c>
      <c r="I229" s="52" t="str">
        <f>IF(VLOOKUP(ROW()-5,'Calc Boys'!A:O,5,0)=0,"",VLOOKUP(ROW()-5,'Calc Boys'!A:O,12,0))</f>
        <v/>
      </c>
      <c r="J229" s="52" t="str">
        <f>IF(VLOOKUP(ROW()-5,'Calc Boys'!A:O,5,0)=0,"",VLOOKUP(ROW()-5,'Calc Boys'!A:O,13,0))</f>
        <v/>
      </c>
      <c r="K229" s="52" t="str">
        <f>IF(VLOOKUP(ROW()-5,'Calc Boys'!A:O,14,0)=0,"",VLOOKUP(ROW()-5,'Calc Boys'!A:O,14,0))</f>
        <v/>
      </c>
      <c r="L229" s="52" t="str">
        <f>IF(VLOOKUP(ROW()-5,'Calc Boys'!A:O,5,0)=0,"",VLOOKUP(ROW()-5,'Calc Boys'!A:O,15,0))</f>
        <v/>
      </c>
    </row>
    <row r="230" spans="1:12" x14ac:dyDescent="0.25">
      <c r="A230" s="50" t="str">
        <f>IF(VLOOKUP(ROW()-5,'Calc Boys'!A:O,5,0)=0,"",VLOOKUP(ROW()-5,'Calc Boys'!A:O,4,0))</f>
        <v/>
      </c>
      <c r="B230" s="51" t="str">
        <f>IF(VLOOKUP(ROW()-5,'Calc Boys'!A:O,5,0)=0,"",VLOOKUP(ROW()-5,'Calc Boys'!A:O,5,0))</f>
        <v/>
      </c>
      <c r="C230" s="52" t="str">
        <f>IF(VLOOKUP(ROW()-5,'Calc Boys'!A:O,5,0)=0,"",VLOOKUP(ROW()-5,'Calc Boys'!A:O,6,0))</f>
        <v/>
      </c>
      <c r="D230" s="51" t="str">
        <f>IF(VLOOKUP(ROW()-5,'Calc Boys'!A:O,5,0)=0,"",VLOOKUP(ROW()-5,'Calc Boys'!A:O,7,0))</f>
        <v/>
      </c>
      <c r="E230" s="52" t="str">
        <f>IF(VLOOKUP(ROW()-5,'Calc Boys'!A:O,5,0)=0,"",VLOOKUP(ROW()-5,'Calc Boys'!A:O,8,0))</f>
        <v/>
      </c>
      <c r="F230" s="52" t="str">
        <f>IF(VLOOKUP(ROW()-5,'Calc Boys'!A:O,5,0)=0,"",VLOOKUP(ROW()-5,'Calc Boys'!A:O,9,0))</f>
        <v/>
      </c>
      <c r="G230" s="52" t="str">
        <f>IF(VLOOKUP(ROW()-5,'Calc Boys'!A:O,5,0)=0,"",VLOOKUP(ROW()-5,'Calc Boys'!A:O,10,0))</f>
        <v/>
      </c>
      <c r="H230" s="52" t="str">
        <f>IF(VLOOKUP(ROW()-5,'Calc Boys'!A:O,5,0)=0,"",VLOOKUP(ROW()-5,'Calc Boys'!A:O,11,0))</f>
        <v/>
      </c>
      <c r="I230" s="52" t="str">
        <f>IF(VLOOKUP(ROW()-5,'Calc Boys'!A:O,5,0)=0,"",VLOOKUP(ROW()-5,'Calc Boys'!A:O,12,0))</f>
        <v/>
      </c>
      <c r="J230" s="52" t="str">
        <f>IF(VLOOKUP(ROW()-5,'Calc Boys'!A:O,5,0)=0,"",VLOOKUP(ROW()-5,'Calc Boys'!A:O,13,0))</f>
        <v/>
      </c>
      <c r="K230" s="52" t="str">
        <f>IF(VLOOKUP(ROW()-5,'Calc Boys'!A:O,14,0)=0,"",VLOOKUP(ROW()-5,'Calc Boys'!A:O,14,0))</f>
        <v/>
      </c>
      <c r="L230" s="52" t="str">
        <f>IF(VLOOKUP(ROW()-5,'Calc Boys'!A:O,5,0)=0,"",VLOOKUP(ROW()-5,'Calc Boys'!A:O,15,0))</f>
        <v/>
      </c>
    </row>
    <row r="231" spans="1:12" x14ac:dyDescent="0.25">
      <c r="A231" s="50" t="str">
        <f>IF(VLOOKUP(ROW()-5,'Calc Boys'!A:O,5,0)=0,"",VLOOKUP(ROW()-5,'Calc Boys'!A:O,4,0))</f>
        <v/>
      </c>
      <c r="B231" s="51" t="str">
        <f>IF(VLOOKUP(ROW()-5,'Calc Boys'!A:O,5,0)=0,"",VLOOKUP(ROW()-5,'Calc Boys'!A:O,5,0))</f>
        <v/>
      </c>
      <c r="C231" s="52" t="str">
        <f>IF(VLOOKUP(ROW()-5,'Calc Boys'!A:O,5,0)=0,"",VLOOKUP(ROW()-5,'Calc Boys'!A:O,6,0))</f>
        <v/>
      </c>
      <c r="D231" s="51" t="str">
        <f>IF(VLOOKUP(ROW()-5,'Calc Boys'!A:O,5,0)=0,"",VLOOKUP(ROW()-5,'Calc Boys'!A:O,7,0))</f>
        <v/>
      </c>
      <c r="E231" s="52" t="str">
        <f>IF(VLOOKUP(ROW()-5,'Calc Boys'!A:O,5,0)=0,"",VLOOKUP(ROW()-5,'Calc Boys'!A:O,8,0))</f>
        <v/>
      </c>
      <c r="F231" s="52" t="str">
        <f>IF(VLOOKUP(ROW()-5,'Calc Boys'!A:O,5,0)=0,"",VLOOKUP(ROW()-5,'Calc Boys'!A:O,9,0))</f>
        <v/>
      </c>
      <c r="G231" s="52" t="str">
        <f>IF(VLOOKUP(ROW()-5,'Calc Boys'!A:O,5,0)=0,"",VLOOKUP(ROW()-5,'Calc Boys'!A:O,10,0))</f>
        <v/>
      </c>
      <c r="H231" s="52" t="str">
        <f>IF(VLOOKUP(ROW()-5,'Calc Boys'!A:O,5,0)=0,"",VLOOKUP(ROW()-5,'Calc Boys'!A:O,11,0))</f>
        <v/>
      </c>
      <c r="I231" s="52" t="str">
        <f>IF(VLOOKUP(ROW()-5,'Calc Boys'!A:O,5,0)=0,"",VLOOKUP(ROW()-5,'Calc Boys'!A:O,12,0))</f>
        <v/>
      </c>
      <c r="J231" s="52" t="str">
        <f>IF(VLOOKUP(ROW()-5,'Calc Boys'!A:O,5,0)=0,"",VLOOKUP(ROW()-5,'Calc Boys'!A:O,13,0))</f>
        <v/>
      </c>
      <c r="K231" s="52" t="str">
        <f>IF(VLOOKUP(ROW()-5,'Calc Boys'!A:O,14,0)=0,"",VLOOKUP(ROW()-5,'Calc Boys'!A:O,14,0))</f>
        <v/>
      </c>
      <c r="L231" s="52" t="str">
        <f>IF(VLOOKUP(ROW()-5,'Calc Boys'!A:O,5,0)=0,"",VLOOKUP(ROW()-5,'Calc Boys'!A:O,15,0))</f>
        <v/>
      </c>
    </row>
    <row r="232" spans="1:12" x14ac:dyDescent="0.25">
      <c r="A232" s="50" t="str">
        <f>IF(VLOOKUP(ROW()-5,'Calc Boys'!A:O,5,0)=0,"",VLOOKUP(ROW()-5,'Calc Boys'!A:O,4,0))</f>
        <v/>
      </c>
      <c r="B232" s="51" t="str">
        <f>IF(VLOOKUP(ROW()-5,'Calc Boys'!A:O,5,0)=0,"",VLOOKUP(ROW()-5,'Calc Boys'!A:O,5,0))</f>
        <v/>
      </c>
      <c r="C232" s="52" t="str">
        <f>IF(VLOOKUP(ROW()-5,'Calc Boys'!A:O,5,0)=0,"",VLOOKUP(ROW()-5,'Calc Boys'!A:O,6,0))</f>
        <v/>
      </c>
      <c r="D232" s="51" t="str">
        <f>IF(VLOOKUP(ROW()-5,'Calc Boys'!A:O,5,0)=0,"",VLOOKUP(ROW()-5,'Calc Boys'!A:O,7,0))</f>
        <v/>
      </c>
      <c r="E232" s="52" t="str">
        <f>IF(VLOOKUP(ROW()-5,'Calc Boys'!A:O,5,0)=0,"",VLOOKUP(ROW()-5,'Calc Boys'!A:O,8,0))</f>
        <v/>
      </c>
      <c r="F232" s="52" t="str">
        <f>IF(VLOOKUP(ROW()-5,'Calc Boys'!A:O,5,0)=0,"",VLOOKUP(ROW()-5,'Calc Boys'!A:O,9,0))</f>
        <v/>
      </c>
      <c r="G232" s="52" t="str">
        <f>IF(VLOOKUP(ROW()-5,'Calc Boys'!A:O,5,0)=0,"",VLOOKUP(ROW()-5,'Calc Boys'!A:O,10,0))</f>
        <v/>
      </c>
      <c r="H232" s="52" t="str">
        <f>IF(VLOOKUP(ROW()-5,'Calc Boys'!A:O,5,0)=0,"",VLOOKUP(ROW()-5,'Calc Boys'!A:O,11,0))</f>
        <v/>
      </c>
      <c r="I232" s="52" t="str">
        <f>IF(VLOOKUP(ROW()-5,'Calc Boys'!A:O,5,0)=0,"",VLOOKUP(ROW()-5,'Calc Boys'!A:O,12,0))</f>
        <v/>
      </c>
      <c r="J232" s="52" t="str">
        <f>IF(VLOOKUP(ROW()-5,'Calc Boys'!A:O,5,0)=0,"",VLOOKUP(ROW()-5,'Calc Boys'!A:O,13,0))</f>
        <v/>
      </c>
      <c r="K232" s="52" t="str">
        <f>IF(VLOOKUP(ROW()-5,'Calc Boys'!A:O,14,0)=0,"",VLOOKUP(ROW()-5,'Calc Boys'!A:O,14,0))</f>
        <v/>
      </c>
      <c r="L232" s="52" t="str">
        <f>IF(VLOOKUP(ROW()-5,'Calc Boys'!A:O,5,0)=0,"",VLOOKUP(ROW()-5,'Calc Boys'!A:O,15,0))</f>
        <v/>
      </c>
    </row>
    <row r="233" spans="1:12" x14ac:dyDescent="0.25">
      <c r="A233" s="50" t="str">
        <f>IF(VLOOKUP(ROW()-5,'Calc Boys'!A:O,5,0)=0,"",VLOOKUP(ROW()-5,'Calc Boys'!A:O,4,0))</f>
        <v/>
      </c>
      <c r="B233" s="51" t="str">
        <f>IF(VLOOKUP(ROW()-5,'Calc Boys'!A:O,5,0)=0,"",VLOOKUP(ROW()-5,'Calc Boys'!A:O,5,0))</f>
        <v/>
      </c>
      <c r="C233" s="52" t="str">
        <f>IF(VLOOKUP(ROW()-5,'Calc Boys'!A:O,5,0)=0,"",VLOOKUP(ROW()-5,'Calc Boys'!A:O,6,0))</f>
        <v/>
      </c>
      <c r="D233" s="51" t="str">
        <f>IF(VLOOKUP(ROW()-5,'Calc Boys'!A:O,5,0)=0,"",VLOOKUP(ROW()-5,'Calc Boys'!A:O,7,0))</f>
        <v/>
      </c>
      <c r="E233" s="52" t="str">
        <f>IF(VLOOKUP(ROW()-5,'Calc Boys'!A:O,5,0)=0,"",VLOOKUP(ROW()-5,'Calc Boys'!A:O,8,0))</f>
        <v/>
      </c>
      <c r="F233" s="52" t="str">
        <f>IF(VLOOKUP(ROW()-5,'Calc Boys'!A:O,5,0)=0,"",VLOOKUP(ROW()-5,'Calc Boys'!A:O,9,0))</f>
        <v/>
      </c>
      <c r="G233" s="52" t="str">
        <f>IF(VLOOKUP(ROW()-5,'Calc Boys'!A:O,5,0)=0,"",VLOOKUP(ROW()-5,'Calc Boys'!A:O,10,0))</f>
        <v/>
      </c>
      <c r="H233" s="52" t="str">
        <f>IF(VLOOKUP(ROW()-5,'Calc Boys'!A:O,5,0)=0,"",VLOOKUP(ROW()-5,'Calc Boys'!A:O,11,0))</f>
        <v/>
      </c>
      <c r="I233" s="52" t="str">
        <f>IF(VLOOKUP(ROW()-5,'Calc Boys'!A:O,5,0)=0,"",VLOOKUP(ROW()-5,'Calc Boys'!A:O,12,0))</f>
        <v/>
      </c>
      <c r="J233" s="52" t="str">
        <f>IF(VLOOKUP(ROW()-5,'Calc Boys'!A:O,5,0)=0,"",VLOOKUP(ROW()-5,'Calc Boys'!A:O,13,0))</f>
        <v/>
      </c>
      <c r="K233" s="52" t="str">
        <f>IF(VLOOKUP(ROW()-5,'Calc Boys'!A:O,14,0)=0,"",VLOOKUP(ROW()-5,'Calc Boys'!A:O,14,0))</f>
        <v/>
      </c>
      <c r="L233" s="52" t="str">
        <f>IF(VLOOKUP(ROW()-5,'Calc Boys'!A:O,5,0)=0,"",VLOOKUP(ROW()-5,'Calc Boys'!A:O,15,0))</f>
        <v/>
      </c>
    </row>
    <row r="234" spans="1:12" x14ac:dyDescent="0.25">
      <c r="A234" s="50" t="str">
        <f>IF(VLOOKUP(ROW()-5,'Calc Boys'!A:O,5,0)=0,"",VLOOKUP(ROW()-5,'Calc Boys'!A:O,4,0))</f>
        <v/>
      </c>
      <c r="B234" s="51" t="str">
        <f>IF(VLOOKUP(ROW()-5,'Calc Boys'!A:O,5,0)=0,"",VLOOKUP(ROW()-5,'Calc Boys'!A:O,5,0))</f>
        <v/>
      </c>
      <c r="C234" s="52" t="str">
        <f>IF(VLOOKUP(ROW()-5,'Calc Boys'!A:O,5,0)=0,"",VLOOKUP(ROW()-5,'Calc Boys'!A:O,6,0))</f>
        <v/>
      </c>
      <c r="D234" s="51" t="str">
        <f>IF(VLOOKUP(ROW()-5,'Calc Boys'!A:O,5,0)=0,"",VLOOKUP(ROW()-5,'Calc Boys'!A:O,7,0))</f>
        <v/>
      </c>
      <c r="E234" s="52" t="str">
        <f>IF(VLOOKUP(ROW()-5,'Calc Boys'!A:O,5,0)=0,"",VLOOKUP(ROW()-5,'Calc Boys'!A:O,8,0))</f>
        <v/>
      </c>
      <c r="F234" s="52" t="str">
        <f>IF(VLOOKUP(ROW()-5,'Calc Boys'!A:O,5,0)=0,"",VLOOKUP(ROW()-5,'Calc Boys'!A:O,9,0))</f>
        <v/>
      </c>
      <c r="G234" s="52" t="str">
        <f>IF(VLOOKUP(ROW()-5,'Calc Boys'!A:O,5,0)=0,"",VLOOKUP(ROW()-5,'Calc Boys'!A:O,10,0))</f>
        <v/>
      </c>
      <c r="H234" s="52" t="str">
        <f>IF(VLOOKUP(ROW()-5,'Calc Boys'!A:O,5,0)=0,"",VLOOKUP(ROW()-5,'Calc Boys'!A:O,11,0))</f>
        <v/>
      </c>
      <c r="I234" s="52" t="str">
        <f>IF(VLOOKUP(ROW()-5,'Calc Boys'!A:O,5,0)=0,"",VLOOKUP(ROW()-5,'Calc Boys'!A:O,12,0))</f>
        <v/>
      </c>
      <c r="J234" s="52" t="str">
        <f>IF(VLOOKUP(ROW()-5,'Calc Boys'!A:O,5,0)=0,"",VLOOKUP(ROW()-5,'Calc Boys'!A:O,13,0))</f>
        <v/>
      </c>
      <c r="K234" s="52" t="str">
        <f>IF(VLOOKUP(ROW()-5,'Calc Boys'!A:O,14,0)=0,"",VLOOKUP(ROW()-5,'Calc Boys'!A:O,14,0))</f>
        <v/>
      </c>
      <c r="L234" s="52" t="str">
        <f>IF(VLOOKUP(ROW()-5,'Calc Boys'!A:O,5,0)=0,"",VLOOKUP(ROW()-5,'Calc Boys'!A:O,15,0))</f>
        <v/>
      </c>
    </row>
    <row r="235" spans="1:12" x14ac:dyDescent="0.25">
      <c r="A235" s="50" t="str">
        <f>IF(VLOOKUP(ROW()-5,'Calc Boys'!A:O,5,0)=0,"",VLOOKUP(ROW()-5,'Calc Boys'!A:O,4,0))</f>
        <v/>
      </c>
      <c r="B235" s="51" t="str">
        <f>IF(VLOOKUP(ROW()-5,'Calc Boys'!A:O,5,0)=0,"",VLOOKUP(ROW()-5,'Calc Boys'!A:O,5,0))</f>
        <v/>
      </c>
      <c r="C235" s="52" t="str">
        <f>IF(VLOOKUP(ROW()-5,'Calc Boys'!A:O,5,0)=0,"",VLOOKUP(ROW()-5,'Calc Boys'!A:O,6,0))</f>
        <v/>
      </c>
      <c r="D235" s="51" t="str">
        <f>IF(VLOOKUP(ROW()-5,'Calc Boys'!A:O,5,0)=0,"",VLOOKUP(ROW()-5,'Calc Boys'!A:O,7,0))</f>
        <v/>
      </c>
      <c r="E235" s="52" t="str">
        <f>IF(VLOOKUP(ROW()-5,'Calc Boys'!A:O,5,0)=0,"",VLOOKUP(ROW()-5,'Calc Boys'!A:O,8,0))</f>
        <v/>
      </c>
      <c r="F235" s="52" t="str">
        <f>IF(VLOOKUP(ROW()-5,'Calc Boys'!A:O,5,0)=0,"",VLOOKUP(ROW()-5,'Calc Boys'!A:O,9,0))</f>
        <v/>
      </c>
      <c r="G235" s="52" t="str">
        <f>IF(VLOOKUP(ROW()-5,'Calc Boys'!A:O,5,0)=0,"",VLOOKUP(ROW()-5,'Calc Boys'!A:O,10,0))</f>
        <v/>
      </c>
      <c r="H235" s="52" t="str">
        <f>IF(VLOOKUP(ROW()-5,'Calc Boys'!A:O,5,0)=0,"",VLOOKUP(ROW()-5,'Calc Boys'!A:O,11,0))</f>
        <v/>
      </c>
      <c r="I235" s="52" t="str">
        <f>IF(VLOOKUP(ROW()-5,'Calc Boys'!A:O,5,0)=0,"",VLOOKUP(ROW()-5,'Calc Boys'!A:O,12,0))</f>
        <v/>
      </c>
      <c r="J235" s="52" t="str">
        <f>IF(VLOOKUP(ROW()-5,'Calc Boys'!A:O,5,0)=0,"",VLOOKUP(ROW()-5,'Calc Boys'!A:O,13,0))</f>
        <v/>
      </c>
      <c r="K235" s="52" t="str">
        <f>IF(VLOOKUP(ROW()-5,'Calc Boys'!A:O,14,0)=0,"",VLOOKUP(ROW()-5,'Calc Boys'!A:O,14,0))</f>
        <v/>
      </c>
      <c r="L235" s="52" t="str">
        <f>IF(VLOOKUP(ROW()-5,'Calc Boys'!A:O,5,0)=0,"",VLOOKUP(ROW()-5,'Calc Boys'!A:O,15,0))</f>
        <v/>
      </c>
    </row>
    <row r="236" spans="1:12" x14ac:dyDescent="0.25">
      <c r="A236" s="50" t="str">
        <f>IF(VLOOKUP(ROW()-5,'Calc Boys'!A:O,5,0)=0,"",VLOOKUP(ROW()-5,'Calc Boys'!A:O,4,0))</f>
        <v/>
      </c>
      <c r="B236" s="51" t="str">
        <f>IF(VLOOKUP(ROW()-5,'Calc Boys'!A:O,5,0)=0,"",VLOOKUP(ROW()-5,'Calc Boys'!A:O,5,0))</f>
        <v/>
      </c>
      <c r="C236" s="52" t="str">
        <f>IF(VLOOKUP(ROW()-5,'Calc Boys'!A:O,5,0)=0,"",VLOOKUP(ROW()-5,'Calc Boys'!A:O,6,0))</f>
        <v/>
      </c>
      <c r="D236" s="51" t="str">
        <f>IF(VLOOKUP(ROW()-5,'Calc Boys'!A:O,5,0)=0,"",VLOOKUP(ROW()-5,'Calc Boys'!A:O,7,0))</f>
        <v/>
      </c>
      <c r="E236" s="52" t="str">
        <f>IF(VLOOKUP(ROW()-5,'Calc Boys'!A:O,5,0)=0,"",VLOOKUP(ROW()-5,'Calc Boys'!A:O,8,0))</f>
        <v/>
      </c>
      <c r="F236" s="52" t="str">
        <f>IF(VLOOKUP(ROW()-5,'Calc Boys'!A:O,5,0)=0,"",VLOOKUP(ROW()-5,'Calc Boys'!A:O,9,0))</f>
        <v/>
      </c>
      <c r="G236" s="52" t="str">
        <f>IF(VLOOKUP(ROW()-5,'Calc Boys'!A:O,5,0)=0,"",VLOOKUP(ROW()-5,'Calc Boys'!A:O,10,0))</f>
        <v/>
      </c>
      <c r="H236" s="52" t="str">
        <f>IF(VLOOKUP(ROW()-5,'Calc Boys'!A:O,5,0)=0,"",VLOOKUP(ROW()-5,'Calc Boys'!A:O,11,0))</f>
        <v/>
      </c>
      <c r="I236" s="52" t="str">
        <f>IF(VLOOKUP(ROW()-5,'Calc Boys'!A:O,5,0)=0,"",VLOOKUP(ROW()-5,'Calc Boys'!A:O,12,0))</f>
        <v/>
      </c>
      <c r="J236" s="52" t="str">
        <f>IF(VLOOKUP(ROW()-5,'Calc Boys'!A:O,5,0)=0,"",VLOOKUP(ROW()-5,'Calc Boys'!A:O,13,0))</f>
        <v/>
      </c>
      <c r="K236" s="52" t="str">
        <f>IF(VLOOKUP(ROW()-5,'Calc Boys'!A:O,14,0)=0,"",VLOOKUP(ROW()-5,'Calc Boys'!A:O,14,0))</f>
        <v/>
      </c>
      <c r="L236" s="52" t="str">
        <f>IF(VLOOKUP(ROW()-5,'Calc Boys'!A:O,5,0)=0,"",VLOOKUP(ROW()-5,'Calc Boys'!A:O,15,0))</f>
        <v/>
      </c>
    </row>
    <row r="237" spans="1:12" x14ac:dyDescent="0.25">
      <c r="A237" s="50" t="str">
        <f>IF(VLOOKUP(ROW()-5,'Calc Boys'!A:O,5,0)=0,"",VLOOKUP(ROW()-5,'Calc Boys'!A:O,4,0))</f>
        <v/>
      </c>
      <c r="B237" s="51" t="str">
        <f>IF(VLOOKUP(ROW()-5,'Calc Boys'!A:O,5,0)=0,"",VLOOKUP(ROW()-5,'Calc Boys'!A:O,5,0))</f>
        <v/>
      </c>
      <c r="C237" s="52" t="str">
        <f>IF(VLOOKUP(ROW()-5,'Calc Boys'!A:O,5,0)=0,"",VLOOKUP(ROW()-5,'Calc Boys'!A:O,6,0))</f>
        <v/>
      </c>
      <c r="D237" s="51" t="str">
        <f>IF(VLOOKUP(ROW()-5,'Calc Boys'!A:O,5,0)=0,"",VLOOKUP(ROW()-5,'Calc Boys'!A:O,7,0))</f>
        <v/>
      </c>
      <c r="E237" s="52" t="str">
        <f>IF(VLOOKUP(ROW()-5,'Calc Boys'!A:O,5,0)=0,"",VLOOKUP(ROW()-5,'Calc Boys'!A:O,8,0))</f>
        <v/>
      </c>
      <c r="F237" s="52" t="str">
        <f>IF(VLOOKUP(ROW()-5,'Calc Boys'!A:O,5,0)=0,"",VLOOKUP(ROW()-5,'Calc Boys'!A:O,9,0))</f>
        <v/>
      </c>
      <c r="G237" s="52" t="str">
        <f>IF(VLOOKUP(ROW()-5,'Calc Boys'!A:O,5,0)=0,"",VLOOKUP(ROW()-5,'Calc Boys'!A:O,10,0))</f>
        <v/>
      </c>
      <c r="H237" s="52" t="str">
        <f>IF(VLOOKUP(ROW()-5,'Calc Boys'!A:O,5,0)=0,"",VLOOKUP(ROW()-5,'Calc Boys'!A:O,11,0))</f>
        <v/>
      </c>
      <c r="I237" s="52" t="str">
        <f>IF(VLOOKUP(ROW()-5,'Calc Boys'!A:O,5,0)=0,"",VLOOKUP(ROW()-5,'Calc Boys'!A:O,12,0))</f>
        <v/>
      </c>
      <c r="J237" s="52" t="str">
        <f>IF(VLOOKUP(ROW()-5,'Calc Boys'!A:O,5,0)=0,"",VLOOKUP(ROW()-5,'Calc Boys'!A:O,13,0))</f>
        <v/>
      </c>
      <c r="K237" s="52" t="str">
        <f>IF(VLOOKUP(ROW()-5,'Calc Boys'!A:O,14,0)=0,"",VLOOKUP(ROW()-5,'Calc Boys'!A:O,14,0))</f>
        <v/>
      </c>
      <c r="L237" s="52" t="str">
        <f>IF(VLOOKUP(ROW()-5,'Calc Boys'!A:O,5,0)=0,"",VLOOKUP(ROW()-5,'Calc Boys'!A:O,15,0))</f>
        <v/>
      </c>
    </row>
    <row r="238" spans="1:12" x14ac:dyDescent="0.25">
      <c r="A238" s="50" t="str">
        <f>IF(VLOOKUP(ROW()-5,'Calc Boys'!A:O,5,0)=0,"",VLOOKUP(ROW()-5,'Calc Boys'!A:O,4,0))</f>
        <v/>
      </c>
      <c r="B238" s="51" t="str">
        <f>IF(VLOOKUP(ROW()-5,'Calc Boys'!A:O,5,0)=0,"",VLOOKUP(ROW()-5,'Calc Boys'!A:O,5,0))</f>
        <v/>
      </c>
      <c r="C238" s="52" t="str">
        <f>IF(VLOOKUP(ROW()-5,'Calc Boys'!A:O,5,0)=0,"",VLOOKUP(ROW()-5,'Calc Boys'!A:O,6,0))</f>
        <v/>
      </c>
      <c r="D238" s="51" t="str">
        <f>IF(VLOOKUP(ROW()-5,'Calc Boys'!A:O,5,0)=0,"",VLOOKUP(ROW()-5,'Calc Boys'!A:O,7,0))</f>
        <v/>
      </c>
      <c r="E238" s="52" t="str">
        <f>IF(VLOOKUP(ROW()-5,'Calc Boys'!A:O,5,0)=0,"",VLOOKUP(ROW()-5,'Calc Boys'!A:O,8,0))</f>
        <v/>
      </c>
      <c r="F238" s="52" t="str">
        <f>IF(VLOOKUP(ROW()-5,'Calc Boys'!A:O,5,0)=0,"",VLOOKUP(ROW()-5,'Calc Boys'!A:O,9,0))</f>
        <v/>
      </c>
      <c r="G238" s="52" t="str">
        <f>IF(VLOOKUP(ROW()-5,'Calc Boys'!A:O,5,0)=0,"",VLOOKUP(ROW()-5,'Calc Boys'!A:O,10,0))</f>
        <v/>
      </c>
      <c r="H238" s="52" t="str">
        <f>IF(VLOOKUP(ROW()-5,'Calc Boys'!A:O,5,0)=0,"",VLOOKUP(ROW()-5,'Calc Boys'!A:O,11,0))</f>
        <v/>
      </c>
      <c r="I238" s="52" t="str">
        <f>IF(VLOOKUP(ROW()-5,'Calc Boys'!A:O,5,0)=0,"",VLOOKUP(ROW()-5,'Calc Boys'!A:O,12,0))</f>
        <v/>
      </c>
      <c r="J238" s="52" t="str">
        <f>IF(VLOOKUP(ROW()-5,'Calc Boys'!A:O,5,0)=0,"",VLOOKUP(ROW()-5,'Calc Boys'!A:O,13,0))</f>
        <v/>
      </c>
      <c r="K238" s="52" t="str">
        <f>IF(VLOOKUP(ROW()-5,'Calc Boys'!A:O,14,0)=0,"",VLOOKUP(ROW()-5,'Calc Boys'!A:O,14,0))</f>
        <v/>
      </c>
      <c r="L238" s="52" t="str">
        <f>IF(VLOOKUP(ROW()-5,'Calc Boys'!A:O,5,0)=0,"",VLOOKUP(ROW()-5,'Calc Boys'!A:O,15,0))</f>
        <v/>
      </c>
    </row>
    <row r="239" spans="1:12" x14ac:dyDescent="0.25">
      <c r="A239" s="50" t="str">
        <f>IF(VLOOKUP(ROW()-5,'Calc Boys'!A:O,5,0)=0,"",VLOOKUP(ROW()-5,'Calc Boys'!A:O,4,0))</f>
        <v/>
      </c>
      <c r="B239" s="51" t="str">
        <f>IF(VLOOKUP(ROW()-5,'Calc Boys'!A:O,5,0)=0,"",VLOOKUP(ROW()-5,'Calc Boys'!A:O,5,0))</f>
        <v/>
      </c>
      <c r="C239" s="52" t="str">
        <f>IF(VLOOKUP(ROW()-5,'Calc Boys'!A:O,5,0)=0,"",VLOOKUP(ROW()-5,'Calc Boys'!A:O,6,0))</f>
        <v/>
      </c>
      <c r="D239" s="51" t="str">
        <f>IF(VLOOKUP(ROW()-5,'Calc Boys'!A:O,5,0)=0,"",VLOOKUP(ROW()-5,'Calc Boys'!A:O,7,0))</f>
        <v/>
      </c>
      <c r="E239" s="52" t="str">
        <f>IF(VLOOKUP(ROW()-5,'Calc Boys'!A:O,5,0)=0,"",VLOOKUP(ROW()-5,'Calc Boys'!A:O,8,0))</f>
        <v/>
      </c>
      <c r="F239" s="52" t="str">
        <f>IF(VLOOKUP(ROW()-5,'Calc Boys'!A:O,5,0)=0,"",VLOOKUP(ROW()-5,'Calc Boys'!A:O,9,0))</f>
        <v/>
      </c>
      <c r="G239" s="52" t="str">
        <f>IF(VLOOKUP(ROW()-5,'Calc Boys'!A:O,5,0)=0,"",VLOOKUP(ROW()-5,'Calc Boys'!A:O,10,0))</f>
        <v/>
      </c>
      <c r="H239" s="52" t="str">
        <f>IF(VLOOKUP(ROW()-5,'Calc Boys'!A:O,5,0)=0,"",VLOOKUP(ROW()-5,'Calc Boys'!A:O,11,0))</f>
        <v/>
      </c>
      <c r="I239" s="52" t="str">
        <f>IF(VLOOKUP(ROW()-5,'Calc Boys'!A:O,5,0)=0,"",VLOOKUP(ROW()-5,'Calc Boys'!A:O,12,0))</f>
        <v/>
      </c>
      <c r="J239" s="52" t="str">
        <f>IF(VLOOKUP(ROW()-5,'Calc Boys'!A:O,5,0)=0,"",VLOOKUP(ROW()-5,'Calc Boys'!A:O,13,0))</f>
        <v/>
      </c>
      <c r="K239" s="52" t="str">
        <f>IF(VLOOKUP(ROW()-5,'Calc Boys'!A:O,14,0)=0,"",VLOOKUP(ROW()-5,'Calc Boys'!A:O,14,0))</f>
        <v/>
      </c>
      <c r="L239" s="52" t="str">
        <f>IF(VLOOKUP(ROW()-5,'Calc Boys'!A:O,5,0)=0,"",VLOOKUP(ROW()-5,'Calc Boys'!A:O,15,0))</f>
        <v/>
      </c>
    </row>
    <row r="240" spans="1:12" x14ac:dyDescent="0.25">
      <c r="A240" s="50" t="str">
        <f>IF(VLOOKUP(ROW()-5,'Calc Boys'!A:O,5,0)=0,"",VLOOKUP(ROW()-5,'Calc Boys'!A:O,4,0))</f>
        <v/>
      </c>
      <c r="B240" s="51" t="str">
        <f>IF(VLOOKUP(ROW()-5,'Calc Boys'!A:O,5,0)=0,"",VLOOKUP(ROW()-5,'Calc Boys'!A:O,5,0))</f>
        <v/>
      </c>
      <c r="C240" s="52" t="str">
        <f>IF(VLOOKUP(ROW()-5,'Calc Boys'!A:O,5,0)=0,"",VLOOKUP(ROW()-5,'Calc Boys'!A:O,6,0))</f>
        <v/>
      </c>
      <c r="D240" s="51" t="str">
        <f>IF(VLOOKUP(ROW()-5,'Calc Boys'!A:O,5,0)=0,"",VLOOKUP(ROW()-5,'Calc Boys'!A:O,7,0))</f>
        <v/>
      </c>
      <c r="E240" s="52" t="str">
        <f>IF(VLOOKUP(ROW()-5,'Calc Boys'!A:O,5,0)=0,"",VLOOKUP(ROW()-5,'Calc Boys'!A:O,8,0))</f>
        <v/>
      </c>
      <c r="F240" s="52" t="str">
        <f>IF(VLOOKUP(ROW()-5,'Calc Boys'!A:O,5,0)=0,"",VLOOKUP(ROW()-5,'Calc Boys'!A:O,9,0))</f>
        <v/>
      </c>
      <c r="G240" s="52" t="str">
        <f>IF(VLOOKUP(ROW()-5,'Calc Boys'!A:O,5,0)=0,"",VLOOKUP(ROW()-5,'Calc Boys'!A:O,10,0))</f>
        <v/>
      </c>
      <c r="H240" s="52" t="str">
        <f>IF(VLOOKUP(ROW()-5,'Calc Boys'!A:O,5,0)=0,"",VLOOKUP(ROW()-5,'Calc Boys'!A:O,11,0))</f>
        <v/>
      </c>
      <c r="I240" s="52" t="str">
        <f>IF(VLOOKUP(ROW()-5,'Calc Boys'!A:O,5,0)=0,"",VLOOKUP(ROW()-5,'Calc Boys'!A:O,12,0))</f>
        <v/>
      </c>
      <c r="J240" s="52" t="str">
        <f>IF(VLOOKUP(ROW()-5,'Calc Boys'!A:O,5,0)=0,"",VLOOKUP(ROW()-5,'Calc Boys'!A:O,13,0))</f>
        <v/>
      </c>
      <c r="K240" s="52" t="str">
        <f>IF(VLOOKUP(ROW()-5,'Calc Boys'!A:O,14,0)=0,"",VLOOKUP(ROW()-5,'Calc Boys'!A:O,14,0))</f>
        <v/>
      </c>
      <c r="L240" s="52" t="str">
        <f>IF(VLOOKUP(ROW()-5,'Calc Boys'!A:O,5,0)=0,"",VLOOKUP(ROW()-5,'Calc Boys'!A:O,15,0))</f>
        <v/>
      </c>
    </row>
    <row r="241" spans="1:12" x14ac:dyDescent="0.25">
      <c r="A241" s="50" t="str">
        <f>IF(VLOOKUP(ROW()-5,'Calc Boys'!A:O,5,0)=0,"",VLOOKUP(ROW()-5,'Calc Boys'!A:O,4,0))</f>
        <v/>
      </c>
      <c r="B241" s="51" t="str">
        <f>IF(VLOOKUP(ROW()-5,'Calc Boys'!A:O,5,0)=0,"",VLOOKUP(ROW()-5,'Calc Boys'!A:O,5,0))</f>
        <v/>
      </c>
      <c r="C241" s="52" t="str">
        <f>IF(VLOOKUP(ROW()-5,'Calc Boys'!A:O,5,0)=0,"",VLOOKUP(ROW()-5,'Calc Boys'!A:O,6,0))</f>
        <v/>
      </c>
      <c r="D241" s="51" t="str">
        <f>IF(VLOOKUP(ROW()-5,'Calc Boys'!A:O,5,0)=0,"",VLOOKUP(ROW()-5,'Calc Boys'!A:O,7,0))</f>
        <v/>
      </c>
      <c r="E241" s="52" t="str">
        <f>IF(VLOOKUP(ROW()-5,'Calc Boys'!A:O,5,0)=0,"",VLOOKUP(ROW()-5,'Calc Boys'!A:O,8,0))</f>
        <v/>
      </c>
      <c r="F241" s="52" t="str">
        <f>IF(VLOOKUP(ROW()-5,'Calc Boys'!A:O,5,0)=0,"",VLOOKUP(ROW()-5,'Calc Boys'!A:O,9,0))</f>
        <v/>
      </c>
      <c r="G241" s="52" t="str">
        <f>IF(VLOOKUP(ROW()-5,'Calc Boys'!A:O,5,0)=0,"",VLOOKUP(ROW()-5,'Calc Boys'!A:O,10,0))</f>
        <v/>
      </c>
      <c r="H241" s="52" t="str">
        <f>IF(VLOOKUP(ROW()-5,'Calc Boys'!A:O,5,0)=0,"",VLOOKUP(ROW()-5,'Calc Boys'!A:O,11,0))</f>
        <v/>
      </c>
      <c r="I241" s="52" t="str">
        <f>IF(VLOOKUP(ROW()-5,'Calc Boys'!A:O,5,0)=0,"",VLOOKUP(ROW()-5,'Calc Boys'!A:O,12,0))</f>
        <v/>
      </c>
      <c r="J241" s="52" t="str">
        <f>IF(VLOOKUP(ROW()-5,'Calc Boys'!A:O,5,0)=0,"",VLOOKUP(ROW()-5,'Calc Boys'!A:O,13,0))</f>
        <v/>
      </c>
      <c r="K241" s="52" t="str">
        <f>IF(VLOOKUP(ROW()-5,'Calc Boys'!A:O,14,0)=0,"",VLOOKUP(ROW()-5,'Calc Boys'!A:O,14,0))</f>
        <v/>
      </c>
      <c r="L241" s="52" t="str">
        <f>IF(VLOOKUP(ROW()-5,'Calc Boys'!A:O,5,0)=0,"",VLOOKUP(ROW()-5,'Calc Boys'!A:O,15,0))</f>
        <v/>
      </c>
    </row>
    <row r="242" spans="1:12" x14ac:dyDescent="0.25">
      <c r="A242" s="50" t="str">
        <f>IF(VLOOKUP(ROW()-5,'Calc Boys'!A:O,5,0)=0,"",VLOOKUP(ROW()-5,'Calc Boys'!A:O,4,0))</f>
        <v/>
      </c>
      <c r="B242" s="51" t="str">
        <f>IF(VLOOKUP(ROW()-5,'Calc Boys'!A:O,5,0)=0,"",VLOOKUP(ROW()-5,'Calc Boys'!A:O,5,0))</f>
        <v/>
      </c>
      <c r="C242" s="52" t="str">
        <f>IF(VLOOKUP(ROW()-5,'Calc Boys'!A:O,5,0)=0,"",VLOOKUP(ROW()-5,'Calc Boys'!A:O,6,0))</f>
        <v/>
      </c>
      <c r="D242" s="51" t="str">
        <f>IF(VLOOKUP(ROW()-5,'Calc Boys'!A:O,5,0)=0,"",VLOOKUP(ROW()-5,'Calc Boys'!A:O,7,0))</f>
        <v/>
      </c>
      <c r="E242" s="52" t="str">
        <f>IF(VLOOKUP(ROW()-5,'Calc Boys'!A:O,5,0)=0,"",VLOOKUP(ROW()-5,'Calc Boys'!A:O,8,0))</f>
        <v/>
      </c>
      <c r="F242" s="52" t="str">
        <f>IF(VLOOKUP(ROW()-5,'Calc Boys'!A:O,5,0)=0,"",VLOOKUP(ROW()-5,'Calc Boys'!A:O,9,0))</f>
        <v/>
      </c>
      <c r="G242" s="52" t="str">
        <f>IF(VLOOKUP(ROW()-5,'Calc Boys'!A:O,5,0)=0,"",VLOOKUP(ROW()-5,'Calc Boys'!A:O,10,0))</f>
        <v/>
      </c>
      <c r="H242" s="52" t="str">
        <f>IF(VLOOKUP(ROW()-5,'Calc Boys'!A:O,5,0)=0,"",VLOOKUP(ROW()-5,'Calc Boys'!A:O,11,0))</f>
        <v/>
      </c>
      <c r="I242" s="52" t="str">
        <f>IF(VLOOKUP(ROW()-5,'Calc Boys'!A:O,5,0)=0,"",VLOOKUP(ROW()-5,'Calc Boys'!A:O,12,0))</f>
        <v/>
      </c>
      <c r="J242" s="52" t="str">
        <f>IF(VLOOKUP(ROW()-5,'Calc Boys'!A:O,5,0)=0,"",VLOOKUP(ROW()-5,'Calc Boys'!A:O,13,0))</f>
        <v/>
      </c>
      <c r="K242" s="52" t="str">
        <f>IF(VLOOKUP(ROW()-5,'Calc Boys'!A:O,14,0)=0,"",VLOOKUP(ROW()-5,'Calc Boys'!A:O,14,0))</f>
        <v/>
      </c>
      <c r="L242" s="52" t="str">
        <f>IF(VLOOKUP(ROW()-5,'Calc Boys'!A:O,5,0)=0,"",VLOOKUP(ROW()-5,'Calc Boys'!A:O,15,0))</f>
        <v/>
      </c>
    </row>
    <row r="243" spans="1:12" x14ac:dyDescent="0.25">
      <c r="A243" s="50" t="str">
        <f>IF(VLOOKUP(ROW()-5,'Calc Boys'!A:O,5,0)=0,"",VLOOKUP(ROW()-5,'Calc Boys'!A:O,4,0))</f>
        <v/>
      </c>
      <c r="B243" s="51" t="str">
        <f>IF(VLOOKUP(ROW()-5,'Calc Boys'!A:O,5,0)=0,"",VLOOKUP(ROW()-5,'Calc Boys'!A:O,5,0))</f>
        <v/>
      </c>
      <c r="C243" s="52" t="str">
        <f>IF(VLOOKUP(ROW()-5,'Calc Boys'!A:O,5,0)=0,"",VLOOKUP(ROW()-5,'Calc Boys'!A:O,6,0))</f>
        <v/>
      </c>
      <c r="D243" s="51" t="str">
        <f>IF(VLOOKUP(ROW()-5,'Calc Boys'!A:O,5,0)=0,"",VLOOKUP(ROW()-5,'Calc Boys'!A:O,7,0))</f>
        <v/>
      </c>
      <c r="E243" s="52" t="str">
        <f>IF(VLOOKUP(ROW()-5,'Calc Boys'!A:O,5,0)=0,"",VLOOKUP(ROW()-5,'Calc Boys'!A:O,8,0))</f>
        <v/>
      </c>
      <c r="F243" s="52" t="str">
        <f>IF(VLOOKUP(ROW()-5,'Calc Boys'!A:O,5,0)=0,"",VLOOKUP(ROW()-5,'Calc Boys'!A:O,9,0))</f>
        <v/>
      </c>
      <c r="G243" s="52" t="str">
        <f>IF(VLOOKUP(ROW()-5,'Calc Boys'!A:O,5,0)=0,"",VLOOKUP(ROW()-5,'Calc Boys'!A:O,10,0))</f>
        <v/>
      </c>
      <c r="H243" s="52" t="str">
        <f>IF(VLOOKUP(ROW()-5,'Calc Boys'!A:O,5,0)=0,"",VLOOKUP(ROW()-5,'Calc Boys'!A:O,11,0))</f>
        <v/>
      </c>
      <c r="I243" s="52" t="str">
        <f>IF(VLOOKUP(ROW()-5,'Calc Boys'!A:O,5,0)=0,"",VLOOKUP(ROW()-5,'Calc Boys'!A:O,12,0))</f>
        <v/>
      </c>
      <c r="J243" s="52" t="str">
        <f>IF(VLOOKUP(ROW()-5,'Calc Boys'!A:O,5,0)=0,"",VLOOKUP(ROW()-5,'Calc Boys'!A:O,13,0))</f>
        <v/>
      </c>
      <c r="K243" s="52" t="str">
        <f>IF(VLOOKUP(ROW()-5,'Calc Boys'!A:O,14,0)=0,"",VLOOKUP(ROW()-5,'Calc Boys'!A:O,14,0))</f>
        <v/>
      </c>
      <c r="L243" s="52" t="str">
        <f>IF(VLOOKUP(ROW()-5,'Calc Boys'!A:O,5,0)=0,"",VLOOKUP(ROW()-5,'Calc Boys'!A:O,15,0))</f>
        <v/>
      </c>
    </row>
    <row r="244" spans="1:12" x14ac:dyDescent="0.25">
      <c r="A244" s="50" t="str">
        <f>IF(VLOOKUP(ROW()-5,'Calc Boys'!A:O,5,0)=0,"",VLOOKUP(ROW()-5,'Calc Boys'!A:O,4,0))</f>
        <v/>
      </c>
      <c r="B244" s="51" t="str">
        <f>IF(VLOOKUP(ROW()-5,'Calc Boys'!A:O,5,0)=0,"",VLOOKUP(ROW()-5,'Calc Boys'!A:O,5,0))</f>
        <v/>
      </c>
      <c r="C244" s="52" t="str">
        <f>IF(VLOOKUP(ROW()-5,'Calc Boys'!A:O,5,0)=0,"",VLOOKUP(ROW()-5,'Calc Boys'!A:O,6,0))</f>
        <v/>
      </c>
      <c r="D244" s="51" t="str">
        <f>IF(VLOOKUP(ROW()-5,'Calc Boys'!A:O,5,0)=0,"",VLOOKUP(ROW()-5,'Calc Boys'!A:O,7,0))</f>
        <v/>
      </c>
      <c r="E244" s="52" t="str">
        <f>IF(VLOOKUP(ROW()-5,'Calc Boys'!A:O,5,0)=0,"",VLOOKUP(ROW()-5,'Calc Boys'!A:O,8,0))</f>
        <v/>
      </c>
      <c r="F244" s="52" t="str">
        <f>IF(VLOOKUP(ROW()-5,'Calc Boys'!A:O,5,0)=0,"",VLOOKUP(ROW()-5,'Calc Boys'!A:O,9,0))</f>
        <v/>
      </c>
      <c r="G244" s="52" t="str">
        <f>IF(VLOOKUP(ROW()-5,'Calc Boys'!A:O,5,0)=0,"",VLOOKUP(ROW()-5,'Calc Boys'!A:O,10,0))</f>
        <v/>
      </c>
      <c r="H244" s="52" t="str">
        <f>IF(VLOOKUP(ROW()-5,'Calc Boys'!A:O,5,0)=0,"",VLOOKUP(ROW()-5,'Calc Boys'!A:O,11,0))</f>
        <v/>
      </c>
      <c r="I244" s="52" t="str">
        <f>IF(VLOOKUP(ROW()-5,'Calc Boys'!A:O,5,0)=0,"",VLOOKUP(ROW()-5,'Calc Boys'!A:O,12,0))</f>
        <v/>
      </c>
      <c r="J244" s="52" t="str">
        <f>IF(VLOOKUP(ROW()-5,'Calc Boys'!A:O,5,0)=0,"",VLOOKUP(ROW()-5,'Calc Boys'!A:O,13,0))</f>
        <v/>
      </c>
      <c r="K244" s="52" t="str">
        <f>IF(VLOOKUP(ROW()-5,'Calc Boys'!A:O,14,0)=0,"",VLOOKUP(ROW()-5,'Calc Boys'!A:O,14,0))</f>
        <v/>
      </c>
      <c r="L244" s="52" t="str">
        <f>IF(VLOOKUP(ROW()-5,'Calc Boys'!A:O,5,0)=0,"",VLOOKUP(ROW()-5,'Calc Boys'!A:O,15,0))</f>
        <v/>
      </c>
    </row>
    <row r="245" spans="1:12" x14ac:dyDescent="0.25">
      <c r="A245" s="50" t="str">
        <f>IF(VLOOKUP(ROW()-5,'Calc Boys'!A:O,5,0)=0,"",VLOOKUP(ROW()-5,'Calc Boys'!A:O,4,0))</f>
        <v/>
      </c>
      <c r="B245" s="51" t="str">
        <f>IF(VLOOKUP(ROW()-5,'Calc Boys'!A:O,5,0)=0,"",VLOOKUP(ROW()-5,'Calc Boys'!A:O,5,0))</f>
        <v/>
      </c>
      <c r="C245" s="52" t="str">
        <f>IF(VLOOKUP(ROW()-5,'Calc Boys'!A:O,5,0)=0,"",VLOOKUP(ROW()-5,'Calc Boys'!A:O,6,0))</f>
        <v/>
      </c>
      <c r="D245" s="51" t="str">
        <f>IF(VLOOKUP(ROW()-5,'Calc Boys'!A:O,5,0)=0,"",VLOOKUP(ROW()-5,'Calc Boys'!A:O,7,0))</f>
        <v/>
      </c>
      <c r="E245" s="52" t="str">
        <f>IF(VLOOKUP(ROW()-5,'Calc Boys'!A:O,5,0)=0,"",VLOOKUP(ROW()-5,'Calc Boys'!A:O,8,0))</f>
        <v/>
      </c>
      <c r="F245" s="52" t="str">
        <f>IF(VLOOKUP(ROW()-5,'Calc Boys'!A:O,5,0)=0,"",VLOOKUP(ROW()-5,'Calc Boys'!A:O,9,0))</f>
        <v/>
      </c>
      <c r="G245" s="52" t="str">
        <f>IF(VLOOKUP(ROW()-5,'Calc Boys'!A:O,5,0)=0,"",VLOOKUP(ROW()-5,'Calc Boys'!A:O,10,0))</f>
        <v/>
      </c>
      <c r="H245" s="52" t="str">
        <f>IF(VLOOKUP(ROW()-5,'Calc Boys'!A:O,5,0)=0,"",VLOOKUP(ROW()-5,'Calc Boys'!A:O,11,0))</f>
        <v/>
      </c>
      <c r="I245" s="52" t="str">
        <f>IF(VLOOKUP(ROW()-5,'Calc Boys'!A:O,5,0)=0,"",VLOOKUP(ROW()-5,'Calc Boys'!A:O,12,0))</f>
        <v/>
      </c>
      <c r="J245" s="52" t="str">
        <f>IF(VLOOKUP(ROW()-5,'Calc Boys'!A:O,5,0)=0,"",VLOOKUP(ROW()-5,'Calc Boys'!A:O,13,0))</f>
        <v/>
      </c>
      <c r="K245" s="52" t="str">
        <f>IF(VLOOKUP(ROW()-5,'Calc Boys'!A:O,14,0)=0,"",VLOOKUP(ROW()-5,'Calc Boys'!A:O,14,0))</f>
        <v/>
      </c>
      <c r="L245" s="52" t="str">
        <f>IF(VLOOKUP(ROW()-5,'Calc Boys'!A:O,5,0)=0,"",VLOOKUP(ROW()-5,'Calc Boys'!A:O,15,0))</f>
        <v/>
      </c>
    </row>
    <row r="246" spans="1:12" x14ac:dyDescent="0.25">
      <c r="A246" s="50" t="str">
        <f>IF(VLOOKUP(ROW()-5,'Calc Boys'!A:O,5,0)=0,"",VLOOKUP(ROW()-5,'Calc Boys'!A:O,4,0))</f>
        <v/>
      </c>
      <c r="B246" s="51" t="str">
        <f>IF(VLOOKUP(ROW()-5,'Calc Boys'!A:O,5,0)=0,"",VLOOKUP(ROW()-5,'Calc Boys'!A:O,5,0))</f>
        <v/>
      </c>
      <c r="C246" s="52" t="str">
        <f>IF(VLOOKUP(ROW()-5,'Calc Boys'!A:O,5,0)=0,"",VLOOKUP(ROW()-5,'Calc Boys'!A:O,6,0))</f>
        <v/>
      </c>
      <c r="D246" s="51" t="str">
        <f>IF(VLOOKUP(ROW()-5,'Calc Boys'!A:O,5,0)=0,"",VLOOKUP(ROW()-5,'Calc Boys'!A:O,7,0))</f>
        <v/>
      </c>
      <c r="E246" s="52" t="str">
        <f>IF(VLOOKUP(ROW()-5,'Calc Boys'!A:O,5,0)=0,"",VLOOKUP(ROW()-5,'Calc Boys'!A:O,8,0))</f>
        <v/>
      </c>
      <c r="F246" s="52" t="str">
        <f>IF(VLOOKUP(ROW()-5,'Calc Boys'!A:O,5,0)=0,"",VLOOKUP(ROW()-5,'Calc Boys'!A:O,9,0))</f>
        <v/>
      </c>
      <c r="G246" s="52" t="str">
        <f>IF(VLOOKUP(ROW()-5,'Calc Boys'!A:O,5,0)=0,"",VLOOKUP(ROW()-5,'Calc Boys'!A:O,10,0))</f>
        <v/>
      </c>
      <c r="H246" s="52" t="str">
        <f>IF(VLOOKUP(ROW()-5,'Calc Boys'!A:O,5,0)=0,"",VLOOKUP(ROW()-5,'Calc Boys'!A:O,11,0))</f>
        <v/>
      </c>
      <c r="I246" s="52" t="str">
        <f>IF(VLOOKUP(ROW()-5,'Calc Boys'!A:O,5,0)=0,"",VLOOKUP(ROW()-5,'Calc Boys'!A:O,12,0))</f>
        <v/>
      </c>
      <c r="J246" s="52" t="str">
        <f>IF(VLOOKUP(ROW()-5,'Calc Boys'!A:O,5,0)=0,"",VLOOKUP(ROW()-5,'Calc Boys'!A:O,13,0))</f>
        <v/>
      </c>
      <c r="K246" s="52" t="str">
        <f>IF(VLOOKUP(ROW()-5,'Calc Boys'!A:O,14,0)=0,"",VLOOKUP(ROW()-5,'Calc Boys'!A:O,14,0))</f>
        <v/>
      </c>
      <c r="L246" s="52" t="str">
        <f>IF(VLOOKUP(ROW()-5,'Calc Boys'!A:O,5,0)=0,"",VLOOKUP(ROW()-5,'Calc Boys'!A:O,15,0))</f>
        <v/>
      </c>
    </row>
    <row r="247" spans="1:12" x14ac:dyDescent="0.25">
      <c r="A247" s="50" t="str">
        <f>IF(VLOOKUP(ROW()-5,'Calc Boys'!A:O,5,0)=0,"",VLOOKUP(ROW()-5,'Calc Boys'!A:O,4,0))</f>
        <v/>
      </c>
      <c r="B247" s="51" t="str">
        <f>IF(VLOOKUP(ROW()-5,'Calc Boys'!A:O,5,0)=0,"",VLOOKUP(ROW()-5,'Calc Boys'!A:O,5,0))</f>
        <v/>
      </c>
      <c r="C247" s="52" t="str">
        <f>IF(VLOOKUP(ROW()-5,'Calc Boys'!A:O,5,0)=0,"",VLOOKUP(ROW()-5,'Calc Boys'!A:O,6,0))</f>
        <v/>
      </c>
      <c r="D247" s="51" t="str">
        <f>IF(VLOOKUP(ROW()-5,'Calc Boys'!A:O,5,0)=0,"",VLOOKUP(ROW()-5,'Calc Boys'!A:O,7,0))</f>
        <v/>
      </c>
      <c r="E247" s="52" t="str">
        <f>IF(VLOOKUP(ROW()-5,'Calc Boys'!A:O,5,0)=0,"",VLOOKUP(ROW()-5,'Calc Boys'!A:O,8,0))</f>
        <v/>
      </c>
      <c r="F247" s="52" t="str">
        <f>IF(VLOOKUP(ROW()-5,'Calc Boys'!A:O,5,0)=0,"",VLOOKUP(ROW()-5,'Calc Boys'!A:O,9,0))</f>
        <v/>
      </c>
      <c r="G247" s="52" t="str">
        <f>IF(VLOOKUP(ROW()-5,'Calc Boys'!A:O,5,0)=0,"",VLOOKUP(ROW()-5,'Calc Boys'!A:O,10,0))</f>
        <v/>
      </c>
      <c r="H247" s="52" t="str">
        <f>IF(VLOOKUP(ROW()-5,'Calc Boys'!A:O,5,0)=0,"",VLOOKUP(ROW()-5,'Calc Boys'!A:O,11,0))</f>
        <v/>
      </c>
      <c r="I247" s="52" t="str">
        <f>IF(VLOOKUP(ROW()-5,'Calc Boys'!A:O,5,0)=0,"",VLOOKUP(ROW()-5,'Calc Boys'!A:O,12,0))</f>
        <v/>
      </c>
      <c r="J247" s="52" t="str">
        <f>IF(VLOOKUP(ROW()-5,'Calc Boys'!A:O,5,0)=0,"",VLOOKUP(ROW()-5,'Calc Boys'!A:O,13,0))</f>
        <v/>
      </c>
      <c r="K247" s="52" t="str">
        <f>IF(VLOOKUP(ROW()-5,'Calc Boys'!A:O,14,0)=0,"",VLOOKUP(ROW()-5,'Calc Boys'!A:O,14,0))</f>
        <v/>
      </c>
      <c r="L247" s="52" t="str">
        <f>IF(VLOOKUP(ROW()-5,'Calc Boys'!A:O,5,0)=0,"",VLOOKUP(ROW()-5,'Calc Boys'!A:O,15,0))</f>
        <v/>
      </c>
    </row>
    <row r="248" spans="1:12" x14ac:dyDescent="0.25">
      <c r="A248" s="50" t="str">
        <f>IF(VLOOKUP(ROW()-5,'Calc Boys'!A:O,5,0)=0,"",VLOOKUP(ROW()-5,'Calc Boys'!A:O,4,0))</f>
        <v/>
      </c>
      <c r="B248" s="51" t="str">
        <f>IF(VLOOKUP(ROW()-5,'Calc Boys'!A:O,5,0)=0,"",VLOOKUP(ROW()-5,'Calc Boys'!A:O,5,0))</f>
        <v/>
      </c>
      <c r="C248" s="52" t="str">
        <f>IF(VLOOKUP(ROW()-5,'Calc Boys'!A:O,5,0)=0,"",VLOOKUP(ROW()-5,'Calc Boys'!A:O,6,0))</f>
        <v/>
      </c>
      <c r="D248" s="51" t="str">
        <f>IF(VLOOKUP(ROW()-5,'Calc Boys'!A:O,5,0)=0,"",VLOOKUP(ROW()-5,'Calc Boys'!A:O,7,0))</f>
        <v/>
      </c>
      <c r="E248" s="52" t="str">
        <f>IF(VLOOKUP(ROW()-5,'Calc Boys'!A:O,5,0)=0,"",VLOOKUP(ROW()-5,'Calc Boys'!A:O,8,0))</f>
        <v/>
      </c>
      <c r="F248" s="52" t="str">
        <f>IF(VLOOKUP(ROW()-5,'Calc Boys'!A:O,5,0)=0,"",VLOOKUP(ROW()-5,'Calc Boys'!A:O,9,0))</f>
        <v/>
      </c>
      <c r="G248" s="52" t="str">
        <f>IF(VLOOKUP(ROW()-5,'Calc Boys'!A:O,5,0)=0,"",VLOOKUP(ROW()-5,'Calc Boys'!A:O,10,0))</f>
        <v/>
      </c>
      <c r="H248" s="52" t="str">
        <f>IF(VLOOKUP(ROW()-5,'Calc Boys'!A:O,5,0)=0,"",VLOOKUP(ROW()-5,'Calc Boys'!A:O,11,0))</f>
        <v/>
      </c>
      <c r="I248" s="52" t="str">
        <f>IF(VLOOKUP(ROW()-5,'Calc Boys'!A:O,5,0)=0,"",VLOOKUP(ROW()-5,'Calc Boys'!A:O,12,0))</f>
        <v/>
      </c>
      <c r="J248" s="52" t="str">
        <f>IF(VLOOKUP(ROW()-5,'Calc Boys'!A:O,5,0)=0,"",VLOOKUP(ROW()-5,'Calc Boys'!A:O,13,0))</f>
        <v/>
      </c>
      <c r="K248" s="52" t="str">
        <f>IF(VLOOKUP(ROW()-5,'Calc Boys'!A:O,14,0)=0,"",VLOOKUP(ROW()-5,'Calc Boys'!A:O,14,0))</f>
        <v/>
      </c>
      <c r="L248" s="52" t="str">
        <f>IF(VLOOKUP(ROW()-5,'Calc Boys'!A:O,5,0)=0,"",VLOOKUP(ROW()-5,'Calc Boys'!A:O,15,0))</f>
        <v/>
      </c>
    </row>
    <row r="249" spans="1:12" x14ac:dyDescent="0.25">
      <c r="A249" s="50" t="str">
        <f>IF(VLOOKUP(ROW()-5,'Calc Boys'!A:O,5,0)=0,"",VLOOKUP(ROW()-5,'Calc Boys'!A:O,4,0))</f>
        <v/>
      </c>
      <c r="B249" s="51" t="str">
        <f>IF(VLOOKUP(ROW()-5,'Calc Boys'!A:O,5,0)=0,"",VLOOKUP(ROW()-5,'Calc Boys'!A:O,5,0))</f>
        <v/>
      </c>
      <c r="C249" s="52" t="str">
        <f>IF(VLOOKUP(ROW()-5,'Calc Boys'!A:O,5,0)=0,"",VLOOKUP(ROW()-5,'Calc Boys'!A:O,6,0))</f>
        <v/>
      </c>
      <c r="D249" s="51" t="str">
        <f>IF(VLOOKUP(ROW()-5,'Calc Boys'!A:O,5,0)=0,"",VLOOKUP(ROW()-5,'Calc Boys'!A:O,7,0))</f>
        <v/>
      </c>
      <c r="E249" s="52" t="str">
        <f>IF(VLOOKUP(ROW()-5,'Calc Boys'!A:O,5,0)=0,"",VLOOKUP(ROW()-5,'Calc Boys'!A:O,8,0))</f>
        <v/>
      </c>
      <c r="F249" s="52" t="str">
        <f>IF(VLOOKUP(ROW()-5,'Calc Boys'!A:O,5,0)=0,"",VLOOKUP(ROW()-5,'Calc Boys'!A:O,9,0))</f>
        <v/>
      </c>
      <c r="G249" s="52" t="str">
        <f>IF(VLOOKUP(ROW()-5,'Calc Boys'!A:O,5,0)=0,"",VLOOKUP(ROW()-5,'Calc Boys'!A:O,10,0))</f>
        <v/>
      </c>
      <c r="H249" s="52" t="str">
        <f>IF(VLOOKUP(ROW()-5,'Calc Boys'!A:O,5,0)=0,"",VLOOKUP(ROW()-5,'Calc Boys'!A:O,11,0))</f>
        <v/>
      </c>
      <c r="I249" s="52" t="str">
        <f>IF(VLOOKUP(ROW()-5,'Calc Boys'!A:O,5,0)=0,"",VLOOKUP(ROW()-5,'Calc Boys'!A:O,12,0))</f>
        <v/>
      </c>
      <c r="J249" s="52" t="str">
        <f>IF(VLOOKUP(ROW()-5,'Calc Boys'!A:O,5,0)=0,"",VLOOKUP(ROW()-5,'Calc Boys'!A:O,13,0))</f>
        <v/>
      </c>
      <c r="K249" s="52" t="str">
        <f>IF(VLOOKUP(ROW()-5,'Calc Boys'!A:O,14,0)=0,"",VLOOKUP(ROW()-5,'Calc Boys'!A:O,14,0))</f>
        <v/>
      </c>
      <c r="L249" s="52" t="str">
        <f>IF(VLOOKUP(ROW()-5,'Calc Boys'!A:O,5,0)=0,"",VLOOKUP(ROW()-5,'Calc Boys'!A:O,15,0))</f>
        <v/>
      </c>
    </row>
    <row r="250" spans="1:12" x14ac:dyDescent="0.25">
      <c r="A250" s="50" t="str">
        <f>IF(VLOOKUP(ROW()-5,'Calc Boys'!A:O,5,0)=0,"",VLOOKUP(ROW()-5,'Calc Boys'!A:O,4,0))</f>
        <v/>
      </c>
      <c r="B250" s="51" t="str">
        <f>IF(VLOOKUP(ROW()-5,'Calc Boys'!A:O,5,0)=0,"",VLOOKUP(ROW()-5,'Calc Boys'!A:O,5,0))</f>
        <v/>
      </c>
      <c r="C250" s="52" t="str">
        <f>IF(VLOOKUP(ROW()-5,'Calc Boys'!A:O,5,0)=0,"",VLOOKUP(ROW()-5,'Calc Boys'!A:O,6,0))</f>
        <v/>
      </c>
      <c r="D250" s="51" t="str">
        <f>IF(VLOOKUP(ROW()-5,'Calc Boys'!A:O,5,0)=0,"",VLOOKUP(ROW()-5,'Calc Boys'!A:O,7,0))</f>
        <v/>
      </c>
      <c r="E250" s="52" t="str">
        <f>IF(VLOOKUP(ROW()-5,'Calc Boys'!A:O,5,0)=0,"",VLOOKUP(ROW()-5,'Calc Boys'!A:O,8,0))</f>
        <v/>
      </c>
      <c r="F250" s="52" t="str">
        <f>IF(VLOOKUP(ROW()-5,'Calc Boys'!A:O,5,0)=0,"",VLOOKUP(ROW()-5,'Calc Boys'!A:O,9,0))</f>
        <v/>
      </c>
      <c r="G250" s="52" t="str">
        <f>IF(VLOOKUP(ROW()-5,'Calc Boys'!A:O,5,0)=0,"",VLOOKUP(ROW()-5,'Calc Boys'!A:O,10,0))</f>
        <v/>
      </c>
      <c r="H250" s="52" t="str">
        <f>IF(VLOOKUP(ROW()-5,'Calc Boys'!A:O,5,0)=0,"",VLOOKUP(ROW()-5,'Calc Boys'!A:O,11,0))</f>
        <v/>
      </c>
      <c r="I250" s="52" t="str">
        <f>IF(VLOOKUP(ROW()-5,'Calc Boys'!A:O,5,0)=0,"",VLOOKUP(ROW()-5,'Calc Boys'!A:O,12,0))</f>
        <v/>
      </c>
      <c r="J250" s="52" t="str">
        <f>IF(VLOOKUP(ROW()-5,'Calc Boys'!A:O,5,0)=0,"",VLOOKUP(ROW()-5,'Calc Boys'!A:O,13,0))</f>
        <v/>
      </c>
      <c r="K250" s="52" t="str">
        <f>IF(VLOOKUP(ROW()-5,'Calc Boys'!A:O,14,0)=0,"",VLOOKUP(ROW()-5,'Calc Boys'!A:O,14,0))</f>
        <v/>
      </c>
      <c r="L250" s="52" t="str">
        <f>IF(VLOOKUP(ROW()-5,'Calc Boys'!A:O,5,0)=0,"",VLOOKUP(ROW()-5,'Calc Boys'!A:O,15,0))</f>
        <v/>
      </c>
    </row>
    <row r="251" spans="1:12" x14ac:dyDescent="0.25">
      <c r="A251" s="50" t="str">
        <f>IF(VLOOKUP(ROW()-5,'Calc Boys'!A:O,5,0)=0,"",VLOOKUP(ROW()-5,'Calc Boys'!A:O,4,0))</f>
        <v/>
      </c>
      <c r="B251" s="51" t="str">
        <f>IF(VLOOKUP(ROW()-5,'Calc Boys'!A:O,5,0)=0,"",VLOOKUP(ROW()-5,'Calc Boys'!A:O,5,0))</f>
        <v/>
      </c>
      <c r="C251" s="52" t="str">
        <f>IF(VLOOKUP(ROW()-5,'Calc Boys'!A:O,5,0)=0,"",VLOOKUP(ROW()-5,'Calc Boys'!A:O,6,0))</f>
        <v/>
      </c>
      <c r="D251" s="51" t="str">
        <f>IF(VLOOKUP(ROW()-5,'Calc Boys'!A:O,5,0)=0,"",VLOOKUP(ROW()-5,'Calc Boys'!A:O,7,0))</f>
        <v/>
      </c>
      <c r="E251" s="52" t="str">
        <f>IF(VLOOKUP(ROW()-5,'Calc Boys'!A:O,5,0)=0,"",VLOOKUP(ROW()-5,'Calc Boys'!A:O,8,0))</f>
        <v/>
      </c>
      <c r="F251" s="52" t="str">
        <f>IF(VLOOKUP(ROW()-5,'Calc Boys'!A:O,5,0)=0,"",VLOOKUP(ROW()-5,'Calc Boys'!A:O,9,0))</f>
        <v/>
      </c>
      <c r="G251" s="52" t="str">
        <f>IF(VLOOKUP(ROW()-5,'Calc Boys'!A:O,5,0)=0,"",VLOOKUP(ROW()-5,'Calc Boys'!A:O,10,0))</f>
        <v/>
      </c>
      <c r="H251" s="52" t="str">
        <f>IF(VLOOKUP(ROW()-5,'Calc Boys'!A:O,5,0)=0,"",VLOOKUP(ROW()-5,'Calc Boys'!A:O,11,0))</f>
        <v/>
      </c>
      <c r="I251" s="52" t="str">
        <f>IF(VLOOKUP(ROW()-5,'Calc Boys'!A:O,5,0)=0,"",VLOOKUP(ROW()-5,'Calc Boys'!A:O,12,0))</f>
        <v/>
      </c>
      <c r="J251" s="52" t="str">
        <f>IF(VLOOKUP(ROW()-5,'Calc Boys'!A:O,5,0)=0,"",VLOOKUP(ROW()-5,'Calc Boys'!A:O,13,0))</f>
        <v/>
      </c>
      <c r="K251" s="52" t="str">
        <f>IF(VLOOKUP(ROW()-5,'Calc Boys'!A:O,14,0)=0,"",VLOOKUP(ROW()-5,'Calc Boys'!A:O,14,0))</f>
        <v/>
      </c>
      <c r="L251" s="52" t="str">
        <f>IF(VLOOKUP(ROW()-5,'Calc Boys'!A:O,5,0)=0,"",VLOOKUP(ROW()-5,'Calc Boys'!A:O,15,0))</f>
        <v/>
      </c>
    </row>
    <row r="252" spans="1:12" x14ac:dyDescent="0.25">
      <c r="A252" s="50" t="str">
        <f>IF(VLOOKUP(ROW()-5,'Calc Boys'!A:O,5,0)=0,"",VLOOKUP(ROW()-5,'Calc Boys'!A:O,4,0))</f>
        <v/>
      </c>
      <c r="B252" s="51" t="str">
        <f>IF(VLOOKUP(ROW()-5,'Calc Boys'!A:O,5,0)=0,"",VLOOKUP(ROW()-5,'Calc Boys'!A:O,5,0))</f>
        <v/>
      </c>
      <c r="C252" s="52" t="str">
        <f>IF(VLOOKUP(ROW()-5,'Calc Boys'!A:O,5,0)=0,"",VLOOKUP(ROW()-5,'Calc Boys'!A:O,6,0))</f>
        <v/>
      </c>
      <c r="D252" s="51" t="str">
        <f>IF(VLOOKUP(ROW()-5,'Calc Boys'!A:O,5,0)=0,"",VLOOKUP(ROW()-5,'Calc Boys'!A:O,7,0))</f>
        <v/>
      </c>
      <c r="E252" s="52" t="str">
        <f>IF(VLOOKUP(ROW()-5,'Calc Boys'!A:O,5,0)=0,"",VLOOKUP(ROW()-5,'Calc Boys'!A:O,8,0))</f>
        <v/>
      </c>
      <c r="F252" s="52" t="str">
        <f>IF(VLOOKUP(ROW()-5,'Calc Boys'!A:O,5,0)=0,"",VLOOKUP(ROW()-5,'Calc Boys'!A:O,9,0))</f>
        <v/>
      </c>
      <c r="G252" s="52" t="str">
        <f>IF(VLOOKUP(ROW()-5,'Calc Boys'!A:O,5,0)=0,"",VLOOKUP(ROW()-5,'Calc Boys'!A:O,10,0))</f>
        <v/>
      </c>
      <c r="H252" s="52" t="str">
        <f>IF(VLOOKUP(ROW()-5,'Calc Boys'!A:O,5,0)=0,"",VLOOKUP(ROW()-5,'Calc Boys'!A:O,11,0))</f>
        <v/>
      </c>
      <c r="I252" s="52" t="str">
        <f>IF(VLOOKUP(ROW()-5,'Calc Boys'!A:O,5,0)=0,"",VLOOKUP(ROW()-5,'Calc Boys'!A:O,12,0))</f>
        <v/>
      </c>
      <c r="J252" s="52" t="str">
        <f>IF(VLOOKUP(ROW()-5,'Calc Boys'!A:O,5,0)=0,"",VLOOKUP(ROW()-5,'Calc Boys'!A:O,13,0))</f>
        <v/>
      </c>
      <c r="K252" s="52" t="str">
        <f>IF(VLOOKUP(ROW()-5,'Calc Boys'!A:O,14,0)=0,"",VLOOKUP(ROW()-5,'Calc Boys'!A:O,14,0))</f>
        <v/>
      </c>
      <c r="L252" s="52" t="str">
        <f>IF(VLOOKUP(ROW()-5,'Calc Boys'!A:O,5,0)=0,"",VLOOKUP(ROW()-5,'Calc Boys'!A:O,15,0))</f>
        <v/>
      </c>
    </row>
    <row r="253" spans="1:12" x14ac:dyDescent="0.25">
      <c r="A253" s="50" t="str">
        <f>IF(VLOOKUP(ROW()-5,'Calc Boys'!A:O,5,0)=0,"",VLOOKUP(ROW()-5,'Calc Boys'!A:O,4,0))</f>
        <v/>
      </c>
      <c r="B253" s="51" t="str">
        <f>IF(VLOOKUP(ROW()-5,'Calc Boys'!A:O,5,0)=0,"",VLOOKUP(ROW()-5,'Calc Boys'!A:O,5,0))</f>
        <v/>
      </c>
      <c r="C253" s="52" t="str">
        <f>IF(VLOOKUP(ROW()-5,'Calc Boys'!A:O,5,0)=0,"",VLOOKUP(ROW()-5,'Calc Boys'!A:O,6,0))</f>
        <v/>
      </c>
      <c r="D253" s="51" t="str">
        <f>IF(VLOOKUP(ROW()-5,'Calc Boys'!A:O,5,0)=0,"",VLOOKUP(ROW()-5,'Calc Boys'!A:O,7,0))</f>
        <v/>
      </c>
      <c r="E253" s="52" t="str">
        <f>IF(VLOOKUP(ROW()-5,'Calc Boys'!A:O,5,0)=0,"",VLOOKUP(ROW()-5,'Calc Boys'!A:O,8,0))</f>
        <v/>
      </c>
      <c r="F253" s="52" t="str">
        <f>IF(VLOOKUP(ROW()-5,'Calc Boys'!A:O,5,0)=0,"",VLOOKUP(ROW()-5,'Calc Boys'!A:O,9,0))</f>
        <v/>
      </c>
      <c r="G253" s="52" t="str">
        <f>IF(VLOOKUP(ROW()-5,'Calc Boys'!A:O,5,0)=0,"",VLOOKUP(ROW()-5,'Calc Boys'!A:O,10,0))</f>
        <v/>
      </c>
      <c r="H253" s="52" t="str">
        <f>IF(VLOOKUP(ROW()-5,'Calc Boys'!A:O,5,0)=0,"",VLOOKUP(ROW()-5,'Calc Boys'!A:O,11,0))</f>
        <v/>
      </c>
      <c r="I253" s="52" t="str">
        <f>IF(VLOOKUP(ROW()-5,'Calc Boys'!A:O,5,0)=0,"",VLOOKUP(ROW()-5,'Calc Boys'!A:O,12,0))</f>
        <v/>
      </c>
      <c r="J253" s="52" t="str">
        <f>IF(VLOOKUP(ROW()-5,'Calc Boys'!A:O,5,0)=0,"",VLOOKUP(ROW()-5,'Calc Boys'!A:O,13,0))</f>
        <v/>
      </c>
      <c r="K253" s="52" t="str">
        <f>IF(VLOOKUP(ROW()-5,'Calc Boys'!A:O,14,0)=0,"",VLOOKUP(ROW()-5,'Calc Boys'!A:O,14,0))</f>
        <v/>
      </c>
      <c r="L253" s="52" t="str">
        <f>IF(VLOOKUP(ROW()-5,'Calc Boys'!A:O,5,0)=0,"",VLOOKUP(ROW()-5,'Calc Boys'!A:O,15,0))</f>
        <v/>
      </c>
    </row>
    <row r="254" spans="1:12" x14ac:dyDescent="0.25">
      <c r="A254" s="50" t="str">
        <f>IF(VLOOKUP(ROW()-5,'Calc Boys'!A:O,5,0)=0,"",VLOOKUP(ROW()-5,'Calc Boys'!A:O,4,0))</f>
        <v/>
      </c>
      <c r="B254" s="51" t="str">
        <f>IF(VLOOKUP(ROW()-5,'Calc Boys'!A:O,5,0)=0,"",VLOOKUP(ROW()-5,'Calc Boys'!A:O,5,0))</f>
        <v/>
      </c>
      <c r="C254" s="52" t="str">
        <f>IF(VLOOKUP(ROW()-5,'Calc Boys'!A:O,5,0)=0,"",VLOOKUP(ROW()-5,'Calc Boys'!A:O,6,0))</f>
        <v/>
      </c>
      <c r="D254" s="51" t="str">
        <f>IF(VLOOKUP(ROW()-5,'Calc Boys'!A:O,5,0)=0,"",VLOOKUP(ROW()-5,'Calc Boys'!A:O,7,0))</f>
        <v/>
      </c>
      <c r="E254" s="52" t="str">
        <f>IF(VLOOKUP(ROW()-5,'Calc Boys'!A:O,5,0)=0,"",VLOOKUP(ROW()-5,'Calc Boys'!A:O,8,0))</f>
        <v/>
      </c>
      <c r="F254" s="52" t="str">
        <f>IF(VLOOKUP(ROW()-5,'Calc Boys'!A:O,5,0)=0,"",VLOOKUP(ROW()-5,'Calc Boys'!A:O,9,0))</f>
        <v/>
      </c>
      <c r="G254" s="52" t="str">
        <f>IF(VLOOKUP(ROW()-5,'Calc Boys'!A:O,5,0)=0,"",VLOOKUP(ROW()-5,'Calc Boys'!A:O,10,0))</f>
        <v/>
      </c>
      <c r="H254" s="52" t="str">
        <f>IF(VLOOKUP(ROW()-5,'Calc Boys'!A:O,5,0)=0,"",VLOOKUP(ROW()-5,'Calc Boys'!A:O,11,0))</f>
        <v/>
      </c>
      <c r="I254" s="52" t="str">
        <f>IF(VLOOKUP(ROW()-5,'Calc Boys'!A:O,5,0)=0,"",VLOOKUP(ROW()-5,'Calc Boys'!A:O,12,0))</f>
        <v/>
      </c>
      <c r="J254" s="52" t="str">
        <f>IF(VLOOKUP(ROW()-5,'Calc Boys'!A:O,5,0)=0,"",VLOOKUP(ROW()-5,'Calc Boys'!A:O,13,0))</f>
        <v/>
      </c>
      <c r="K254" s="52" t="str">
        <f>IF(VLOOKUP(ROW()-5,'Calc Boys'!A:O,14,0)=0,"",VLOOKUP(ROW()-5,'Calc Boys'!A:O,14,0))</f>
        <v/>
      </c>
      <c r="L254" s="52" t="str">
        <f>IF(VLOOKUP(ROW()-5,'Calc Boys'!A:O,5,0)=0,"",VLOOKUP(ROW()-5,'Calc Boys'!A:O,15,0))</f>
        <v/>
      </c>
    </row>
    <row r="255" spans="1:12" x14ac:dyDescent="0.25">
      <c r="A255" s="50" t="str">
        <f>IF(VLOOKUP(ROW()-5,'Calc Boys'!A:O,5,0)=0,"",VLOOKUP(ROW()-5,'Calc Boys'!A:O,4,0))</f>
        <v/>
      </c>
      <c r="B255" s="51" t="str">
        <f>IF(VLOOKUP(ROW()-5,'Calc Boys'!A:O,5,0)=0,"",VLOOKUP(ROW()-5,'Calc Boys'!A:O,5,0))</f>
        <v/>
      </c>
      <c r="C255" s="52" t="str">
        <f>IF(VLOOKUP(ROW()-5,'Calc Boys'!A:O,5,0)=0,"",VLOOKUP(ROW()-5,'Calc Boys'!A:O,6,0))</f>
        <v/>
      </c>
      <c r="D255" s="51" t="str">
        <f>IF(VLOOKUP(ROW()-5,'Calc Boys'!A:O,5,0)=0,"",VLOOKUP(ROW()-5,'Calc Boys'!A:O,7,0))</f>
        <v/>
      </c>
      <c r="E255" s="52" t="str">
        <f>IF(VLOOKUP(ROW()-5,'Calc Boys'!A:O,5,0)=0,"",VLOOKUP(ROW()-5,'Calc Boys'!A:O,8,0))</f>
        <v/>
      </c>
      <c r="F255" s="52" t="str">
        <f>IF(VLOOKUP(ROW()-5,'Calc Boys'!A:O,5,0)=0,"",VLOOKUP(ROW()-5,'Calc Boys'!A:O,9,0))</f>
        <v/>
      </c>
      <c r="G255" s="52" t="str">
        <f>IF(VLOOKUP(ROW()-5,'Calc Boys'!A:O,5,0)=0,"",VLOOKUP(ROW()-5,'Calc Boys'!A:O,10,0))</f>
        <v/>
      </c>
      <c r="H255" s="52" t="str">
        <f>IF(VLOOKUP(ROW()-5,'Calc Boys'!A:O,5,0)=0,"",VLOOKUP(ROW()-5,'Calc Boys'!A:O,11,0))</f>
        <v/>
      </c>
      <c r="I255" s="52" t="str">
        <f>IF(VLOOKUP(ROW()-5,'Calc Boys'!A:O,5,0)=0,"",VLOOKUP(ROW()-5,'Calc Boys'!A:O,12,0))</f>
        <v/>
      </c>
      <c r="J255" s="52" t="str">
        <f>IF(VLOOKUP(ROW()-5,'Calc Boys'!A:O,5,0)=0,"",VLOOKUP(ROW()-5,'Calc Boys'!A:O,13,0))</f>
        <v/>
      </c>
      <c r="K255" s="52" t="str">
        <f>IF(VLOOKUP(ROW()-5,'Calc Boys'!A:O,14,0)=0,"",VLOOKUP(ROW()-5,'Calc Boys'!A:O,14,0))</f>
        <v/>
      </c>
      <c r="L255" s="52" t="str">
        <f>IF(VLOOKUP(ROW()-5,'Calc Boys'!A:O,5,0)=0,"",VLOOKUP(ROW()-5,'Calc Boys'!A:O,15,0))</f>
        <v/>
      </c>
    </row>
    <row r="256" spans="1:12" x14ac:dyDescent="0.25">
      <c r="A256" s="50" t="str">
        <f>IF(VLOOKUP(ROW()-5,'Calc Boys'!A:O,5,0)=0,"",VLOOKUP(ROW()-5,'Calc Boys'!A:O,4,0))</f>
        <v/>
      </c>
      <c r="B256" s="51" t="str">
        <f>IF(VLOOKUP(ROW()-5,'Calc Boys'!A:O,5,0)=0,"",VLOOKUP(ROW()-5,'Calc Boys'!A:O,5,0))</f>
        <v/>
      </c>
      <c r="C256" s="52" t="str">
        <f>IF(VLOOKUP(ROW()-5,'Calc Boys'!A:O,5,0)=0,"",VLOOKUP(ROW()-5,'Calc Boys'!A:O,6,0))</f>
        <v/>
      </c>
      <c r="D256" s="51" t="str">
        <f>IF(VLOOKUP(ROW()-5,'Calc Boys'!A:O,5,0)=0,"",VLOOKUP(ROW()-5,'Calc Boys'!A:O,7,0))</f>
        <v/>
      </c>
      <c r="E256" s="52" t="str">
        <f>IF(VLOOKUP(ROW()-5,'Calc Boys'!A:O,5,0)=0,"",VLOOKUP(ROW()-5,'Calc Boys'!A:O,8,0))</f>
        <v/>
      </c>
      <c r="F256" s="52" t="str">
        <f>IF(VLOOKUP(ROW()-5,'Calc Boys'!A:O,5,0)=0,"",VLOOKUP(ROW()-5,'Calc Boys'!A:O,9,0))</f>
        <v/>
      </c>
      <c r="G256" s="52" t="str">
        <f>IF(VLOOKUP(ROW()-5,'Calc Boys'!A:O,5,0)=0,"",VLOOKUP(ROW()-5,'Calc Boys'!A:O,10,0))</f>
        <v/>
      </c>
      <c r="H256" s="52" t="str">
        <f>IF(VLOOKUP(ROW()-5,'Calc Boys'!A:O,5,0)=0,"",VLOOKUP(ROW()-5,'Calc Boys'!A:O,11,0))</f>
        <v/>
      </c>
      <c r="I256" s="52" t="str">
        <f>IF(VLOOKUP(ROW()-5,'Calc Boys'!A:O,5,0)=0,"",VLOOKUP(ROW()-5,'Calc Boys'!A:O,12,0))</f>
        <v/>
      </c>
      <c r="J256" s="52" t="str">
        <f>IF(VLOOKUP(ROW()-5,'Calc Boys'!A:O,5,0)=0,"",VLOOKUP(ROW()-5,'Calc Boys'!A:O,13,0))</f>
        <v/>
      </c>
      <c r="K256" s="52" t="str">
        <f>IF(VLOOKUP(ROW()-5,'Calc Boys'!A:O,14,0)=0,"",VLOOKUP(ROW()-5,'Calc Boys'!A:O,14,0))</f>
        <v/>
      </c>
      <c r="L256" s="52" t="str">
        <f>IF(VLOOKUP(ROW()-5,'Calc Boys'!A:O,5,0)=0,"",VLOOKUP(ROW()-5,'Calc Boys'!A:O,15,0))</f>
        <v/>
      </c>
    </row>
    <row r="257" spans="1:12" x14ac:dyDescent="0.25">
      <c r="A257" s="50" t="str">
        <f>IF(VLOOKUP(ROW()-5,'Calc Boys'!A:O,5,0)=0,"",VLOOKUP(ROW()-5,'Calc Boys'!A:O,4,0))</f>
        <v/>
      </c>
      <c r="B257" s="51" t="str">
        <f>IF(VLOOKUP(ROW()-5,'Calc Boys'!A:O,5,0)=0,"",VLOOKUP(ROW()-5,'Calc Boys'!A:O,5,0))</f>
        <v/>
      </c>
      <c r="C257" s="52" t="str">
        <f>IF(VLOOKUP(ROW()-5,'Calc Boys'!A:O,5,0)=0,"",VLOOKUP(ROW()-5,'Calc Boys'!A:O,6,0))</f>
        <v/>
      </c>
      <c r="D257" s="51" t="str">
        <f>IF(VLOOKUP(ROW()-5,'Calc Boys'!A:O,5,0)=0,"",VLOOKUP(ROW()-5,'Calc Boys'!A:O,7,0))</f>
        <v/>
      </c>
      <c r="E257" s="52" t="str">
        <f>IF(VLOOKUP(ROW()-5,'Calc Boys'!A:O,5,0)=0,"",VLOOKUP(ROW()-5,'Calc Boys'!A:O,8,0))</f>
        <v/>
      </c>
      <c r="F257" s="52" t="str">
        <f>IF(VLOOKUP(ROW()-5,'Calc Boys'!A:O,5,0)=0,"",VLOOKUP(ROW()-5,'Calc Boys'!A:O,9,0))</f>
        <v/>
      </c>
      <c r="G257" s="52" t="str">
        <f>IF(VLOOKUP(ROW()-5,'Calc Boys'!A:O,5,0)=0,"",VLOOKUP(ROW()-5,'Calc Boys'!A:O,10,0))</f>
        <v/>
      </c>
      <c r="H257" s="52" t="str">
        <f>IF(VLOOKUP(ROW()-5,'Calc Boys'!A:O,5,0)=0,"",VLOOKUP(ROW()-5,'Calc Boys'!A:O,11,0))</f>
        <v/>
      </c>
      <c r="I257" s="52" t="str">
        <f>IF(VLOOKUP(ROW()-5,'Calc Boys'!A:O,5,0)=0,"",VLOOKUP(ROW()-5,'Calc Boys'!A:O,12,0))</f>
        <v/>
      </c>
      <c r="J257" s="52" t="str">
        <f>IF(VLOOKUP(ROW()-5,'Calc Boys'!A:O,5,0)=0,"",VLOOKUP(ROW()-5,'Calc Boys'!A:O,13,0))</f>
        <v/>
      </c>
      <c r="K257" s="52" t="str">
        <f>IF(VLOOKUP(ROW()-5,'Calc Boys'!A:O,14,0)=0,"",VLOOKUP(ROW()-5,'Calc Boys'!A:O,14,0))</f>
        <v/>
      </c>
      <c r="L257" s="52" t="str">
        <f>IF(VLOOKUP(ROW()-5,'Calc Boys'!A:O,5,0)=0,"",VLOOKUP(ROW()-5,'Calc Boys'!A:O,15,0))</f>
        <v/>
      </c>
    </row>
    <row r="258" spans="1:12" x14ac:dyDescent="0.25">
      <c r="A258" s="50" t="str">
        <f>IF(VLOOKUP(ROW()-5,'Calc Boys'!A:O,5,0)=0,"",VLOOKUP(ROW()-5,'Calc Boys'!A:O,4,0))</f>
        <v/>
      </c>
      <c r="B258" s="51" t="str">
        <f>IF(VLOOKUP(ROW()-5,'Calc Boys'!A:O,5,0)=0,"",VLOOKUP(ROW()-5,'Calc Boys'!A:O,5,0))</f>
        <v/>
      </c>
      <c r="C258" s="52" t="str">
        <f>IF(VLOOKUP(ROW()-5,'Calc Boys'!A:O,5,0)=0,"",VLOOKUP(ROW()-5,'Calc Boys'!A:O,6,0))</f>
        <v/>
      </c>
      <c r="D258" s="51" t="str">
        <f>IF(VLOOKUP(ROW()-5,'Calc Boys'!A:O,5,0)=0,"",VLOOKUP(ROW()-5,'Calc Boys'!A:O,7,0))</f>
        <v/>
      </c>
      <c r="E258" s="52" t="str">
        <f>IF(VLOOKUP(ROW()-5,'Calc Boys'!A:O,5,0)=0,"",VLOOKUP(ROW()-5,'Calc Boys'!A:O,8,0))</f>
        <v/>
      </c>
      <c r="F258" s="52" t="str">
        <f>IF(VLOOKUP(ROW()-5,'Calc Boys'!A:O,5,0)=0,"",VLOOKUP(ROW()-5,'Calc Boys'!A:O,9,0))</f>
        <v/>
      </c>
      <c r="G258" s="52" t="str">
        <f>IF(VLOOKUP(ROW()-5,'Calc Boys'!A:O,5,0)=0,"",VLOOKUP(ROW()-5,'Calc Boys'!A:O,10,0))</f>
        <v/>
      </c>
      <c r="H258" s="52" t="str">
        <f>IF(VLOOKUP(ROW()-5,'Calc Boys'!A:O,5,0)=0,"",VLOOKUP(ROW()-5,'Calc Boys'!A:O,11,0))</f>
        <v/>
      </c>
      <c r="I258" s="52" t="str">
        <f>IF(VLOOKUP(ROW()-5,'Calc Boys'!A:O,5,0)=0,"",VLOOKUP(ROW()-5,'Calc Boys'!A:O,12,0))</f>
        <v/>
      </c>
      <c r="J258" s="52" t="str">
        <f>IF(VLOOKUP(ROW()-5,'Calc Boys'!A:O,5,0)=0,"",VLOOKUP(ROW()-5,'Calc Boys'!A:O,13,0))</f>
        <v/>
      </c>
      <c r="K258" s="52" t="str">
        <f>IF(VLOOKUP(ROW()-5,'Calc Boys'!A:O,14,0)=0,"",VLOOKUP(ROW()-5,'Calc Boys'!A:O,14,0))</f>
        <v/>
      </c>
      <c r="L258" s="52" t="str">
        <f>IF(VLOOKUP(ROW()-5,'Calc Boys'!A:O,5,0)=0,"",VLOOKUP(ROW()-5,'Calc Boys'!A:O,15,0))</f>
        <v/>
      </c>
    </row>
    <row r="259" spans="1:12" x14ac:dyDescent="0.25">
      <c r="A259" s="50" t="str">
        <f>IF(VLOOKUP(ROW()-5,'Calc Boys'!A:O,5,0)=0,"",VLOOKUP(ROW()-5,'Calc Boys'!A:O,4,0))</f>
        <v/>
      </c>
      <c r="B259" s="51" t="str">
        <f>IF(VLOOKUP(ROW()-5,'Calc Boys'!A:O,5,0)=0,"",VLOOKUP(ROW()-5,'Calc Boys'!A:O,5,0))</f>
        <v/>
      </c>
      <c r="C259" s="52" t="str">
        <f>IF(VLOOKUP(ROW()-5,'Calc Boys'!A:O,5,0)=0,"",VLOOKUP(ROW()-5,'Calc Boys'!A:O,6,0))</f>
        <v/>
      </c>
      <c r="D259" s="51" t="str">
        <f>IF(VLOOKUP(ROW()-5,'Calc Boys'!A:O,5,0)=0,"",VLOOKUP(ROW()-5,'Calc Boys'!A:O,7,0))</f>
        <v/>
      </c>
      <c r="E259" s="52" t="str">
        <f>IF(VLOOKUP(ROW()-5,'Calc Boys'!A:O,5,0)=0,"",VLOOKUP(ROW()-5,'Calc Boys'!A:O,8,0))</f>
        <v/>
      </c>
      <c r="F259" s="52" t="str">
        <f>IF(VLOOKUP(ROW()-5,'Calc Boys'!A:O,5,0)=0,"",VLOOKUP(ROW()-5,'Calc Boys'!A:O,9,0))</f>
        <v/>
      </c>
      <c r="G259" s="52" t="str">
        <f>IF(VLOOKUP(ROW()-5,'Calc Boys'!A:O,5,0)=0,"",VLOOKUP(ROW()-5,'Calc Boys'!A:O,10,0))</f>
        <v/>
      </c>
      <c r="H259" s="52" t="str">
        <f>IF(VLOOKUP(ROW()-5,'Calc Boys'!A:O,5,0)=0,"",VLOOKUP(ROW()-5,'Calc Boys'!A:O,11,0))</f>
        <v/>
      </c>
      <c r="I259" s="52" t="str">
        <f>IF(VLOOKUP(ROW()-5,'Calc Boys'!A:O,5,0)=0,"",VLOOKUP(ROW()-5,'Calc Boys'!A:O,12,0))</f>
        <v/>
      </c>
      <c r="J259" s="52" t="str">
        <f>IF(VLOOKUP(ROW()-5,'Calc Boys'!A:O,5,0)=0,"",VLOOKUP(ROW()-5,'Calc Boys'!A:O,13,0))</f>
        <v/>
      </c>
      <c r="K259" s="52" t="str">
        <f>IF(VLOOKUP(ROW()-5,'Calc Boys'!A:O,14,0)=0,"",VLOOKUP(ROW()-5,'Calc Boys'!A:O,14,0))</f>
        <v/>
      </c>
      <c r="L259" s="52" t="str">
        <f>IF(VLOOKUP(ROW()-5,'Calc Boys'!A:O,5,0)=0,"",VLOOKUP(ROW()-5,'Calc Boys'!A:O,15,0))</f>
        <v/>
      </c>
    </row>
    <row r="260" spans="1:12" x14ac:dyDescent="0.25">
      <c r="A260" s="50" t="str">
        <f>IF(VLOOKUP(ROW()-5,'Calc Boys'!A:O,5,0)=0,"",VLOOKUP(ROW()-5,'Calc Boys'!A:O,4,0))</f>
        <v/>
      </c>
      <c r="B260" s="51" t="str">
        <f>IF(VLOOKUP(ROW()-5,'Calc Boys'!A:O,5,0)=0,"",VLOOKUP(ROW()-5,'Calc Boys'!A:O,5,0))</f>
        <v/>
      </c>
      <c r="C260" s="52" t="str">
        <f>IF(VLOOKUP(ROW()-5,'Calc Boys'!A:O,5,0)=0,"",VLOOKUP(ROW()-5,'Calc Boys'!A:O,6,0))</f>
        <v/>
      </c>
      <c r="D260" s="51" t="str">
        <f>IF(VLOOKUP(ROW()-5,'Calc Boys'!A:O,5,0)=0,"",VLOOKUP(ROW()-5,'Calc Boys'!A:O,7,0))</f>
        <v/>
      </c>
      <c r="E260" s="52" t="str">
        <f>IF(VLOOKUP(ROW()-5,'Calc Boys'!A:O,5,0)=0,"",VLOOKUP(ROW()-5,'Calc Boys'!A:O,8,0))</f>
        <v/>
      </c>
      <c r="F260" s="52" t="str">
        <f>IF(VLOOKUP(ROW()-5,'Calc Boys'!A:O,5,0)=0,"",VLOOKUP(ROW()-5,'Calc Boys'!A:O,9,0))</f>
        <v/>
      </c>
      <c r="G260" s="52" t="str">
        <f>IF(VLOOKUP(ROW()-5,'Calc Boys'!A:O,5,0)=0,"",VLOOKUP(ROW()-5,'Calc Boys'!A:O,10,0))</f>
        <v/>
      </c>
      <c r="H260" s="52" t="str">
        <f>IF(VLOOKUP(ROW()-5,'Calc Boys'!A:O,5,0)=0,"",VLOOKUP(ROW()-5,'Calc Boys'!A:O,11,0))</f>
        <v/>
      </c>
      <c r="I260" s="52" t="str">
        <f>IF(VLOOKUP(ROW()-5,'Calc Boys'!A:O,5,0)=0,"",VLOOKUP(ROW()-5,'Calc Boys'!A:O,12,0))</f>
        <v/>
      </c>
      <c r="J260" s="52" t="str">
        <f>IF(VLOOKUP(ROW()-5,'Calc Boys'!A:O,5,0)=0,"",VLOOKUP(ROW()-5,'Calc Boys'!A:O,13,0))</f>
        <v/>
      </c>
      <c r="K260" s="52" t="str">
        <f>IF(VLOOKUP(ROW()-5,'Calc Boys'!A:O,14,0)=0,"",VLOOKUP(ROW()-5,'Calc Boys'!A:O,14,0))</f>
        <v/>
      </c>
      <c r="L260" s="52" t="str">
        <f>IF(VLOOKUP(ROW()-5,'Calc Boys'!A:O,5,0)=0,"",VLOOKUP(ROW()-5,'Calc Boys'!A:O,15,0))</f>
        <v/>
      </c>
    </row>
    <row r="261" spans="1:12" x14ac:dyDescent="0.25">
      <c r="A261" s="50" t="str">
        <f>IF(VLOOKUP(ROW()-5,'Calc Boys'!A:O,5,0)=0,"",VLOOKUP(ROW()-5,'Calc Boys'!A:O,4,0))</f>
        <v/>
      </c>
      <c r="B261" s="51" t="str">
        <f>IF(VLOOKUP(ROW()-5,'Calc Boys'!A:O,5,0)=0,"",VLOOKUP(ROW()-5,'Calc Boys'!A:O,5,0))</f>
        <v/>
      </c>
      <c r="C261" s="52" t="str">
        <f>IF(VLOOKUP(ROW()-5,'Calc Boys'!A:O,5,0)=0,"",VLOOKUP(ROW()-5,'Calc Boys'!A:O,6,0))</f>
        <v/>
      </c>
      <c r="D261" s="51" t="str">
        <f>IF(VLOOKUP(ROW()-5,'Calc Boys'!A:O,5,0)=0,"",VLOOKUP(ROW()-5,'Calc Boys'!A:O,7,0))</f>
        <v/>
      </c>
      <c r="E261" s="52" t="str">
        <f>IF(VLOOKUP(ROW()-5,'Calc Boys'!A:O,5,0)=0,"",VLOOKUP(ROW()-5,'Calc Boys'!A:O,8,0))</f>
        <v/>
      </c>
      <c r="F261" s="52" t="str">
        <f>IF(VLOOKUP(ROW()-5,'Calc Boys'!A:O,5,0)=0,"",VLOOKUP(ROW()-5,'Calc Boys'!A:O,9,0))</f>
        <v/>
      </c>
      <c r="G261" s="52" t="str">
        <f>IF(VLOOKUP(ROW()-5,'Calc Boys'!A:O,5,0)=0,"",VLOOKUP(ROW()-5,'Calc Boys'!A:O,10,0))</f>
        <v/>
      </c>
      <c r="H261" s="52" t="str">
        <f>IF(VLOOKUP(ROW()-5,'Calc Boys'!A:O,5,0)=0,"",VLOOKUP(ROW()-5,'Calc Boys'!A:O,11,0))</f>
        <v/>
      </c>
      <c r="I261" s="52" t="str">
        <f>IF(VLOOKUP(ROW()-5,'Calc Boys'!A:O,5,0)=0,"",VLOOKUP(ROW()-5,'Calc Boys'!A:O,12,0))</f>
        <v/>
      </c>
      <c r="J261" s="52" t="str">
        <f>IF(VLOOKUP(ROW()-5,'Calc Boys'!A:O,5,0)=0,"",VLOOKUP(ROW()-5,'Calc Boys'!A:O,13,0))</f>
        <v/>
      </c>
      <c r="K261" s="52" t="str">
        <f>IF(VLOOKUP(ROW()-5,'Calc Boys'!A:O,14,0)=0,"",VLOOKUP(ROW()-5,'Calc Boys'!A:O,14,0))</f>
        <v/>
      </c>
      <c r="L261" s="52" t="str">
        <f>IF(VLOOKUP(ROW()-5,'Calc Boys'!A:O,5,0)=0,"",VLOOKUP(ROW()-5,'Calc Boys'!A:O,15,0))</f>
        <v/>
      </c>
    </row>
    <row r="262" spans="1:12" x14ac:dyDescent="0.25">
      <c r="A262" s="50" t="str">
        <f>IF(VLOOKUP(ROW()-5,'Calc Boys'!A:O,5,0)=0,"",VLOOKUP(ROW()-5,'Calc Boys'!A:O,4,0))</f>
        <v/>
      </c>
      <c r="B262" s="51" t="str">
        <f>IF(VLOOKUP(ROW()-5,'Calc Boys'!A:O,5,0)=0,"",VLOOKUP(ROW()-5,'Calc Boys'!A:O,5,0))</f>
        <v/>
      </c>
      <c r="C262" s="52" t="str">
        <f>IF(VLOOKUP(ROW()-5,'Calc Boys'!A:O,5,0)=0,"",VLOOKUP(ROW()-5,'Calc Boys'!A:O,6,0))</f>
        <v/>
      </c>
      <c r="D262" s="51" t="str">
        <f>IF(VLOOKUP(ROW()-5,'Calc Boys'!A:O,5,0)=0,"",VLOOKUP(ROW()-5,'Calc Boys'!A:O,7,0))</f>
        <v/>
      </c>
      <c r="E262" s="52" t="str">
        <f>IF(VLOOKUP(ROW()-5,'Calc Boys'!A:O,5,0)=0,"",VLOOKUP(ROW()-5,'Calc Boys'!A:O,8,0))</f>
        <v/>
      </c>
      <c r="F262" s="52" t="str">
        <f>IF(VLOOKUP(ROW()-5,'Calc Boys'!A:O,5,0)=0,"",VLOOKUP(ROW()-5,'Calc Boys'!A:O,9,0))</f>
        <v/>
      </c>
      <c r="G262" s="52" t="str">
        <f>IF(VLOOKUP(ROW()-5,'Calc Boys'!A:O,5,0)=0,"",VLOOKUP(ROW()-5,'Calc Boys'!A:O,10,0))</f>
        <v/>
      </c>
      <c r="H262" s="52" t="str">
        <f>IF(VLOOKUP(ROW()-5,'Calc Boys'!A:O,5,0)=0,"",VLOOKUP(ROW()-5,'Calc Boys'!A:O,11,0))</f>
        <v/>
      </c>
      <c r="I262" s="52" t="str">
        <f>IF(VLOOKUP(ROW()-5,'Calc Boys'!A:O,5,0)=0,"",VLOOKUP(ROW()-5,'Calc Boys'!A:O,12,0))</f>
        <v/>
      </c>
      <c r="J262" s="52" t="str">
        <f>IF(VLOOKUP(ROW()-5,'Calc Boys'!A:O,5,0)=0,"",VLOOKUP(ROW()-5,'Calc Boys'!A:O,13,0))</f>
        <v/>
      </c>
      <c r="K262" s="52" t="str">
        <f>IF(VLOOKUP(ROW()-5,'Calc Boys'!A:O,14,0)=0,"",VLOOKUP(ROW()-5,'Calc Boys'!A:O,14,0))</f>
        <v/>
      </c>
      <c r="L262" s="52" t="str">
        <f>IF(VLOOKUP(ROW()-5,'Calc Boys'!A:O,5,0)=0,"",VLOOKUP(ROW()-5,'Calc Boys'!A:O,15,0))</f>
        <v/>
      </c>
    </row>
    <row r="263" spans="1:12" x14ac:dyDescent="0.25">
      <c r="A263" s="50" t="str">
        <f>IF(VLOOKUP(ROW()-5,'Calc Boys'!A:O,5,0)=0,"",VLOOKUP(ROW()-5,'Calc Boys'!A:O,4,0))</f>
        <v/>
      </c>
      <c r="B263" s="51" t="str">
        <f>IF(VLOOKUP(ROW()-5,'Calc Boys'!A:O,5,0)=0,"",VLOOKUP(ROW()-5,'Calc Boys'!A:O,5,0))</f>
        <v/>
      </c>
      <c r="C263" s="52" t="str">
        <f>IF(VLOOKUP(ROW()-5,'Calc Boys'!A:O,5,0)=0,"",VLOOKUP(ROW()-5,'Calc Boys'!A:O,6,0))</f>
        <v/>
      </c>
      <c r="D263" s="51" t="str">
        <f>IF(VLOOKUP(ROW()-5,'Calc Boys'!A:O,5,0)=0,"",VLOOKUP(ROW()-5,'Calc Boys'!A:O,7,0))</f>
        <v/>
      </c>
      <c r="E263" s="52" t="str">
        <f>IF(VLOOKUP(ROW()-5,'Calc Boys'!A:O,5,0)=0,"",VLOOKUP(ROW()-5,'Calc Boys'!A:O,8,0))</f>
        <v/>
      </c>
      <c r="F263" s="52" t="str">
        <f>IF(VLOOKUP(ROW()-5,'Calc Boys'!A:O,5,0)=0,"",VLOOKUP(ROW()-5,'Calc Boys'!A:O,9,0))</f>
        <v/>
      </c>
      <c r="G263" s="52" t="str">
        <f>IF(VLOOKUP(ROW()-5,'Calc Boys'!A:O,5,0)=0,"",VLOOKUP(ROW()-5,'Calc Boys'!A:O,10,0))</f>
        <v/>
      </c>
      <c r="H263" s="52" t="str">
        <f>IF(VLOOKUP(ROW()-5,'Calc Boys'!A:O,5,0)=0,"",VLOOKUP(ROW()-5,'Calc Boys'!A:O,11,0))</f>
        <v/>
      </c>
      <c r="I263" s="52" t="str">
        <f>IF(VLOOKUP(ROW()-5,'Calc Boys'!A:O,5,0)=0,"",VLOOKUP(ROW()-5,'Calc Boys'!A:O,12,0))</f>
        <v/>
      </c>
      <c r="J263" s="52" t="str">
        <f>IF(VLOOKUP(ROW()-5,'Calc Boys'!A:O,5,0)=0,"",VLOOKUP(ROW()-5,'Calc Boys'!A:O,13,0))</f>
        <v/>
      </c>
      <c r="K263" s="52" t="str">
        <f>IF(VLOOKUP(ROW()-5,'Calc Boys'!A:O,14,0)=0,"",VLOOKUP(ROW()-5,'Calc Boys'!A:O,14,0))</f>
        <v/>
      </c>
      <c r="L263" s="52" t="str">
        <f>IF(VLOOKUP(ROW()-5,'Calc Boys'!A:O,5,0)=0,"",VLOOKUP(ROW()-5,'Calc Boys'!A:O,15,0))</f>
        <v/>
      </c>
    </row>
    <row r="264" spans="1:12" x14ac:dyDescent="0.25">
      <c r="A264" s="50" t="str">
        <f>IF(VLOOKUP(ROW()-5,'Calc Boys'!A:O,5,0)=0,"",VLOOKUP(ROW()-5,'Calc Boys'!A:O,4,0))</f>
        <v/>
      </c>
      <c r="B264" s="51" t="str">
        <f>IF(VLOOKUP(ROW()-5,'Calc Boys'!A:O,5,0)=0,"",VLOOKUP(ROW()-5,'Calc Boys'!A:O,5,0))</f>
        <v/>
      </c>
      <c r="C264" s="52" t="str">
        <f>IF(VLOOKUP(ROW()-5,'Calc Boys'!A:O,5,0)=0,"",VLOOKUP(ROW()-5,'Calc Boys'!A:O,6,0))</f>
        <v/>
      </c>
      <c r="D264" s="51" t="str">
        <f>IF(VLOOKUP(ROW()-5,'Calc Boys'!A:O,5,0)=0,"",VLOOKUP(ROW()-5,'Calc Boys'!A:O,7,0))</f>
        <v/>
      </c>
      <c r="E264" s="52" t="str">
        <f>IF(VLOOKUP(ROW()-5,'Calc Boys'!A:O,5,0)=0,"",VLOOKUP(ROW()-5,'Calc Boys'!A:O,8,0))</f>
        <v/>
      </c>
      <c r="F264" s="52" t="str">
        <f>IF(VLOOKUP(ROW()-5,'Calc Boys'!A:O,5,0)=0,"",VLOOKUP(ROW()-5,'Calc Boys'!A:O,9,0))</f>
        <v/>
      </c>
      <c r="G264" s="52" t="str">
        <f>IF(VLOOKUP(ROW()-5,'Calc Boys'!A:O,5,0)=0,"",VLOOKUP(ROW()-5,'Calc Boys'!A:O,10,0))</f>
        <v/>
      </c>
      <c r="H264" s="52" t="str">
        <f>IF(VLOOKUP(ROW()-5,'Calc Boys'!A:O,5,0)=0,"",VLOOKUP(ROW()-5,'Calc Boys'!A:O,11,0))</f>
        <v/>
      </c>
      <c r="I264" s="52" t="str">
        <f>IF(VLOOKUP(ROW()-5,'Calc Boys'!A:O,5,0)=0,"",VLOOKUP(ROW()-5,'Calc Boys'!A:O,12,0))</f>
        <v/>
      </c>
      <c r="J264" s="52" t="str">
        <f>IF(VLOOKUP(ROW()-5,'Calc Boys'!A:O,5,0)=0,"",VLOOKUP(ROW()-5,'Calc Boys'!A:O,13,0))</f>
        <v/>
      </c>
      <c r="K264" s="52" t="str">
        <f>IF(VLOOKUP(ROW()-5,'Calc Boys'!A:O,14,0)=0,"",VLOOKUP(ROW()-5,'Calc Boys'!A:O,14,0))</f>
        <v/>
      </c>
      <c r="L264" s="52" t="str">
        <f>IF(VLOOKUP(ROW()-5,'Calc Boys'!A:O,5,0)=0,"",VLOOKUP(ROW()-5,'Calc Boys'!A:O,15,0))</f>
        <v/>
      </c>
    </row>
    <row r="265" spans="1:12" x14ac:dyDescent="0.25">
      <c r="A265" s="50" t="str">
        <f>IF(VLOOKUP(ROW()-5,'Calc Boys'!A:O,5,0)=0,"",VLOOKUP(ROW()-5,'Calc Boys'!A:O,4,0))</f>
        <v/>
      </c>
      <c r="B265" s="51" t="str">
        <f>IF(VLOOKUP(ROW()-5,'Calc Boys'!A:O,5,0)=0,"",VLOOKUP(ROW()-5,'Calc Boys'!A:O,5,0))</f>
        <v/>
      </c>
      <c r="C265" s="52" t="str">
        <f>IF(VLOOKUP(ROW()-5,'Calc Boys'!A:O,5,0)=0,"",VLOOKUP(ROW()-5,'Calc Boys'!A:O,6,0))</f>
        <v/>
      </c>
      <c r="D265" s="51" t="str">
        <f>IF(VLOOKUP(ROW()-5,'Calc Boys'!A:O,5,0)=0,"",VLOOKUP(ROW()-5,'Calc Boys'!A:O,7,0))</f>
        <v/>
      </c>
      <c r="E265" s="52" t="str">
        <f>IF(VLOOKUP(ROW()-5,'Calc Boys'!A:O,5,0)=0,"",VLOOKUP(ROW()-5,'Calc Boys'!A:O,8,0))</f>
        <v/>
      </c>
      <c r="F265" s="52" t="str">
        <f>IF(VLOOKUP(ROW()-5,'Calc Boys'!A:O,5,0)=0,"",VLOOKUP(ROW()-5,'Calc Boys'!A:O,9,0))</f>
        <v/>
      </c>
      <c r="G265" s="52" t="str">
        <f>IF(VLOOKUP(ROW()-5,'Calc Boys'!A:O,5,0)=0,"",VLOOKUP(ROW()-5,'Calc Boys'!A:O,10,0))</f>
        <v/>
      </c>
      <c r="H265" s="52" t="str">
        <f>IF(VLOOKUP(ROW()-5,'Calc Boys'!A:O,5,0)=0,"",VLOOKUP(ROW()-5,'Calc Boys'!A:O,11,0))</f>
        <v/>
      </c>
      <c r="I265" s="52" t="str">
        <f>IF(VLOOKUP(ROW()-5,'Calc Boys'!A:O,5,0)=0,"",VLOOKUP(ROW()-5,'Calc Boys'!A:O,12,0))</f>
        <v/>
      </c>
      <c r="J265" s="52" t="str">
        <f>IF(VLOOKUP(ROW()-5,'Calc Boys'!A:O,5,0)=0,"",VLOOKUP(ROW()-5,'Calc Boys'!A:O,13,0))</f>
        <v/>
      </c>
      <c r="K265" s="52" t="str">
        <f>IF(VLOOKUP(ROW()-5,'Calc Boys'!A:O,14,0)=0,"",VLOOKUP(ROW()-5,'Calc Boys'!A:O,14,0))</f>
        <v/>
      </c>
      <c r="L265" s="52" t="str">
        <f>IF(VLOOKUP(ROW()-5,'Calc Boys'!A:O,5,0)=0,"",VLOOKUP(ROW()-5,'Calc Boys'!A:O,15,0))</f>
        <v/>
      </c>
    </row>
    <row r="266" spans="1:12" x14ac:dyDescent="0.25">
      <c r="A266" s="50" t="str">
        <f>IF(VLOOKUP(ROW()-5,'Calc Boys'!A:O,5,0)=0,"",VLOOKUP(ROW()-5,'Calc Boys'!A:O,4,0))</f>
        <v/>
      </c>
      <c r="B266" s="51" t="str">
        <f>IF(VLOOKUP(ROW()-5,'Calc Boys'!A:O,5,0)=0,"",VLOOKUP(ROW()-5,'Calc Boys'!A:O,5,0))</f>
        <v/>
      </c>
      <c r="C266" s="52" t="str">
        <f>IF(VLOOKUP(ROW()-5,'Calc Boys'!A:O,5,0)=0,"",VLOOKUP(ROW()-5,'Calc Boys'!A:O,6,0))</f>
        <v/>
      </c>
      <c r="D266" s="51" t="str">
        <f>IF(VLOOKUP(ROW()-5,'Calc Boys'!A:O,5,0)=0,"",VLOOKUP(ROW()-5,'Calc Boys'!A:O,7,0))</f>
        <v/>
      </c>
      <c r="E266" s="52" t="str">
        <f>IF(VLOOKUP(ROW()-5,'Calc Boys'!A:O,5,0)=0,"",VLOOKUP(ROW()-5,'Calc Boys'!A:O,8,0))</f>
        <v/>
      </c>
      <c r="F266" s="52" t="str">
        <f>IF(VLOOKUP(ROW()-5,'Calc Boys'!A:O,5,0)=0,"",VLOOKUP(ROW()-5,'Calc Boys'!A:O,9,0))</f>
        <v/>
      </c>
      <c r="G266" s="52" t="str">
        <f>IF(VLOOKUP(ROW()-5,'Calc Boys'!A:O,5,0)=0,"",VLOOKUP(ROW()-5,'Calc Boys'!A:O,10,0))</f>
        <v/>
      </c>
      <c r="H266" s="52" t="str">
        <f>IF(VLOOKUP(ROW()-5,'Calc Boys'!A:O,5,0)=0,"",VLOOKUP(ROW()-5,'Calc Boys'!A:O,11,0))</f>
        <v/>
      </c>
      <c r="I266" s="52" t="str">
        <f>IF(VLOOKUP(ROW()-5,'Calc Boys'!A:O,5,0)=0,"",VLOOKUP(ROW()-5,'Calc Boys'!A:O,12,0))</f>
        <v/>
      </c>
      <c r="J266" s="52" t="str">
        <f>IF(VLOOKUP(ROW()-5,'Calc Boys'!A:O,5,0)=0,"",VLOOKUP(ROW()-5,'Calc Boys'!A:O,13,0))</f>
        <v/>
      </c>
      <c r="K266" s="52" t="str">
        <f>IF(VLOOKUP(ROW()-5,'Calc Boys'!A:O,14,0)=0,"",VLOOKUP(ROW()-5,'Calc Boys'!A:O,14,0))</f>
        <v/>
      </c>
      <c r="L266" s="52" t="str">
        <f>IF(VLOOKUP(ROW()-5,'Calc Boys'!A:O,5,0)=0,"",VLOOKUP(ROW()-5,'Calc Boys'!A:O,15,0))</f>
        <v/>
      </c>
    </row>
    <row r="267" spans="1:12" x14ac:dyDescent="0.25">
      <c r="A267" s="50" t="str">
        <f>IF(VLOOKUP(ROW()-5,'Calc Boys'!A:O,5,0)=0,"",VLOOKUP(ROW()-5,'Calc Boys'!A:O,4,0))</f>
        <v/>
      </c>
      <c r="B267" s="51" t="str">
        <f>IF(VLOOKUP(ROW()-5,'Calc Boys'!A:O,5,0)=0,"",VLOOKUP(ROW()-5,'Calc Boys'!A:O,5,0))</f>
        <v/>
      </c>
      <c r="C267" s="52" t="str">
        <f>IF(VLOOKUP(ROW()-5,'Calc Boys'!A:O,5,0)=0,"",VLOOKUP(ROW()-5,'Calc Boys'!A:O,6,0))</f>
        <v/>
      </c>
      <c r="D267" s="51" t="str">
        <f>IF(VLOOKUP(ROW()-5,'Calc Boys'!A:O,5,0)=0,"",VLOOKUP(ROW()-5,'Calc Boys'!A:O,7,0))</f>
        <v/>
      </c>
      <c r="E267" s="52" t="str">
        <f>IF(VLOOKUP(ROW()-5,'Calc Boys'!A:O,5,0)=0,"",VLOOKUP(ROW()-5,'Calc Boys'!A:O,8,0))</f>
        <v/>
      </c>
      <c r="F267" s="52" t="str">
        <f>IF(VLOOKUP(ROW()-5,'Calc Boys'!A:O,5,0)=0,"",VLOOKUP(ROW()-5,'Calc Boys'!A:O,9,0))</f>
        <v/>
      </c>
      <c r="G267" s="52" t="str">
        <f>IF(VLOOKUP(ROW()-5,'Calc Boys'!A:O,5,0)=0,"",VLOOKUP(ROW()-5,'Calc Boys'!A:O,10,0))</f>
        <v/>
      </c>
      <c r="H267" s="52" t="str">
        <f>IF(VLOOKUP(ROW()-5,'Calc Boys'!A:O,5,0)=0,"",VLOOKUP(ROW()-5,'Calc Boys'!A:O,11,0))</f>
        <v/>
      </c>
      <c r="I267" s="52" t="str">
        <f>IF(VLOOKUP(ROW()-5,'Calc Boys'!A:O,5,0)=0,"",VLOOKUP(ROW()-5,'Calc Boys'!A:O,12,0))</f>
        <v/>
      </c>
      <c r="J267" s="52" t="str">
        <f>IF(VLOOKUP(ROW()-5,'Calc Boys'!A:O,5,0)=0,"",VLOOKUP(ROW()-5,'Calc Boys'!A:O,13,0))</f>
        <v/>
      </c>
      <c r="K267" s="52" t="str">
        <f>IF(VLOOKUP(ROW()-5,'Calc Boys'!A:O,14,0)=0,"",VLOOKUP(ROW()-5,'Calc Boys'!A:O,14,0))</f>
        <v/>
      </c>
      <c r="L267" s="52" t="str">
        <f>IF(VLOOKUP(ROW()-5,'Calc Boys'!A:O,5,0)=0,"",VLOOKUP(ROW()-5,'Calc Boys'!A:O,15,0))</f>
        <v/>
      </c>
    </row>
    <row r="268" spans="1:12" x14ac:dyDescent="0.25">
      <c r="A268" s="50" t="str">
        <f>IF(VLOOKUP(ROW()-5,'Calc Boys'!A:O,5,0)=0,"",VLOOKUP(ROW()-5,'Calc Boys'!A:O,4,0))</f>
        <v/>
      </c>
      <c r="B268" s="51" t="str">
        <f>IF(VLOOKUP(ROW()-5,'Calc Boys'!A:O,5,0)=0,"",VLOOKUP(ROW()-5,'Calc Boys'!A:O,5,0))</f>
        <v/>
      </c>
      <c r="C268" s="52" t="str">
        <f>IF(VLOOKUP(ROW()-5,'Calc Boys'!A:O,5,0)=0,"",VLOOKUP(ROW()-5,'Calc Boys'!A:O,6,0))</f>
        <v/>
      </c>
      <c r="D268" s="51" t="str">
        <f>IF(VLOOKUP(ROW()-5,'Calc Boys'!A:O,5,0)=0,"",VLOOKUP(ROW()-5,'Calc Boys'!A:O,7,0))</f>
        <v/>
      </c>
      <c r="E268" s="52" t="str">
        <f>IF(VLOOKUP(ROW()-5,'Calc Boys'!A:O,5,0)=0,"",VLOOKUP(ROW()-5,'Calc Boys'!A:O,8,0))</f>
        <v/>
      </c>
      <c r="F268" s="52" t="str">
        <f>IF(VLOOKUP(ROW()-5,'Calc Boys'!A:O,5,0)=0,"",VLOOKUP(ROW()-5,'Calc Boys'!A:O,9,0))</f>
        <v/>
      </c>
      <c r="G268" s="52" t="str">
        <f>IF(VLOOKUP(ROW()-5,'Calc Boys'!A:O,5,0)=0,"",VLOOKUP(ROW()-5,'Calc Boys'!A:O,10,0))</f>
        <v/>
      </c>
      <c r="H268" s="52" t="str">
        <f>IF(VLOOKUP(ROW()-5,'Calc Boys'!A:O,5,0)=0,"",VLOOKUP(ROW()-5,'Calc Boys'!A:O,11,0))</f>
        <v/>
      </c>
      <c r="I268" s="52" t="str">
        <f>IF(VLOOKUP(ROW()-5,'Calc Boys'!A:O,5,0)=0,"",VLOOKUP(ROW()-5,'Calc Boys'!A:O,12,0))</f>
        <v/>
      </c>
      <c r="J268" s="52" t="str">
        <f>IF(VLOOKUP(ROW()-5,'Calc Boys'!A:O,5,0)=0,"",VLOOKUP(ROW()-5,'Calc Boys'!A:O,13,0))</f>
        <v/>
      </c>
      <c r="K268" s="52" t="str">
        <f>IF(VLOOKUP(ROW()-5,'Calc Boys'!A:O,14,0)=0,"",VLOOKUP(ROW()-5,'Calc Boys'!A:O,14,0))</f>
        <v/>
      </c>
      <c r="L268" s="52" t="str">
        <f>IF(VLOOKUP(ROW()-5,'Calc Boys'!A:O,5,0)=0,"",VLOOKUP(ROW()-5,'Calc Boys'!A:O,15,0))</f>
        <v/>
      </c>
    </row>
    <row r="269" spans="1:12" x14ac:dyDescent="0.25">
      <c r="A269" s="50" t="str">
        <f>IF(VLOOKUP(ROW()-5,'Calc Boys'!A:O,5,0)=0,"",VLOOKUP(ROW()-5,'Calc Boys'!A:O,4,0))</f>
        <v/>
      </c>
      <c r="B269" s="51" t="str">
        <f>IF(VLOOKUP(ROW()-5,'Calc Boys'!A:O,5,0)=0,"",VLOOKUP(ROW()-5,'Calc Boys'!A:O,5,0))</f>
        <v/>
      </c>
      <c r="C269" s="52" t="str">
        <f>IF(VLOOKUP(ROW()-5,'Calc Boys'!A:O,5,0)=0,"",VLOOKUP(ROW()-5,'Calc Boys'!A:O,6,0))</f>
        <v/>
      </c>
      <c r="D269" s="51" t="str">
        <f>IF(VLOOKUP(ROW()-5,'Calc Boys'!A:O,5,0)=0,"",VLOOKUP(ROW()-5,'Calc Boys'!A:O,7,0))</f>
        <v/>
      </c>
      <c r="E269" s="52" t="str">
        <f>IF(VLOOKUP(ROW()-5,'Calc Boys'!A:O,5,0)=0,"",VLOOKUP(ROW()-5,'Calc Boys'!A:O,8,0))</f>
        <v/>
      </c>
      <c r="F269" s="52" t="str">
        <f>IF(VLOOKUP(ROW()-5,'Calc Boys'!A:O,5,0)=0,"",VLOOKUP(ROW()-5,'Calc Boys'!A:O,9,0))</f>
        <v/>
      </c>
      <c r="G269" s="52" t="str">
        <f>IF(VLOOKUP(ROW()-5,'Calc Boys'!A:O,5,0)=0,"",VLOOKUP(ROW()-5,'Calc Boys'!A:O,10,0))</f>
        <v/>
      </c>
      <c r="H269" s="52" t="str">
        <f>IF(VLOOKUP(ROW()-5,'Calc Boys'!A:O,5,0)=0,"",VLOOKUP(ROW()-5,'Calc Boys'!A:O,11,0))</f>
        <v/>
      </c>
      <c r="I269" s="52" t="str">
        <f>IF(VLOOKUP(ROW()-5,'Calc Boys'!A:O,5,0)=0,"",VLOOKUP(ROW()-5,'Calc Boys'!A:O,12,0))</f>
        <v/>
      </c>
      <c r="J269" s="52" t="str">
        <f>IF(VLOOKUP(ROW()-5,'Calc Boys'!A:O,5,0)=0,"",VLOOKUP(ROW()-5,'Calc Boys'!A:O,13,0))</f>
        <v/>
      </c>
      <c r="K269" s="52" t="str">
        <f>IF(VLOOKUP(ROW()-5,'Calc Boys'!A:O,14,0)=0,"",VLOOKUP(ROW()-5,'Calc Boys'!A:O,14,0))</f>
        <v/>
      </c>
      <c r="L269" s="52" t="str">
        <f>IF(VLOOKUP(ROW()-5,'Calc Boys'!A:O,5,0)=0,"",VLOOKUP(ROW()-5,'Calc Boys'!A:O,15,0))</f>
        <v/>
      </c>
    </row>
    <row r="270" spans="1:12" x14ac:dyDescent="0.25">
      <c r="A270" s="50" t="str">
        <f>IF(VLOOKUP(ROW()-5,'Calc Boys'!A:O,5,0)=0,"",VLOOKUP(ROW()-5,'Calc Boys'!A:O,4,0))</f>
        <v/>
      </c>
      <c r="B270" s="51" t="str">
        <f>IF(VLOOKUP(ROW()-5,'Calc Boys'!A:O,5,0)=0,"",VLOOKUP(ROW()-5,'Calc Boys'!A:O,5,0))</f>
        <v/>
      </c>
      <c r="C270" s="52" t="str">
        <f>IF(VLOOKUP(ROW()-5,'Calc Boys'!A:O,5,0)=0,"",VLOOKUP(ROW()-5,'Calc Boys'!A:O,6,0))</f>
        <v/>
      </c>
      <c r="D270" s="51" t="str">
        <f>IF(VLOOKUP(ROW()-5,'Calc Boys'!A:O,5,0)=0,"",VLOOKUP(ROW()-5,'Calc Boys'!A:O,7,0))</f>
        <v/>
      </c>
      <c r="E270" s="52" t="str">
        <f>IF(VLOOKUP(ROW()-5,'Calc Boys'!A:O,5,0)=0,"",VLOOKUP(ROW()-5,'Calc Boys'!A:O,8,0))</f>
        <v/>
      </c>
      <c r="F270" s="52" t="str">
        <f>IF(VLOOKUP(ROW()-5,'Calc Boys'!A:O,5,0)=0,"",VLOOKUP(ROW()-5,'Calc Boys'!A:O,9,0))</f>
        <v/>
      </c>
      <c r="G270" s="52" t="str">
        <f>IF(VLOOKUP(ROW()-5,'Calc Boys'!A:O,5,0)=0,"",VLOOKUP(ROW()-5,'Calc Boys'!A:O,10,0))</f>
        <v/>
      </c>
      <c r="H270" s="52" t="str">
        <f>IF(VLOOKUP(ROW()-5,'Calc Boys'!A:O,5,0)=0,"",VLOOKUP(ROW()-5,'Calc Boys'!A:O,11,0))</f>
        <v/>
      </c>
      <c r="I270" s="52" t="str">
        <f>IF(VLOOKUP(ROW()-5,'Calc Boys'!A:O,5,0)=0,"",VLOOKUP(ROW()-5,'Calc Boys'!A:O,12,0))</f>
        <v/>
      </c>
      <c r="J270" s="52" t="str">
        <f>IF(VLOOKUP(ROW()-5,'Calc Boys'!A:O,5,0)=0,"",VLOOKUP(ROW()-5,'Calc Boys'!A:O,13,0))</f>
        <v/>
      </c>
      <c r="K270" s="52" t="str">
        <f>IF(VLOOKUP(ROW()-5,'Calc Boys'!A:O,14,0)=0,"",VLOOKUP(ROW()-5,'Calc Boys'!A:O,14,0))</f>
        <v/>
      </c>
      <c r="L270" s="52" t="str">
        <f>IF(VLOOKUP(ROW()-5,'Calc Boys'!A:O,5,0)=0,"",VLOOKUP(ROW()-5,'Calc Boys'!A:O,15,0))</f>
        <v/>
      </c>
    </row>
    <row r="271" spans="1:12" x14ac:dyDescent="0.25">
      <c r="A271" s="50" t="str">
        <f>IF(VLOOKUP(ROW()-5,'Calc Boys'!A:O,5,0)=0,"",VLOOKUP(ROW()-5,'Calc Boys'!A:O,4,0))</f>
        <v/>
      </c>
      <c r="B271" s="51" t="str">
        <f>IF(VLOOKUP(ROW()-5,'Calc Boys'!A:O,5,0)=0,"",VLOOKUP(ROW()-5,'Calc Boys'!A:O,5,0))</f>
        <v/>
      </c>
      <c r="C271" s="52" t="str">
        <f>IF(VLOOKUP(ROW()-5,'Calc Boys'!A:O,5,0)=0,"",VLOOKUP(ROW()-5,'Calc Boys'!A:O,6,0))</f>
        <v/>
      </c>
      <c r="D271" s="51" t="str">
        <f>IF(VLOOKUP(ROW()-5,'Calc Boys'!A:O,5,0)=0,"",VLOOKUP(ROW()-5,'Calc Boys'!A:O,7,0))</f>
        <v/>
      </c>
      <c r="E271" s="52" t="str">
        <f>IF(VLOOKUP(ROW()-5,'Calc Boys'!A:O,5,0)=0,"",VLOOKUP(ROW()-5,'Calc Boys'!A:O,8,0))</f>
        <v/>
      </c>
      <c r="F271" s="52" t="str">
        <f>IF(VLOOKUP(ROW()-5,'Calc Boys'!A:O,5,0)=0,"",VLOOKUP(ROW()-5,'Calc Boys'!A:O,9,0))</f>
        <v/>
      </c>
      <c r="G271" s="52" t="str">
        <f>IF(VLOOKUP(ROW()-5,'Calc Boys'!A:O,5,0)=0,"",VLOOKUP(ROW()-5,'Calc Boys'!A:O,10,0))</f>
        <v/>
      </c>
      <c r="H271" s="52" t="str">
        <f>IF(VLOOKUP(ROW()-5,'Calc Boys'!A:O,5,0)=0,"",VLOOKUP(ROW()-5,'Calc Boys'!A:O,11,0))</f>
        <v/>
      </c>
      <c r="I271" s="52" t="str">
        <f>IF(VLOOKUP(ROW()-5,'Calc Boys'!A:O,5,0)=0,"",VLOOKUP(ROW()-5,'Calc Boys'!A:O,12,0))</f>
        <v/>
      </c>
      <c r="J271" s="52" t="str">
        <f>IF(VLOOKUP(ROW()-5,'Calc Boys'!A:O,5,0)=0,"",VLOOKUP(ROW()-5,'Calc Boys'!A:O,13,0))</f>
        <v/>
      </c>
      <c r="K271" s="52" t="str">
        <f>IF(VLOOKUP(ROW()-5,'Calc Boys'!A:O,14,0)=0,"",VLOOKUP(ROW()-5,'Calc Boys'!A:O,14,0))</f>
        <v/>
      </c>
      <c r="L271" s="52" t="str">
        <f>IF(VLOOKUP(ROW()-5,'Calc Boys'!A:O,5,0)=0,"",VLOOKUP(ROW()-5,'Calc Boys'!A:O,15,0))</f>
        <v/>
      </c>
    </row>
    <row r="272" spans="1:12" x14ac:dyDescent="0.25">
      <c r="A272" s="50" t="str">
        <f>IF(VLOOKUP(ROW()-5,'Calc Boys'!A:O,5,0)=0,"",VLOOKUP(ROW()-5,'Calc Boys'!A:O,4,0))</f>
        <v/>
      </c>
      <c r="B272" s="51" t="str">
        <f>IF(VLOOKUP(ROW()-5,'Calc Boys'!A:O,5,0)=0,"",VLOOKUP(ROW()-5,'Calc Boys'!A:O,5,0))</f>
        <v/>
      </c>
      <c r="C272" s="52" t="str">
        <f>IF(VLOOKUP(ROW()-5,'Calc Boys'!A:O,5,0)=0,"",VLOOKUP(ROW()-5,'Calc Boys'!A:O,6,0))</f>
        <v/>
      </c>
      <c r="D272" s="51" t="str">
        <f>IF(VLOOKUP(ROW()-5,'Calc Boys'!A:O,5,0)=0,"",VLOOKUP(ROW()-5,'Calc Boys'!A:O,7,0))</f>
        <v/>
      </c>
      <c r="E272" s="52" t="str">
        <f>IF(VLOOKUP(ROW()-5,'Calc Boys'!A:O,5,0)=0,"",VLOOKUP(ROW()-5,'Calc Boys'!A:O,8,0))</f>
        <v/>
      </c>
      <c r="F272" s="52" t="str">
        <f>IF(VLOOKUP(ROW()-5,'Calc Boys'!A:O,5,0)=0,"",VLOOKUP(ROW()-5,'Calc Boys'!A:O,9,0))</f>
        <v/>
      </c>
      <c r="G272" s="52" t="str">
        <f>IF(VLOOKUP(ROW()-5,'Calc Boys'!A:O,5,0)=0,"",VLOOKUP(ROW()-5,'Calc Boys'!A:O,10,0))</f>
        <v/>
      </c>
      <c r="H272" s="52" t="str">
        <f>IF(VLOOKUP(ROW()-5,'Calc Boys'!A:O,5,0)=0,"",VLOOKUP(ROW()-5,'Calc Boys'!A:O,11,0))</f>
        <v/>
      </c>
      <c r="I272" s="52" t="str">
        <f>IF(VLOOKUP(ROW()-5,'Calc Boys'!A:O,5,0)=0,"",VLOOKUP(ROW()-5,'Calc Boys'!A:O,12,0))</f>
        <v/>
      </c>
      <c r="J272" s="52" t="str">
        <f>IF(VLOOKUP(ROW()-5,'Calc Boys'!A:O,5,0)=0,"",VLOOKUP(ROW()-5,'Calc Boys'!A:O,13,0))</f>
        <v/>
      </c>
      <c r="K272" s="52" t="str">
        <f>IF(VLOOKUP(ROW()-5,'Calc Boys'!A:O,14,0)=0,"",VLOOKUP(ROW()-5,'Calc Boys'!A:O,14,0))</f>
        <v/>
      </c>
      <c r="L272" s="52" t="str">
        <f>IF(VLOOKUP(ROW()-5,'Calc Boys'!A:O,5,0)=0,"",VLOOKUP(ROW()-5,'Calc Boys'!A:O,15,0))</f>
        <v/>
      </c>
    </row>
    <row r="273" spans="1:12" x14ac:dyDescent="0.25">
      <c r="A273" s="50" t="str">
        <f>IF(VLOOKUP(ROW()-5,'Calc Boys'!A:O,5,0)=0,"",VLOOKUP(ROW()-5,'Calc Boys'!A:O,4,0))</f>
        <v/>
      </c>
      <c r="B273" s="51" t="str">
        <f>IF(VLOOKUP(ROW()-5,'Calc Boys'!A:O,5,0)=0,"",VLOOKUP(ROW()-5,'Calc Boys'!A:O,5,0))</f>
        <v/>
      </c>
      <c r="C273" s="52" t="str">
        <f>IF(VLOOKUP(ROW()-5,'Calc Boys'!A:O,5,0)=0,"",VLOOKUP(ROW()-5,'Calc Boys'!A:O,6,0))</f>
        <v/>
      </c>
      <c r="D273" s="51" t="str">
        <f>IF(VLOOKUP(ROW()-5,'Calc Boys'!A:O,5,0)=0,"",VLOOKUP(ROW()-5,'Calc Boys'!A:O,7,0))</f>
        <v/>
      </c>
      <c r="E273" s="52" t="str">
        <f>IF(VLOOKUP(ROW()-5,'Calc Boys'!A:O,5,0)=0,"",VLOOKUP(ROW()-5,'Calc Boys'!A:O,8,0))</f>
        <v/>
      </c>
      <c r="F273" s="52" t="str">
        <f>IF(VLOOKUP(ROW()-5,'Calc Boys'!A:O,5,0)=0,"",VLOOKUP(ROW()-5,'Calc Boys'!A:O,9,0))</f>
        <v/>
      </c>
      <c r="G273" s="52" t="str">
        <f>IF(VLOOKUP(ROW()-5,'Calc Boys'!A:O,5,0)=0,"",VLOOKUP(ROW()-5,'Calc Boys'!A:O,10,0))</f>
        <v/>
      </c>
      <c r="H273" s="52" t="str">
        <f>IF(VLOOKUP(ROW()-5,'Calc Boys'!A:O,5,0)=0,"",VLOOKUP(ROW()-5,'Calc Boys'!A:O,11,0))</f>
        <v/>
      </c>
      <c r="I273" s="52" t="str">
        <f>IF(VLOOKUP(ROW()-5,'Calc Boys'!A:O,5,0)=0,"",VLOOKUP(ROW()-5,'Calc Boys'!A:O,12,0))</f>
        <v/>
      </c>
      <c r="J273" s="52" t="str">
        <f>IF(VLOOKUP(ROW()-5,'Calc Boys'!A:O,5,0)=0,"",VLOOKUP(ROW()-5,'Calc Boys'!A:O,13,0))</f>
        <v/>
      </c>
      <c r="K273" s="52" t="str">
        <f>IF(VLOOKUP(ROW()-5,'Calc Boys'!A:O,14,0)=0,"",VLOOKUP(ROW()-5,'Calc Boys'!A:O,14,0))</f>
        <v/>
      </c>
      <c r="L273" s="52" t="str">
        <f>IF(VLOOKUP(ROW()-5,'Calc Boys'!A:O,5,0)=0,"",VLOOKUP(ROW()-5,'Calc Boys'!A:O,15,0))</f>
        <v/>
      </c>
    </row>
    <row r="274" spans="1:12" x14ac:dyDescent="0.25">
      <c r="A274" s="50" t="str">
        <f>IF(VLOOKUP(ROW()-5,'Calc Boys'!A:O,5,0)=0,"",VLOOKUP(ROW()-5,'Calc Boys'!A:O,4,0))</f>
        <v/>
      </c>
      <c r="B274" s="51" t="str">
        <f>IF(VLOOKUP(ROW()-5,'Calc Boys'!A:O,5,0)=0,"",VLOOKUP(ROW()-5,'Calc Boys'!A:O,5,0))</f>
        <v/>
      </c>
      <c r="C274" s="52" t="str">
        <f>IF(VLOOKUP(ROW()-5,'Calc Boys'!A:O,5,0)=0,"",VLOOKUP(ROW()-5,'Calc Boys'!A:O,6,0))</f>
        <v/>
      </c>
      <c r="D274" s="51" t="str">
        <f>IF(VLOOKUP(ROW()-5,'Calc Boys'!A:O,5,0)=0,"",VLOOKUP(ROW()-5,'Calc Boys'!A:O,7,0))</f>
        <v/>
      </c>
      <c r="E274" s="52" t="str">
        <f>IF(VLOOKUP(ROW()-5,'Calc Boys'!A:O,5,0)=0,"",VLOOKUP(ROW()-5,'Calc Boys'!A:O,8,0))</f>
        <v/>
      </c>
      <c r="F274" s="52" t="str">
        <f>IF(VLOOKUP(ROW()-5,'Calc Boys'!A:O,5,0)=0,"",VLOOKUP(ROW()-5,'Calc Boys'!A:O,9,0))</f>
        <v/>
      </c>
      <c r="G274" s="52" t="str">
        <f>IF(VLOOKUP(ROW()-5,'Calc Boys'!A:O,5,0)=0,"",VLOOKUP(ROW()-5,'Calc Boys'!A:O,10,0))</f>
        <v/>
      </c>
      <c r="H274" s="52" t="str">
        <f>IF(VLOOKUP(ROW()-5,'Calc Boys'!A:O,5,0)=0,"",VLOOKUP(ROW()-5,'Calc Boys'!A:O,11,0))</f>
        <v/>
      </c>
      <c r="I274" s="52" t="str">
        <f>IF(VLOOKUP(ROW()-5,'Calc Boys'!A:O,5,0)=0,"",VLOOKUP(ROW()-5,'Calc Boys'!A:O,12,0))</f>
        <v/>
      </c>
      <c r="J274" s="52" t="str">
        <f>IF(VLOOKUP(ROW()-5,'Calc Boys'!A:O,5,0)=0,"",VLOOKUP(ROW()-5,'Calc Boys'!A:O,13,0))</f>
        <v/>
      </c>
      <c r="K274" s="52" t="str">
        <f>IF(VLOOKUP(ROW()-5,'Calc Boys'!A:O,14,0)=0,"",VLOOKUP(ROW()-5,'Calc Boys'!A:O,14,0))</f>
        <v/>
      </c>
      <c r="L274" s="52" t="str">
        <f>IF(VLOOKUP(ROW()-5,'Calc Boys'!A:O,5,0)=0,"",VLOOKUP(ROW()-5,'Calc Boys'!A:O,15,0))</f>
        <v/>
      </c>
    </row>
    <row r="275" spans="1:12" x14ac:dyDescent="0.25">
      <c r="A275" s="50" t="str">
        <f>IF(VLOOKUP(ROW()-5,'Calc Boys'!A:O,5,0)=0,"",VLOOKUP(ROW()-5,'Calc Boys'!A:O,4,0))</f>
        <v/>
      </c>
      <c r="B275" s="51" t="str">
        <f>IF(VLOOKUP(ROW()-5,'Calc Boys'!A:O,5,0)=0,"",VLOOKUP(ROW()-5,'Calc Boys'!A:O,5,0))</f>
        <v/>
      </c>
      <c r="C275" s="52" t="str">
        <f>IF(VLOOKUP(ROW()-5,'Calc Boys'!A:O,5,0)=0,"",VLOOKUP(ROW()-5,'Calc Boys'!A:O,6,0))</f>
        <v/>
      </c>
      <c r="D275" s="51" t="str">
        <f>IF(VLOOKUP(ROW()-5,'Calc Boys'!A:O,5,0)=0,"",VLOOKUP(ROW()-5,'Calc Boys'!A:O,7,0))</f>
        <v/>
      </c>
      <c r="E275" s="52" t="str">
        <f>IF(VLOOKUP(ROW()-5,'Calc Boys'!A:O,5,0)=0,"",VLOOKUP(ROW()-5,'Calc Boys'!A:O,8,0))</f>
        <v/>
      </c>
      <c r="F275" s="52" t="str">
        <f>IF(VLOOKUP(ROW()-5,'Calc Boys'!A:O,5,0)=0,"",VLOOKUP(ROW()-5,'Calc Boys'!A:O,9,0))</f>
        <v/>
      </c>
      <c r="G275" s="52" t="str">
        <f>IF(VLOOKUP(ROW()-5,'Calc Boys'!A:O,5,0)=0,"",VLOOKUP(ROW()-5,'Calc Boys'!A:O,10,0))</f>
        <v/>
      </c>
      <c r="H275" s="52" t="str">
        <f>IF(VLOOKUP(ROW()-5,'Calc Boys'!A:O,5,0)=0,"",VLOOKUP(ROW()-5,'Calc Boys'!A:O,11,0))</f>
        <v/>
      </c>
      <c r="I275" s="52" t="str">
        <f>IF(VLOOKUP(ROW()-5,'Calc Boys'!A:O,5,0)=0,"",VLOOKUP(ROW()-5,'Calc Boys'!A:O,12,0))</f>
        <v/>
      </c>
      <c r="J275" s="52" t="str">
        <f>IF(VLOOKUP(ROW()-5,'Calc Boys'!A:O,5,0)=0,"",VLOOKUP(ROW()-5,'Calc Boys'!A:O,13,0))</f>
        <v/>
      </c>
      <c r="K275" s="52" t="str">
        <f>IF(VLOOKUP(ROW()-5,'Calc Boys'!A:O,14,0)=0,"",VLOOKUP(ROW()-5,'Calc Boys'!A:O,14,0))</f>
        <v/>
      </c>
      <c r="L275" s="52" t="str">
        <f>IF(VLOOKUP(ROW()-5,'Calc Boys'!A:O,5,0)=0,"",VLOOKUP(ROW()-5,'Calc Boys'!A:O,15,0))</f>
        <v/>
      </c>
    </row>
    <row r="276" spans="1:12" x14ac:dyDescent="0.25">
      <c r="A276" s="50" t="str">
        <f>IF(VLOOKUP(ROW()-5,'Calc Boys'!A:O,5,0)=0,"",VLOOKUP(ROW()-5,'Calc Boys'!A:O,4,0))</f>
        <v/>
      </c>
      <c r="B276" s="51" t="str">
        <f>IF(VLOOKUP(ROW()-5,'Calc Boys'!A:O,5,0)=0,"",VLOOKUP(ROW()-5,'Calc Boys'!A:O,5,0))</f>
        <v/>
      </c>
      <c r="C276" s="52" t="str">
        <f>IF(VLOOKUP(ROW()-5,'Calc Boys'!A:O,5,0)=0,"",VLOOKUP(ROW()-5,'Calc Boys'!A:O,6,0))</f>
        <v/>
      </c>
      <c r="D276" s="51" t="str">
        <f>IF(VLOOKUP(ROW()-5,'Calc Boys'!A:O,5,0)=0,"",VLOOKUP(ROW()-5,'Calc Boys'!A:O,7,0))</f>
        <v/>
      </c>
      <c r="E276" s="52" t="str">
        <f>IF(VLOOKUP(ROW()-5,'Calc Boys'!A:O,5,0)=0,"",VLOOKUP(ROW()-5,'Calc Boys'!A:O,8,0))</f>
        <v/>
      </c>
      <c r="F276" s="52" t="str">
        <f>IF(VLOOKUP(ROW()-5,'Calc Boys'!A:O,5,0)=0,"",VLOOKUP(ROW()-5,'Calc Boys'!A:O,9,0))</f>
        <v/>
      </c>
      <c r="G276" s="52" t="str">
        <f>IF(VLOOKUP(ROW()-5,'Calc Boys'!A:O,5,0)=0,"",VLOOKUP(ROW()-5,'Calc Boys'!A:O,10,0))</f>
        <v/>
      </c>
      <c r="H276" s="52" t="str">
        <f>IF(VLOOKUP(ROW()-5,'Calc Boys'!A:O,5,0)=0,"",VLOOKUP(ROW()-5,'Calc Boys'!A:O,11,0))</f>
        <v/>
      </c>
      <c r="I276" s="52" t="str">
        <f>IF(VLOOKUP(ROW()-5,'Calc Boys'!A:O,5,0)=0,"",VLOOKUP(ROW()-5,'Calc Boys'!A:O,12,0))</f>
        <v/>
      </c>
      <c r="J276" s="52" t="str">
        <f>IF(VLOOKUP(ROW()-5,'Calc Boys'!A:O,5,0)=0,"",VLOOKUP(ROW()-5,'Calc Boys'!A:O,13,0))</f>
        <v/>
      </c>
      <c r="K276" s="52" t="str">
        <f>IF(VLOOKUP(ROW()-5,'Calc Boys'!A:O,14,0)=0,"",VLOOKUP(ROW()-5,'Calc Boys'!A:O,14,0))</f>
        <v/>
      </c>
      <c r="L276" s="52" t="str">
        <f>IF(VLOOKUP(ROW()-5,'Calc Boys'!A:O,5,0)=0,"",VLOOKUP(ROW()-5,'Calc Boys'!A:O,15,0))</f>
        <v/>
      </c>
    </row>
    <row r="277" spans="1:12" x14ac:dyDescent="0.25">
      <c r="A277" s="50" t="str">
        <f>IF(VLOOKUP(ROW()-5,'Calc Boys'!A:O,5,0)=0,"",VLOOKUP(ROW()-5,'Calc Boys'!A:O,4,0))</f>
        <v/>
      </c>
      <c r="B277" s="51" t="str">
        <f>IF(VLOOKUP(ROW()-5,'Calc Boys'!A:O,5,0)=0,"",VLOOKUP(ROW()-5,'Calc Boys'!A:O,5,0))</f>
        <v/>
      </c>
      <c r="C277" s="52" t="str">
        <f>IF(VLOOKUP(ROW()-5,'Calc Boys'!A:O,5,0)=0,"",VLOOKUP(ROW()-5,'Calc Boys'!A:O,6,0))</f>
        <v/>
      </c>
      <c r="D277" s="51" t="str">
        <f>IF(VLOOKUP(ROW()-5,'Calc Boys'!A:O,5,0)=0,"",VLOOKUP(ROW()-5,'Calc Boys'!A:O,7,0))</f>
        <v/>
      </c>
      <c r="E277" s="52" t="str">
        <f>IF(VLOOKUP(ROW()-5,'Calc Boys'!A:O,5,0)=0,"",VLOOKUP(ROW()-5,'Calc Boys'!A:O,8,0))</f>
        <v/>
      </c>
      <c r="F277" s="52" t="str">
        <f>IF(VLOOKUP(ROW()-5,'Calc Boys'!A:O,5,0)=0,"",VLOOKUP(ROW()-5,'Calc Boys'!A:O,9,0))</f>
        <v/>
      </c>
      <c r="G277" s="52" t="str">
        <f>IF(VLOOKUP(ROW()-5,'Calc Boys'!A:O,5,0)=0,"",VLOOKUP(ROW()-5,'Calc Boys'!A:O,10,0))</f>
        <v/>
      </c>
      <c r="H277" s="52" t="str">
        <f>IF(VLOOKUP(ROW()-5,'Calc Boys'!A:O,5,0)=0,"",VLOOKUP(ROW()-5,'Calc Boys'!A:O,11,0))</f>
        <v/>
      </c>
      <c r="I277" s="52" t="str">
        <f>IF(VLOOKUP(ROW()-5,'Calc Boys'!A:O,5,0)=0,"",VLOOKUP(ROW()-5,'Calc Boys'!A:O,12,0))</f>
        <v/>
      </c>
      <c r="J277" s="52" t="str">
        <f>IF(VLOOKUP(ROW()-5,'Calc Boys'!A:O,5,0)=0,"",VLOOKUP(ROW()-5,'Calc Boys'!A:O,13,0))</f>
        <v/>
      </c>
      <c r="K277" s="52" t="str">
        <f>IF(VLOOKUP(ROW()-5,'Calc Boys'!A:O,14,0)=0,"",VLOOKUP(ROW()-5,'Calc Boys'!A:O,14,0))</f>
        <v/>
      </c>
      <c r="L277" s="52" t="str">
        <f>IF(VLOOKUP(ROW()-5,'Calc Boys'!A:O,5,0)=0,"",VLOOKUP(ROW()-5,'Calc Boys'!A:O,15,0))</f>
        <v/>
      </c>
    </row>
    <row r="278" spans="1:12" x14ac:dyDescent="0.25">
      <c r="A278" s="50" t="str">
        <f>IF(VLOOKUP(ROW()-5,'Calc Boys'!A:O,5,0)=0,"",VLOOKUP(ROW()-5,'Calc Boys'!A:O,4,0))</f>
        <v/>
      </c>
      <c r="B278" s="51" t="str">
        <f>IF(VLOOKUP(ROW()-5,'Calc Boys'!A:O,5,0)=0,"",VLOOKUP(ROW()-5,'Calc Boys'!A:O,5,0))</f>
        <v/>
      </c>
      <c r="C278" s="52" t="str">
        <f>IF(VLOOKUP(ROW()-5,'Calc Boys'!A:O,5,0)=0,"",VLOOKUP(ROW()-5,'Calc Boys'!A:O,6,0))</f>
        <v/>
      </c>
      <c r="D278" s="51" t="str">
        <f>IF(VLOOKUP(ROW()-5,'Calc Boys'!A:O,5,0)=0,"",VLOOKUP(ROW()-5,'Calc Boys'!A:O,7,0))</f>
        <v/>
      </c>
      <c r="E278" s="52" t="str">
        <f>IF(VLOOKUP(ROW()-5,'Calc Boys'!A:O,5,0)=0,"",VLOOKUP(ROW()-5,'Calc Boys'!A:O,8,0))</f>
        <v/>
      </c>
      <c r="F278" s="52" t="str">
        <f>IF(VLOOKUP(ROW()-5,'Calc Boys'!A:O,5,0)=0,"",VLOOKUP(ROW()-5,'Calc Boys'!A:O,9,0))</f>
        <v/>
      </c>
      <c r="G278" s="52" t="str">
        <f>IF(VLOOKUP(ROW()-5,'Calc Boys'!A:O,5,0)=0,"",VLOOKUP(ROW()-5,'Calc Boys'!A:O,10,0))</f>
        <v/>
      </c>
      <c r="H278" s="52" t="str">
        <f>IF(VLOOKUP(ROW()-5,'Calc Boys'!A:O,5,0)=0,"",VLOOKUP(ROW()-5,'Calc Boys'!A:O,11,0))</f>
        <v/>
      </c>
      <c r="I278" s="52" t="str">
        <f>IF(VLOOKUP(ROW()-5,'Calc Boys'!A:O,5,0)=0,"",VLOOKUP(ROW()-5,'Calc Boys'!A:O,12,0))</f>
        <v/>
      </c>
      <c r="J278" s="52" t="str">
        <f>IF(VLOOKUP(ROW()-5,'Calc Boys'!A:O,5,0)=0,"",VLOOKUP(ROW()-5,'Calc Boys'!A:O,13,0))</f>
        <v/>
      </c>
      <c r="K278" s="52" t="str">
        <f>IF(VLOOKUP(ROW()-5,'Calc Boys'!A:O,14,0)=0,"",VLOOKUP(ROW()-5,'Calc Boys'!A:O,14,0))</f>
        <v/>
      </c>
      <c r="L278" s="52" t="str">
        <f>IF(VLOOKUP(ROW()-5,'Calc Boys'!A:O,5,0)=0,"",VLOOKUP(ROW()-5,'Calc Boys'!A:O,15,0))</f>
        <v/>
      </c>
    </row>
    <row r="279" spans="1:12" x14ac:dyDescent="0.25">
      <c r="A279" s="50" t="str">
        <f>IF(VLOOKUP(ROW()-5,'Calc Boys'!A:O,5,0)=0,"",VLOOKUP(ROW()-5,'Calc Boys'!A:O,4,0))</f>
        <v/>
      </c>
      <c r="B279" s="51" t="str">
        <f>IF(VLOOKUP(ROW()-5,'Calc Boys'!A:O,5,0)=0,"",VLOOKUP(ROW()-5,'Calc Boys'!A:O,5,0))</f>
        <v/>
      </c>
      <c r="C279" s="52" t="str">
        <f>IF(VLOOKUP(ROW()-5,'Calc Boys'!A:O,5,0)=0,"",VLOOKUP(ROW()-5,'Calc Boys'!A:O,6,0))</f>
        <v/>
      </c>
      <c r="D279" s="51" t="str">
        <f>IF(VLOOKUP(ROW()-5,'Calc Boys'!A:O,5,0)=0,"",VLOOKUP(ROW()-5,'Calc Boys'!A:O,7,0))</f>
        <v/>
      </c>
      <c r="E279" s="52" t="str">
        <f>IF(VLOOKUP(ROW()-5,'Calc Boys'!A:O,5,0)=0,"",VLOOKUP(ROW()-5,'Calc Boys'!A:O,8,0))</f>
        <v/>
      </c>
      <c r="F279" s="52" t="str">
        <f>IF(VLOOKUP(ROW()-5,'Calc Boys'!A:O,5,0)=0,"",VLOOKUP(ROW()-5,'Calc Boys'!A:O,9,0))</f>
        <v/>
      </c>
      <c r="G279" s="52" t="str">
        <f>IF(VLOOKUP(ROW()-5,'Calc Boys'!A:O,5,0)=0,"",VLOOKUP(ROW()-5,'Calc Boys'!A:O,10,0))</f>
        <v/>
      </c>
      <c r="H279" s="52" t="str">
        <f>IF(VLOOKUP(ROW()-5,'Calc Boys'!A:O,5,0)=0,"",VLOOKUP(ROW()-5,'Calc Boys'!A:O,11,0))</f>
        <v/>
      </c>
      <c r="I279" s="52" t="str">
        <f>IF(VLOOKUP(ROW()-5,'Calc Boys'!A:O,5,0)=0,"",VLOOKUP(ROW()-5,'Calc Boys'!A:O,12,0))</f>
        <v/>
      </c>
      <c r="J279" s="52" t="str">
        <f>IF(VLOOKUP(ROW()-5,'Calc Boys'!A:O,5,0)=0,"",VLOOKUP(ROW()-5,'Calc Boys'!A:O,13,0))</f>
        <v/>
      </c>
      <c r="K279" s="52" t="str">
        <f>IF(VLOOKUP(ROW()-5,'Calc Boys'!A:O,14,0)=0,"",VLOOKUP(ROW()-5,'Calc Boys'!A:O,14,0))</f>
        <v/>
      </c>
      <c r="L279" s="52" t="str">
        <f>IF(VLOOKUP(ROW()-5,'Calc Boys'!A:O,5,0)=0,"",VLOOKUP(ROW()-5,'Calc Boys'!A:O,15,0))</f>
        <v/>
      </c>
    </row>
    <row r="280" spans="1:12" x14ac:dyDescent="0.25">
      <c r="A280" s="50" t="str">
        <f>IF(VLOOKUP(ROW()-5,'Calc Boys'!A:O,5,0)=0,"",VLOOKUP(ROW()-5,'Calc Boys'!A:O,4,0))</f>
        <v/>
      </c>
      <c r="B280" s="51" t="str">
        <f>IF(VLOOKUP(ROW()-5,'Calc Boys'!A:O,5,0)=0,"",VLOOKUP(ROW()-5,'Calc Boys'!A:O,5,0))</f>
        <v/>
      </c>
      <c r="C280" s="52" t="str">
        <f>IF(VLOOKUP(ROW()-5,'Calc Boys'!A:O,5,0)=0,"",VLOOKUP(ROW()-5,'Calc Boys'!A:O,6,0))</f>
        <v/>
      </c>
      <c r="D280" s="51" t="str">
        <f>IF(VLOOKUP(ROW()-5,'Calc Boys'!A:O,5,0)=0,"",VLOOKUP(ROW()-5,'Calc Boys'!A:O,7,0))</f>
        <v/>
      </c>
      <c r="E280" s="52" t="str">
        <f>IF(VLOOKUP(ROW()-5,'Calc Boys'!A:O,5,0)=0,"",VLOOKUP(ROW()-5,'Calc Boys'!A:O,8,0))</f>
        <v/>
      </c>
      <c r="F280" s="52" t="str">
        <f>IF(VLOOKUP(ROW()-5,'Calc Boys'!A:O,5,0)=0,"",VLOOKUP(ROW()-5,'Calc Boys'!A:O,9,0))</f>
        <v/>
      </c>
      <c r="G280" s="52" t="str">
        <f>IF(VLOOKUP(ROW()-5,'Calc Boys'!A:O,5,0)=0,"",VLOOKUP(ROW()-5,'Calc Boys'!A:O,10,0))</f>
        <v/>
      </c>
      <c r="H280" s="52" t="str">
        <f>IF(VLOOKUP(ROW()-5,'Calc Boys'!A:O,5,0)=0,"",VLOOKUP(ROW()-5,'Calc Boys'!A:O,11,0))</f>
        <v/>
      </c>
      <c r="I280" s="52" t="str">
        <f>IF(VLOOKUP(ROW()-5,'Calc Boys'!A:O,5,0)=0,"",VLOOKUP(ROW()-5,'Calc Boys'!A:O,12,0))</f>
        <v/>
      </c>
      <c r="J280" s="52" t="str">
        <f>IF(VLOOKUP(ROW()-5,'Calc Boys'!A:O,5,0)=0,"",VLOOKUP(ROW()-5,'Calc Boys'!A:O,13,0))</f>
        <v/>
      </c>
      <c r="K280" s="52" t="str">
        <f>IF(VLOOKUP(ROW()-5,'Calc Boys'!A:O,14,0)=0,"",VLOOKUP(ROW()-5,'Calc Boys'!A:O,14,0))</f>
        <v/>
      </c>
      <c r="L280" s="52" t="str">
        <f>IF(VLOOKUP(ROW()-5,'Calc Boys'!A:O,5,0)=0,"",VLOOKUP(ROW()-5,'Calc Boys'!A:O,15,0))</f>
        <v/>
      </c>
    </row>
    <row r="281" spans="1:12" x14ac:dyDescent="0.25">
      <c r="A281" s="50" t="str">
        <f>IF(VLOOKUP(ROW()-5,'Calc Boys'!A:O,5,0)=0,"",VLOOKUP(ROW()-5,'Calc Boys'!A:O,4,0))</f>
        <v/>
      </c>
      <c r="B281" s="51" t="str">
        <f>IF(VLOOKUP(ROW()-5,'Calc Boys'!A:O,5,0)=0,"",VLOOKUP(ROW()-5,'Calc Boys'!A:O,5,0))</f>
        <v/>
      </c>
      <c r="C281" s="52" t="str">
        <f>IF(VLOOKUP(ROW()-5,'Calc Boys'!A:O,5,0)=0,"",VLOOKUP(ROW()-5,'Calc Boys'!A:O,6,0))</f>
        <v/>
      </c>
      <c r="D281" s="51" t="str">
        <f>IF(VLOOKUP(ROW()-5,'Calc Boys'!A:O,5,0)=0,"",VLOOKUP(ROW()-5,'Calc Boys'!A:O,7,0))</f>
        <v/>
      </c>
      <c r="E281" s="52" t="str">
        <f>IF(VLOOKUP(ROW()-5,'Calc Boys'!A:O,5,0)=0,"",VLOOKUP(ROW()-5,'Calc Boys'!A:O,8,0))</f>
        <v/>
      </c>
      <c r="F281" s="52" t="str">
        <f>IF(VLOOKUP(ROW()-5,'Calc Boys'!A:O,5,0)=0,"",VLOOKUP(ROW()-5,'Calc Boys'!A:O,9,0))</f>
        <v/>
      </c>
      <c r="G281" s="52" t="str">
        <f>IF(VLOOKUP(ROW()-5,'Calc Boys'!A:O,5,0)=0,"",VLOOKUP(ROW()-5,'Calc Boys'!A:O,10,0))</f>
        <v/>
      </c>
      <c r="H281" s="52" t="str">
        <f>IF(VLOOKUP(ROW()-5,'Calc Boys'!A:O,5,0)=0,"",VLOOKUP(ROW()-5,'Calc Boys'!A:O,11,0))</f>
        <v/>
      </c>
      <c r="I281" s="52" t="str">
        <f>IF(VLOOKUP(ROW()-5,'Calc Boys'!A:O,5,0)=0,"",VLOOKUP(ROW()-5,'Calc Boys'!A:O,12,0))</f>
        <v/>
      </c>
      <c r="J281" s="52" t="str">
        <f>IF(VLOOKUP(ROW()-5,'Calc Boys'!A:O,5,0)=0,"",VLOOKUP(ROW()-5,'Calc Boys'!A:O,13,0))</f>
        <v/>
      </c>
      <c r="K281" s="52" t="str">
        <f>IF(VLOOKUP(ROW()-5,'Calc Boys'!A:O,14,0)=0,"",VLOOKUP(ROW()-5,'Calc Boys'!A:O,14,0))</f>
        <v/>
      </c>
      <c r="L281" s="52" t="str">
        <f>IF(VLOOKUP(ROW()-5,'Calc Boys'!A:O,5,0)=0,"",VLOOKUP(ROW()-5,'Calc Boys'!A:O,15,0))</f>
        <v/>
      </c>
    </row>
    <row r="282" spans="1:12" x14ac:dyDescent="0.25">
      <c r="A282" s="50" t="str">
        <f>IF(VLOOKUP(ROW()-5,'Calc Boys'!A:O,5,0)=0,"",VLOOKUP(ROW()-5,'Calc Boys'!A:O,4,0))</f>
        <v/>
      </c>
      <c r="B282" s="51" t="str">
        <f>IF(VLOOKUP(ROW()-5,'Calc Boys'!A:O,5,0)=0,"",VLOOKUP(ROW()-5,'Calc Boys'!A:O,5,0))</f>
        <v/>
      </c>
      <c r="C282" s="52" t="str">
        <f>IF(VLOOKUP(ROW()-5,'Calc Boys'!A:O,5,0)=0,"",VLOOKUP(ROW()-5,'Calc Boys'!A:O,6,0))</f>
        <v/>
      </c>
      <c r="D282" s="51" t="str">
        <f>IF(VLOOKUP(ROW()-5,'Calc Boys'!A:O,5,0)=0,"",VLOOKUP(ROW()-5,'Calc Boys'!A:O,7,0))</f>
        <v/>
      </c>
      <c r="E282" s="52" t="str">
        <f>IF(VLOOKUP(ROW()-5,'Calc Boys'!A:O,5,0)=0,"",VLOOKUP(ROW()-5,'Calc Boys'!A:O,8,0))</f>
        <v/>
      </c>
      <c r="F282" s="52" t="str">
        <f>IF(VLOOKUP(ROW()-5,'Calc Boys'!A:O,5,0)=0,"",VLOOKUP(ROW()-5,'Calc Boys'!A:O,9,0))</f>
        <v/>
      </c>
      <c r="G282" s="52" t="str">
        <f>IF(VLOOKUP(ROW()-5,'Calc Boys'!A:O,5,0)=0,"",VLOOKUP(ROW()-5,'Calc Boys'!A:O,10,0))</f>
        <v/>
      </c>
      <c r="H282" s="52" t="str">
        <f>IF(VLOOKUP(ROW()-5,'Calc Boys'!A:O,5,0)=0,"",VLOOKUP(ROW()-5,'Calc Boys'!A:O,11,0))</f>
        <v/>
      </c>
      <c r="I282" s="52" t="str">
        <f>IF(VLOOKUP(ROW()-5,'Calc Boys'!A:O,5,0)=0,"",VLOOKUP(ROW()-5,'Calc Boys'!A:O,12,0))</f>
        <v/>
      </c>
      <c r="J282" s="52" t="str">
        <f>IF(VLOOKUP(ROW()-5,'Calc Boys'!A:O,5,0)=0,"",VLOOKUP(ROW()-5,'Calc Boys'!A:O,13,0))</f>
        <v/>
      </c>
      <c r="K282" s="52" t="str">
        <f>IF(VLOOKUP(ROW()-5,'Calc Boys'!A:O,14,0)=0,"",VLOOKUP(ROW()-5,'Calc Boys'!A:O,14,0))</f>
        <v/>
      </c>
      <c r="L282" s="52" t="str">
        <f>IF(VLOOKUP(ROW()-5,'Calc Boys'!A:O,5,0)=0,"",VLOOKUP(ROW()-5,'Calc Boys'!A:O,15,0))</f>
        <v/>
      </c>
    </row>
    <row r="283" spans="1:12" x14ac:dyDescent="0.25">
      <c r="A283" s="50" t="str">
        <f>IF(VLOOKUP(ROW()-5,'Calc Boys'!A:O,5,0)=0,"",VLOOKUP(ROW()-5,'Calc Boys'!A:O,4,0))</f>
        <v/>
      </c>
      <c r="B283" s="51" t="str">
        <f>IF(VLOOKUP(ROW()-5,'Calc Boys'!A:O,5,0)=0,"",VLOOKUP(ROW()-5,'Calc Boys'!A:O,5,0))</f>
        <v/>
      </c>
      <c r="C283" s="52" t="str">
        <f>IF(VLOOKUP(ROW()-5,'Calc Boys'!A:O,5,0)=0,"",VLOOKUP(ROW()-5,'Calc Boys'!A:O,6,0))</f>
        <v/>
      </c>
      <c r="D283" s="51" t="str">
        <f>IF(VLOOKUP(ROW()-5,'Calc Boys'!A:O,5,0)=0,"",VLOOKUP(ROW()-5,'Calc Boys'!A:O,7,0))</f>
        <v/>
      </c>
      <c r="E283" s="52" t="str">
        <f>IF(VLOOKUP(ROW()-5,'Calc Boys'!A:O,5,0)=0,"",VLOOKUP(ROW()-5,'Calc Boys'!A:O,8,0))</f>
        <v/>
      </c>
      <c r="F283" s="52" t="str">
        <f>IF(VLOOKUP(ROW()-5,'Calc Boys'!A:O,5,0)=0,"",VLOOKUP(ROW()-5,'Calc Boys'!A:O,9,0))</f>
        <v/>
      </c>
      <c r="G283" s="52" t="str">
        <f>IF(VLOOKUP(ROW()-5,'Calc Boys'!A:O,5,0)=0,"",VLOOKUP(ROW()-5,'Calc Boys'!A:O,10,0))</f>
        <v/>
      </c>
      <c r="H283" s="52" t="str">
        <f>IF(VLOOKUP(ROW()-5,'Calc Boys'!A:O,5,0)=0,"",VLOOKUP(ROW()-5,'Calc Boys'!A:O,11,0))</f>
        <v/>
      </c>
      <c r="I283" s="52" t="str">
        <f>IF(VLOOKUP(ROW()-5,'Calc Boys'!A:O,5,0)=0,"",VLOOKUP(ROW()-5,'Calc Boys'!A:O,12,0))</f>
        <v/>
      </c>
      <c r="J283" s="52" t="str">
        <f>IF(VLOOKUP(ROW()-5,'Calc Boys'!A:O,5,0)=0,"",VLOOKUP(ROW()-5,'Calc Boys'!A:O,13,0))</f>
        <v/>
      </c>
      <c r="K283" s="52" t="str">
        <f>IF(VLOOKUP(ROW()-5,'Calc Boys'!A:O,14,0)=0,"",VLOOKUP(ROW()-5,'Calc Boys'!A:O,14,0))</f>
        <v/>
      </c>
      <c r="L283" s="52" t="str">
        <f>IF(VLOOKUP(ROW()-5,'Calc Boys'!A:O,5,0)=0,"",VLOOKUP(ROW()-5,'Calc Boys'!A:O,15,0))</f>
        <v/>
      </c>
    </row>
    <row r="284" spans="1:12" x14ac:dyDescent="0.25">
      <c r="A284" s="50" t="str">
        <f>IF(VLOOKUP(ROW()-5,'Calc Boys'!A:O,5,0)=0,"",VLOOKUP(ROW()-5,'Calc Boys'!A:O,4,0))</f>
        <v/>
      </c>
      <c r="B284" s="51" t="str">
        <f>IF(VLOOKUP(ROW()-5,'Calc Boys'!A:O,5,0)=0,"",VLOOKUP(ROW()-5,'Calc Boys'!A:O,5,0))</f>
        <v/>
      </c>
      <c r="C284" s="52" t="str">
        <f>IF(VLOOKUP(ROW()-5,'Calc Boys'!A:O,5,0)=0,"",VLOOKUP(ROW()-5,'Calc Boys'!A:O,6,0))</f>
        <v/>
      </c>
      <c r="D284" s="51" t="str">
        <f>IF(VLOOKUP(ROW()-5,'Calc Boys'!A:O,5,0)=0,"",VLOOKUP(ROW()-5,'Calc Boys'!A:O,7,0))</f>
        <v/>
      </c>
      <c r="E284" s="52" t="str">
        <f>IF(VLOOKUP(ROW()-5,'Calc Boys'!A:O,5,0)=0,"",VLOOKUP(ROW()-5,'Calc Boys'!A:O,8,0))</f>
        <v/>
      </c>
      <c r="F284" s="52" t="str">
        <f>IF(VLOOKUP(ROW()-5,'Calc Boys'!A:O,5,0)=0,"",VLOOKUP(ROW()-5,'Calc Boys'!A:O,9,0))</f>
        <v/>
      </c>
      <c r="G284" s="52" t="str">
        <f>IF(VLOOKUP(ROW()-5,'Calc Boys'!A:O,5,0)=0,"",VLOOKUP(ROW()-5,'Calc Boys'!A:O,10,0))</f>
        <v/>
      </c>
      <c r="H284" s="52" t="str">
        <f>IF(VLOOKUP(ROW()-5,'Calc Boys'!A:O,5,0)=0,"",VLOOKUP(ROW()-5,'Calc Boys'!A:O,11,0))</f>
        <v/>
      </c>
      <c r="I284" s="52" t="str">
        <f>IF(VLOOKUP(ROW()-5,'Calc Boys'!A:O,5,0)=0,"",VLOOKUP(ROW()-5,'Calc Boys'!A:O,12,0))</f>
        <v/>
      </c>
      <c r="J284" s="52" t="str">
        <f>IF(VLOOKUP(ROW()-5,'Calc Boys'!A:O,5,0)=0,"",VLOOKUP(ROW()-5,'Calc Boys'!A:O,13,0))</f>
        <v/>
      </c>
      <c r="K284" s="52" t="str">
        <f>IF(VLOOKUP(ROW()-5,'Calc Boys'!A:O,14,0)=0,"",VLOOKUP(ROW()-5,'Calc Boys'!A:O,14,0))</f>
        <v/>
      </c>
      <c r="L284" s="52" t="str">
        <f>IF(VLOOKUP(ROW()-5,'Calc Boys'!A:O,5,0)=0,"",VLOOKUP(ROW()-5,'Calc Boys'!A:O,15,0))</f>
        <v/>
      </c>
    </row>
    <row r="285" spans="1:12" x14ac:dyDescent="0.25">
      <c r="A285" s="50" t="str">
        <f>IF(VLOOKUP(ROW()-5,'Calc Boys'!A:O,5,0)=0,"",VLOOKUP(ROW()-5,'Calc Boys'!A:O,4,0))</f>
        <v/>
      </c>
      <c r="B285" s="51" t="str">
        <f>IF(VLOOKUP(ROW()-5,'Calc Boys'!A:O,5,0)=0,"",VLOOKUP(ROW()-5,'Calc Boys'!A:O,5,0))</f>
        <v/>
      </c>
      <c r="C285" s="52" t="str">
        <f>IF(VLOOKUP(ROW()-5,'Calc Boys'!A:O,5,0)=0,"",VLOOKUP(ROW()-5,'Calc Boys'!A:O,6,0))</f>
        <v/>
      </c>
      <c r="D285" s="51" t="str">
        <f>IF(VLOOKUP(ROW()-5,'Calc Boys'!A:O,5,0)=0,"",VLOOKUP(ROW()-5,'Calc Boys'!A:O,7,0))</f>
        <v/>
      </c>
      <c r="E285" s="52" t="str">
        <f>IF(VLOOKUP(ROW()-5,'Calc Boys'!A:O,5,0)=0,"",VLOOKUP(ROW()-5,'Calc Boys'!A:O,8,0))</f>
        <v/>
      </c>
      <c r="F285" s="52" t="str">
        <f>IF(VLOOKUP(ROW()-5,'Calc Boys'!A:O,5,0)=0,"",VLOOKUP(ROW()-5,'Calc Boys'!A:O,9,0))</f>
        <v/>
      </c>
      <c r="G285" s="52" t="str">
        <f>IF(VLOOKUP(ROW()-5,'Calc Boys'!A:O,5,0)=0,"",VLOOKUP(ROW()-5,'Calc Boys'!A:O,10,0))</f>
        <v/>
      </c>
      <c r="H285" s="52" t="str">
        <f>IF(VLOOKUP(ROW()-5,'Calc Boys'!A:O,5,0)=0,"",VLOOKUP(ROW()-5,'Calc Boys'!A:O,11,0))</f>
        <v/>
      </c>
      <c r="I285" s="52" t="str">
        <f>IF(VLOOKUP(ROW()-5,'Calc Boys'!A:O,5,0)=0,"",VLOOKUP(ROW()-5,'Calc Boys'!A:O,12,0))</f>
        <v/>
      </c>
      <c r="J285" s="52" t="str">
        <f>IF(VLOOKUP(ROW()-5,'Calc Boys'!A:O,5,0)=0,"",VLOOKUP(ROW()-5,'Calc Boys'!A:O,13,0))</f>
        <v/>
      </c>
      <c r="K285" s="52" t="str">
        <f>IF(VLOOKUP(ROW()-5,'Calc Boys'!A:O,14,0)=0,"",VLOOKUP(ROW()-5,'Calc Boys'!A:O,14,0))</f>
        <v/>
      </c>
      <c r="L285" s="52" t="str">
        <f>IF(VLOOKUP(ROW()-5,'Calc Boys'!A:O,5,0)=0,"",VLOOKUP(ROW()-5,'Calc Boys'!A:O,15,0))</f>
        <v/>
      </c>
    </row>
  </sheetData>
  <sheetProtection sheet="1" selectLockedCells="1" sort="0"/>
  <mergeCells count="4">
    <mergeCell ref="A4:L4"/>
    <mergeCell ref="A1:L1"/>
    <mergeCell ref="A2:L2"/>
    <mergeCell ref="A3:L3"/>
  </mergeCells>
  <phoneticPr fontId="4" type="noConversion"/>
  <printOptions horizontalCentered="1"/>
  <pageMargins left="0.45" right="0.45" top="0.5" bottom="0.5" header="0.3" footer="0.3"/>
  <pageSetup scale="81" fitToHeight="0" orientation="portrait" horizontalDpi="4294967295" r:id="rId1"/>
  <headerFooter alignWithMargins="0"/>
  <rowBreaks count="1" manualBreakCount="1">
    <brk id="6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D9DF2"/>
    <pageSetUpPr fitToPage="1"/>
  </sheetPr>
  <dimension ref="A1:M285"/>
  <sheetViews>
    <sheetView zoomScaleNormal="100" workbookViewId="0">
      <selection activeCell="A7" sqref="A7"/>
    </sheetView>
  </sheetViews>
  <sheetFormatPr defaultColWidth="9.109375" defaultRowHeight="13.2" x14ac:dyDescent="0.25"/>
  <cols>
    <col min="1" max="1" width="6.109375" style="24" bestFit="1" customWidth="1"/>
    <col min="2" max="2" width="20.6640625" style="15" customWidth="1"/>
    <col min="3" max="3" width="6.6640625" style="24" customWidth="1"/>
    <col min="4" max="4" width="25.6640625" style="15" customWidth="1"/>
    <col min="5" max="12" width="7.6640625" style="24" customWidth="1"/>
    <col min="13" max="13" width="2.88671875" style="12" bestFit="1" customWidth="1"/>
    <col min="14" max="16384" width="9.109375" style="15"/>
  </cols>
  <sheetData>
    <row r="1" spans="1:12" ht="21" x14ac:dyDescent="0.4">
      <c r="A1" s="120" t="str">
        <f>'Before Tournament'!C2&amp;" "&amp;"Girls Individual Bowling Regionals"</f>
        <v>2022 Girls Individual Bowling Regionals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1" x14ac:dyDescent="0.4">
      <c r="A2" s="120" t="str">
        <f>"Division "&amp;'Before Tournament'!C3&amp;", Region "&amp;'Before Tournament'!C4&amp;" | "&amp;'Before Tournament'!C5&amp;", "&amp;'Before Tournament'!C6</f>
        <v>Division x, Region x | xxx, xxx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21" x14ac:dyDescent="0.4">
      <c r="A3" s="121" t="str">
        <f>'Before Tournament'!C7</f>
        <v>x/xx/2022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7.399999999999999" x14ac:dyDescent="0.3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x14ac:dyDescent="0.25">
      <c r="A5" s="33" t="s">
        <v>260</v>
      </c>
      <c r="B5" s="34" t="s">
        <v>1</v>
      </c>
      <c r="C5" s="35" t="s">
        <v>303</v>
      </c>
      <c r="D5" s="34" t="s">
        <v>2</v>
      </c>
      <c r="E5" s="35" t="s">
        <v>306</v>
      </c>
      <c r="F5" s="35" t="s">
        <v>307</v>
      </c>
      <c r="G5" s="35" t="s">
        <v>308</v>
      </c>
      <c r="H5" s="35" t="s">
        <v>309</v>
      </c>
      <c r="I5" s="35" t="s">
        <v>311</v>
      </c>
      <c r="J5" s="35" t="s">
        <v>310</v>
      </c>
      <c r="K5" s="35" t="s">
        <v>269</v>
      </c>
      <c r="L5" s="33" t="s">
        <v>312</v>
      </c>
    </row>
    <row r="6" spans="1:12" s="31" customFormat="1" x14ac:dyDescent="0.25">
      <c r="A6" s="69" t="str">
        <f>IF(VLOOKUP(ROW()-5,'Calc Girls'!A:O,5,0)=0,"",VLOOKUP(ROW()-5,'Calc Girls'!A:O,4,0))</f>
        <v/>
      </c>
      <c r="B6" s="70" t="str">
        <f>IF(VLOOKUP(ROW()-5,'Calc Girls'!A:O,5,0)=0,"",VLOOKUP(ROW()-5,'Calc Girls'!A:O,5,0))</f>
        <v/>
      </c>
      <c r="C6" s="71" t="str">
        <f>IF(VLOOKUP(ROW()-5,'Calc Girls'!A:O,5,0)=0,"",VLOOKUP(ROW()-5,'Calc Girls'!A:O,6,0))</f>
        <v/>
      </c>
      <c r="D6" s="70" t="str">
        <f>IF(VLOOKUP(ROW()-5,'Calc Girls'!A:O,5,0)=0,"",VLOOKUP(ROW()-5,'Calc Girls'!A:O,7,0))</f>
        <v/>
      </c>
      <c r="E6" s="71" t="str">
        <f>IF(VLOOKUP(ROW()-5,'Calc Girls'!A:O,5,0)=0,"",VLOOKUP(ROW()-5,'Calc Girls'!A:O,8,0))</f>
        <v/>
      </c>
      <c r="F6" s="71" t="str">
        <f>IF(VLOOKUP(ROW()-5,'Calc Girls'!A:O,5,0)=0,"",VLOOKUP(ROW()-5,'Calc Girls'!A:O,9,0))</f>
        <v/>
      </c>
      <c r="G6" s="71" t="str">
        <f>IF(VLOOKUP(ROW()-5,'Calc Girls'!A:O,5,0)=0,"",VLOOKUP(ROW()-5,'Calc Girls'!A:O,10,0))</f>
        <v/>
      </c>
      <c r="H6" s="71" t="str">
        <f>IF(VLOOKUP(ROW()-5,'Calc Girls'!A:O,5,0)=0,"",VLOOKUP(ROW()-5,'Calc Girls'!A:O,11,0))</f>
        <v/>
      </c>
      <c r="I6" s="71" t="str">
        <f>IF(VLOOKUP(ROW()-5,'Calc Girls'!A:O,5,0)=0,"",VLOOKUP(ROW()-5,'Calc Girls'!A:O,12,0))</f>
        <v/>
      </c>
      <c r="J6" s="71" t="str">
        <f>IF(VLOOKUP(ROW()-5,'Calc Girls'!A:O,5,0)=0,"",VLOOKUP(ROW()-5,'Calc Girls'!A:O,13,0))</f>
        <v/>
      </c>
      <c r="K6" s="84" t="str">
        <f>IF(VLOOKUP(ROW()-5,'Calc Girls'!A:O,14,0)=0,"",VLOOKUP(ROW()-5,'Calc Girls'!A:O,14,0))</f>
        <v/>
      </c>
      <c r="L6" s="71" t="str">
        <f>IF(VLOOKUP(ROW()-5,'Calc Girls'!A:O,5,0)=0,"",VLOOKUP(ROW()-5,'Calc Girls'!A:O,15,0))</f>
        <v/>
      </c>
    </row>
    <row r="7" spans="1:12" s="31" customFormat="1" x14ac:dyDescent="0.25">
      <c r="A7" s="50" t="str">
        <f>IF(VLOOKUP(ROW()-5,'Calc Girls'!A:O,5,0)=0,"",VLOOKUP(ROW()-5,'Calc Girls'!A:O,4,0))</f>
        <v/>
      </c>
      <c r="B7" s="51" t="str">
        <f>IF(VLOOKUP(ROW()-5,'Calc Girls'!A:O,5,0)=0,"",VLOOKUP(ROW()-5,'Calc Girls'!A:O,5,0))</f>
        <v/>
      </c>
      <c r="C7" s="52" t="str">
        <f>IF(VLOOKUP(ROW()-5,'Calc Girls'!A:O,5,0)=0,"",VLOOKUP(ROW()-5,'Calc Girls'!A:O,6,0))</f>
        <v/>
      </c>
      <c r="D7" s="51" t="str">
        <f>IF(VLOOKUP(ROW()-5,'Calc Girls'!A:O,5,0)=0,"",VLOOKUP(ROW()-5,'Calc Girls'!A:O,7,0))</f>
        <v/>
      </c>
      <c r="E7" s="52" t="str">
        <f>IF(VLOOKUP(ROW()-5,'Calc Girls'!A:O,5,0)=0,"",VLOOKUP(ROW()-5,'Calc Girls'!A:O,8,0))</f>
        <v/>
      </c>
      <c r="F7" s="52" t="str">
        <f>IF(VLOOKUP(ROW()-5,'Calc Girls'!A:O,5,0)=0,"",VLOOKUP(ROW()-5,'Calc Girls'!A:O,9,0))</f>
        <v/>
      </c>
      <c r="G7" s="52" t="str">
        <f>IF(VLOOKUP(ROW()-5,'Calc Girls'!A:O,5,0)=0,"",VLOOKUP(ROW()-5,'Calc Girls'!A:O,10,0))</f>
        <v/>
      </c>
      <c r="H7" s="52" t="str">
        <f>IF(VLOOKUP(ROW()-5,'Calc Girls'!A:O,5,0)=0,"",VLOOKUP(ROW()-5,'Calc Girls'!A:O,11,0))</f>
        <v/>
      </c>
      <c r="I7" s="52" t="str">
        <f>IF(VLOOKUP(ROW()-5,'Calc Girls'!A:O,5,0)=0,"",VLOOKUP(ROW()-5,'Calc Girls'!A:O,12,0))</f>
        <v/>
      </c>
      <c r="J7" s="52" t="str">
        <f>IF(VLOOKUP(ROW()-5,'Calc Girls'!A:O,5,0)=0,"",VLOOKUP(ROW()-5,'Calc Girls'!A:O,13,0))</f>
        <v/>
      </c>
      <c r="K7" s="58" t="str">
        <f>IF(VLOOKUP(ROW()-5,'Calc Girls'!A:O,14,0)=0,"",VLOOKUP(ROW()-5,'Calc Girls'!A:O,14,0))</f>
        <v/>
      </c>
      <c r="L7" s="52" t="str">
        <f>IF(VLOOKUP(ROW()-5,'Calc Girls'!A:O,5,0)=0,"",VLOOKUP(ROW()-5,'Calc Girls'!A:O,15,0))</f>
        <v/>
      </c>
    </row>
    <row r="8" spans="1:12" s="31" customFormat="1" x14ac:dyDescent="0.25">
      <c r="A8" s="50" t="str">
        <f>IF(VLOOKUP(ROW()-5,'Calc Girls'!A:O,5,0)=0,"",VLOOKUP(ROW()-5,'Calc Girls'!A:O,4,0))</f>
        <v/>
      </c>
      <c r="B8" s="51" t="str">
        <f>IF(VLOOKUP(ROW()-5,'Calc Girls'!A:O,5,0)=0,"",VLOOKUP(ROW()-5,'Calc Girls'!A:O,5,0))</f>
        <v/>
      </c>
      <c r="C8" s="52" t="str">
        <f>IF(VLOOKUP(ROW()-5,'Calc Girls'!A:O,5,0)=0,"",VLOOKUP(ROW()-5,'Calc Girls'!A:O,6,0))</f>
        <v/>
      </c>
      <c r="D8" s="51" t="str">
        <f>IF(VLOOKUP(ROW()-5,'Calc Girls'!A:O,5,0)=0,"",VLOOKUP(ROW()-5,'Calc Girls'!A:O,7,0))</f>
        <v/>
      </c>
      <c r="E8" s="52" t="str">
        <f>IF(VLOOKUP(ROW()-5,'Calc Girls'!A:O,5,0)=0,"",VLOOKUP(ROW()-5,'Calc Girls'!A:O,8,0))</f>
        <v/>
      </c>
      <c r="F8" s="52" t="str">
        <f>IF(VLOOKUP(ROW()-5,'Calc Girls'!A:O,5,0)=0,"",VLOOKUP(ROW()-5,'Calc Girls'!A:O,9,0))</f>
        <v/>
      </c>
      <c r="G8" s="52" t="str">
        <f>IF(VLOOKUP(ROW()-5,'Calc Girls'!A:O,5,0)=0,"",VLOOKUP(ROW()-5,'Calc Girls'!A:O,10,0))</f>
        <v/>
      </c>
      <c r="H8" s="52" t="str">
        <f>IF(VLOOKUP(ROW()-5,'Calc Girls'!A:O,5,0)=0,"",VLOOKUP(ROW()-5,'Calc Girls'!A:O,11,0))</f>
        <v/>
      </c>
      <c r="I8" s="52" t="str">
        <f>IF(VLOOKUP(ROW()-5,'Calc Girls'!A:O,5,0)=0,"",VLOOKUP(ROW()-5,'Calc Girls'!A:O,12,0))</f>
        <v/>
      </c>
      <c r="J8" s="52" t="str">
        <f>IF(VLOOKUP(ROW()-5,'Calc Girls'!A:O,5,0)=0,"",VLOOKUP(ROW()-5,'Calc Girls'!A:O,13,0))</f>
        <v/>
      </c>
      <c r="K8" s="58" t="str">
        <f>IF(VLOOKUP(ROW()-5,'Calc Girls'!A:O,14,0)=0,"",VLOOKUP(ROW()-5,'Calc Girls'!A:O,14,0))</f>
        <v/>
      </c>
      <c r="L8" s="52" t="str">
        <f>IF(VLOOKUP(ROW()-5,'Calc Girls'!A:O,5,0)=0,"",VLOOKUP(ROW()-5,'Calc Girls'!A:O,15,0))</f>
        <v/>
      </c>
    </row>
    <row r="9" spans="1:12" s="31" customFormat="1" x14ac:dyDescent="0.25">
      <c r="A9" s="50" t="str">
        <f>IF(VLOOKUP(ROW()-5,'Calc Girls'!A:O,5,0)=0,"",VLOOKUP(ROW()-5,'Calc Girls'!A:O,4,0))</f>
        <v/>
      </c>
      <c r="B9" s="51" t="str">
        <f>IF(VLOOKUP(ROW()-5,'Calc Girls'!A:O,5,0)=0,"",VLOOKUP(ROW()-5,'Calc Girls'!A:O,5,0))</f>
        <v/>
      </c>
      <c r="C9" s="52" t="str">
        <f>IF(VLOOKUP(ROW()-5,'Calc Girls'!A:O,5,0)=0,"",VLOOKUP(ROW()-5,'Calc Girls'!A:O,6,0))</f>
        <v/>
      </c>
      <c r="D9" s="51" t="str">
        <f>IF(VLOOKUP(ROW()-5,'Calc Girls'!A:O,5,0)=0,"",VLOOKUP(ROW()-5,'Calc Girls'!A:O,7,0))</f>
        <v/>
      </c>
      <c r="E9" s="52" t="str">
        <f>IF(VLOOKUP(ROW()-5,'Calc Girls'!A:O,5,0)=0,"",VLOOKUP(ROW()-5,'Calc Girls'!A:O,8,0))</f>
        <v/>
      </c>
      <c r="F9" s="52" t="str">
        <f>IF(VLOOKUP(ROW()-5,'Calc Girls'!A:O,5,0)=0,"",VLOOKUP(ROW()-5,'Calc Girls'!A:O,9,0))</f>
        <v/>
      </c>
      <c r="G9" s="52" t="str">
        <f>IF(VLOOKUP(ROW()-5,'Calc Girls'!A:O,5,0)=0,"",VLOOKUP(ROW()-5,'Calc Girls'!A:O,10,0))</f>
        <v/>
      </c>
      <c r="H9" s="52" t="str">
        <f>IF(VLOOKUP(ROW()-5,'Calc Girls'!A:O,5,0)=0,"",VLOOKUP(ROW()-5,'Calc Girls'!A:O,11,0))</f>
        <v/>
      </c>
      <c r="I9" s="52" t="str">
        <f>IF(VLOOKUP(ROW()-5,'Calc Girls'!A:O,5,0)=0,"",VLOOKUP(ROW()-5,'Calc Girls'!A:O,12,0))</f>
        <v/>
      </c>
      <c r="J9" s="52" t="str">
        <f>IF(VLOOKUP(ROW()-5,'Calc Girls'!A:O,5,0)=0,"",VLOOKUP(ROW()-5,'Calc Girls'!A:O,13,0))</f>
        <v/>
      </c>
      <c r="K9" s="58" t="str">
        <f>IF(VLOOKUP(ROW()-5,'Calc Girls'!A:O,14,0)=0,"",VLOOKUP(ROW()-5,'Calc Girls'!A:O,14,0))</f>
        <v/>
      </c>
      <c r="L9" s="52" t="str">
        <f>IF(VLOOKUP(ROW()-5,'Calc Girls'!A:O,5,0)=0,"",VLOOKUP(ROW()-5,'Calc Girls'!A:O,15,0))</f>
        <v/>
      </c>
    </row>
    <row r="10" spans="1:12" s="31" customFormat="1" x14ac:dyDescent="0.25">
      <c r="A10" s="50" t="str">
        <f>IF(VLOOKUP(ROW()-5,'Calc Girls'!A:O,5,0)=0,"",VLOOKUP(ROW()-5,'Calc Girls'!A:O,4,0))</f>
        <v/>
      </c>
      <c r="B10" s="51" t="str">
        <f>IF(VLOOKUP(ROW()-5,'Calc Girls'!A:O,5,0)=0,"",VLOOKUP(ROW()-5,'Calc Girls'!A:O,5,0))</f>
        <v/>
      </c>
      <c r="C10" s="52" t="str">
        <f>IF(VLOOKUP(ROW()-5,'Calc Girls'!A:O,5,0)=0,"",VLOOKUP(ROW()-5,'Calc Girls'!A:O,6,0))</f>
        <v/>
      </c>
      <c r="D10" s="51" t="str">
        <f>IF(VLOOKUP(ROW()-5,'Calc Girls'!A:O,5,0)=0,"",VLOOKUP(ROW()-5,'Calc Girls'!A:O,7,0))</f>
        <v/>
      </c>
      <c r="E10" s="52" t="str">
        <f>IF(VLOOKUP(ROW()-5,'Calc Girls'!A:O,5,0)=0,"",VLOOKUP(ROW()-5,'Calc Girls'!A:O,8,0))</f>
        <v/>
      </c>
      <c r="F10" s="52" t="str">
        <f>IF(VLOOKUP(ROW()-5,'Calc Girls'!A:O,5,0)=0,"",VLOOKUP(ROW()-5,'Calc Girls'!A:O,9,0))</f>
        <v/>
      </c>
      <c r="G10" s="52" t="str">
        <f>IF(VLOOKUP(ROW()-5,'Calc Girls'!A:O,5,0)=0,"",VLOOKUP(ROW()-5,'Calc Girls'!A:O,10,0))</f>
        <v/>
      </c>
      <c r="H10" s="52" t="str">
        <f>IF(VLOOKUP(ROW()-5,'Calc Girls'!A:O,5,0)=0,"",VLOOKUP(ROW()-5,'Calc Girls'!A:O,11,0))</f>
        <v/>
      </c>
      <c r="I10" s="52" t="str">
        <f>IF(VLOOKUP(ROW()-5,'Calc Girls'!A:O,5,0)=0,"",VLOOKUP(ROW()-5,'Calc Girls'!A:O,12,0))</f>
        <v/>
      </c>
      <c r="J10" s="52" t="str">
        <f>IF(VLOOKUP(ROW()-5,'Calc Girls'!A:O,5,0)=0,"",VLOOKUP(ROW()-5,'Calc Girls'!A:O,13,0))</f>
        <v/>
      </c>
      <c r="K10" s="58" t="str">
        <f>IF(VLOOKUP(ROW()-5,'Calc Girls'!A:O,14,0)=0,"",VLOOKUP(ROW()-5,'Calc Girls'!A:O,14,0))</f>
        <v/>
      </c>
      <c r="L10" s="52" t="str">
        <f>IF(VLOOKUP(ROW()-5,'Calc Girls'!A:O,5,0)=0,"",VLOOKUP(ROW()-5,'Calc Girls'!A:O,15,0))</f>
        <v/>
      </c>
    </row>
    <row r="11" spans="1:12" s="31" customFormat="1" x14ac:dyDescent="0.25">
      <c r="A11" s="50" t="str">
        <f>IF(VLOOKUP(ROW()-5,'Calc Girls'!A:O,5,0)=0,"",VLOOKUP(ROW()-5,'Calc Girls'!A:O,4,0))</f>
        <v/>
      </c>
      <c r="B11" s="51" t="str">
        <f>IF(VLOOKUP(ROW()-5,'Calc Girls'!A:O,5,0)=0,"",VLOOKUP(ROW()-5,'Calc Girls'!A:O,5,0))</f>
        <v/>
      </c>
      <c r="C11" s="52" t="str">
        <f>IF(VLOOKUP(ROW()-5,'Calc Girls'!A:O,5,0)=0,"",VLOOKUP(ROW()-5,'Calc Girls'!A:O,6,0))</f>
        <v/>
      </c>
      <c r="D11" s="51" t="str">
        <f>IF(VLOOKUP(ROW()-5,'Calc Girls'!A:O,5,0)=0,"",VLOOKUP(ROW()-5,'Calc Girls'!A:O,7,0))</f>
        <v/>
      </c>
      <c r="E11" s="52" t="str">
        <f>IF(VLOOKUP(ROW()-5,'Calc Girls'!A:O,5,0)=0,"",VLOOKUP(ROW()-5,'Calc Girls'!A:O,8,0))</f>
        <v/>
      </c>
      <c r="F11" s="52" t="str">
        <f>IF(VLOOKUP(ROW()-5,'Calc Girls'!A:O,5,0)=0,"",VLOOKUP(ROW()-5,'Calc Girls'!A:O,9,0))</f>
        <v/>
      </c>
      <c r="G11" s="52" t="str">
        <f>IF(VLOOKUP(ROW()-5,'Calc Girls'!A:O,5,0)=0,"",VLOOKUP(ROW()-5,'Calc Girls'!A:O,10,0))</f>
        <v/>
      </c>
      <c r="H11" s="52" t="str">
        <f>IF(VLOOKUP(ROW()-5,'Calc Girls'!A:O,5,0)=0,"",VLOOKUP(ROW()-5,'Calc Girls'!A:O,11,0))</f>
        <v/>
      </c>
      <c r="I11" s="52" t="str">
        <f>IF(VLOOKUP(ROW()-5,'Calc Girls'!A:O,5,0)=0,"",VLOOKUP(ROW()-5,'Calc Girls'!A:O,12,0))</f>
        <v/>
      </c>
      <c r="J11" s="52" t="str">
        <f>IF(VLOOKUP(ROW()-5,'Calc Girls'!A:O,5,0)=0,"",VLOOKUP(ROW()-5,'Calc Girls'!A:O,13,0))</f>
        <v/>
      </c>
      <c r="K11" s="58" t="str">
        <f>IF(VLOOKUP(ROW()-5,'Calc Girls'!A:O,14,0)=0,"",VLOOKUP(ROW()-5,'Calc Girls'!A:O,14,0))</f>
        <v/>
      </c>
      <c r="L11" s="52" t="str">
        <f>IF(VLOOKUP(ROW()-5,'Calc Girls'!A:O,5,0)=0,"",VLOOKUP(ROW()-5,'Calc Girls'!A:O,15,0))</f>
        <v/>
      </c>
    </row>
    <row r="12" spans="1:12" s="31" customFormat="1" x14ac:dyDescent="0.25">
      <c r="A12" s="50" t="str">
        <f>IF(VLOOKUP(ROW()-5,'Calc Girls'!A:O,5,0)=0,"",VLOOKUP(ROW()-5,'Calc Girls'!A:O,4,0))</f>
        <v/>
      </c>
      <c r="B12" s="51" t="str">
        <f>IF(VLOOKUP(ROW()-5,'Calc Girls'!A:O,5,0)=0,"",VLOOKUP(ROW()-5,'Calc Girls'!A:O,5,0))</f>
        <v/>
      </c>
      <c r="C12" s="52" t="str">
        <f>IF(VLOOKUP(ROW()-5,'Calc Girls'!A:O,5,0)=0,"",VLOOKUP(ROW()-5,'Calc Girls'!A:O,6,0))</f>
        <v/>
      </c>
      <c r="D12" s="51" t="str">
        <f>IF(VLOOKUP(ROW()-5,'Calc Girls'!A:O,5,0)=0,"",VLOOKUP(ROW()-5,'Calc Girls'!A:O,7,0))</f>
        <v/>
      </c>
      <c r="E12" s="52" t="str">
        <f>IF(VLOOKUP(ROW()-5,'Calc Girls'!A:O,5,0)=0,"",VLOOKUP(ROW()-5,'Calc Girls'!A:O,8,0))</f>
        <v/>
      </c>
      <c r="F12" s="52" t="str">
        <f>IF(VLOOKUP(ROW()-5,'Calc Girls'!A:O,5,0)=0,"",VLOOKUP(ROW()-5,'Calc Girls'!A:O,9,0))</f>
        <v/>
      </c>
      <c r="G12" s="52" t="str">
        <f>IF(VLOOKUP(ROW()-5,'Calc Girls'!A:O,5,0)=0,"",VLOOKUP(ROW()-5,'Calc Girls'!A:O,10,0))</f>
        <v/>
      </c>
      <c r="H12" s="52" t="str">
        <f>IF(VLOOKUP(ROW()-5,'Calc Girls'!A:O,5,0)=0,"",VLOOKUP(ROW()-5,'Calc Girls'!A:O,11,0))</f>
        <v/>
      </c>
      <c r="I12" s="52" t="str">
        <f>IF(VLOOKUP(ROW()-5,'Calc Girls'!A:O,5,0)=0,"",VLOOKUP(ROW()-5,'Calc Girls'!A:O,12,0))</f>
        <v/>
      </c>
      <c r="J12" s="52" t="str">
        <f>IF(VLOOKUP(ROW()-5,'Calc Girls'!A:O,5,0)=0,"",VLOOKUP(ROW()-5,'Calc Girls'!A:O,13,0))</f>
        <v/>
      </c>
      <c r="K12" s="58" t="str">
        <f>IF(VLOOKUP(ROW()-5,'Calc Girls'!A:O,14,0)=0,"",VLOOKUP(ROW()-5,'Calc Girls'!A:O,14,0))</f>
        <v/>
      </c>
      <c r="L12" s="52" t="str">
        <f>IF(VLOOKUP(ROW()-5,'Calc Girls'!A:O,5,0)=0,"",VLOOKUP(ROW()-5,'Calc Girls'!A:O,15,0))</f>
        <v/>
      </c>
    </row>
    <row r="13" spans="1:12" s="31" customFormat="1" x14ac:dyDescent="0.25">
      <c r="A13" s="50" t="str">
        <f>IF(VLOOKUP(ROW()-5,'Calc Girls'!A:O,5,0)=0,"",VLOOKUP(ROW()-5,'Calc Girls'!A:O,4,0))</f>
        <v/>
      </c>
      <c r="B13" s="51" t="str">
        <f>IF(VLOOKUP(ROW()-5,'Calc Girls'!A:O,5,0)=0,"",VLOOKUP(ROW()-5,'Calc Girls'!A:O,5,0))</f>
        <v/>
      </c>
      <c r="C13" s="52" t="str">
        <f>IF(VLOOKUP(ROW()-5,'Calc Girls'!A:O,5,0)=0,"",VLOOKUP(ROW()-5,'Calc Girls'!A:O,6,0))</f>
        <v/>
      </c>
      <c r="D13" s="51" t="str">
        <f>IF(VLOOKUP(ROW()-5,'Calc Girls'!A:O,5,0)=0,"",VLOOKUP(ROW()-5,'Calc Girls'!A:O,7,0))</f>
        <v/>
      </c>
      <c r="E13" s="52" t="str">
        <f>IF(VLOOKUP(ROW()-5,'Calc Girls'!A:O,5,0)=0,"",VLOOKUP(ROW()-5,'Calc Girls'!A:O,8,0))</f>
        <v/>
      </c>
      <c r="F13" s="52" t="str">
        <f>IF(VLOOKUP(ROW()-5,'Calc Girls'!A:O,5,0)=0,"",VLOOKUP(ROW()-5,'Calc Girls'!A:O,9,0))</f>
        <v/>
      </c>
      <c r="G13" s="52" t="str">
        <f>IF(VLOOKUP(ROW()-5,'Calc Girls'!A:O,5,0)=0,"",VLOOKUP(ROW()-5,'Calc Girls'!A:O,10,0))</f>
        <v/>
      </c>
      <c r="H13" s="52" t="str">
        <f>IF(VLOOKUP(ROW()-5,'Calc Girls'!A:O,5,0)=0,"",VLOOKUP(ROW()-5,'Calc Girls'!A:O,11,0))</f>
        <v/>
      </c>
      <c r="I13" s="52" t="str">
        <f>IF(VLOOKUP(ROW()-5,'Calc Girls'!A:O,5,0)=0,"",VLOOKUP(ROW()-5,'Calc Girls'!A:O,12,0))</f>
        <v/>
      </c>
      <c r="J13" s="52" t="str">
        <f>IF(VLOOKUP(ROW()-5,'Calc Girls'!A:O,5,0)=0,"",VLOOKUP(ROW()-5,'Calc Girls'!A:O,13,0))</f>
        <v/>
      </c>
      <c r="K13" s="58" t="str">
        <f>IF(VLOOKUP(ROW()-5,'Calc Girls'!A:O,14,0)=0,"",VLOOKUP(ROW()-5,'Calc Girls'!A:O,14,0))</f>
        <v/>
      </c>
      <c r="L13" s="52" t="str">
        <f>IF(VLOOKUP(ROW()-5,'Calc Girls'!A:O,5,0)=0,"",VLOOKUP(ROW()-5,'Calc Girls'!A:O,15,0))</f>
        <v/>
      </c>
    </row>
    <row r="14" spans="1:12" s="31" customFormat="1" x14ac:dyDescent="0.25">
      <c r="A14" s="50" t="str">
        <f>IF(VLOOKUP(ROW()-5,'Calc Girls'!A:O,5,0)=0,"",VLOOKUP(ROW()-5,'Calc Girls'!A:O,4,0))</f>
        <v/>
      </c>
      <c r="B14" s="51" t="str">
        <f>IF(VLOOKUP(ROW()-5,'Calc Girls'!A:O,5,0)=0,"",VLOOKUP(ROW()-5,'Calc Girls'!A:O,5,0))</f>
        <v/>
      </c>
      <c r="C14" s="52" t="str">
        <f>IF(VLOOKUP(ROW()-5,'Calc Girls'!A:O,5,0)=0,"",VLOOKUP(ROW()-5,'Calc Girls'!A:O,6,0))</f>
        <v/>
      </c>
      <c r="D14" s="51" t="str">
        <f>IF(VLOOKUP(ROW()-5,'Calc Girls'!A:O,5,0)=0,"",VLOOKUP(ROW()-5,'Calc Girls'!A:O,7,0))</f>
        <v/>
      </c>
      <c r="E14" s="52" t="str">
        <f>IF(VLOOKUP(ROW()-5,'Calc Girls'!A:O,5,0)=0,"",VLOOKUP(ROW()-5,'Calc Girls'!A:O,8,0))</f>
        <v/>
      </c>
      <c r="F14" s="52" t="str">
        <f>IF(VLOOKUP(ROW()-5,'Calc Girls'!A:O,5,0)=0,"",VLOOKUP(ROW()-5,'Calc Girls'!A:O,9,0))</f>
        <v/>
      </c>
      <c r="G14" s="52" t="str">
        <f>IF(VLOOKUP(ROW()-5,'Calc Girls'!A:O,5,0)=0,"",VLOOKUP(ROW()-5,'Calc Girls'!A:O,10,0))</f>
        <v/>
      </c>
      <c r="H14" s="52" t="str">
        <f>IF(VLOOKUP(ROW()-5,'Calc Girls'!A:O,5,0)=0,"",VLOOKUP(ROW()-5,'Calc Girls'!A:O,11,0))</f>
        <v/>
      </c>
      <c r="I14" s="52" t="str">
        <f>IF(VLOOKUP(ROW()-5,'Calc Girls'!A:O,5,0)=0,"",VLOOKUP(ROW()-5,'Calc Girls'!A:O,12,0))</f>
        <v/>
      </c>
      <c r="J14" s="52" t="str">
        <f>IF(VLOOKUP(ROW()-5,'Calc Girls'!A:O,5,0)=0,"",VLOOKUP(ROW()-5,'Calc Girls'!A:O,13,0))</f>
        <v/>
      </c>
      <c r="K14" s="58" t="str">
        <f>IF(VLOOKUP(ROW()-5,'Calc Girls'!A:O,14,0)=0,"",VLOOKUP(ROW()-5,'Calc Girls'!A:O,14,0))</f>
        <v/>
      </c>
      <c r="L14" s="52" t="str">
        <f>IF(VLOOKUP(ROW()-5,'Calc Girls'!A:O,5,0)=0,"",VLOOKUP(ROW()-5,'Calc Girls'!A:O,15,0))</f>
        <v/>
      </c>
    </row>
    <row r="15" spans="1:12" s="57" customFormat="1" x14ac:dyDescent="0.25">
      <c r="A15" s="53" t="str">
        <f>IF(VLOOKUP(ROW()-5,'Calc Girls'!A:O,5,0)=0,"",VLOOKUP(ROW()-5,'Calc Girls'!A:O,4,0))</f>
        <v/>
      </c>
      <c r="B15" s="54" t="str">
        <f>IF(VLOOKUP(ROW()-5,'Calc Girls'!A:O,5,0)=0,"",VLOOKUP(ROW()-5,'Calc Girls'!A:O,5,0))</f>
        <v/>
      </c>
      <c r="C15" s="55" t="str">
        <f>IF(VLOOKUP(ROW()-5,'Calc Girls'!A:O,5,0)=0,"",VLOOKUP(ROW()-5,'Calc Girls'!A:O,6,0))</f>
        <v/>
      </c>
      <c r="D15" s="54" t="str">
        <f>IF(VLOOKUP(ROW()-5,'Calc Girls'!A:O,5,0)=0,"",VLOOKUP(ROW()-5,'Calc Girls'!A:O,7,0))</f>
        <v/>
      </c>
      <c r="E15" s="55" t="str">
        <f>IF(VLOOKUP(ROW()-5,'Calc Girls'!A:O,5,0)=0,"",VLOOKUP(ROW()-5,'Calc Girls'!A:O,8,0))</f>
        <v/>
      </c>
      <c r="F15" s="55" t="str">
        <f>IF(VLOOKUP(ROW()-5,'Calc Girls'!A:O,5,0)=0,"",VLOOKUP(ROW()-5,'Calc Girls'!A:O,9,0))</f>
        <v/>
      </c>
      <c r="G15" s="55" t="str">
        <f>IF(VLOOKUP(ROW()-5,'Calc Girls'!A:O,5,0)=0,"",VLOOKUP(ROW()-5,'Calc Girls'!A:O,10,0))</f>
        <v/>
      </c>
      <c r="H15" s="55" t="str">
        <f>IF(VLOOKUP(ROW()-5,'Calc Girls'!A:O,5,0)=0,"",VLOOKUP(ROW()-5,'Calc Girls'!A:O,11,0))</f>
        <v/>
      </c>
      <c r="I15" s="55" t="str">
        <f>IF(VLOOKUP(ROW()-5,'Calc Girls'!A:O,5,0)=0,"",VLOOKUP(ROW()-5,'Calc Girls'!A:O,12,0))</f>
        <v/>
      </c>
      <c r="J15" s="55" t="str">
        <f>IF(VLOOKUP(ROW()-5,'Calc Girls'!A:O,5,0)=0,"",VLOOKUP(ROW()-5,'Calc Girls'!A:O,13,0))</f>
        <v/>
      </c>
      <c r="K15" s="62" t="str">
        <f>IF(VLOOKUP(ROW()-5,'Calc Girls'!A:O,14,0)=0,"",VLOOKUP(ROW()-5,'Calc Girls'!A:O,14,0))</f>
        <v/>
      </c>
      <c r="L15" s="55" t="str">
        <f>IF(VLOOKUP(ROW()-5,'Calc Girls'!A:O,5,0)=0,"",VLOOKUP(ROW()-5,'Calc Girls'!A:O,15,0))</f>
        <v/>
      </c>
    </row>
    <row r="16" spans="1:12" x14ac:dyDescent="0.25">
      <c r="A16" s="50" t="str">
        <f>IF(VLOOKUP(ROW()-5,'Calc Girls'!A:O,5,0)=0,"",VLOOKUP(ROW()-5,'Calc Girls'!A:O,4,0))</f>
        <v/>
      </c>
      <c r="B16" s="51" t="str">
        <f>IF(VLOOKUP(ROW()-5,'Calc Girls'!A:O,5,0)=0,"",VLOOKUP(ROW()-5,'Calc Girls'!A:O,5,0))</f>
        <v/>
      </c>
      <c r="C16" s="52" t="str">
        <f>IF(VLOOKUP(ROW()-5,'Calc Girls'!A:O,5,0)=0,"",VLOOKUP(ROW()-5,'Calc Girls'!A:O,6,0))</f>
        <v/>
      </c>
      <c r="D16" s="51" t="str">
        <f>IF(VLOOKUP(ROW()-5,'Calc Girls'!A:O,5,0)=0,"",VLOOKUP(ROW()-5,'Calc Girls'!A:O,7,0))</f>
        <v/>
      </c>
      <c r="E16" s="52" t="str">
        <f>IF(VLOOKUP(ROW()-5,'Calc Girls'!A:O,5,0)=0,"",VLOOKUP(ROW()-5,'Calc Girls'!A:O,8,0))</f>
        <v/>
      </c>
      <c r="F16" s="52" t="str">
        <f>IF(VLOOKUP(ROW()-5,'Calc Girls'!A:O,5,0)=0,"",VLOOKUP(ROW()-5,'Calc Girls'!A:O,9,0))</f>
        <v/>
      </c>
      <c r="G16" s="52" t="str">
        <f>IF(VLOOKUP(ROW()-5,'Calc Girls'!A:O,5,0)=0,"",VLOOKUP(ROW()-5,'Calc Girls'!A:O,10,0))</f>
        <v/>
      </c>
      <c r="H16" s="52" t="str">
        <f>IF(VLOOKUP(ROW()-5,'Calc Girls'!A:O,5,0)=0,"",VLOOKUP(ROW()-5,'Calc Girls'!A:O,11,0))</f>
        <v/>
      </c>
      <c r="I16" s="52" t="str">
        <f>IF(VLOOKUP(ROW()-5,'Calc Girls'!A:O,5,0)=0,"",VLOOKUP(ROW()-5,'Calc Girls'!A:O,12,0))</f>
        <v/>
      </c>
      <c r="J16" s="52" t="str">
        <f>IF(VLOOKUP(ROW()-5,'Calc Girls'!A:O,5,0)=0,"",VLOOKUP(ROW()-5,'Calc Girls'!A:O,13,0))</f>
        <v/>
      </c>
      <c r="K16" s="58" t="str">
        <f>IF(VLOOKUP(ROW()-5,'Calc Girls'!A:O,14,0)=0,"",VLOOKUP(ROW()-5,'Calc Girls'!A:O,14,0))</f>
        <v/>
      </c>
      <c r="L16" s="52" t="str">
        <f>IF(VLOOKUP(ROW()-5,'Calc Girls'!A:O,5,0)=0,"",VLOOKUP(ROW()-5,'Calc Girls'!A:O,15,0))</f>
        <v/>
      </c>
    </row>
    <row r="17" spans="1:12" x14ac:dyDescent="0.25">
      <c r="A17" s="50" t="str">
        <f>IF(VLOOKUP(ROW()-5,'Calc Girls'!A:O,5,0)=0,"",VLOOKUP(ROW()-5,'Calc Girls'!A:O,4,0))</f>
        <v/>
      </c>
      <c r="B17" s="51" t="str">
        <f>IF(VLOOKUP(ROW()-5,'Calc Girls'!A:O,5,0)=0,"",VLOOKUP(ROW()-5,'Calc Girls'!A:O,5,0))</f>
        <v/>
      </c>
      <c r="C17" s="52" t="str">
        <f>IF(VLOOKUP(ROW()-5,'Calc Girls'!A:O,5,0)=0,"",VLOOKUP(ROW()-5,'Calc Girls'!A:O,6,0))</f>
        <v/>
      </c>
      <c r="D17" s="51" t="str">
        <f>IF(VLOOKUP(ROW()-5,'Calc Girls'!A:O,5,0)=0,"",VLOOKUP(ROW()-5,'Calc Girls'!A:O,7,0))</f>
        <v/>
      </c>
      <c r="E17" s="52" t="str">
        <f>IF(VLOOKUP(ROW()-5,'Calc Girls'!A:O,5,0)=0,"",VLOOKUP(ROW()-5,'Calc Girls'!A:O,8,0))</f>
        <v/>
      </c>
      <c r="F17" s="52" t="str">
        <f>IF(VLOOKUP(ROW()-5,'Calc Girls'!A:O,5,0)=0,"",VLOOKUP(ROW()-5,'Calc Girls'!A:O,9,0))</f>
        <v/>
      </c>
      <c r="G17" s="52" t="str">
        <f>IF(VLOOKUP(ROW()-5,'Calc Girls'!A:O,5,0)=0,"",VLOOKUP(ROW()-5,'Calc Girls'!A:O,10,0))</f>
        <v/>
      </c>
      <c r="H17" s="52" t="str">
        <f>IF(VLOOKUP(ROW()-5,'Calc Girls'!A:O,5,0)=0,"",VLOOKUP(ROW()-5,'Calc Girls'!A:O,11,0))</f>
        <v/>
      </c>
      <c r="I17" s="52" t="str">
        <f>IF(VLOOKUP(ROW()-5,'Calc Girls'!A:O,5,0)=0,"",VLOOKUP(ROW()-5,'Calc Girls'!A:O,12,0))</f>
        <v/>
      </c>
      <c r="J17" s="52" t="str">
        <f>IF(VLOOKUP(ROW()-5,'Calc Girls'!A:O,5,0)=0,"",VLOOKUP(ROW()-5,'Calc Girls'!A:O,13,0))</f>
        <v/>
      </c>
      <c r="K17" s="58" t="str">
        <f>IF(VLOOKUP(ROW()-5,'Calc Girls'!A:O,14,0)=0,"",VLOOKUP(ROW()-5,'Calc Girls'!A:O,14,0))</f>
        <v/>
      </c>
      <c r="L17" s="52" t="str">
        <f>IF(VLOOKUP(ROW()-5,'Calc Girls'!A:O,5,0)=0,"",VLOOKUP(ROW()-5,'Calc Girls'!A:O,15,0))</f>
        <v/>
      </c>
    </row>
    <row r="18" spans="1:12" x14ac:dyDescent="0.25">
      <c r="A18" s="50" t="str">
        <f>IF(VLOOKUP(ROW()-5,'Calc Girls'!A:O,5,0)=0,"",VLOOKUP(ROW()-5,'Calc Girls'!A:O,4,0))</f>
        <v/>
      </c>
      <c r="B18" s="51" t="str">
        <f>IF(VLOOKUP(ROW()-5,'Calc Girls'!A:O,5,0)=0,"",VLOOKUP(ROW()-5,'Calc Girls'!A:O,5,0))</f>
        <v/>
      </c>
      <c r="C18" s="52" t="str">
        <f>IF(VLOOKUP(ROW()-5,'Calc Girls'!A:O,5,0)=0,"",VLOOKUP(ROW()-5,'Calc Girls'!A:O,6,0))</f>
        <v/>
      </c>
      <c r="D18" s="51" t="str">
        <f>IF(VLOOKUP(ROW()-5,'Calc Girls'!A:O,5,0)=0,"",VLOOKUP(ROW()-5,'Calc Girls'!A:O,7,0))</f>
        <v/>
      </c>
      <c r="E18" s="52" t="str">
        <f>IF(VLOOKUP(ROW()-5,'Calc Girls'!A:O,5,0)=0,"",VLOOKUP(ROW()-5,'Calc Girls'!A:O,8,0))</f>
        <v/>
      </c>
      <c r="F18" s="52" t="str">
        <f>IF(VLOOKUP(ROW()-5,'Calc Girls'!A:O,5,0)=0,"",VLOOKUP(ROW()-5,'Calc Girls'!A:O,9,0))</f>
        <v/>
      </c>
      <c r="G18" s="52" t="str">
        <f>IF(VLOOKUP(ROW()-5,'Calc Girls'!A:O,5,0)=0,"",VLOOKUP(ROW()-5,'Calc Girls'!A:O,10,0))</f>
        <v/>
      </c>
      <c r="H18" s="52" t="str">
        <f>IF(VLOOKUP(ROW()-5,'Calc Girls'!A:O,5,0)=0,"",VLOOKUP(ROW()-5,'Calc Girls'!A:O,11,0))</f>
        <v/>
      </c>
      <c r="I18" s="52" t="str">
        <f>IF(VLOOKUP(ROW()-5,'Calc Girls'!A:O,5,0)=0,"",VLOOKUP(ROW()-5,'Calc Girls'!A:O,12,0))</f>
        <v/>
      </c>
      <c r="J18" s="52" t="str">
        <f>IF(VLOOKUP(ROW()-5,'Calc Girls'!A:O,5,0)=0,"",VLOOKUP(ROW()-5,'Calc Girls'!A:O,13,0))</f>
        <v/>
      </c>
      <c r="K18" s="58" t="str">
        <f>IF(VLOOKUP(ROW()-5,'Calc Girls'!A:O,14,0)=0,"",VLOOKUP(ROW()-5,'Calc Girls'!A:O,14,0))</f>
        <v/>
      </c>
      <c r="L18" s="52" t="str">
        <f>IF(VLOOKUP(ROW()-5,'Calc Girls'!A:O,5,0)=0,"",VLOOKUP(ROW()-5,'Calc Girls'!A:O,15,0))</f>
        <v/>
      </c>
    </row>
    <row r="19" spans="1:12" x14ac:dyDescent="0.25">
      <c r="A19" s="50" t="str">
        <f>IF(VLOOKUP(ROW()-5,'Calc Girls'!A:O,5,0)=0,"",VLOOKUP(ROW()-5,'Calc Girls'!A:O,4,0))</f>
        <v/>
      </c>
      <c r="B19" s="51" t="str">
        <f>IF(VLOOKUP(ROW()-5,'Calc Girls'!A:O,5,0)=0,"",VLOOKUP(ROW()-5,'Calc Girls'!A:O,5,0))</f>
        <v/>
      </c>
      <c r="C19" s="52" t="str">
        <f>IF(VLOOKUP(ROW()-5,'Calc Girls'!A:O,5,0)=0,"",VLOOKUP(ROW()-5,'Calc Girls'!A:O,6,0))</f>
        <v/>
      </c>
      <c r="D19" s="51" t="str">
        <f>IF(VLOOKUP(ROW()-5,'Calc Girls'!A:O,5,0)=0,"",VLOOKUP(ROW()-5,'Calc Girls'!A:O,7,0))</f>
        <v/>
      </c>
      <c r="E19" s="52" t="str">
        <f>IF(VLOOKUP(ROW()-5,'Calc Girls'!A:O,5,0)=0,"",VLOOKUP(ROW()-5,'Calc Girls'!A:O,8,0))</f>
        <v/>
      </c>
      <c r="F19" s="52" t="str">
        <f>IF(VLOOKUP(ROW()-5,'Calc Girls'!A:O,5,0)=0,"",VLOOKUP(ROW()-5,'Calc Girls'!A:O,9,0))</f>
        <v/>
      </c>
      <c r="G19" s="52" t="str">
        <f>IF(VLOOKUP(ROW()-5,'Calc Girls'!A:O,5,0)=0,"",VLOOKUP(ROW()-5,'Calc Girls'!A:O,10,0))</f>
        <v/>
      </c>
      <c r="H19" s="52" t="str">
        <f>IF(VLOOKUP(ROW()-5,'Calc Girls'!A:O,5,0)=0,"",VLOOKUP(ROW()-5,'Calc Girls'!A:O,11,0))</f>
        <v/>
      </c>
      <c r="I19" s="52" t="str">
        <f>IF(VLOOKUP(ROW()-5,'Calc Girls'!A:O,5,0)=0,"",VLOOKUP(ROW()-5,'Calc Girls'!A:O,12,0))</f>
        <v/>
      </c>
      <c r="J19" s="52" t="str">
        <f>IF(VLOOKUP(ROW()-5,'Calc Girls'!A:O,5,0)=0,"",VLOOKUP(ROW()-5,'Calc Girls'!A:O,13,0))</f>
        <v/>
      </c>
      <c r="K19" s="58" t="str">
        <f>IF(VLOOKUP(ROW()-5,'Calc Girls'!A:O,14,0)=0,"",VLOOKUP(ROW()-5,'Calc Girls'!A:O,14,0))</f>
        <v/>
      </c>
      <c r="L19" s="52" t="str">
        <f>IF(VLOOKUP(ROW()-5,'Calc Girls'!A:O,5,0)=0,"",VLOOKUP(ROW()-5,'Calc Girls'!A:O,15,0))</f>
        <v/>
      </c>
    </row>
    <row r="20" spans="1:12" x14ac:dyDescent="0.25">
      <c r="A20" s="50" t="str">
        <f>IF(VLOOKUP(ROW()-5,'Calc Girls'!A:O,5,0)=0,"",VLOOKUP(ROW()-5,'Calc Girls'!A:O,4,0))</f>
        <v/>
      </c>
      <c r="B20" s="51" t="str">
        <f>IF(VLOOKUP(ROW()-5,'Calc Girls'!A:O,5,0)=0,"",VLOOKUP(ROW()-5,'Calc Girls'!A:O,5,0))</f>
        <v/>
      </c>
      <c r="C20" s="52" t="str">
        <f>IF(VLOOKUP(ROW()-5,'Calc Girls'!A:O,5,0)=0,"",VLOOKUP(ROW()-5,'Calc Girls'!A:O,6,0))</f>
        <v/>
      </c>
      <c r="D20" s="51" t="str">
        <f>IF(VLOOKUP(ROW()-5,'Calc Girls'!A:O,5,0)=0,"",VLOOKUP(ROW()-5,'Calc Girls'!A:O,7,0))</f>
        <v/>
      </c>
      <c r="E20" s="52" t="str">
        <f>IF(VLOOKUP(ROW()-5,'Calc Girls'!A:O,5,0)=0,"",VLOOKUP(ROW()-5,'Calc Girls'!A:O,8,0))</f>
        <v/>
      </c>
      <c r="F20" s="52" t="str">
        <f>IF(VLOOKUP(ROW()-5,'Calc Girls'!A:O,5,0)=0,"",VLOOKUP(ROW()-5,'Calc Girls'!A:O,9,0))</f>
        <v/>
      </c>
      <c r="G20" s="52" t="str">
        <f>IF(VLOOKUP(ROW()-5,'Calc Girls'!A:O,5,0)=0,"",VLOOKUP(ROW()-5,'Calc Girls'!A:O,10,0))</f>
        <v/>
      </c>
      <c r="H20" s="52" t="str">
        <f>IF(VLOOKUP(ROW()-5,'Calc Girls'!A:O,5,0)=0,"",VLOOKUP(ROW()-5,'Calc Girls'!A:O,11,0))</f>
        <v/>
      </c>
      <c r="I20" s="52" t="str">
        <f>IF(VLOOKUP(ROW()-5,'Calc Girls'!A:O,5,0)=0,"",VLOOKUP(ROW()-5,'Calc Girls'!A:O,12,0))</f>
        <v/>
      </c>
      <c r="J20" s="52" t="str">
        <f>IF(VLOOKUP(ROW()-5,'Calc Girls'!A:O,5,0)=0,"",VLOOKUP(ROW()-5,'Calc Girls'!A:O,13,0))</f>
        <v/>
      </c>
      <c r="K20" s="58" t="str">
        <f>IF(VLOOKUP(ROW()-5,'Calc Girls'!A:O,14,0)=0,"",VLOOKUP(ROW()-5,'Calc Girls'!A:O,14,0))</f>
        <v/>
      </c>
      <c r="L20" s="52" t="str">
        <f>IF(VLOOKUP(ROW()-5,'Calc Girls'!A:O,5,0)=0,"",VLOOKUP(ROW()-5,'Calc Girls'!A:O,15,0))</f>
        <v/>
      </c>
    </row>
    <row r="21" spans="1:12" x14ac:dyDescent="0.25">
      <c r="A21" s="50" t="str">
        <f>IF(VLOOKUP(ROW()-5,'Calc Girls'!A:O,5,0)=0,"",VLOOKUP(ROW()-5,'Calc Girls'!A:O,4,0))</f>
        <v/>
      </c>
      <c r="B21" s="51" t="str">
        <f>IF(VLOOKUP(ROW()-5,'Calc Girls'!A:O,5,0)=0,"",VLOOKUP(ROW()-5,'Calc Girls'!A:O,5,0))</f>
        <v/>
      </c>
      <c r="C21" s="52" t="str">
        <f>IF(VLOOKUP(ROW()-5,'Calc Girls'!A:O,5,0)=0,"",VLOOKUP(ROW()-5,'Calc Girls'!A:O,6,0))</f>
        <v/>
      </c>
      <c r="D21" s="51" t="str">
        <f>IF(VLOOKUP(ROW()-5,'Calc Girls'!A:O,5,0)=0,"",VLOOKUP(ROW()-5,'Calc Girls'!A:O,7,0))</f>
        <v/>
      </c>
      <c r="E21" s="52" t="str">
        <f>IF(VLOOKUP(ROW()-5,'Calc Girls'!A:O,5,0)=0,"",VLOOKUP(ROW()-5,'Calc Girls'!A:O,8,0))</f>
        <v/>
      </c>
      <c r="F21" s="52" t="str">
        <f>IF(VLOOKUP(ROW()-5,'Calc Girls'!A:O,5,0)=0,"",VLOOKUP(ROW()-5,'Calc Girls'!A:O,9,0))</f>
        <v/>
      </c>
      <c r="G21" s="52" t="str">
        <f>IF(VLOOKUP(ROW()-5,'Calc Girls'!A:O,5,0)=0,"",VLOOKUP(ROW()-5,'Calc Girls'!A:O,10,0))</f>
        <v/>
      </c>
      <c r="H21" s="52" t="str">
        <f>IF(VLOOKUP(ROW()-5,'Calc Girls'!A:O,5,0)=0,"",VLOOKUP(ROW()-5,'Calc Girls'!A:O,11,0))</f>
        <v/>
      </c>
      <c r="I21" s="52" t="str">
        <f>IF(VLOOKUP(ROW()-5,'Calc Girls'!A:O,5,0)=0,"",VLOOKUP(ROW()-5,'Calc Girls'!A:O,12,0))</f>
        <v/>
      </c>
      <c r="J21" s="52" t="str">
        <f>IF(VLOOKUP(ROW()-5,'Calc Girls'!A:O,5,0)=0,"",VLOOKUP(ROW()-5,'Calc Girls'!A:O,13,0))</f>
        <v/>
      </c>
      <c r="K21" s="58" t="str">
        <f>IF(VLOOKUP(ROW()-5,'Calc Girls'!A:O,14,0)=0,"",VLOOKUP(ROW()-5,'Calc Girls'!A:O,14,0))</f>
        <v/>
      </c>
      <c r="L21" s="52" t="str">
        <f>IF(VLOOKUP(ROW()-5,'Calc Girls'!A:O,5,0)=0,"",VLOOKUP(ROW()-5,'Calc Girls'!A:O,15,0))</f>
        <v/>
      </c>
    </row>
    <row r="22" spans="1:12" x14ac:dyDescent="0.25">
      <c r="A22" s="50" t="str">
        <f>IF(VLOOKUP(ROW()-5,'Calc Girls'!A:O,5,0)=0,"",VLOOKUP(ROW()-5,'Calc Girls'!A:O,4,0))</f>
        <v/>
      </c>
      <c r="B22" s="51" t="str">
        <f>IF(VLOOKUP(ROW()-5,'Calc Girls'!A:O,5,0)=0,"",VLOOKUP(ROW()-5,'Calc Girls'!A:O,5,0))</f>
        <v/>
      </c>
      <c r="C22" s="52" t="str">
        <f>IF(VLOOKUP(ROW()-5,'Calc Girls'!A:O,5,0)=0,"",VLOOKUP(ROW()-5,'Calc Girls'!A:O,6,0))</f>
        <v/>
      </c>
      <c r="D22" s="51" t="str">
        <f>IF(VLOOKUP(ROW()-5,'Calc Girls'!A:O,5,0)=0,"",VLOOKUP(ROW()-5,'Calc Girls'!A:O,7,0))</f>
        <v/>
      </c>
      <c r="E22" s="52" t="str">
        <f>IF(VLOOKUP(ROW()-5,'Calc Girls'!A:O,5,0)=0,"",VLOOKUP(ROW()-5,'Calc Girls'!A:O,8,0))</f>
        <v/>
      </c>
      <c r="F22" s="52" t="str">
        <f>IF(VLOOKUP(ROW()-5,'Calc Girls'!A:O,5,0)=0,"",VLOOKUP(ROW()-5,'Calc Girls'!A:O,9,0))</f>
        <v/>
      </c>
      <c r="G22" s="52" t="str">
        <f>IF(VLOOKUP(ROW()-5,'Calc Girls'!A:O,5,0)=0,"",VLOOKUP(ROW()-5,'Calc Girls'!A:O,10,0))</f>
        <v/>
      </c>
      <c r="H22" s="52" t="str">
        <f>IF(VLOOKUP(ROW()-5,'Calc Girls'!A:O,5,0)=0,"",VLOOKUP(ROW()-5,'Calc Girls'!A:O,11,0))</f>
        <v/>
      </c>
      <c r="I22" s="52" t="str">
        <f>IF(VLOOKUP(ROW()-5,'Calc Girls'!A:O,5,0)=0,"",VLOOKUP(ROW()-5,'Calc Girls'!A:O,12,0))</f>
        <v/>
      </c>
      <c r="J22" s="52" t="str">
        <f>IF(VLOOKUP(ROW()-5,'Calc Girls'!A:O,5,0)=0,"",VLOOKUP(ROW()-5,'Calc Girls'!A:O,13,0))</f>
        <v/>
      </c>
      <c r="K22" s="58" t="str">
        <f>IF(VLOOKUP(ROW()-5,'Calc Girls'!A:O,14,0)=0,"",VLOOKUP(ROW()-5,'Calc Girls'!A:O,14,0))</f>
        <v/>
      </c>
      <c r="L22" s="52" t="str">
        <f>IF(VLOOKUP(ROW()-5,'Calc Girls'!A:O,5,0)=0,"",VLOOKUP(ROW()-5,'Calc Girls'!A:O,15,0))</f>
        <v/>
      </c>
    </row>
    <row r="23" spans="1:12" x14ac:dyDescent="0.25">
      <c r="A23" s="50" t="str">
        <f>IF(VLOOKUP(ROW()-5,'Calc Girls'!A:O,5,0)=0,"",VLOOKUP(ROW()-5,'Calc Girls'!A:O,4,0))</f>
        <v/>
      </c>
      <c r="B23" s="51" t="str">
        <f>IF(VLOOKUP(ROW()-5,'Calc Girls'!A:O,5,0)=0,"",VLOOKUP(ROW()-5,'Calc Girls'!A:O,5,0))</f>
        <v/>
      </c>
      <c r="C23" s="52" t="str">
        <f>IF(VLOOKUP(ROW()-5,'Calc Girls'!A:O,5,0)=0,"",VLOOKUP(ROW()-5,'Calc Girls'!A:O,6,0))</f>
        <v/>
      </c>
      <c r="D23" s="51" t="str">
        <f>IF(VLOOKUP(ROW()-5,'Calc Girls'!A:O,5,0)=0,"",VLOOKUP(ROW()-5,'Calc Girls'!A:O,7,0))</f>
        <v/>
      </c>
      <c r="E23" s="52" t="str">
        <f>IF(VLOOKUP(ROW()-5,'Calc Girls'!A:O,5,0)=0,"",VLOOKUP(ROW()-5,'Calc Girls'!A:O,8,0))</f>
        <v/>
      </c>
      <c r="F23" s="52" t="str">
        <f>IF(VLOOKUP(ROW()-5,'Calc Girls'!A:O,5,0)=0,"",VLOOKUP(ROW()-5,'Calc Girls'!A:O,9,0))</f>
        <v/>
      </c>
      <c r="G23" s="52" t="str">
        <f>IF(VLOOKUP(ROW()-5,'Calc Girls'!A:O,5,0)=0,"",VLOOKUP(ROW()-5,'Calc Girls'!A:O,10,0))</f>
        <v/>
      </c>
      <c r="H23" s="52" t="str">
        <f>IF(VLOOKUP(ROW()-5,'Calc Girls'!A:O,5,0)=0,"",VLOOKUP(ROW()-5,'Calc Girls'!A:O,11,0))</f>
        <v/>
      </c>
      <c r="I23" s="52" t="str">
        <f>IF(VLOOKUP(ROW()-5,'Calc Girls'!A:O,5,0)=0,"",VLOOKUP(ROW()-5,'Calc Girls'!A:O,12,0))</f>
        <v/>
      </c>
      <c r="J23" s="52" t="str">
        <f>IF(VLOOKUP(ROW()-5,'Calc Girls'!A:O,5,0)=0,"",VLOOKUP(ROW()-5,'Calc Girls'!A:O,13,0))</f>
        <v/>
      </c>
      <c r="K23" s="58" t="str">
        <f>IF(VLOOKUP(ROW()-5,'Calc Girls'!A:O,14,0)=0,"",VLOOKUP(ROW()-5,'Calc Girls'!A:O,14,0))</f>
        <v/>
      </c>
      <c r="L23" s="52" t="str">
        <f>IF(VLOOKUP(ROW()-5,'Calc Girls'!A:O,5,0)=0,"",VLOOKUP(ROW()-5,'Calc Girls'!A:O,15,0))</f>
        <v/>
      </c>
    </row>
    <row r="24" spans="1:12" x14ac:dyDescent="0.25">
      <c r="A24" s="50" t="str">
        <f>IF(VLOOKUP(ROW()-5,'Calc Girls'!A:O,5,0)=0,"",VLOOKUP(ROW()-5,'Calc Girls'!A:O,4,0))</f>
        <v/>
      </c>
      <c r="B24" s="51" t="str">
        <f>IF(VLOOKUP(ROW()-5,'Calc Girls'!A:O,5,0)=0,"",VLOOKUP(ROW()-5,'Calc Girls'!A:O,5,0))</f>
        <v/>
      </c>
      <c r="C24" s="52" t="str">
        <f>IF(VLOOKUP(ROW()-5,'Calc Girls'!A:O,5,0)=0,"",VLOOKUP(ROW()-5,'Calc Girls'!A:O,6,0))</f>
        <v/>
      </c>
      <c r="D24" s="51" t="str">
        <f>IF(VLOOKUP(ROW()-5,'Calc Girls'!A:O,5,0)=0,"",VLOOKUP(ROW()-5,'Calc Girls'!A:O,7,0))</f>
        <v/>
      </c>
      <c r="E24" s="52" t="str">
        <f>IF(VLOOKUP(ROW()-5,'Calc Girls'!A:O,5,0)=0,"",VLOOKUP(ROW()-5,'Calc Girls'!A:O,8,0))</f>
        <v/>
      </c>
      <c r="F24" s="52" t="str">
        <f>IF(VLOOKUP(ROW()-5,'Calc Girls'!A:O,5,0)=0,"",VLOOKUP(ROW()-5,'Calc Girls'!A:O,9,0))</f>
        <v/>
      </c>
      <c r="G24" s="52" t="str">
        <f>IF(VLOOKUP(ROW()-5,'Calc Girls'!A:O,5,0)=0,"",VLOOKUP(ROW()-5,'Calc Girls'!A:O,10,0))</f>
        <v/>
      </c>
      <c r="H24" s="52" t="str">
        <f>IF(VLOOKUP(ROW()-5,'Calc Girls'!A:O,5,0)=0,"",VLOOKUP(ROW()-5,'Calc Girls'!A:O,11,0))</f>
        <v/>
      </c>
      <c r="I24" s="52" t="str">
        <f>IF(VLOOKUP(ROW()-5,'Calc Girls'!A:O,5,0)=0,"",VLOOKUP(ROW()-5,'Calc Girls'!A:O,12,0))</f>
        <v/>
      </c>
      <c r="J24" s="52" t="str">
        <f>IF(VLOOKUP(ROW()-5,'Calc Girls'!A:O,5,0)=0,"",VLOOKUP(ROW()-5,'Calc Girls'!A:O,13,0))</f>
        <v/>
      </c>
      <c r="K24" s="58" t="str">
        <f>IF(VLOOKUP(ROW()-5,'Calc Girls'!A:O,14,0)=0,"",VLOOKUP(ROW()-5,'Calc Girls'!A:O,14,0))</f>
        <v/>
      </c>
      <c r="L24" s="52" t="str">
        <f>IF(VLOOKUP(ROW()-5,'Calc Girls'!A:O,5,0)=0,"",VLOOKUP(ROW()-5,'Calc Girls'!A:O,15,0))</f>
        <v/>
      </c>
    </row>
    <row r="25" spans="1:12" x14ac:dyDescent="0.25">
      <c r="A25" s="50" t="str">
        <f>IF(VLOOKUP(ROW()-5,'Calc Girls'!A:O,5,0)=0,"",VLOOKUP(ROW()-5,'Calc Girls'!A:O,4,0))</f>
        <v/>
      </c>
      <c r="B25" s="51" t="str">
        <f>IF(VLOOKUP(ROW()-5,'Calc Girls'!A:O,5,0)=0,"",VLOOKUP(ROW()-5,'Calc Girls'!A:O,5,0))</f>
        <v/>
      </c>
      <c r="C25" s="52" t="str">
        <f>IF(VLOOKUP(ROW()-5,'Calc Girls'!A:O,5,0)=0,"",VLOOKUP(ROW()-5,'Calc Girls'!A:O,6,0))</f>
        <v/>
      </c>
      <c r="D25" s="51" t="str">
        <f>IF(VLOOKUP(ROW()-5,'Calc Girls'!A:O,5,0)=0,"",VLOOKUP(ROW()-5,'Calc Girls'!A:O,7,0))</f>
        <v/>
      </c>
      <c r="E25" s="52" t="str">
        <f>IF(VLOOKUP(ROW()-5,'Calc Girls'!A:O,5,0)=0,"",VLOOKUP(ROW()-5,'Calc Girls'!A:O,8,0))</f>
        <v/>
      </c>
      <c r="F25" s="52" t="str">
        <f>IF(VLOOKUP(ROW()-5,'Calc Girls'!A:O,5,0)=0,"",VLOOKUP(ROW()-5,'Calc Girls'!A:O,9,0))</f>
        <v/>
      </c>
      <c r="G25" s="52" t="str">
        <f>IF(VLOOKUP(ROW()-5,'Calc Girls'!A:O,5,0)=0,"",VLOOKUP(ROW()-5,'Calc Girls'!A:O,10,0))</f>
        <v/>
      </c>
      <c r="H25" s="52" t="str">
        <f>IF(VLOOKUP(ROW()-5,'Calc Girls'!A:O,5,0)=0,"",VLOOKUP(ROW()-5,'Calc Girls'!A:O,11,0))</f>
        <v/>
      </c>
      <c r="I25" s="52" t="str">
        <f>IF(VLOOKUP(ROW()-5,'Calc Girls'!A:O,5,0)=0,"",VLOOKUP(ROW()-5,'Calc Girls'!A:O,12,0))</f>
        <v/>
      </c>
      <c r="J25" s="52" t="str">
        <f>IF(VLOOKUP(ROW()-5,'Calc Girls'!A:O,5,0)=0,"",VLOOKUP(ROW()-5,'Calc Girls'!A:O,13,0))</f>
        <v/>
      </c>
      <c r="K25" s="58" t="str">
        <f>IF(VLOOKUP(ROW()-5,'Calc Girls'!A:O,14,0)=0,"",VLOOKUP(ROW()-5,'Calc Girls'!A:O,14,0))</f>
        <v/>
      </c>
      <c r="L25" s="52" t="str">
        <f>IF(VLOOKUP(ROW()-5,'Calc Girls'!A:O,5,0)=0,"",VLOOKUP(ROW()-5,'Calc Girls'!A:O,15,0))</f>
        <v/>
      </c>
    </row>
    <row r="26" spans="1:12" x14ac:dyDescent="0.25">
      <c r="A26" s="50" t="str">
        <f>IF(VLOOKUP(ROW()-5,'Calc Girls'!A:O,5,0)=0,"",VLOOKUP(ROW()-5,'Calc Girls'!A:O,4,0))</f>
        <v/>
      </c>
      <c r="B26" s="51" t="str">
        <f>IF(VLOOKUP(ROW()-5,'Calc Girls'!A:O,5,0)=0,"",VLOOKUP(ROW()-5,'Calc Girls'!A:O,5,0))</f>
        <v/>
      </c>
      <c r="C26" s="52" t="str">
        <f>IF(VLOOKUP(ROW()-5,'Calc Girls'!A:O,5,0)=0,"",VLOOKUP(ROW()-5,'Calc Girls'!A:O,6,0))</f>
        <v/>
      </c>
      <c r="D26" s="51" t="str">
        <f>IF(VLOOKUP(ROW()-5,'Calc Girls'!A:O,5,0)=0,"",VLOOKUP(ROW()-5,'Calc Girls'!A:O,7,0))</f>
        <v/>
      </c>
      <c r="E26" s="52" t="str">
        <f>IF(VLOOKUP(ROW()-5,'Calc Girls'!A:O,5,0)=0,"",VLOOKUP(ROW()-5,'Calc Girls'!A:O,8,0))</f>
        <v/>
      </c>
      <c r="F26" s="52" t="str">
        <f>IF(VLOOKUP(ROW()-5,'Calc Girls'!A:O,5,0)=0,"",VLOOKUP(ROW()-5,'Calc Girls'!A:O,9,0))</f>
        <v/>
      </c>
      <c r="G26" s="52" t="str">
        <f>IF(VLOOKUP(ROW()-5,'Calc Girls'!A:O,5,0)=0,"",VLOOKUP(ROW()-5,'Calc Girls'!A:O,10,0))</f>
        <v/>
      </c>
      <c r="H26" s="52" t="str">
        <f>IF(VLOOKUP(ROW()-5,'Calc Girls'!A:O,5,0)=0,"",VLOOKUP(ROW()-5,'Calc Girls'!A:O,11,0))</f>
        <v/>
      </c>
      <c r="I26" s="52" t="str">
        <f>IF(VLOOKUP(ROW()-5,'Calc Girls'!A:O,5,0)=0,"",VLOOKUP(ROW()-5,'Calc Girls'!A:O,12,0))</f>
        <v/>
      </c>
      <c r="J26" s="52" t="str">
        <f>IF(VLOOKUP(ROW()-5,'Calc Girls'!A:O,5,0)=0,"",VLOOKUP(ROW()-5,'Calc Girls'!A:O,13,0))</f>
        <v/>
      </c>
      <c r="K26" s="58" t="str">
        <f>IF(VLOOKUP(ROW()-5,'Calc Girls'!A:O,14,0)=0,"",VLOOKUP(ROW()-5,'Calc Girls'!A:O,14,0))</f>
        <v/>
      </c>
      <c r="L26" s="52" t="str">
        <f>IF(VLOOKUP(ROW()-5,'Calc Girls'!A:O,5,0)=0,"",VLOOKUP(ROW()-5,'Calc Girls'!A:O,15,0))</f>
        <v/>
      </c>
    </row>
    <row r="27" spans="1:12" x14ac:dyDescent="0.25">
      <c r="A27" s="50" t="str">
        <f>IF(VLOOKUP(ROW()-5,'Calc Girls'!A:O,5,0)=0,"",VLOOKUP(ROW()-5,'Calc Girls'!A:O,4,0))</f>
        <v/>
      </c>
      <c r="B27" s="51" t="str">
        <f>IF(VLOOKUP(ROW()-5,'Calc Girls'!A:O,5,0)=0,"",VLOOKUP(ROW()-5,'Calc Girls'!A:O,5,0))</f>
        <v/>
      </c>
      <c r="C27" s="52" t="str">
        <f>IF(VLOOKUP(ROW()-5,'Calc Girls'!A:O,5,0)=0,"",VLOOKUP(ROW()-5,'Calc Girls'!A:O,6,0))</f>
        <v/>
      </c>
      <c r="D27" s="51" t="str">
        <f>IF(VLOOKUP(ROW()-5,'Calc Girls'!A:O,5,0)=0,"",VLOOKUP(ROW()-5,'Calc Girls'!A:O,7,0))</f>
        <v/>
      </c>
      <c r="E27" s="52" t="str">
        <f>IF(VLOOKUP(ROW()-5,'Calc Girls'!A:O,5,0)=0,"",VLOOKUP(ROW()-5,'Calc Girls'!A:O,8,0))</f>
        <v/>
      </c>
      <c r="F27" s="52" t="str">
        <f>IF(VLOOKUP(ROW()-5,'Calc Girls'!A:O,5,0)=0,"",VLOOKUP(ROW()-5,'Calc Girls'!A:O,9,0))</f>
        <v/>
      </c>
      <c r="G27" s="52" t="str">
        <f>IF(VLOOKUP(ROW()-5,'Calc Girls'!A:O,5,0)=0,"",VLOOKUP(ROW()-5,'Calc Girls'!A:O,10,0))</f>
        <v/>
      </c>
      <c r="H27" s="52" t="str">
        <f>IF(VLOOKUP(ROW()-5,'Calc Girls'!A:O,5,0)=0,"",VLOOKUP(ROW()-5,'Calc Girls'!A:O,11,0))</f>
        <v/>
      </c>
      <c r="I27" s="52" t="str">
        <f>IF(VLOOKUP(ROW()-5,'Calc Girls'!A:O,5,0)=0,"",VLOOKUP(ROW()-5,'Calc Girls'!A:O,12,0))</f>
        <v/>
      </c>
      <c r="J27" s="52" t="str">
        <f>IF(VLOOKUP(ROW()-5,'Calc Girls'!A:O,5,0)=0,"",VLOOKUP(ROW()-5,'Calc Girls'!A:O,13,0))</f>
        <v/>
      </c>
      <c r="K27" s="58" t="str">
        <f>IF(VLOOKUP(ROW()-5,'Calc Girls'!A:O,14,0)=0,"",VLOOKUP(ROW()-5,'Calc Girls'!A:O,14,0))</f>
        <v/>
      </c>
      <c r="L27" s="52" t="str">
        <f>IF(VLOOKUP(ROW()-5,'Calc Girls'!A:O,5,0)=0,"",VLOOKUP(ROW()-5,'Calc Girls'!A:O,15,0))</f>
        <v/>
      </c>
    </row>
    <row r="28" spans="1:12" x14ac:dyDescent="0.25">
      <c r="A28" s="50" t="str">
        <f>IF(VLOOKUP(ROW()-5,'Calc Girls'!A:O,5,0)=0,"",VLOOKUP(ROW()-5,'Calc Girls'!A:O,4,0))</f>
        <v/>
      </c>
      <c r="B28" s="51" t="str">
        <f>IF(VLOOKUP(ROW()-5,'Calc Girls'!A:O,5,0)=0,"",VLOOKUP(ROW()-5,'Calc Girls'!A:O,5,0))</f>
        <v/>
      </c>
      <c r="C28" s="52" t="str">
        <f>IF(VLOOKUP(ROW()-5,'Calc Girls'!A:O,5,0)=0,"",VLOOKUP(ROW()-5,'Calc Girls'!A:O,6,0))</f>
        <v/>
      </c>
      <c r="D28" s="51" t="str">
        <f>IF(VLOOKUP(ROW()-5,'Calc Girls'!A:O,5,0)=0,"",VLOOKUP(ROW()-5,'Calc Girls'!A:O,7,0))</f>
        <v/>
      </c>
      <c r="E28" s="52" t="str">
        <f>IF(VLOOKUP(ROW()-5,'Calc Girls'!A:O,5,0)=0,"",VLOOKUP(ROW()-5,'Calc Girls'!A:O,8,0))</f>
        <v/>
      </c>
      <c r="F28" s="52" t="str">
        <f>IF(VLOOKUP(ROW()-5,'Calc Girls'!A:O,5,0)=0,"",VLOOKUP(ROW()-5,'Calc Girls'!A:O,9,0))</f>
        <v/>
      </c>
      <c r="G28" s="52" t="str">
        <f>IF(VLOOKUP(ROW()-5,'Calc Girls'!A:O,5,0)=0,"",VLOOKUP(ROW()-5,'Calc Girls'!A:O,10,0))</f>
        <v/>
      </c>
      <c r="H28" s="52" t="str">
        <f>IF(VLOOKUP(ROW()-5,'Calc Girls'!A:O,5,0)=0,"",VLOOKUP(ROW()-5,'Calc Girls'!A:O,11,0))</f>
        <v/>
      </c>
      <c r="I28" s="52" t="str">
        <f>IF(VLOOKUP(ROW()-5,'Calc Girls'!A:O,5,0)=0,"",VLOOKUP(ROW()-5,'Calc Girls'!A:O,12,0))</f>
        <v/>
      </c>
      <c r="J28" s="52" t="str">
        <f>IF(VLOOKUP(ROW()-5,'Calc Girls'!A:O,5,0)=0,"",VLOOKUP(ROW()-5,'Calc Girls'!A:O,13,0))</f>
        <v/>
      </c>
      <c r="K28" s="58" t="str">
        <f>IF(VLOOKUP(ROW()-5,'Calc Girls'!A:O,14,0)=0,"",VLOOKUP(ROW()-5,'Calc Girls'!A:O,14,0))</f>
        <v/>
      </c>
      <c r="L28" s="52" t="str">
        <f>IF(VLOOKUP(ROW()-5,'Calc Girls'!A:O,5,0)=0,"",VLOOKUP(ROW()-5,'Calc Girls'!A:O,15,0))</f>
        <v/>
      </c>
    </row>
    <row r="29" spans="1:12" x14ac:dyDescent="0.25">
      <c r="A29" s="50" t="str">
        <f>IF(VLOOKUP(ROW()-5,'Calc Girls'!A:O,5,0)=0,"",VLOOKUP(ROW()-5,'Calc Girls'!A:O,4,0))</f>
        <v/>
      </c>
      <c r="B29" s="51" t="str">
        <f>IF(VLOOKUP(ROW()-5,'Calc Girls'!A:O,5,0)=0,"",VLOOKUP(ROW()-5,'Calc Girls'!A:O,5,0))</f>
        <v/>
      </c>
      <c r="C29" s="52" t="str">
        <f>IF(VLOOKUP(ROW()-5,'Calc Girls'!A:O,5,0)=0,"",VLOOKUP(ROW()-5,'Calc Girls'!A:O,6,0))</f>
        <v/>
      </c>
      <c r="D29" s="51" t="str">
        <f>IF(VLOOKUP(ROW()-5,'Calc Girls'!A:O,5,0)=0,"",VLOOKUP(ROW()-5,'Calc Girls'!A:O,7,0))</f>
        <v/>
      </c>
      <c r="E29" s="52" t="str">
        <f>IF(VLOOKUP(ROW()-5,'Calc Girls'!A:O,5,0)=0,"",VLOOKUP(ROW()-5,'Calc Girls'!A:O,8,0))</f>
        <v/>
      </c>
      <c r="F29" s="52" t="str">
        <f>IF(VLOOKUP(ROW()-5,'Calc Girls'!A:O,5,0)=0,"",VLOOKUP(ROW()-5,'Calc Girls'!A:O,9,0))</f>
        <v/>
      </c>
      <c r="G29" s="52" t="str">
        <f>IF(VLOOKUP(ROW()-5,'Calc Girls'!A:O,5,0)=0,"",VLOOKUP(ROW()-5,'Calc Girls'!A:O,10,0))</f>
        <v/>
      </c>
      <c r="H29" s="52" t="str">
        <f>IF(VLOOKUP(ROW()-5,'Calc Girls'!A:O,5,0)=0,"",VLOOKUP(ROW()-5,'Calc Girls'!A:O,11,0))</f>
        <v/>
      </c>
      <c r="I29" s="52" t="str">
        <f>IF(VLOOKUP(ROW()-5,'Calc Girls'!A:O,5,0)=0,"",VLOOKUP(ROW()-5,'Calc Girls'!A:O,12,0))</f>
        <v/>
      </c>
      <c r="J29" s="52" t="str">
        <f>IF(VLOOKUP(ROW()-5,'Calc Girls'!A:O,5,0)=0,"",VLOOKUP(ROW()-5,'Calc Girls'!A:O,13,0))</f>
        <v/>
      </c>
      <c r="K29" s="58" t="str">
        <f>IF(VLOOKUP(ROW()-5,'Calc Girls'!A:O,14,0)=0,"",VLOOKUP(ROW()-5,'Calc Girls'!A:O,14,0))</f>
        <v/>
      </c>
      <c r="L29" s="52" t="str">
        <f>IF(VLOOKUP(ROW()-5,'Calc Girls'!A:O,5,0)=0,"",VLOOKUP(ROW()-5,'Calc Girls'!A:O,15,0))</f>
        <v/>
      </c>
    </row>
    <row r="30" spans="1:12" x14ac:dyDescent="0.25">
      <c r="A30" s="50" t="str">
        <f>IF(VLOOKUP(ROW()-5,'Calc Girls'!A:O,5,0)=0,"",VLOOKUP(ROW()-5,'Calc Girls'!A:O,4,0))</f>
        <v/>
      </c>
      <c r="B30" s="51" t="str">
        <f>IF(VLOOKUP(ROW()-5,'Calc Girls'!A:O,5,0)=0,"",VLOOKUP(ROW()-5,'Calc Girls'!A:O,5,0))</f>
        <v/>
      </c>
      <c r="C30" s="52" t="str">
        <f>IF(VLOOKUP(ROW()-5,'Calc Girls'!A:O,5,0)=0,"",VLOOKUP(ROW()-5,'Calc Girls'!A:O,6,0))</f>
        <v/>
      </c>
      <c r="D30" s="51" t="str">
        <f>IF(VLOOKUP(ROW()-5,'Calc Girls'!A:O,5,0)=0,"",VLOOKUP(ROW()-5,'Calc Girls'!A:O,7,0))</f>
        <v/>
      </c>
      <c r="E30" s="52" t="str">
        <f>IF(VLOOKUP(ROW()-5,'Calc Girls'!A:O,5,0)=0,"",VLOOKUP(ROW()-5,'Calc Girls'!A:O,8,0))</f>
        <v/>
      </c>
      <c r="F30" s="52" t="str">
        <f>IF(VLOOKUP(ROW()-5,'Calc Girls'!A:O,5,0)=0,"",VLOOKUP(ROW()-5,'Calc Girls'!A:O,9,0))</f>
        <v/>
      </c>
      <c r="G30" s="52" t="str">
        <f>IF(VLOOKUP(ROW()-5,'Calc Girls'!A:O,5,0)=0,"",VLOOKUP(ROW()-5,'Calc Girls'!A:O,10,0))</f>
        <v/>
      </c>
      <c r="H30" s="52" t="str">
        <f>IF(VLOOKUP(ROW()-5,'Calc Girls'!A:O,5,0)=0,"",VLOOKUP(ROW()-5,'Calc Girls'!A:O,11,0))</f>
        <v/>
      </c>
      <c r="I30" s="52" t="str">
        <f>IF(VLOOKUP(ROW()-5,'Calc Girls'!A:O,5,0)=0,"",VLOOKUP(ROW()-5,'Calc Girls'!A:O,12,0))</f>
        <v/>
      </c>
      <c r="J30" s="52" t="str">
        <f>IF(VLOOKUP(ROW()-5,'Calc Girls'!A:O,5,0)=0,"",VLOOKUP(ROW()-5,'Calc Girls'!A:O,13,0))</f>
        <v/>
      </c>
      <c r="K30" s="58" t="str">
        <f>IF(VLOOKUP(ROW()-5,'Calc Girls'!A:O,14,0)=0,"",VLOOKUP(ROW()-5,'Calc Girls'!A:O,14,0))</f>
        <v/>
      </c>
      <c r="L30" s="52" t="str">
        <f>IF(VLOOKUP(ROW()-5,'Calc Girls'!A:O,5,0)=0,"",VLOOKUP(ROW()-5,'Calc Girls'!A:O,15,0))</f>
        <v/>
      </c>
    </row>
    <row r="31" spans="1:12" x14ac:dyDescent="0.25">
      <c r="A31" s="50" t="str">
        <f>IF(VLOOKUP(ROW()-5,'Calc Girls'!A:O,5,0)=0,"",VLOOKUP(ROW()-5,'Calc Girls'!A:O,4,0))</f>
        <v/>
      </c>
      <c r="B31" s="51" t="str">
        <f>IF(VLOOKUP(ROW()-5,'Calc Girls'!A:O,5,0)=0,"",VLOOKUP(ROW()-5,'Calc Girls'!A:O,5,0))</f>
        <v/>
      </c>
      <c r="C31" s="52" t="str">
        <f>IF(VLOOKUP(ROW()-5,'Calc Girls'!A:O,5,0)=0,"",VLOOKUP(ROW()-5,'Calc Girls'!A:O,6,0))</f>
        <v/>
      </c>
      <c r="D31" s="51" t="str">
        <f>IF(VLOOKUP(ROW()-5,'Calc Girls'!A:O,5,0)=0,"",VLOOKUP(ROW()-5,'Calc Girls'!A:O,7,0))</f>
        <v/>
      </c>
      <c r="E31" s="52" t="str">
        <f>IF(VLOOKUP(ROW()-5,'Calc Girls'!A:O,5,0)=0,"",VLOOKUP(ROW()-5,'Calc Girls'!A:O,8,0))</f>
        <v/>
      </c>
      <c r="F31" s="52" t="str">
        <f>IF(VLOOKUP(ROW()-5,'Calc Girls'!A:O,5,0)=0,"",VLOOKUP(ROW()-5,'Calc Girls'!A:O,9,0))</f>
        <v/>
      </c>
      <c r="G31" s="52" t="str">
        <f>IF(VLOOKUP(ROW()-5,'Calc Girls'!A:O,5,0)=0,"",VLOOKUP(ROW()-5,'Calc Girls'!A:O,10,0))</f>
        <v/>
      </c>
      <c r="H31" s="52" t="str">
        <f>IF(VLOOKUP(ROW()-5,'Calc Girls'!A:O,5,0)=0,"",VLOOKUP(ROW()-5,'Calc Girls'!A:O,11,0))</f>
        <v/>
      </c>
      <c r="I31" s="52" t="str">
        <f>IF(VLOOKUP(ROW()-5,'Calc Girls'!A:O,5,0)=0,"",VLOOKUP(ROW()-5,'Calc Girls'!A:O,12,0))</f>
        <v/>
      </c>
      <c r="J31" s="52" t="str">
        <f>IF(VLOOKUP(ROW()-5,'Calc Girls'!A:O,5,0)=0,"",VLOOKUP(ROW()-5,'Calc Girls'!A:O,13,0))</f>
        <v/>
      </c>
      <c r="K31" s="58" t="str">
        <f>IF(VLOOKUP(ROW()-5,'Calc Girls'!A:O,14,0)=0,"",VLOOKUP(ROW()-5,'Calc Girls'!A:O,14,0))</f>
        <v/>
      </c>
      <c r="L31" s="52" t="str">
        <f>IF(VLOOKUP(ROW()-5,'Calc Girls'!A:O,5,0)=0,"",VLOOKUP(ROW()-5,'Calc Girls'!A:O,15,0))</f>
        <v/>
      </c>
    </row>
    <row r="32" spans="1:12" x14ac:dyDescent="0.25">
      <c r="A32" s="50" t="str">
        <f>IF(VLOOKUP(ROW()-5,'Calc Girls'!A:O,5,0)=0,"",VLOOKUP(ROW()-5,'Calc Girls'!A:O,4,0))</f>
        <v/>
      </c>
      <c r="B32" s="51" t="str">
        <f>IF(VLOOKUP(ROW()-5,'Calc Girls'!A:O,5,0)=0,"",VLOOKUP(ROW()-5,'Calc Girls'!A:O,5,0))</f>
        <v/>
      </c>
      <c r="C32" s="52" t="str">
        <f>IF(VLOOKUP(ROW()-5,'Calc Girls'!A:O,5,0)=0,"",VLOOKUP(ROW()-5,'Calc Girls'!A:O,6,0))</f>
        <v/>
      </c>
      <c r="D32" s="51" t="str">
        <f>IF(VLOOKUP(ROW()-5,'Calc Girls'!A:O,5,0)=0,"",VLOOKUP(ROW()-5,'Calc Girls'!A:O,7,0))</f>
        <v/>
      </c>
      <c r="E32" s="52" t="str">
        <f>IF(VLOOKUP(ROW()-5,'Calc Girls'!A:O,5,0)=0,"",VLOOKUP(ROW()-5,'Calc Girls'!A:O,8,0))</f>
        <v/>
      </c>
      <c r="F32" s="52" t="str">
        <f>IF(VLOOKUP(ROW()-5,'Calc Girls'!A:O,5,0)=0,"",VLOOKUP(ROW()-5,'Calc Girls'!A:O,9,0))</f>
        <v/>
      </c>
      <c r="G32" s="52" t="str">
        <f>IF(VLOOKUP(ROW()-5,'Calc Girls'!A:O,5,0)=0,"",VLOOKUP(ROW()-5,'Calc Girls'!A:O,10,0))</f>
        <v/>
      </c>
      <c r="H32" s="52" t="str">
        <f>IF(VLOOKUP(ROW()-5,'Calc Girls'!A:O,5,0)=0,"",VLOOKUP(ROW()-5,'Calc Girls'!A:O,11,0))</f>
        <v/>
      </c>
      <c r="I32" s="52" t="str">
        <f>IF(VLOOKUP(ROW()-5,'Calc Girls'!A:O,5,0)=0,"",VLOOKUP(ROW()-5,'Calc Girls'!A:O,12,0))</f>
        <v/>
      </c>
      <c r="J32" s="52" t="str">
        <f>IF(VLOOKUP(ROW()-5,'Calc Girls'!A:O,5,0)=0,"",VLOOKUP(ROW()-5,'Calc Girls'!A:O,13,0))</f>
        <v/>
      </c>
      <c r="K32" s="58" t="str">
        <f>IF(VLOOKUP(ROW()-5,'Calc Girls'!A:O,14,0)=0,"",VLOOKUP(ROW()-5,'Calc Girls'!A:O,14,0))</f>
        <v/>
      </c>
      <c r="L32" s="52" t="str">
        <f>IF(VLOOKUP(ROW()-5,'Calc Girls'!A:O,5,0)=0,"",VLOOKUP(ROW()-5,'Calc Girls'!A:O,15,0))</f>
        <v/>
      </c>
    </row>
    <row r="33" spans="1:12" x14ac:dyDescent="0.25">
      <c r="A33" s="50" t="str">
        <f>IF(VLOOKUP(ROW()-5,'Calc Girls'!A:O,5,0)=0,"",VLOOKUP(ROW()-5,'Calc Girls'!A:O,4,0))</f>
        <v/>
      </c>
      <c r="B33" s="51" t="str">
        <f>IF(VLOOKUP(ROW()-5,'Calc Girls'!A:O,5,0)=0,"",VLOOKUP(ROW()-5,'Calc Girls'!A:O,5,0))</f>
        <v/>
      </c>
      <c r="C33" s="52" t="str">
        <f>IF(VLOOKUP(ROW()-5,'Calc Girls'!A:O,5,0)=0,"",VLOOKUP(ROW()-5,'Calc Girls'!A:O,6,0))</f>
        <v/>
      </c>
      <c r="D33" s="51" t="str">
        <f>IF(VLOOKUP(ROW()-5,'Calc Girls'!A:O,5,0)=0,"",VLOOKUP(ROW()-5,'Calc Girls'!A:O,7,0))</f>
        <v/>
      </c>
      <c r="E33" s="52" t="str">
        <f>IF(VLOOKUP(ROW()-5,'Calc Girls'!A:O,5,0)=0,"",VLOOKUP(ROW()-5,'Calc Girls'!A:O,8,0))</f>
        <v/>
      </c>
      <c r="F33" s="52" t="str">
        <f>IF(VLOOKUP(ROW()-5,'Calc Girls'!A:O,5,0)=0,"",VLOOKUP(ROW()-5,'Calc Girls'!A:O,9,0))</f>
        <v/>
      </c>
      <c r="G33" s="52" t="str">
        <f>IF(VLOOKUP(ROW()-5,'Calc Girls'!A:O,5,0)=0,"",VLOOKUP(ROW()-5,'Calc Girls'!A:O,10,0))</f>
        <v/>
      </c>
      <c r="H33" s="52" t="str">
        <f>IF(VLOOKUP(ROW()-5,'Calc Girls'!A:O,5,0)=0,"",VLOOKUP(ROW()-5,'Calc Girls'!A:O,11,0))</f>
        <v/>
      </c>
      <c r="I33" s="52" t="str">
        <f>IF(VLOOKUP(ROW()-5,'Calc Girls'!A:O,5,0)=0,"",VLOOKUP(ROW()-5,'Calc Girls'!A:O,12,0))</f>
        <v/>
      </c>
      <c r="J33" s="52" t="str">
        <f>IF(VLOOKUP(ROW()-5,'Calc Girls'!A:O,5,0)=0,"",VLOOKUP(ROW()-5,'Calc Girls'!A:O,13,0))</f>
        <v/>
      </c>
      <c r="K33" s="58" t="str">
        <f>IF(VLOOKUP(ROW()-5,'Calc Girls'!A:O,14,0)=0,"",VLOOKUP(ROW()-5,'Calc Girls'!A:O,14,0))</f>
        <v/>
      </c>
      <c r="L33" s="52" t="str">
        <f>IF(VLOOKUP(ROW()-5,'Calc Girls'!A:O,5,0)=0,"",VLOOKUP(ROW()-5,'Calc Girls'!A:O,15,0))</f>
        <v/>
      </c>
    </row>
    <row r="34" spans="1:12" x14ac:dyDescent="0.25">
      <c r="A34" s="50" t="str">
        <f>IF(VLOOKUP(ROW()-5,'Calc Girls'!A:O,5,0)=0,"",VLOOKUP(ROW()-5,'Calc Girls'!A:O,4,0))</f>
        <v/>
      </c>
      <c r="B34" s="51" t="str">
        <f>IF(VLOOKUP(ROW()-5,'Calc Girls'!A:O,5,0)=0,"",VLOOKUP(ROW()-5,'Calc Girls'!A:O,5,0))</f>
        <v/>
      </c>
      <c r="C34" s="52" t="str">
        <f>IF(VLOOKUP(ROW()-5,'Calc Girls'!A:O,5,0)=0,"",VLOOKUP(ROW()-5,'Calc Girls'!A:O,6,0))</f>
        <v/>
      </c>
      <c r="D34" s="51" t="str">
        <f>IF(VLOOKUP(ROW()-5,'Calc Girls'!A:O,5,0)=0,"",VLOOKUP(ROW()-5,'Calc Girls'!A:O,7,0))</f>
        <v/>
      </c>
      <c r="E34" s="52" t="str">
        <f>IF(VLOOKUP(ROW()-5,'Calc Girls'!A:O,5,0)=0,"",VLOOKUP(ROW()-5,'Calc Girls'!A:O,8,0))</f>
        <v/>
      </c>
      <c r="F34" s="52" t="str">
        <f>IF(VLOOKUP(ROW()-5,'Calc Girls'!A:O,5,0)=0,"",VLOOKUP(ROW()-5,'Calc Girls'!A:O,9,0))</f>
        <v/>
      </c>
      <c r="G34" s="52" t="str">
        <f>IF(VLOOKUP(ROW()-5,'Calc Girls'!A:O,5,0)=0,"",VLOOKUP(ROW()-5,'Calc Girls'!A:O,10,0))</f>
        <v/>
      </c>
      <c r="H34" s="52" t="str">
        <f>IF(VLOOKUP(ROW()-5,'Calc Girls'!A:O,5,0)=0,"",VLOOKUP(ROW()-5,'Calc Girls'!A:O,11,0))</f>
        <v/>
      </c>
      <c r="I34" s="52" t="str">
        <f>IF(VLOOKUP(ROW()-5,'Calc Girls'!A:O,5,0)=0,"",VLOOKUP(ROW()-5,'Calc Girls'!A:O,12,0))</f>
        <v/>
      </c>
      <c r="J34" s="52" t="str">
        <f>IF(VLOOKUP(ROW()-5,'Calc Girls'!A:O,5,0)=0,"",VLOOKUP(ROW()-5,'Calc Girls'!A:O,13,0))</f>
        <v/>
      </c>
      <c r="K34" s="58" t="str">
        <f>IF(VLOOKUP(ROW()-5,'Calc Girls'!A:O,14,0)=0,"",VLOOKUP(ROW()-5,'Calc Girls'!A:O,14,0))</f>
        <v/>
      </c>
      <c r="L34" s="52" t="str">
        <f>IF(VLOOKUP(ROW()-5,'Calc Girls'!A:O,5,0)=0,"",VLOOKUP(ROW()-5,'Calc Girls'!A:O,15,0))</f>
        <v/>
      </c>
    </row>
    <row r="35" spans="1:12" x14ac:dyDescent="0.25">
      <c r="A35" s="50" t="str">
        <f>IF(VLOOKUP(ROW()-5,'Calc Girls'!A:O,5,0)=0,"",VLOOKUP(ROW()-5,'Calc Girls'!A:O,4,0))</f>
        <v/>
      </c>
      <c r="B35" s="51" t="str">
        <f>IF(VLOOKUP(ROW()-5,'Calc Girls'!A:O,5,0)=0,"",VLOOKUP(ROW()-5,'Calc Girls'!A:O,5,0))</f>
        <v/>
      </c>
      <c r="C35" s="52" t="str">
        <f>IF(VLOOKUP(ROW()-5,'Calc Girls'!A:O,5,0)=0,"",VLOOKUP(ROW()-5,'Calc Girls'!A:O,6,0))</f>
        <v/>
      </c>
      <c r="D35" s="51" t="str">
        <f>IF(VLOOKUP(ROW()-5,'Calc Girls'!A:O,5,0)=0,"",VLOOKUP(ROW()-5,'Calc Girls'!A:O,7,0))</f>
        <v/>
      </c>
      <c r="E35" s="52" t="str">
        <f>IF(VLOOKUP(ROW()-5,'Calc Girls'!A:O,5,0)=0,"",VLOOKUP(ROW()-5,'Calc Girls'!A:O,8,0))</f>
        <v/>
      </c>
      <c r="F35" s="52" t="str">
        <f>IF(VLOOKUP(ROW()-5,'Calc Girls'!A:O,5,0)=0,"",VLOOKUP(ROW()-5,'Calc Girls'!A:O,9,0))</f>
        <v/>
      </c>
      <c r="G35" s="52" t="str">
        <f>IF(VLOOKUP(ROW()-5,'Calc Girls'!A:O,5,0)=0,"",VLOOKUP(ROW()-5,'Calc Girls'!A:O,10,0))</f>
        <v/>
      </c>
      <c r="H35" s="52" t="str">
        <f>IF(VLOOKUP(ROW()-5,'Calc Girls'!A:O,5,0)=0,"",VLOOKUP(ROW()-5,'Calc Girls'!A:O,11,0))</f>
        <v/>
      </c>
      <c r="I35" s="52" t="str">
        <f>IF(VLOOKUP(ROW()-5,'Calc Girls'!A:O,5,0)=0,"",VLOOKUP(ROW()-5,'Calc Girls'!A:O,12,0))</f>
        <v/>
      </c>
      <c r="J35" s="52" t="str">
        <f>IF(VLOOKUP(ROW()-5,'Calc Girls'!A:O,5,0)=0,"",VLOOKUP(ROW()-5,'Calc Girls'!A:O,13,0))</f>
        <v/>
      </c>
      <c r="K35" s="58" t="str">
        <f>IF(VLOOKUP(ROW()-5,'Calc Girls'!A:O,14,0)=0,"",VLOOKUP(ROW()-5,'Calc Girls'!A:O,14,0))</f>
        <v/>
      </c>
      <c r="L35" s="52" t="str">
        <f>IF(VLOOKUP(ROW()-5,'Calc Girls'!A:O,5,0)=0,"",VLOOKUP(ROW()-5,'Calc Girls'!A:O,15,0))</f>
        <v/>
      </c>
    </row>
    <row r="36" spans="1:12" x14ac:dyDescent="0.25">
      <c r="A36" s="50" t="str">
        <f>IF(VLOOKUP(ROW()-5,'Calc Girls'!A:O,5,0)=0,"",VLOOKUP(ROW()-5,'Calc Girls'!A:O,4,0))</f>
        <v/>
      </c>
      <c r="B36" s="51" t="str">
        <f>IF(VLOOKUP(ROW()-5,'Calc Girls'!A:O,5,0)=0,"",VLOOKUP(ROW()-5,'Calc Girls'!A:O,5,0))</f>
        <v/>
      </c>
      <c r="C36" s="52" t="str">
        <f>IF(VLOOKUP(ROW()-5,'Calc Girls'!A:O,5,0)=0,"",VLOOKUP(ROW()-5,'Calc Girls'!A:O,6,0))</f>
        <v/>
      </c>
      <c r="D36" s="51" t="str">
        <f>IF(VLOOKUP(ROW()-5,'Calc Girls'!A:O,5,0)=0,"",VLOOKUP(ROW()-5,'Calc Girls'!A:O,7,0))</f>
        <v/>
      </c>
      <c r="E36" s="52" t="str">
        <f>IF(VLOOKUP(ROW()-5,'Calc Girls'!A:O,5,0)=0,"",VLOOKUP(ROW()-5,'Calc Girls'!A:O,8,0))</f>
        <v/>
      </c>
      <c r="F36" s="52" t="str">
        <f>IF(VLOOKUP(ROW()-5,'Calc Girls'!A:O,5,0)=0,"",VLOOKUP(ROW()-5,'Calc Girls'!A:O,9,0))</f>
        <v/>
      </c>
      <c r="G36" s="52" t="str">
        <f>IF(VLOOKUP(ROW()-5,'Calc Girls'!A:O,5,0)=0,"",VLOOKUP(ROW()-5,'Calc Girls'!A:O,10,0))</f>
        <v/>
      </c>
      <c r="H36" s="52" t="str">
        <f>IF(VLOOKUP(ROW()-5,'Calc Girls'!A:O,5,0)=0,"",VLOOKUP(ROW()-5,'Calc Girls'!A:O,11,0))</f>
        <v/>
      </c>
      <c r="I36" s="52" t="str">
        <f>IF(VLOOKUP(ROW()-5,'Calc Girls'!A:O,5,0)=0,"",VLOOKUP(ROW()-5,'Calc Girls'!A:O,12,0))</f>
        <v/>
      </c>
      <c r="J36" s="52" t="str">
        <f>IF(VLOOKUP(ROW()-5,'Calc Girls'!A:O,5,0)=0,"",VLOOKUP(ROW()-5,'Calc Girls'!A:O,13,0))</f>
        <v/>
      </c>
      <c r="K36" s="58" t="str">
        <f>IF(VLOOKUP(ROW()-5,'Calc Girls'!A:O,14,0)=0,"",VLOOKUP(ROW()-5,'Calc Girls'!A:O,14,0))</f>
        <v/>
      </c>
      <c r="L36" s="52" t="str">
        <f>IF(VLOOKUP(ROW()-5,'Calc Girls'!A:O,5,0)=0,"",VLOOKUP(ROW()-5,'Calc Girls'!A:O,15,0))</f>
        <v/>
      </c>
    </row>
    <row r="37" spans="1:12" x14ac:dyDescent="0.25">
      <c r="A37" s="50" t="str">
        <f>IF(VLOOKUP(ROW()-5,'Calc Girls'!A:O,5,0)=0,"",VLOOKUP(ROW()-5,'Calc Girls'!A:O,4,0))</f>
        <v/>
      </c>
      <c r="B37" s="51" t="str">
        <f>IF(VLOOKUP(ROW()-5,'Calc Girls'!A:O,5,0)=0,"",VLOOKUP(ROW()-5,'Calc Girls'!A:O,5,0))</f>
        <v/>
      </c>
      <c r="C37" s="52" t="str">
        <f>IF(VLOOKUP(ROW()-5,'Calc Girls'!A:O,5,0)=0,"",VLOOKUP(ROW()-5,'Calc Girls'!A:O,6,0))</f>
        <v/>
      </c>
      <c r="D37" s="51" t="str">
        <f>IF(VLOOKUP(ROW()-5,'Calc Girls'!A:O,5,0)=0,"",VLOOKUP(ROW()-5,'Calc Girls'!A:O,7,0))</f>
        <v/>
      </c>
      <c r="E37" s="52" t="str">
        <f>IF(VLOOKUP(ROW()-5,'Calc Girls'!A:O,5,0)=0,"",VLOOKUP(ROW()-5,'Calc Girls'!A:O,8,0))</f>
        <v/>
      </c>
      <c r="F37" s="52" t="str">
        <f>IF(VLOOKUP(ROW()-5,'Calc Girls'!A:O,5,0)=0,"",VLOOKUP(ROW()-5,'Calc Girls'!A:O,9,0))</f>
        <v/>
      </c>
      <c r="G37" s="52" t="str">
        <f>IF(VLOOKUP(ROW()-5,'Calc Girls'!A:O,5,0)=0,"",VLOOKUP(ROW()-5,'Calc Girls'!A:O,10,0))</f>
        <v/>
      </c>
      <c r="H37" s="52" t="str">
        <f>IF(VLOOKUP(ROW()-5,'Calc Girls'!A:O,5,0)=0,"",VLOOKUP(ROW()-5,'Calc Girls'!A:O,11,0))</f>
        <v/>
      </c>
      <c r="I37" s="52" t="str">
        <f>IF(VLOOKUP(ROW()-5,'Calc Girls'!A:O,5,0)=0,"",VLOOKUP(ROW()-5,'Calc Girls'!A:O,12,0))</f>
        <v/>
      </c>
      <c r="J37" s="52" t="str">
        <f>IF(VLOOKUP(ROW()-5,'Calc Girls'!A:O,5,0)=0,"",VLOOKUP(ROW()-5,'Calc Girls'!A:O,13,0))</f>
        <v/>
      </c>
      <c r="K37" s="58" t="str">
        <f>IF(VLOOKUP(ROW()-5,'Calc Girls'!A:O,14,0)=0,"",VLOOKUP(ROW()-5,'Calc Girls'!A:O,14,0))</f>
        <v/>
      </c>
      <c r="L37" s="52" t="str">
        <f>IF(VLOOKUP(ROW()-5,'Calc Girls'!A:O,5,0)=0,"",VLOOKUP(ROW()-5,'Calc Girls'!A:O,15,0))</f>
        <v/>
      </c>
    </row>
    <row r="38" spans="1:12" x14ac:dyDescent="0.25">
      <c r="A38" s="50" t="str">
        <f>IF(VLOOKUP(ROW()-5,'Calc Girls'!A:O,5,0)=0,"",VLOOKUP(ROW()-5,'Calc Girls'!A:O,4,0))</f>
        <v/>
      </c>
      <c r="B38" s="51" t="str">
        <f>IF(VLOOKUP(ROW()-5,'Calc Girls'!A:O,5,0)=0,"",VLOOKUP(ROW()-5,'Calc Girls'!A:O,5,0))</f>
        <v/>
      </c>
      <c r="C38" s="52" t="str">
        <f>IF(VLOOKUP(ROW()-5,'Calc Girls'!A:O,5,0)=0,"",VLOOKUP(ROW()-5,'Calc Girls'!A:O,6,0))</f>
        <v/>
      </c>
      <c r="D38" s="51" t="str">
        <f>IF(VLOOKUP(ROW()-5,'Calc Girls'!A:O,5,0)=0,"",VLOOKUP(ROW()-5,'Calc Girls'!A:O,7,0))</f>
        <v/>
      </c>
      <c r="E38" s="52" t="str">
        <f>IF(VLOOKUP(ROW()-5,'Calc Girls'!A:O,5,0)=0,"",VLOOKUP(ROW()-5,'Calc Girls'!A:O,8,0))</f>
        <v/>
      </c>
      <c r="F38" s="52" t="str">
        <f>IF(VLOOKUP(ROW()-5,'Calc Girls'!A:O,5,0)=0,"",VLOOKUP(ROW()-5,'Calc Girls'!A:O,9,0))</f>
        <v/>
      </c>
      <c r="G38" s="52" t="str">
        <f>IF(VLOOKUP(ROW()-5,'Calc Girls'!A:O,5,0)=0,"",VLOOKUP(ROW()-5,'Calc Girls'!A:O,10,0))</f>
        <v/>
      </c>
      <c r="H38" s="52" t="str">
        <f>IF(VLOOKUP(ROW()-5,'Calc Girls'!A:O,5,0)=0,"",VLOOKUP(ROW()-5,'Calc Girls'!A:O,11,0))</f>
        <v/>
      </c>
      <c r="I38" s="52" t="str">
        <f>IF(VLOOKUP(ROW()-5,'Calc Girls'!A:O,5,0)=0,"",VLOOKUP(ROW()-5,'Calc Girls'!A:O,12,0))</f>
        <v/>
      </c>
      <c r="J38" s="52" t="str">
        <f>IF(VLOOKUP(ROW()-5,'Calc Girls'!A:O,5,0)=0,"",VLOOKUP(ROW()-5,'Calc Girls'!A:O,13,0))</f>
        <v/>
      </c>
      <c r="K38" s="58" t="str">
        <f>IF(VLOOKUP(ROW()-5,'Calc Girls'!A:O,14,0)=0,"",VLOOKUP(ROW()-5,'Calc Girls'!A:O,14,0))</f>
        <v/>
      </c>
      <c r="L38" s="52" t="str">
        <f>IF(VLOOKUP(ROW()-5,'Calc Girls'!A:O,5,0)=0,"",VLOOKUP(ROW()-5,'Calc Girls'!A:O,15,0))</f>
        <v/>
      </c>
    </row>
    <row r="39" spans="1:12" x14ac:dyDescent="0.25">
      <c r="A39" s="50" t="str">
        <f>IF(VLOOKUP(ROW()-5,'Calc Girls'!A:O,5,0)=0,"",VLOOKUP(ROW()-5,'Calc Girls'!A:O,4,0))</f>
        <v/>
      </c>
      <c r="B39" s="51" t="str">
        <f>IF(VLOOKUP(ROW()-5,'Calc Girls'!A:O,5,0)=0,"",VLOOKUP(ROW()-5,'Calc Girls'!A:O,5,0))</f>
        <v/>
      </c>
      <c r="C39" s="52" t="str">
        <f>IF(VLOOKUP(ROW()-5,'Calc Girls'!A:O,5,0)=0,"",VLOOKUP(ROW()-5,'Calc Girls'!A:O,6,0))</f>
        <v/>
      </c>
      <c r="D39" s="51" t="str">
        <f>IF(VLOOKUP(ROW()-5,'Calc Girls'!A:O,5,0)=0,"",VLOOKUP(ROW()-5,'Calc Girls'!A:O,7,0))</f>
        <v/>
      </c>
      <c r="E39" s="52" t="str">
        <f>IF(VLOOKUP(ROW()-5,'Calc Girls'!A:O,5,0)=0,"",VLOOKUP(ROW()-5,'Calc Girls'!A:O,8,0))</f>
        <v/>
      </c>
      <c r="F39" s="52" t="str">
        <f>IF(VLOOKUP(ROW()-5,'Calc Girls'!A:O,5,0)=0,"",VLOOKUP(ROW()-5,'Calc Girls'!A:O,9,0))</f>
        <v/>
      </c>
      <c r="G39" s="52" t="str">
        <f>IF(VLOOKUP(ROW()-5,'Calc Girls'!A:O,5,0)=0,"",VLOOKUP(ROW()-5,'Calc Girls'!A:O,10,0))</f>
        <v/>
      </c>
      <c r="H39" s="52" t="str">
        <f>IF(VLOOKUP(ROW()-5,'Calc Girls'!A:O,5,0)=0,"",VLOOKUP(ROW()-5,'Calc Girls'!A:O,11,0))</f>
        <v/>
      </c>
      <c r="I39" s="52" t="str">
        <f>IF(VLOOKUP(ROW()-5,'Calc Girls'!A:O,5,0)=0,"",VLOOKUP(ROW()-5,'Calc Girls'!A:O,12,0))</f>
        <v/>
      </c>
      <c r="J39" s="52" t="str">
        <f>IF(VLOOKUP(ROW()-5,'Calc Girls'!A:O,5,0)=0,"",VLOOKUP(ROW()-5,'Calc Girls'!A:O,13,0))</f>
        <v/>
      </c>
      <c r="K39" s="58" t="str">
        <f>IF(VLOOKUP(ROW()-5,'Calc Girls'!A:O,14,0)=0,"",VLOOKUP(ROW()-5,'Calc Girls'!A:O,14,0))</f>
        <v/>
      </c>
      <c r="L39" s="52" t="str">
        <f>IF(VLOOKUP(ROW()-5,'Calc Girls'!A:O,5,0)=0,"",VLOOKUP(ROW()-5,'Calc Girls'!A:O,15,0))</f>
        <v/>
      </c>
    </row>
    <row r="40" spans="1:12" x14ac:dyDescent="0.25">
      <c r="A40" s="50" t="str">
        <f>IF(VLOOKUP(ROW()-5,'Calc Girls'!A:O,5,0)=0,"",VLOOKUP(ROW()-5,'Calc Girls'!A:O,4,0))</f>
        <v/>
      </c>
      <c r="B40" s="51" t="str">
        <f>IF(VLOOKUP(ROW()-5,'Calc Girls'!A:O,5,0)=0,"",VLOOKUP(ROW()-5,'Calc Girls'!A:O,5,0))</f>
        <v/>
      </c>
      <c r="C40" s="52" t="str">
        <f>IF(VLOOKUP(ROW()-5,'Calc Girls'!A:O,5,0)=0,"",VLOOKUP(ROW()-5,'Calc Girls'!A:O,6,0))</f>
        <v/>
      </c>
      <c r="D40" s="51" t="str">
        <f>IF(VLOOKUP(ROW()-5,'Calc Girls'!A:O,5,0)=0,"",VLOOKUP(ROW()-5,'Calc Girls'!A:O,7,0))</f>
        <v/>
      </c>
      <c r="E40" s="52" t="str">
        <f>IF(VLOOKUP(ROW()-5,'Calc Girls'!A:O,5,0)=0,"",VLOOKUP(ROW()-5,'Calc Girls'!A:O,8,0))</f>
        <v/>
      </c>
      <c r="F40" s="52" t="str">
        <f>IF(VLOOKUP(ROW()-5,'Calc Girls'!A:O,5,0)=0,"",VLOOKUP(ROW()-5,'Calc Girls'!A:O,9,0))</f>
        <v/>
      </c>
      <c r="G40" s="52" t="str">
        <f>IF(VLOOKUP(ROW()-5,'Calc Girls'!A:O,5,0)=0,"",VLOOKUP(ROW()-5,'Calc Girls'!A:O,10,0))</f>
        <v/>
      </c>
      <c r="H40" s="52" t="str">
        <f>IF(VLOOKUP(ROW()-5,'Calc Girls'!A:O,5,0)=0,"",VLOOKUP(ROW()-5,'Calc Girls'!A:O,11,0))</f>
        <v/>
      </c>
      <c r="I40" s="52" t="str">
        <f>IF(VLOOKUP(ROW()-5,'Calc Girls'!A:O,5,0)=0,"",VLOOKUP(ROW()-5,'Calc Girls'!A:O,12,0))</f>
        <v/>
      </c>
      <c r="J40" s="52" t="str">
        <f>IF(VLOOKUP(ROW()-5,'Calc Girls'!A:O,5,0)=0,"",VLOOKUP(ROW()-5,'Calc Girls'!A:O,13,0))</f>
        <v/>
      </c>
      <c r="K40" s="58" t="str">
        <f>IF(VLOOKUP(ROW()-5,'Calc Girls'!A:O,14,0)=0,"",VLOOKUP(ROW()-5,'Calc Girls'!A:O,14,0))</f>
        <v/>
      </c>
      <c r="L40" s="52" t="str">
        <f>IF(VLOOKUP(ROW()-5,'Calc Girls'!A:O,5,0)=0,"",VLOOKUP(ROW()-5,'Calc Girls'!A:O,15,0))</f>
        <v/>
      </c>
    </row>
    <row r="41" spans="1:12" x14ac:dyDescent="0.25">
      <c r="A41" s="50" t="str">
        <f>IF(VLOOKUP(ROW()-5,'Calc Girls'!A:O,5,0)=0,"",VLOOKUP(ROW()-5,'Calc Girls'!A:O,4,0))</f>
        <v/>
      </c>
      <c r="B41" s="51" t="str">
        <f>IF(VLOOKUP(ROW()-5,'Calc Girls'!A:O,5,0)=0,"",VLOOKUP(ROW()-5,'Calc Girls'!A:O,5,0))</f>
        <v/>
      </c>
      <c r="C41" s="52" t="str">
        <f>IF(VLOOKUP(ROW()-5,'Calc Girls'!A:O,5,0)=0,"",VLOOKUP(ROW()-5,'Calc Girls'!A:O,6,0))</f>
        <v/>
      </c>
      <c r="D41" s="51" t="str">
        <f>IF(VLOOKUP(ROW()-5,'Calc Girls'!A:O,5,0)=0,"",VLOOKUP(ROW()-5,'Calc Girls'!A:O,7,0))</f>
        <v/>
      </c>
      <c r="E41" s="52" t="str">
        <f>IF(VLOOKUP(ROW()-5,'Calc Girls'!A:O,5,0)=0,"",VLOOKUP(ROW()-5,'Calc Girls'!A:O,8,0))</f>
        <v/>
      </c>
      <c r="F41" s="52" t="str">
        <f>IF(VLOOKUP(ROW()-5,'Calc Girls'!A:O,5,0)=0,"",VLOOKUP(ROW()-5,'Calc Girls'!A:O,9,0))</f>
        <v/>
      </c>
      <c r="G41" s="52" t="str">
        <f>IF(VLOOKUP(ROW()-5,'Calc Girls'!A:O,5,0)=0,"",VLOOKUP(ROW()-5,'Calc Girls'!A:O,10,0))</f>
        <v/>
      </c>
      <c r="H41" s="52" t="str">
        <f>IF(VLOOKUP(ROW()-5,'Calc Girls'!A:O,5,0)=0,"",VLOOKUP(ROW()-5,'Calc Girls'!A:O,11,0))</f>
        <v/>
      </c>
      <c r="I41" s="52" t="str">
        <f>IF(VLOOKUP(ROW()-5,'Calc Girls'!A:O,5,0)=0,"",VLOOKUP(ROW()-5,'Calc Girls'!A:O,12,0))</f>
        <v/>
      </c>
      <c r="J41" s="52" t="str">
        <f>IF(VLOOKUP(ROW()-5,'Calc Girls'!A:O,5,0)=0,"",VLOOKUP(ROW()-5,'Calc Girls'!A:O,13,0))</f>
        <v/>
      </c>
      <c r="K41" s="58" t="str">
        <f>IF(VLOOKUP(ROW()-5,'Calc Girls'!A:O,14,0)=0,"",VLOOKUP(ROW()-5,'Calc Girls'!A:O,14,0))</f>
        <v/>
      </c>
      <c r="L41" s="52" t="str">
        <f>IF(VLOOKUP(ROW()-5,'Calc Girls'!A:O,5,0)=0,"",VLOOKUP(ROW()-5,'Calc Girls'!A:O,15,0))</f>
        <v/>
      </c>
    </row>
    <row r="42" spans="1:12" x14ac:dyDescent="0.25">
      <c r="A42" s="50" t="str">
        <f>IF(VLOOKUP(ROW()-5,'Calc Girls'!A:O,5,0)=0,"",VLOOKUP(ROW()-5,'Calc Girls'!A:O,4,0))</f>
        <v/>
      </c>
      <c r="B42" s="51" t="str">
        <f>IF(VLOOKUP(ROW()-5,'Calc Girls'!A:O,5,0)=0,"",VLOOKUP(ROW()-5,'Calc Girls'!A:O,5,0))</f>
        <v/>
      </c>
      <c r="C42" s="52" t="str">
        <f>IF(VLOOKUP(ROW()-5,'Calc Girls'!A:O,5,0)=0,"",VLOOKUP(ROW()-5,'Calc Girls'!A:O,6,0))</f>
        <v/>
      </c>
      <c r="D42" s="51" t="str">
        <f>IF(VLOOKUP(ROW()-5,'Calc Girls'!A:O,5,0)=0,"",VLOOKUP(ROW()-5,'Calc Girls'!A:O,7,0))</f>
        <v/>
      </c>
      <c r="E42" s="52" t="str">
        <f>IF(VLOOKUP(ROW()-5,'Calc Girls'!A:O,5,0)=0,"",VLOOKUP(ROW()-5,'Calc Girls'!A:O,8,0))</f>
        <v/>
      </c>
      <c r="F42" s="52" t="str">
        <f>IF(VLOOKUP(ROW()-5,'Calc Girls'!A:O,5,0)=0,"",VLOOKUP(ROW()-5,'Calc Girls'!A:O,9,0))</f>
        <v/>
      </c>
      <c r="G42" s="52" t="str">
        <f>IF(VLOOKUP(ROW()-5,'Calc Girls'!A:O,5,0)=0,"",VLOOKUP(ROW()-5,'Calc Girls'!A:O,10,0))</f>
        <v/>
      </c>
      <c r="H42" s="52" t="str">
        <f>IF(VLOOKUP(ROW()-5,'Calc Girls'!A:O,5,0)=0,"",VLOOKUP(ROW()-5,'Calc Girls'!A:O,11,0))</f>
        <v/>
      </c>
      <c r="I42" s="52" t="str">
        <f>IF(VLOOKUP(ROW()-5,'Calc Girls'!A:O,5,0)=0,"",VLOOKUP(ROW()-5,'Calc Girls'!A:O,12,0))</f>
        <v/>
      </c>
      <c r="J42" s="52" t="str">
        <f>IF(VLOOKUP(ROW()-5,'Calc Girls'!A:O,5,0)=0,"",VLOOKUP(ROW()-5,'Calc Girls'!A:O,13,0))</f>
        <v/>
      </c>
      <c r="K42" s="58" t="str">
        <f>IF(VLOOKUP(ROW()-5,'Calc Girls'!A:O,14,0)=0,"",VLOOKUP(ROW()-5,'Calc Girls'!A:O,14,0))</f>
        <v/>
      </c>
      <c r="L42" s="52" t="str">
        <f>IF(VLOOKUP(ROW()-5,'Calc Girls'!A:O,5,0)=0,"",VLOOKUP(ROW()-5,'Calc Girls'!A:O,15,0))</f>
        <v/>
      </c>
    </row>
    <row r="43" spans="1:12" x14ac:dyDescent="0.25">
      <c r="A43" s="50" t="str">
        <f>IF(VLOOKUP(ROW()-5,'Calc Girls'!A:O,5,0)=0,"",VLOOKUP(ROW()-5,'Calc Girls'!A:O,4,0))</f>
        <v/>
      </c>
      <c r="B43" s="51" t="str">
        <f>IF(VLOOKUP(ROW()-5,'Calc Girls'!A:O,5,0)=0,"",VLOOKUP(ROW()-5,'Calc Girls'!A:O,5,0))</f>
        <v/>
      </c>
      <c r="C43" s="52" t="str">
        <f>IF(VLOOKUP(ROW()-5,'Calc Girls'!A:O,5,0)=0,"",VLOOKUP(ROW()-5,'Calc Girls'!A:O,6,0))</f>
        <v/>
      </c>
      <c r="D43" s="51" t="str">
        <f>IF(VLOOKUP(ROW()-5,'Calc Girls'!A:O,5,0)=0,"",VLOOKUP(ROW()-5,'Calc Girls'!A:O,7,0))</f>
        <v/>
      </c>
      <c r="E43" s="52" t="str">
        <f>IF(VLOOKUP(ROW()-5,'Calc Girls'!A:O,5,0)=0,"",VLOOKUP(ROW()-5,'Calc Girls'!A:O,8,0))</f>
        <v/>
      </c>
      <c r="F43" s="52" t="str">
        <f>IF(VLOOKUP(ROW()-5,'Calc Girls'!A:O,5,0)=0,"",VLOOKUP(ROW()-5,'Calc Girls'!A:O,9,0))</f>
        <v/>
      </c>
      <c r="G43" s="52" t="str">
        <f>IF(VLOOKUP(ROW()-5,'Calc Girls'!A:O,5,0)=0,"",VLOOKUP(ROW()-5,'Calc Girls'!A:O,10,0))</f>
        <v/>
      </c>
      <c r="H43" s="52" t="str">
        <f>IF(VLOOKUP(ROW()-5,'Calc Girls'!A:O,5,0)=0,"",VLOOKUP(ROW()-5,'Calc Girls'!A:O,11,0))</f>
        <v/>
      </c>
      <c r="I43" s="52" t="str">
        <f>IF(VLOOKUP(ROW()-5,'Calc Girls'!A:O,5,0)=0,"",VLOOKUP(ROW()-5,'Calc Girls'!A:O,12,0))</f>
        <v/>
      </c>
      <c r="J43" s="52" t="str">
        <f>IF(VLOOKUP(ROW()-5,'Calc Girls'!A:O,5,0)=0,"",VLOOKUP(ROW()-5,'Calc Girls'!A:O,13,0))</f>
        <v/>
      </c>
      <c r="K43" s="58" t="str">
        <f>IF(VLOOKUP(ROW()-5,'Calc Girls'!A:O,14,0)=0,"",VLOOKUP(ROW()-5,'Calc Girls'!A:O,14,0))</f>
        <v/>
      </c>
      <c r="L43" s="52" t="str">
        <f>IF(VLOOKUP(ROW()-5,'Calc Girls'!A:O,5,0)=0,"",VLOOKUP(ROW()-5,'Calc Girls'!A:O,15,0))</f>
        <v/>
      </c>
    </row>
    <row r="44" spans="1:12" x14ac:dyDescent="0.25">
      <c r="A44" s="50" t="str">
        <f>IF(VLOOKUP(ROW()-5,'Calc Girls'!A:O,5,0)=0,"",VLOOKUP(ROW()-5,'Calc Girls'!A:O,4,0))</f>
        <v/>
      </c>
      <c r="B44" s="51" t="str">
        <f>IF(VLOOKUP(ROW()-5,'Calc Girls'!A:O,5,0)=0,"",VLOOKUP(ROW()-5,'Calc Girls'!A:O,5,0))</f>
        <v/>
      </c>
      <c r="C44" s="52" t="str">
        <f>IF(VLOOKUP(ROW()-5,'Calc Girls'!A:O,5,0)=0,"",VLOOKUP(ROW()-5,'Calc Girls'!A:O,6,0))</f>
        <v/>
      </c>
      <c r="D44" s="51" t="str">
        <f>IF(VLOOKUP(ROW()-5,'Calc Girls'!A:O,5,0)=0,"",VLOOKUP(ROW()-5,'Calc Girls'!A:O,7,0))</f>
        <v/>
      </c>
      <c r="E44" s="52" t="str">
        <f>IF(VLOOKUP(ROW()-5,'Calc Girls'!A:O,5,0)=0,"",VLOOKUP(ROW()-5,'Calc Girls'!A:O,8,0))</f>
        <v/>
      </c>
      <c r="F44" s="52" t="str">
        <f>IF(VLOOKUP(ROW()-5,'Calc Girls'!A:O,5,0)=0,"",VLOOKUP(ROW()-5,'Calc Girls'!A:O,9,0))</f>
        <v/>
      </c>
      <c r="G44" s="52" t="str">
        <f>IF(VLOOKUP(ROW()-5,'Calc Girls'!A:O,5,0)=0,"",VLOOKUP(ROW()-5,'Calc Girls'!A:O,10,0))</f>
        <v/>
      </c>
      <c r="H44" s="52" t="str">
        <f>IF(VLOOKUP(ROW()-5,'Calc Girls'!A:O,5,0)=0,"",VLOOKUP(ROW()-5,'Calc Girls'!A:O,11,0))</f>
        <v/>
      </c>
      <c r="I44" s="52" t="str">
        <f>IF(VLOOKUP(ROW()-5,'Calc Girls'!A:O,5,0)=0,"",VLOOKUP(ROW()-5,'Calc Girls'!A:O,12,0))</f>
        <v/>
      </c>
      <c r="J44" s="52" t="str">
        <f>IF(VLOOKUP(ROW()-5,'Calc Girls'!A:O,5,0)=0,"",VLOOKUP(ROW()-5,'Calc Girls'!A:O,13,0))</f>
        <v/>
      </c>
      <c r="K44" s="58" t="str">
        <f>IF(VLOOKUP(ROW()-5,'Calc Girls'!A:O,14,0)=0,"",VLOOKUP(ROW()-5,'Calc Girls'!A:O,14,0))</f>
        <v/>
      </c>
      <c r="L44" s="52" t="str">
        <f>IF(VLOOKUP(ROW()-5,'Calc Girls'!A:O,5,0)=0,"",VLOOKUP(ROW()-5,'Calc Girls'!A:O,15,0))</f>
        <v/>
      </c>
    </row>
    <row r="45" spans="1:12" x14ac:dyDescent="0.25">
      <c r="A45" s="50" t="str">
        <f>IF(VLOOKUP(ROW()-5,'Calc Girls'!A:O,5,0)=0,"",VLOOKUP(ROW()-5,'Calc Girls'!A:O,4,0))</f>
        <v/>
      </c>
      <c r="B45" s="51" t="str">
        <f>IF(VLOOKUP(ROW()-5,'Calc Girls'!A:O,5,0)=0,"",VLOOKUP(ROW()-5,'Calc Girls'!A:O,5,0))</f>
        <v/>
      </c>
      <c r="C45" s="52" t="str">
        <f>IF(VLOOKUP(ROW()-5,'Calc Girls'!A:O,5,0)=0,"",VLOOKUP(ROW()-5,'Calc Girls'!A:O,6,0))</f>
        <v/>
      </c>
      <c r="D45" s="51" t="str">
        <f>IF(VLOOKUP(ROW()-5,'Calc Girls'!A:O,5,0)=0,"",VLOOKUP(ROW()-5,'Calc Girls'!A:O,7,0))</f>
        <v/>
      </c>
      <c r="E45" s="52" t="str">
        <f>IF(VLOOKUP(ROW()-5,'Calc Girls'!A:O,5,0)=0,"",VLOOKUP(ROW()-5,'Calc Girls'!A:O,8,0))</f>
        <v/>
      </c>
      <c r="F45" s="52" t="str">
        <f>IF(VLOOKUP(ROW()-5,'Calc Girls'!A:O,5,0)=0,"",VLOOKUP(ROW()-5,'Calc Girls'!A:O,9,0))</f>
        <v/>
      </c>
      <c r="G45" s="52" t="str">
        <f>IF(VLOOKUP(ROW()-5,'Calc Girls'!A:O,5,0)=0,"",VLOOKUP(ROW()-5,'Calc Girls'!A:O,10,0))</f>
        <v/>
      </c>
      <c r="H45" s="52" t="str">
        <f>IF(VLOOKUP(ROW()-5,'Calc Girls'!A:O,5,0)=0,"",VLOOKUP(ROW()-5,'Calc Girls'!A:O,11,0))</f>
        <v/>
      </c>
      <c r="I45" s="52" t="str">
        <f>IF(VLOOKUP(ROW()-5,'Calc Girls'!A:O,5,0)=0,"",VLOOKUP(ROW()-5,'Calc Girls'!A:O,12,0))</f>
        <v/>
      </c>
      <c r="J45" s="52" t="str">
        <f>IF(VLOOKUP(ROW()-5,'Calc Girls'!A:O,5,0)=0,"",VLOOKUP(ROW()-5,'Calc Girls'!A:O,13,0))</f>
        <v/>
      </c>
      <c r="K45" s="58" t="str">
        <f>IF(VLOOKUP(ROW()-5,'Calc Girls'!A:O,14,0)=0,"",VLOOKUP(ROW()-5,'Calc Girls'!A:O,14,0))</f>
        <v/>
      </c>
      <c r="L45" s="52" t="str">
        <f>IF(VLOOKUP(ROW()-5,'Calc Girls'!A:O,5,0)=0,"",VLOOKUP(ROW()-5,'Calc Girls'!A:O,15,0))</f>
        <v/>
      </c>
    </row>
    <row r="46" spans="1:12" x14ac:dyDescent="0.25">
      <c r="A46" s="50" t="str">
        <f>IF(VLOOKUP(ROW()-5,'Calc Girls'!A:O,5,0)=0,"",VLOOKUP(ROW()-5,'Calc Girls'!A:O,4,0))</f>
        <v/>
      </c>
      <c r="B46" s="51" t="str">
        <f>IF(VLOOKUP(ROW()-5,'Calc Girls'!A:O,5,0)=0,"",VLOOKUP(ROW()-5,'Calc Girls'!A:O,5,0))</f>
        <v/>
      </c>
      <c r="C46" s="52" t="str">
        <f>IF(VLOOKUP(ROW()-5,'Calc Girls'!A:O,5,0)=0,"",VLOOKUP(ROW()-5,'Calc Girls'!A:O,6,0))</f>
        <v/>
      </c>
      <c r="D46" s="51" t="str">
        <f>IF(VLOOKUP(ROW()-5,'Calc Girls'!A:O,5,0)=0,"",VLOOKUP(ROW()-5,'Calc Girls'!A:O,7,0))</f>
        <v/>
      </c>
      <c r="E46" s="52" t="str">
        <f>IF(VLOOKUP(ROW()-5,'Calc Girls'!A:O,5,0)=0,"",VLOOKUP(ROW()-5,'Calc Girls'!A:O,8,0))</f>
        <v/>
      </c>
      <c r="F46" s="52" t="str">
        <f>IF(VLOOKUP(ROW()-5,'Calc Girls'!A:O,5,0)=0,"",VLOOKUP(ROW()-5,'Calc Girls'!A:O,9,0))</f>
        <v/>
      </c>
      <c r="G46" s="52" t="str">
        <f>IF(VLOOKUP(ROW()-5,'Calc Girls'!A:O,5,0)=0,"",VLOOKUP(ROW()-5,'Calc Girls'!A:O,10,0))</f>
        <v/>
      </c>
      <c r="H46" s="52" t="str">
        <f>IF(VLOOKUP(ROW()-5,'Calc Girls'!A:O,5,0)=0,"",VLOOKUP(ROW()-5,'Calc Girls'!A:O,11,0))</f>
        <v/>
      </c>
      <c r="I46" s="52" t="str">
        <f>IF(VLOOKUP(ROW()-5,'Calc Girls'!A:O,5,0)=0,"",VLOOKUP(ROW()-5,'Calc Girls'!A:O,12,0))</f>
        <v/>
      </c>
      <c r="J46" s="52" t="str">
        <f>IF(VLOOKUP(ROW()-5,'Calc Girls'!A:O,5,0)=0,"",VLOOKUP(ROW()-5,'Calc Girls'!A:O,13,0))</f>
        <v/>
      </c>
      <c r="K46" s="58" t="str">
        <f>IF(VLOOKUP(ROW()-5,'Calc Girls'!A:O,14,0)=0,"",VLOOKUP(ROW()-5,'Calc Girls'!A:O,14,0))</f>
        <v/>
      </c>
      <c r="L46" s="52" t="str">
        <f>IF(VLOOKUP(ROW()-5,'Calc Girls'!A:O,5,0)=0,"",VLOOKUP(ROW()-5,'Calc Girls'!A:O,15,0))</f>
        <v/>
      </c>
    </row>
    <row r="47" spans="1:12" x14ac:dyDescent="0.25">
      <c r="A47" s="50" t="str">
        <f>IF(VLOOKUP(ROW()-5,'Calc Girls'!A:O,5,0)=0,"",VLOOKUP(ROW()-5,'Calc Girls'!A:O,4,0))</f>
        <v/>
      </c>
      <c r="B47" s="51" t="str">
        <f>IF(VLOOKUP(ROW()-5,'Calc Girls'!A:O,5,0)=0,"",VLOOKUP(ROW()-5,'Calc Girls'!A:O,5,0))</f>
        <v/>
      </c>
      <c r="C47" s="52" t="str">
        <f>IF(VLOOKUP(ROW()-5,'Calc Girls'!A:O,5,0)=0,"",VLOOKUP(ROW()-5,'Calc Girls'!A:O,6,0))</f>
        <v/>
      </c>
      <c r="D47" s="51" t="str">
        <f>IF(VLOOKUP(ROW()-5,'Calc Girls'!A:O,5,0)=0,"",VLOOKUP(ROW()-5,'Calc Girls'!A:O,7,0))</f>
        <v/>
      </c>
      <c r="E47" s="52" t="str">
        <f>IF(VLOOKUP(ROW()-5,'Calc Girls'!A:O,5,0)=0,"",VLOOKUP(ROW()-5,'Calc Girls'!A:O,8,0))</f>
        <v/>
      </c>
      <c r="F47" s="52" t="str">
        <f>IF(VLOOKUP(ROW()-5,'Calc Girls'!A:O,5,0)=0,"",VLOOKUP(ROW()-5,'Calc Girls'!A:O,9,0))</f>
        <v/>
      </c>
      <c r="G47" s="52" t="str">
        <f>IF(VLOOKUP(ROW()-5,'Calc Girls'!A:O,5,0)=0,"",VLOOKUP(ROW()-5,'Calc Girls'!A:O,10,0))</f>
        <v/>
      </c>
      <c r="H47" s="52" t="str">
        <f>IF(VLOOKUP(ROW()-5,'Calc Girls'!A:O,5,0)=0,"",VLOOKUP(ROW()-5,'Calc Girls'!A:O,11,0))</f>
        <v/>
      </c>
      <c r="I47" s="52" t="str">
        <f>IF(VLOOKUP(ROW()-5,'Calc Girls'!A:O,5,0)=0,"",VLOOKUP(ROW()-5,'Calc Girls'!A:O,12,0))</f>
        <v/>
      </c>
      <c r="J47" s="52" t="str">
        <f>IF(VLOOKUP(ROW()-5,'Calc Girls'!A:O,5,0)=0,"",VLOOKUP(ROW()-5,'Calc Girls'!A:O,13,0))</f>
        <v/>
      </c>
      <c r="K47" s="58" t="str">
        <f>IF(VLOOKUP(ROW()-5,'Calc Girls'!A:O,14,0)=0,"",VLOOKUP(ROW()-5,'Calc Girls'!A:O,14,0))</f>
        <v/>
      </c>
      <c r="L47" s="52" t="str">
        <f>IF(VLOOKUP(ROW()-5,'Calc Girls'!A:O,5,0)=0,"",VLOOKUP(ROW()-5,'Calc Girls'!A:O,15,0))</f>
        <v/>
      </c>
    </row>
    <row r="48" spans="1:12" x14ac:dyDescent="0.25">
      <c r="A48" s="50" t="str">
        <f>IF(VLOOKUP(ROW()-5,'Calc Girls'!A:O,5,0)=0,"",VLOOKUP(ROW()-5,'Calc Girls'!A:O,4,0))</f>
        <v/>
      </c>
      <c r="B48" s="51" t="str">
        <f>IF(VLOOKUP(ROW()-5,'Calc Girls'!A:O,5,0)=0,"",VLOOKUP(ROW()-5,'Calc Girls'!A:O,5,0))</f>
        <v/>
      </c>
      <c r="C48" s="52" t="str">
        <f>IF(VLOOKUP(ROW()-5,'Calc Girls'!A:O,5,0)=0,"",VLOOKUP(ROW()-5,'Calc Girls'!A:O,6,0))</f>
        <v/>
      </c>
      <c r="D48" s="51" t="str">
        <f>IF(VLOOKUP(ROW()-5,'Calc Girls'!A:O,5,0)=0,"",VLOOKUP(ROW()-5,'Calc Girls'!A:O,7,0))</f>
        <v/>
      </c>
      <c r="E48" s="52" t="str">
        <f>IF(VLOOKUP(ROW()-5,'Calc Girls'!A:O,5,0)=0,"",VLOOKUP(ROW()-5,'Calc Girls'!A:O,8,0))</f>
        <v/>
      </c>
      <c r="F48" s="52" t="str">
        <f>IF(VLOOKUP(ROW()-5,'Calc Girls'!A:O,5,0)=0,"",VLOOKUP(ROW()-5,'Calc Girls'!A:O,9,0))</f>
        <v/>
      </c>
      <c r="G48" s="52" t="str">
        <f>IF(VLOOKUP(ROW()-5,'Calc Girls'!A:O,5,0)=0,"",VLOOKUP(ROW()-5,'Calc Girls'!A:O,10,0))</f>
        <v/>
      </c>
      <c r="H48" s="52" t="str">
        <f>IF(VLOOKUP(ROW()-5,'Calc Girls'!A:O,5,0)=0,"",VLOOKUP(ROW()-5,'Calc Girls'!A:O,11,0))</f>
        <v/>
      </c>
      <c r="I48" s="52" t="str">
        <f>IF(VLOOKUP(ROW()-5,'Calc Girls'!A:O,5,0)=0,"",VLOOKUP(ROW()-5,'Calc Girls'!A:O,12,0))</f>
        <v/>
      </c>
      <c r="J48" s="52" t="str">
        <f>IF(VLOOKUP(ROW()-5,'Calc Girls'!A:O,5,0)=0,"",VLOOKUP(ROW()-5,'Calc Girls'!A:O,13,0))</f>
        <v/>
      </c>
      <c r="K48" s="58" t="str">
        <f>IF(VLOOKUP(ROW()-5,'Calc Girls'!A:O,14,0)=0,"",VLOOKUP(ROW()-5,'Calc Girls'!A:O,14,0))</f>
        <v/>
      </c>
      <c r="L48" s="52" t="str">
        <f>IF(VLOOKUP(ROW()-5,'Calc Girls'!A:O,5,0)=0,"",VLOOKUP(ROW()-5,'Calc Girls'!A:O,15,0))</f>
        <v/>
      </c>
    </row>
    <row r="49" spans="1:12" x14ac:dyDescent="0.25">
      <c r="A49" s="50" t="str">
        <f>IF(VLOOKUP(ROW()-5,'Calc Girls'!A:O,5,0)=0,"",VLOOKUP(ROW()-5,'Calc Girls'!A:O,4,0))</f>
        <v/>
      </c>
      <c r="B49" s="51" t="str">
        <f>IF(VLOOKUP(ROW()-5,'Calc Girls'!A:O,5,0)=0,"",VLOOKUP(ROW()-5,'Calc Girls'!A:O,5,0))</f>
        <v/>
      </c>
      <c r="C49" s="52" t="str">
        <f>IF(VLOOKUP(ROW()-5,'Calc Girls'!A:O,5,0)=0,"",VLOOKUP(ROW()-5,'Calc Girls'!A:O,6,0))</f>
        <v/>
      </c>
      <c r="D49" s="51" t="str">
        <f>IF(VLOOKUP(ROW()-5,'Calc Girls'!A:O,5,0)=0,"",VLOOKUP(ROW()-5,'Calc Girls'!A:O,7,0))</f>
        <v/>
      </c>
      <c r="E49" s="52" t="str">
        <f>IF(VLOOKUP(ROW()-5,'Calc Girls'!A:O,5,0)=0,"",VLOOKUP(ROW()-5,'Calc Girls'!A:O,8,0))</f>
        <v/>
      </c>
      <c r="F49" s="52" t="str">
        <f>IF(VLOOKUP(ROW()-5,'Calc Girls'!A:O,5,0)=0,"",VLOOKUP(ROW()-5,'Calc Girls'!A:O,9,0))</f>
        <v/>
      </c>
      <c r="G49" s="52" t="str">
        <f>IF(VLOOKUP(ROW()-5,'Calc Girls'!A:O,5,0)=0,"",VLOOKUP(ROW()-5,'Calc Girls'!A:O,10,0))</f>
        <v/>
      </c>
      <c r="H49" s="52" t="str">
        <f>IF(VLOOKUP(ROW()-5,'Calc Girls'!A:O,5,0)=0,"",VLOOKUP(ROW()-5,'Calc Girls'!A:O,11,0))</f>
        <v/>
      </c>
      <c r="I49" s="52" t="str">
        <f>IF(VLOOKUP(ROW()-5,'Calc Girls'!A:O,5,0)=0,"",VLOOKUP(ROW()-5,'Calc Girls'!A:O,12,0))</f>
        <v/>
      </c>
      <c r="J49" s="52" t="str">
        <f>IF(VLOOKUP(ROW()-5,'Calc Girls'!A:O,5,0)=0,"",VLOOKUP(ROW()-5,'Calc Girls'!A:O,13,0))</f>
        <v/>
      </c>
      <c r="K49" s="58" t="str">
        <f>IF(VLOOKUP(ROW()-5,'Calc Girls'!A:O,14,0)=0,"",VLOOKUP(ROW()-5,'Calc Girls'!A:O,14,0))</f>
        <v/>
      </c>
      <c r="L49" s="52" t="str">
        <f>IF(VLOOKUP(ROW()-5,'Calc Girls'!A:O,5,0)=0,"",VLOOKUP(ROW()-5,'Calc Girls'!A:O,15,0))</f>
        <v/>
      </c>
    </row>
    <row r="50" spans="1:12" x14ac:dyDescent="0.25">
      <c r="A50" s="50" t="str">
        <f>IF(VLOOKUP(ROW()-5,'Calc Girls'!A:O,5,0)=0,"",VLOOKUP(ROW()-5,'Calc Girls'!A:O,4,0))</f>
        <v/>
      </c>
      <c r="B50" s="51" t="str">
        <f>IF(VLOOKUP(ROW()-5,'Calc Girls'!A:O,5,0)=0,"",VLOOKUP(ROW()-5,'Calc Girls'!A:O,5,0))</f>
        <v/>
      </c>
      <c r="C50" s="52" t="str">
        <f>IF(VLOOKUP(ROW()-5,'Calc Girls'!A:O,5,0)=0,"",VLOOKUP(ROW()-5,'Calc Girls'!A:O,6,0))</f>
        <v/>
      </c>
      <c r="D50" s="51" t="str">
        <f>IF(VLOOKUP(ROW()-5,'Calc Girls'!A:O,5,0)=0,"",VLOOKUP(ROW()-5,'Calc Girls'!A:O,7,0))</f>
        <v/>
      </c>
      <c r="E50" s="52" t="str">
        <f>IF(VLOOKUP(ROW()-5,'Calc Girls'!A:O,5,0)=0,"",VLOOKUP(ROW()-5,'Calc Girls'!A:O,8,0))</f>
        <v/>
      </c>
      <c r="F50" s="52" t="str">
        <f>IF(VLOOKUP(ROW()-5,'Calc Girls'!A:O,5,0)=0,"",VLOOKUP(ROW()-5,'Calc Girls'!A:O,9,0))</f>
        <v/>
      </c>
      <c r="G50" s="52" t="str">
        <f>IF(VLOOKUP(ROW()-5,'Calc Girls'!A:O,5,0)=0,"",VLOOKUP(ROW()-5,'Calc Girls'!A:O,10,0))</f>
        <v/>
      </c>
      <c r="H50" s="52" t="str">
        <f>IF(VLOOKUP(ROW()-5,'Calc Girls'!A:O,5,0)=0,"",VLOOKUP(ROW()-5,'Calc Girls'!A:O,11,0))</f>
        <v/>
      </c>
      <c r="I50" s="52" t="str">
        <f>IF(VLOOKUP(ROW()-5,'Calc Girls'!A:O,5,0)=0,"",VLOOKUP(ROW()-5,'Calc Girls'!A:O,12,0))</f>
        <v/>
      </c>
      <c r="J50" s="52" t="str">
        <f>IF(VLOOKUP(ROW()-5,'Calc Girls'!A:O,5,0)=0,"",VLOOKUP(ROW()-5,'Calc Girls'!A:O,13,0))</f>
        <v/>
      </c>
      <c r="K50" s="58" t="str">
        <f>IF(VLOOKUP(ROW()-5,'Calc Girls'!A:O,14,0)=0,"",VLOOKUP(ROW()-5,'Calc Girls'!A:O,14,0))</f>
        <v/>
      </c>
      <c r="L50" s="52" t="str">
        <f>IF(VLOOKUP(ROW()-5,'Calc Girls'!A:O,5,0)=0,"",VLOOKUP(ROW()-5,'Calc Girls'!A:O,15,0))</f>
        <v/>
      </c>
    </row>
    <row r="51" spans="1:12" x14ac:dyDescent="0.25">
      <c r="A51" s="50" t="str">
        <f>IF(VLOOKUP(ROW()-5,'Calc Girls'!A:O,5,0)=0,"",VLOOKUP(ROW()-5,'Calc Girls'!A:O,4,0))</f>
        <v/>
      </c>
      <c r="B51" s="51" t="str">
        <f>IF(VLOOKUP(ROW()-5,'Calc Girls'!A:O,5,0)=0,"",VLOOKUP(ROW()-5,'Calc Girls'!A:O,5,0))</f>
        <v/>
      </c>
      <c r="C51" s="52" t="str">
        <f>IF(VLOOKUP(ROW()-5,'Calc Girls'!A:O,5,0)=0,"",VLOOKUP(ROW()-5,'Calc Girls'!A:O,6,0))</f>
        <v/>
      </c>
      <c r="D51" s="51" t="str">
        <f>IF(VLOOKUP(ROW()-5,'Calc Girls'!A:O,5,0)=0,"",VLOOKUP(ROW()-5,'Calc Girls'!A:O,7,0))</f>
        <v/>
      </c>
      <c r="E51" s="52" t="str">
        <f>IF(VLOOKUP(ROW()-5,'Calc Girls'!A:O,5,0)=0,"",VLOOKUP(ROW()-5,'Calc Girls'!A:O,8,0))</f>
        <v/>
      </c>
      <c r="F51" s="52" t="str">
        <f>IF(VLOOKUP(ROW()-5,'Calc Girls'!A:O,5,0)=0,"",VLOOKUP(ROW()-5,'Calc Girls'!A:O,9,0))</f>
        <v/>
      </c>
      <c r="G51" s="52" t="str">
        <f>IF(VLOOKUP(ROW()-5,'Calc Girls'!A:O,5,0)=0,"",VLOOKUP(ROW()-5,'Calc Girls'!A:O,10,0))</f>
        <v/>
      </c>
      <c r="H51" s="52" t="str">
        <f>IF(VLOOKUP(ROW()-5,'Calc Girls'!A:O,5,0)=0,"",VLOOKUP(ROW()-5,'Calc Girls'!A:O,11,0))</f>
        <v/>
      </c>
      <c r="I51" s="52" t="str">
        <f>IF(VLOOKUP(ROW()-5,'Calc Girls'!A:O,5,0)=0,"",VLOOKUP(ROW()-5,'Calc Girls'!A:O,12,0))</f>
        <v/>
      </c>
      <c r="J51" s="52" t="str">
        <f>IF(VLOOKUP(ROW()-5,'Calc Girls'!A:O,5,0)=0,"",VLOOKUP(ROW()-5,'Calc Girls'!A:O,13,0))</f>
        <v/>
      </c>
      <c r="K51" s="58" t="str">
        <f>IF(VLOOKUP(ROW()-5,'Calc Girls'!A:O,14,0)=0,"",VLOOKUP(ROW()-5,'Calc Girls'!A:O,14,0))</f>
        <v/>
      </c>
      <c r="L51" s="52" t="str">
        <f>IF(VLOOKUP(ROW()-5,'Calc Girls'!A:O,5,0)=0,"",VLOOKUP(ROW()-5,'Calc Girls'!A:O,15,0))</f>
        <v/>
      </c>
    </row>
    <row r="52" spans="1:12" x14ac:dyDescent="0.25">
      <c r="A52" s="50" t="str">
        <f>IF(VLOOKUP(ROW()-5,'Calc Girls'!A:O,5,0)=0,"",VLOOKUP(ROW()-5,'Calc Girls'!A:O,4,0))</f>
        <v/>
      </c>
      <c r="B52" s="51" t="str">
        <f>IF(VLOOKUP(ROW()-5,'Calc Girls'!A:O,5,0)=0,"",VLOOKUP(ROW()-5,'Calc Girls'!A:O,5,0))</f>
        <v/>
      </c>
      <c r="C52" s="52" t="str">
        <f>IF(VLOOKUP(ROW()-5,'Calc Girls'!A:O,5,0)=0,"",VLOOKUP(ROW()-5,'Calc Girls'!A:O,6,0))</f>
        <v/>
      </c>
      <c r="D52" s="51" t="str">
        <f>IF(VLOOKUP(ROW()-5,'Calc Girls'!A:O,5,0)=0,"",VLOOKUP(ROW()-5,'Calc Girls'!A:O,7,0))</f>
        <v/>
      </c>
      <c r="E52" s="52" t="str">
        <f>IF(VLOOKUP(ROW()-5,'Calc Girls'!A:O,5,0)=0,"",VLOOKUP(ROW()-5,'Calc Girls'!A:O,8,0))</f>
        <v/>
      </c>
      <c r="F52" s="52" t="str">
        <f>IF(VLOOKUP(ROW()-5,'Calc Girls'!A:O,5,0)=0,"",VLOOKUP(ROW()-5,'Calc Girls'!A:O,9,0))</f>
        <v/>
      </c>
      <c r="G52" s="52" t="str">
        <f>IF(VLOOKUP(ROW()-5,'Calc Girls'!A:O,5,0)=0,"",VLOOKUP(ROW()-5,'Calc Girls'!A:O,10,0))</f>
        <v/>
      </c>
      <c r="H52" s="52" t="str">
        <f>IF(VLOOKUP(ROW()-5,'Calc Girls'!A:O,5,0)=0,"",VLOOKUP(ROW()-5,'Calc Girls'!A:O,11,0))</f>
        <v/>
      </c>
      <c r="I52" s="52" t="str">
        <f>IF(VLOOKUP(ROW()-5,'Calc Girls'!A:O,5,0)=0,"",VLOOKUP(ROW()-5,'Calc Girls'!A:O,12,0))</f>
        <v/>
      </c>
      <c r="J52" s="52" t="str">
        <f>IF(VLOOKUP(ROW()-5,'Calc Girls'!A:O,5,0)=0,"",VLOOKUP(ROW()-5,'Calc Girls'!A:O,13,0))</f>
        <v/>
      </c>
      <c r="K52" s="58" t="str">
        <f>IF(VLOOKUP(ROW()-5,'Calc Girls'!A:O,14,0)=0,"",VLOOKUP(ROW()-5,'Calc Girls'!A:O,14,0))</f>
        <v/>
      </c>
      <c r="L52" s="52" t="str">
        <f>IF(VLOOKUP(ROW()-5,'Calc Girls'!A:O,5,0)=0,"",VLOOKUP(ROW()-5,'Calc Girls'!A:O,15,0))</f>
        <v/>
      </c>
    </row>
    <row r="53" spans="1:12" x14ac:dyDescent="0.25">
      <c r="A53" s="50" t="str">
        <f>IF(VLOOKUP(ROW()-5,'Calc Girls'!A:O,5,0)=0,"",VLOOKUP(ROW()-5,'Calc Girls'!A:O,4,0))</f>
        <v/>
      </c>
      <c r="B53" s="51" t="str">
        <f>IF(VLOOKUP(ROW()-5,'Calc Girls'!A:O,5,0)=0,"",VLOOKUP(ROW()-5,'Calc Girls'!A:O,5,0))</f>
        <v/>
      </c>
      <c r="C53" s="52" t="str">
        <f>IF(VLOOKUP(ROW()-5,'Calc Girls'!A:O,5,0)=0,"",VLOOKUP(ROW()-5,'Calc Girls'!A:O,6,0))</f>
        <v/>
      </c>
      <c r="D53" s="51" t="str">
        <f>IF(VLOOKUP(ROW()-5,'Calc Girls'!A:O,5,0)=0,"",VLOOKUP(ROW()-5,'Calc Girls'!A:O,7,0))</f>
        <v/>
      </c>
      <c r="E53" s="52" t="str">
        <f>IF(VLOOKUP(ROW()-5,'Calc Girls'!A:O,5,0)=0,"",VLOOKUP(ROW()-5,'Calc Girls'!A:O,8,0))</f>
        <v/>
      </c>
      <c r="F53" s="52" t="str">
        <f>IF(VLOOKUP(ROW()-5,'Calc Girls'!A:O,5,0)=0,"",VLOOKUP(ROW()-5,'Calc Girls'!A:O,9,0))</f>
        <v/>
      </c>
      <c r="G53" s="52" t="str">
        <f>IF(VLOOKUP(ROW()-5,'Calc Girls'!A:O,5,0)=0,"",VLOOKUP(ROW()-5,'Calc Girls'!A:O,10,0))</f>
        <v/>
      </c>
      <c r="H53" s="52" t="str">
        <f>IF(VLOOKUP(ROW()-5,'Calc Girls'!A:O,5,0)=0,"",VLOOKUP(ROW()-5,'Calc Girls'!A:O,11,0))</f>
        <v/>
      </c>
      <c r="I53" s="52" t="str">
        <f>IF(VLOOKUP(ROW()-5,'Calc Girls'!A:O,5,0)=0,"",VLOOKUP(ROW()-5,'Calc Girls'!A:O,12,0))</f>
        <v/>
      </c>
      <c r="J53" s="52" t="str">
        <f>IF(VLOOKUP(ROW()-5,'Calc Girls'!A:O,5,0)=0,"",VLOOKUP(ROW()-5,'Calc Girls'!A:O,13,0))</f>
        <v/>
      </c>
      <c r="K53" s="58" t="str">
        <f>IF(VLOOKUP(ROW()-5,'Calc Girls'!A:O,14,0)=0,"",VLOOKUP(ROW()-5,'Calc Girls'!A:O,14,0))</f>
        <v/>
      </c>
      <c r="L53" s="52" t="str">
        <f>IF(VLOOKUP(ROW()-5,'Calc Girls'!A:O,5,0)=0,"",VLOOKUP(ROW()-5,'Calc Girls'!A:O,15,0))</f>
        <v/>
      </c>
    </row>
    <row r="54" spans="1:12" x14ac:dyDescent="0.25">
      <c r="A54" s="50" t="str">
        <f>IF(VLOOKUP(ROW()-5,'Calc Girls'!A:O,5,0)=0,"",VLOOKUP(ROW()-5,'Calc Girls'!A:O,4,0))</f>
        <v/>
      </c>
      <c r="B54" s="51" t="str">
        <f>IF(VLOOKUP(ROW()-5,'Calc Girls'!A:O,5,0)=0,"",VLOOKUP(ROW()-5,'Calc Girls'!A:O,5,0))</f>
        <v/>
      </c>
      <c r="C54" s="52" t="str">
        <f>IF(VLOOKUP(ROW()-5,'Calc Girls'!A:O,5,0)=0,"",VLOOKUP(ROW()-5,'Calc Girls'!A:O,6,0))</f>
        <v/>
      </c>
      <c r="D54" s="51" t="str">
        <f>IF(VLOOKUP(ROW()-5,'Calc Girls'!A:O,5,0)=0,"",VLOOKUP(ROW()-5,'Calc Girls'!A:O,7,0))</f>
        <v/>
      </c>
      <c r="E54" s="52" t="str">
        <f>IF(VLOOKUP(ROW()-5,'Calc Girls'!A:O,5,0)=0,"",VLOOKUP(ROW()-5,'Calc Girls'!A:O,8,0))</f>
        <v/>
      </c>
      <c r="F54" s="52" t="str">
        <f>IF(VLOOKUP(ROW()-5,'Calc Girls'!A:O,5,0)=0,"",VLOOKUP(ROW()-5,'Calc Girls'!A:O,9,0))</f>
        <v/>
      </c>
      <c r="G54" s="52" t="str">
        <f>IF(VLOOKUP(ROW()-5,'Calc Girls'!A:O,5,0)=0,"",VLOOKUP(ROW()-5,'Calc Girls'!A:O,10,0))</f>
        <v/>
      </c>
      <c r="H54" s="52" t="str">
        <f>IF(VLOOKUP(ROW()-5,'Calc Girls'!A:O,5,0)=0,"",VLOOKUP(ROW()-5,'Calc Girls'!A:O,11,0))</f>
        <v/>
      </c>
      <c r="I54" s="52" t="str">
        <f>IF(VLOOKUP(ROW()-5,'Calc Girls'!A:O,5,0)=0,"",VLOOKUP(ROW()-5,'Calc Girls'!A:O,12,0))</f>
        <v/>
      </c>
      <c r="J54" s="52" t="str">
        <f>IF(VLOOKUP(ROW()-5,'Calc Girls'!A:O,5,0)=0,"",VLOOKUP(ROW()-5,'Calc Girls'!A:O,13,0))</f>
        <v/>
      </c>
      <c r="K54" s="58" t="str">
        <f>IF(VLOOKUP(ROW()-5,'Calc Girls'!A:O,14,0)=0,"",VLOOKUP(ROW()-5,'Calc Girls'!A:O,14,0))</f>
        <v/>
      </c>
      <c r="L54" s="52" t="str">
        <f>IF(VLOOKUP(ROW()-5,'Calc Girls'!A:O,5,0)=0,"",VLOOKUP(ROW()-5,'Calc Girls'!A:O,15,0))</f>
        <v/>
      </c>
    </row>
    <row r="55" spans="1:12" x14ac:dyDescent="0.25">
      <c r="A55" s="50" t="str">
        <f>IF(VLOOKUP(ROW()-5,'Calc Girls'!A:O,5,0)=0,"",VLOOKUP(ROW()-5,'Calc Girls'!A:O,4,0))</f>
        <v/>
      </c>
      <c r="B55" s="51" t="str">
        <f>IF(VLOOKUP(ROW()-5,'Calc Girls'!A:O,5,0)=0,"",VLOOKUP(ROW()-5,'Calc Girls'!A:O,5,0))</f>
        <v/>
      </c>
      <c r="C55" s="52" t="str">
        <f>IF(VLOOKUP(ROW()-5,'Calc Girls'!A:O,5,0)=0,"",VLOOKUP(ROW()-5,'Calc Girls'!A:O,6,0))</f>
        <v/>
      </c>
      <c r="D55" s="51" t="str">
        <f>IF(VLOOKUP(ROW()-5,'Calc Girls'!A:O,5,0)=0,"",VLOOKUP(ROW()-5,'Calc Girls'!A:O,7,0))</f>
        <v/>
      </c>
      <c r="E55" s="52" t="str">
        <f>IF(VLOOKUP(ROW()-5,'Calc Girls'!A:O,5,0)=0,"",VLOOKUP(ROW()-5,'Calc Girls'!A:O,8,0))</f>
        <v/>
      </c>
      <c r="F55" s="52" t="str">
        <f>IF(VLOOKUP(ROW()-5,'Calc Girls'!A:O,5,0)=0,"",VLOOKUP(ROW()-5,'Calc Girls'!A:O,9,0))</f>
        <v/>
      </c>
      <c r="G55" s="52" t="str">
        <f>IF(VLOOKUP(ROW()-5,'Calc Girls'!A:O,5,0)=0,"",VLOOKUP(ROW()-5,'Calc Girls'!A:O,10,0))</f>
        <v/>
      </c>
      <c r="H55" s="52" t="str">
        <f>IF(VLOOKUP(ROW()-5,'Calc Girls'!A:O,5,0)=0,"",VLOOKUP(ROW()-5,'Calc Girls'!A:O,11,0))</f>
        <v/>
      </c>
      <c r="I55" s="52" t="str">
        <f>IF(VLOOKUP(ROW()-5,'Calc Girls'!A:O,5,0)=0,"",VLOOKUP(ROW()-5,'Calc Girls'!A:O,12,0))</f>
        <v/>
      </c>
      <c r="J55" s="52" t="str">
        <f>IF(VLOOKUP(ROW()-5,'Calc Girls'!A:O,5,0)=0,"",VLOOKUP(ROW()-5,'Calc Girls'!A:O,13,0))</f>
        <v/>
      </c>
      <c r="K55" s="58" t="str">
        <f>IF(VLOOKUP(ROW()-5,'Calc Girls'!A:O,14,0)=0,"",VLOOKUP(ROW()-5,'Calc Girls'!A:O,14,0))</f>
        <v/>
      </c>
      <c r="L55" s="52" t="str">
        <f>IF(VLOOKUP(ROW()-5,'Calc Girls'!A:O,5,0)=0,"",VLOOKUP(ROW()-5,'Calc Girls'!A:O,15,0))</f>
        <v/>
      </c>
    </row>
    <row r="56" spans="1:12" x14ac:dyDescent="0.25">
      <c r="A56" s="50" t="str">
        <f>IF(VLOOKUP(ROW()-5,'Calc Girls'!A:O,5,0)=0,"",VLOOKUP(ROW()-5,'Calc Girls'!A:O,4,0))</f>
        <v/>
      </c>
      <c r="B56" s="51" t="str">
        <f>IF(VLOOKUP(ROW()-5,'Calc Girls'!A:O,5,0)=0,"",VLOOKUP(ROW()-5,'Calc Girls'!A:O,5,0))</f>
        <v/>
      </c>
      <c r="C56" s="52" t="str">
        <f>IF(VLOOKUP(ROW()-5,'Calc Girls'!A:O,5,0)=0,"",VLOOKUP(ROW()-5,'Calc Girls'!A:O,6,0))</f>
        <v/>
      </c>
      <c r="D56" s="51" t="str">
        <f>IF(VLOOKUP(ROW()-5,'Calc Girls'!A:O,5,0)=0,"",VLOOKUP(ROW()-5,'Calc Girls'!A:O,7,0))</f>
        <v/>
      </c>
      <c r="E56" s="52" t="str">
        <f>IF(VLOOKUP(ROW()-5,'Calc Girls'!A:O,5,0)=0,"",VLOOKUP(ROW()-5,'Calc Girls'!A:O,8,0))</f>
        <v/>
      </c>
      <c r="F56" s="52" t="str">
        <f>IF(VLOOKUP(ROW()-5,'Calc Girls'!A:O,5,0)=0,"",VLOOKUP(ROW()-5,'Calc Girls'!A:O,9,0))</f>
        <v/>
      </c>
      <c r="G56" s="52" t="str">
        <f>IF(VLOOKUP(ROW()-5,'Calc Girls'!A:O,5,0)=0,"",VLOOKUP(ROW()-5,'Calc Girls'!A:O,10,0))</f>
        <v/>
      </c>
      <c r="H56" s="52" t="str">
        <f>IF(VLOOKUP(ROW()-5,'Calc Girls'!A:O,5,0)=0,"",VLOOKUP(ROW()-5,'Calc Girls'!A:O,11,0))</f>
        <v/>
      </c>
      <c r="I56" s="52" t="str">
        <f>IF(VLOOKUP(ROW()-5,'Calc Girls'!A:O,5,0)=0,"",VLOOKUP(ROW()-5,'Calc Girls'!A:O,12,0))</f>
        <v/>
      </c>
      <c r="J56" s="52" t="str">
        <f>IF(VLOOKUP(ROW()-5,'Calc Girls'!A:O,5,0)=0,"",VLOOKUP(ROW()-5,'Calc Girls'!A:O,13,0))</f>
        <v/>
      </c>
      <c r="K56" s="58" t="str">
        <f>IF(VLOOKUP(ROW()-5,'Calc Girls'!A:O,14,0)=0,"",VLOOKUP(ROW()-5,'Calc Girls'!A:O,14,0))</f>
        <v/>
      </c>
      <c r="L56" s="52" t="str">
        <f>IF(VLOOKUP(ROW()-5,'Calc Girls'!A:O,5,0)=0,"",VLOOKUP(ROW()-5,'Calc Girls'!A:O,15,0))</f>
        <v/>
      </c>
    </row>
    <row r="57" spans="1:12" x14ac:dyDescent="0.25">
      <c r="A57" s="50" t="str">
        <f>IF(VLOOKUP(ROW()-5,'Calc Girls'!A:O,5,0)=0,"",VLOOKUP(ROW()-5,'Calc Girls'!A:O,4,0))</f>
        <v/>
      </c>
      <c r="B57" s="51" t="str">
        <f>IF(VLOOKUP(ROW()-5,'Calc Girls'!A:O,5,0)=0,"",VLOOKUP(ROW()-5,'Calc Girls'!A:O,5,0))</f>
        <v/>
      </c>
      <c r="C57" s="52" t="str">
        <f>IF(VLOOKUP(ROW()-5,'Calc Girls'!A:O,5,0)=0,"",VLOOKUP(ROW()-5,'Calc Girls'!A:O,6,0))</f>
        <v/>
      </c>
      <c r="D57" s="51" t="str">
        <f>IF(VLOOKUP(ROW()-5,'Calc Girls'!A:O,5,0)=0,"",VLOOKUP(ROW()-5,'Calc Girls'!A:O,7,0))</f>
        <v/>
      </c>
      <c r="E57" s="52" t="str">
        <f>IF(VLOOKUP(ROW()-5,'Calc Girls'!A:O,5,0)=0,"",VLOOKUP(ROW()-5,'Calc Girls'!A:O,8,0))</f>
        <v/>
      </c>
      <c r="F57" s="52" t="str">
        <f>IF(VLOOKUP(ROW()-5,'Calc Girls'!A:O,5,0)=0,"",VLOOKUP(ROW()-5,'Calc Girls'!A:O,9,0))</f>
        <v/>
      </c>
      <c r="G57" s="52" t="str">
        <f>IF(VLOOKUP(ROW()-5,'Calc Girls'!A:O,5,0)=0,"",VLOOKUP(ROW()-5,'Calc Girls'!A:O,10,0))</f>
        <v/>
      </c>
      <c r="H57" s="52" t="str">
        <f>IF(VLOOKUP(ROW()-5,'Calc Girls'!A:O,5,0)=0,"",VLOOKUP(ROW()-5,'Calc Girls'!A:O,11,0))</f>
        <v/>
      </c>
      <c r="I57" s="52" t="str">
        <f>IF(VLOOKUP(ROW()-5,'Calc Girls'!A:O,5,0)=0,"",VLOOKUP(ROW()-5,'Calc Girls'!A:O,12,0))</f>
        <v/>
      </c>
      <c r="J57" s="52" t="str">
        <f>IF(VLOOKUP(ROW()-5,'Calc Girls'!A:O,5,0)=0,"",VLOOKUP(ROW()-5,'Calc Girls'!A:O,13,0))</f>
        <v/>
      </c>
      <c r="K57" s="58" t="str">
        <f>IF(VLOOKUP(ROW()-5,'Calc Girls'!A:O,14,0)=0,"",VLOOKUP(ROW()-5,'Calc Girls'!A:O,14,0))</f>
        <v/>
      </c>
      <c r="L57" s="52" t="str">
        <f>IF(VLOOKUP(ROW()-5,'Calc Girls'!A:O,5,0)=0,"",VLOOKUP(ROW()-5,'Calc Girls'!A:O,15,0))</f>
        <v/>
      </c>
    </row>
    <row r="58" spans="1:12" x14ac:dyDescent="0.25">
      <c r="A58" s="50" t="str">
        <f>IF(VLOOKUP(ROW()-5,'Calc Girls'!A:O,5,0)=0,"",VLOOKUP(ROW()-5,'Calc Girls'!A:O,4,0))</f>
        <v/>
      </c>
      <c r="B58" s="51" t="str">
        <f>IF(VLOOKUP(ROW()-5,'Calc Girls'!A:O,5,0)=0,"",VLOOKUP(ROW()-5,'Calc Girls'!A:O,5,0))</f>
        <v/>
      </c>
      <c r="C58" s="52" t="str">
        <f>IF(VLOOKUP(ROW()-5,'Calc Girls'!A:O,5,0)=0,"",VLOOKUP(ROW()-5,'Calc Girls'!A:O,6,0))</f>
        <v/>
      </c>
      <c r="D58" s="51" t="str">
        <f>IF(VLOOKUP(ROW()-5,'Calc Girls'!A:O,5,0)=0,"",VLOOKUP(ROW()-5,'Calc Girls'!A:O,7,0))</f>
        <v/>
      </c>
      <c r="E58" s="52" t="str">
        <f>IF(VLOOKUP(ROW()-5,'Calc Girls'!A:O,5,0)=0,"",VLOOKUP(ROW()-5,'Calc Girls'!A:O,8,0))</f>
        <v/>
      </c>
      <c r="F58" s="52" t="str">
        <f>IF(VLOOKUP(ROW()-5,'Calc Girls'!A:O,5,0)=0,"",VLOOKUP(ROW()-5,'Calc Girls'!A:O,9,0))</f>
        <v/>
      </c>
      <c r="G58" s="52" t="str">
        <f>IF(VLOOKUP(ROW()-5,'Calc Girls'!A:O,5,0)=0,"",VLOOKUP(ROW()-5,'Calc Girls'!A:O,10,0))</f>
        <v/>
      </c>
      <c r="H58" s="52" t="str">
        <f>IF(VLOOKUP(ROW()-5,'Calc Girls'!A:O,5,0)=0,"",VLOOKUP(ROW()-5,'Calc Girls'!A:O,11,0))</f>
        <v/>
      </c>
      <c r="I58" s="52" t="str">
        <f>IF(VLOOKUP(ROW()-5,'Calc Girls'!A:O,5,0)=0,"",VLOOKUP(ROW()-5,'Calc Girls'!A:O,12,0))</f>
        <v/>
      </c>
      <c r="J58" s="52" t="str">
        <f>IF(VLOOKUP(ROW()-5,'Calc Girls'!A:O,5,0)=0,"",VLOOKUP(ROW()-5,'Calc Girls'!A:O,13,0))</f>
        <v/>
      </c>
      <c r="K58" s="58" t="str">
        <f>IF(VLOOKUP(ROW()-5,'Calc Girls'!A:O,14,0)=0,"",VLOOKUP(ROW()-5,'Calc Girls'!A:O,14,0))</f>
        <v/>
      </c>
      <c r="L58" s="52" t="str">
        <f>IF(VLOOKUP(ROW()-5,'Calc Girls'!A:O,5,0)=0,"",VLOOKUP(ROW()-5,'Calc Girls'!A:O,15,0))</f>
        <v/>
      </c>
    </row>
    <row r="59" spans="1:12" x14ac:dyDescent="0.25">
      <c r="A59" s="50" t="str">
        <f>IF(VLOOKUP(ROW()-5,'Calc Girls'!A:O,5,0)=0,"",VLOOKUP(ROW()-5,'Calc Girls'!A:O,4,0))</f>
        <v/>
      </c>
      <c r="B59" s="51" t="str">
        <f>IF(VLOOKUP(ROW()-5,'Calc Girls'!A:O,5,0)=0,"",VLOOKUP(ROW()-5,'Calc Girls'!A:O,5,0))</f>
        <v/>
      </c>
      <c r="C59" s="52" t="str">
        <f>IF(VLOOKUP(ROW()-5,'Calc Girls'!A:O,5,0)=0,"",VLOOKUP(ROW()-5,'Calc Girls'!A:O,6,0))</f>
        <v/>
      </c>
      <c r="D59" s="51" t="str">
        <f>IF(VLOOKUP(ROW()-5,'Calc Girls'!A:O,5,0)=0,"",VLOOKUP(ROW()-5,'Calc Girls'!A:O,7,0))</f>
        <v/>
      </c>
      <c r="E59" s="52" t="str">
        <f>IF(VLOOKUP(ROW()-5,'Calc Girls'!A:O,5,0)=0,"",VLOOKUP(ROW()-5,'Calc Girls'!A:O,8,0))</f>
        <v/>
      </c>
      <c r="F59" s="52" t="str">
        <f>IF(VLOOKUP(ROW()-5,'Calc Girls'!A:O,5,0)=0,"",VLOOKUP(ROW()-5,'Calc Girls'!A:O,9,0))</f>
        <v/>
      </c>
      <c r="G59" s="52" t="str">
        <f>IF(VLOOKUP(ROW()-5,'Calc Girls'!A:O,5,0)=0,"",VLOOKUP(ROW()-5,'Calc Girls'!A:O,10,0))</f>
        <v/>
      </c>
      <c r="H59" s="52" t="str">
        <f>IF(VLOOKUP(ROW()-5,'Calc Girls'!A:O,5,0)=0,"",VLOOKUP(ROW()-5,'Calc Girls'!A:O,11,0))</f>
        <v/>
      </c>
      <c r="I59" s="52" t="str">
        <f>IF(VLOOKUP(ROW()-5,'Calc Girls'!A:O,5,0)=0,"",VLOOKUP(ROW()-5,'Calc Girls'!A:O,12,0))</f>
        <v/>
      </c>
      <c r="J59" s="52" t="str">
        <f>IF(VLOOKUP(ROW()-5,'Calc Girls'!A:O,5,0)=0,"",VLOOKUP(ROW()-5,'Calc Girls'!A:O,13,0))</f>
        <v/>
      </c>
      <c r="K59" s="58" t="str">
        <f>IF(VLOOKUP(ROW()-5,'Calc Girls'!A:O,14,0)=0,"",VLOOKUP(ROW()-5,'Calc Girls'!A:O,14,0))</f>
        <v/>
      </c>
      <c r="L59" s="52" t="str">
        <f>IF(VLOOKUP(ROW()-5,'Calc Girls'!A:O,5,0)=0,"",VLOOKUP(ROW()-5,'Calc Girls'!A:O,15,0))</f>
        <v/>
      </c>
    </row>
    <row r="60" spans="1:12" x14ac:dyDescent="0.25">
      <c r="A60" s="50" t="str">
        <f>IF(VLOOKUP(ROW()-5,'Calc Girls'!A:O,5,0)=0,"",VLOOKUP(ROW()-5,'Calc Girls'!A:O,4,0))</f>
        <v/>
      </c>
      <c r="B60" s="51" t="str">
        <f>IF(VLOOKUP(ROW()-5,'Calc Girls'!A:O,5,0)=0,"",VLOOKUP(ROW()-5,'Calc Girls'!A:O,5,0))</f>
        <v/>
      </c>
      <c r="C60" s="52" t="str">
        <f>IF(VLOOKUP(ROW()-5,'Calc Girls'!A:O,5,0)=0,"",VLOOKUP(ROW()-5,'Calc Girls'!A:O,6,0))</f>
        <v/>
      </c>
      <c r="D60" s="51" t="str">
        <f>IF(VLOOKUP(ROW()-5,'Calc Girls'!A:O,5,0)=0,"",VLOOKUP(ROW()-5,'Calc Girls'!A:O,7,0))</f>
        <v/>
      </c>
      <c r="E60" s="52" t="str">
        <f>IF(VLOOKUP(ROW()-5,'Calc Girls'!A:O,5,0)=0,"",VLOOKUP(ROW()-5,'Calc Girls'!A:O,8,0))</f>
        <v/>
      </c>
      <c r="F60" s="52" t="str">
        <f>IF(VLOOKUP(ROW()-5,'Calc Girls'!A:O,5,0)=0,"",VLOOKUP(ROW()-5,'Calc Girls'!A:O,9,0))</f>
        <v/>
      </c>
      <c r="G60" s="52" t="str">
        <f>IF(VLOOKUP(ROW()-5,'Calc Girls'!A:O,5,0)=0,"",VLOOKUP(ROW()-5,'Calc Girls'!A:O,10,0))</f>
        <v/>
      </c>
      <c r="H60" s="52" t="str">
        <f>IF(VLOOKUP(ROW()-5,'Calc Girls'!A:O,5,0)=0,"",VLOOKUP(ROW()-5,'Calc Girls'!A:O,11,0))</f>
        <v/>
      </c>
      <c r="I60" s="52" t="str">
        <f>IF(VLOOKUP(ROW()-5,'Calc Girls'!A:O,5,0)=0,"",VLOOKUP(ROW()-5,'Calc Girls'!A:O,12,0))</f>
        <v/>
      </c>
      <c r="J60" s="52" t="str">
        <f>IF(VLOOKUP(ROW()-5,'Calc Girls'!A:O,5,0)=0,"",VLOOKUP(ROW()-5,'Calc Girls'!A:O,13,0))</f>
        <v/>
      </c>
      <c r="K60" s="58" t="str">
        <f>IF(VLOOKUP(ROW()-5,'Calc Girls'!A:O,14,0)=0,"",VLOOKUP(ROW()-5,'Calc Girls'!A:O,14,0))</f>
        <v/>
      </c>
      <c r="L60" s="52" t="str">
        <f>IF(VLOOKUP(ROW()-5,'Calc Girls'!A:O,5,0)=0,"",VLOOKUP(ROW()-5,'Calc Girls'!A:O,15,0))</f>
        <v/>
      </c>
    </row>
    <row r="61" spans="1:12" x14ac:dyDescent="0.25">
      <c r="A61" s="50" t="str">
        <f>IF(VLOOKUP(ROW()-5,'Calc Girls'!A:O,5,0)=0,"",VLOOKUP(ROW()-5,'Calc Girls'!A:O,4,0))</f>
        <v/>
      </c>
      <c r="B61" s="51" t="str">
        <f>IF(VLOOKUP(ROW()-5,'Calc Girls'!A:O,5,0)=0,"",VLOOKUP(ROW()-5,'Calc Girls'!A:O,5,0))</f>
        <v/>
      </c>
      <c r="C61" s="52" t="str">
        <f>IF(VLOOKUP(ROW()-5,'Calc Girls'!A:O,5,0)=0,"",VLOOKUP(ROW()-5,'Calc Girls'!A:O,6,0))</f>
        <v/>
      </c>
      <c r="D61" s="51" t="str">
        <f>IF(VLOOKUP(ROW()-5,'Calc Girls'!A:O,5,0)=0,"",VLOOKUP(ROW()-5,'Calc Girls'!A:O,7,0))</f>
        <v/>
      </c>
      <c r="E61" s="52" t="str">
        <f>IF(VLOOKUP(ROW()-5,'Calc Girls'!A:O,5,0)=0,"",VLOOKUP(ROW()-5,'Calc Girls'!A:O,8,0))</f>
        <v/>
      </c>
      <c r="F61" s="52" t="str">
        <f>IF(VLOOKUP(ROW()-5,'Calc Girls'!A:O,5,0)=0,"",VLOOKUP(ROW()-5,'Calc Girls'!A:O,9,0))</f>
        <v/>
      </c>
      <c r="G61" s="52" t="str">
        <f>IF(VLOOKUP(ROW()-5,'Calc Girls'!A:O,5,0)=0,"",VLOOKUP(ROW()-5,'Calc Girls'!A:O,10,0))</f>
        <v/>
      </c>
      <c r="H61" s="52" t="str">
        <f>IF(VLOOKUP(ROW()-5,'Calc Girls'!A:O,5,0)=0,"",VLOOKUP(ROW()-5,'Calc Girls'!A:O,11,0))</f>
        <v/>
      </c>
      <c r="I61" s="52" t="str">
        <f>IF(VLOOKUP(ROW()-5,'Calc Girls'!A:O,5,0)=0,"",VLOOKUP(ROW()-5,'Calc Girls'!A:O,12,0))</f>
        <v/>
      </c>
      <c r="J61" s="52" t="str">
        <f>IF(VLOOKUP(ROW()-5,'Calc Girls'!A:O,5,0)=0,"",VLOOKUP(ROW()-5,'Calc Girls'!A:O,13,0))</f>
        <v/>
      </c>
      <c r="K61" s="58" t="str">
        <f>IF(VLOOKUP(ROW()-5,'Calc Girls'!A:O,14,0)=0,"",VLOOKUP(ROW()-5,'Calc Girls'!A:O,14,0))</f>
        <v/>
      </c>
      <c r="L61" s="52" t="str">
        <f>IF(VLOOKUP(ROW()-5,'Calc Girls'!A:O,5,0)=0,"",VLOOKUP(ROW()-5,'Calc Girls'!A:O,15,0))</f>
        <v/>
      </c>
    </row>
    <row r="62" spans="1:12" x14ac:dyDescent="0.25">
      <c r="A62" s="50" t="str">
        <f>IF(VLOOKUP(ROW()-5,'Calc Girls'!A:O,5,0)=0,"",VLOOKUP(ROW()-5,'Calc Girls'!A:O,4,0))</f>
        <v/>
      </c>
      <c r="B62" s="51" t="str">
        <f>IF(VLOOKUP(ROW()-5,'Calc Girls'!A:O,5,0)=0,"",VLOOKUP(ROW()-5,'Calc Girls'!A:O,5,0))</f>
        <v/>
      </c>
      <c r="C62" s="52" t="str">
        <f>IF(VLOOKUP(ROW()-5,'Calc Girls'!A:O,5,0)=0,"",VLOOKUP(ROW()-5,'Calc Girls'!A:O,6,0))</f>
        <v/>
      </c>
      <c r="D62" s="51" t="str">
        <f>IF(VLOOKUP(ROW()-5,'Calc Girls'!A:O,5,0)=0,"",VLOOKUP(ROW()-5,'Calc Girls'!A:O,7,0))</f>
        <v/>
      </c>
      <c r="E62" s="52" t="str">
        <f>IF(VLOOKUP(ROW()-5,'Calc Girls'!A:O,5,0)=0,"",VLOOKUP(ROW()-5,'Calc Girls'!A:O,8,0))</f>
        <v/>
      </c>
      <c r="F62" s="52" t="str">
        <f>IF(VLOOKUP(ROW()-5,'Calc Girls'!A:O,5,0)=0,"",VLOOKUP(ROW()-5,'Calc Girls'!A:O,9,0))</f>
        <v/>
      </c>
      <c r="G62" s="52" t="str">
        <f>IF(VLOOKUP(ROW()-5,'Calc Girls'!A:O,5,0)=0,"",VLOOKUP(ROW()-5,'Calc Girls'!A:O,10,0))</f>
        <v/>
      </c>
      <c r="H62" s="52" t="str">
        <f>IF(VLOOKUP(ROW()-5,'Calc Girls'!A:O,5,0)=0,"",VLOOKUP(ROW()-5,'Calc Girls'!A:O,11,0))</f>
        <v/>
      </c>
      <c r="I62" s="52" t="str">
        <f>IF(VLOOKUP(ROW()-5,'Calc Girls'!A:O,5,0)=0,"",VLOOKUP(ROW()-5,'Calc Girls'!A:O,12,0))</f>
        <v/>
      </c>
      <c r="J62" s="52" t="str">
        <f>IF(VLOOKUP(ROW()-5,'Calc Girls'!A:O,5,0)=0,"",VLOOKUP(ROW()-5,'Calc Girls'!A:O,13,0))</f>
        <v/>
      </c>
      <c r="K62" s="58" t="str">
        <f>IF(VLOOKUP(ROW()-5,'Calc Girls'!A:O,14,0)=0,"",VLOOKUP(ROW()-5,'Calc Girls'!A:O,14,0))</f>
        <v/>
      </c>
      <c r="L62" s="52" t="str">
        <f>IF(VLOOKUP(ROW()-5,'Calc Girls'!A:O,5,0)=0,"",VLOOKUP(ROW()-5,'Calc Girls'!A:O,15,0))</f>
        <v/>
      </c>
    </row>
    <row r="63" spans="1:12" x14ac:dyDescent="0.25">
      <c r="A63" s="50" t="str">
        <f>IF(VLOOKUP(ROW()-5,'Calc Girls'!A:O,5,0)=0,"",VLOOKUP(ROW()-5,'Calc Girls'!A:O,4,0))</f>
        <v/>
      </c>
      <c r="B63" s="51" t="str">
        <f>IF(VLOOKUP(ROW()-5,'Calc Girls'!A:O,5,0)=0,"",VLOOKUP(ROW()-5,'Calc Girls'!A:O,5,0))</f>
        <v/>
      </c>
      <c r="C63" s="52" t="str">
        <f>IF(VLOOKUP(ROW()-5,'Calc Girls'!A:O,5,0)=0,"",VLOOKUP(ROW()-5,'Calc Girls'!A:O,6,0))</f>
        <v/>
      </c>
      <c r="D63" s="51" t="str">
        <f>IF(VLOOKUP(ROW()-5,'Calc Girls'!A:O,5,0)=0,"",VLOOKUP(ROW()-5,'Calc Girls'!A:O,7,0))</f>
        <v/>
      </c>
      <c r="E63" s="52" t="str">
        <f>IF(VLOOKUP(ROW()-5,'Calc Girls'!A:O,5,0)=0,"",VLOOKUP(ROW()-5,'Calc Girls'!A:O,8,0))</f>
        <v/>
      </c>
      <c r="F63" s="52" t="str">
        <f>IF(VLOOKUP(ROW()-5,'Calc Girls'!A:O,5,0)=0,"",VLOOKUP(ROW()-5,'Calc Girls'!A:O,9,0))</f>
        <v/>
      </c>
      <c r="G63" s="52" t="str">
        <f>IF(VLOOKUP(ROW()-5,'Calc Girls'!A:O,5,0)=0,"",VLOOKUP(ROW()-5,'Calc Girls'!A:O,10,0))</f>
        <v/>
      </c>
      <c r="H63" s="52" t="str">
        <f>IF(VLOOKUP(ROW()-5,'Calc Girls'!A:O,5,0)=0,"",VLOOKUP(ROW()-5,'Calc Girls'!A:O,11,0))</f>
        <v/>
      </c>
      <c r="I63" s="52" t="str">
        <f>IF(VLOOKUP(ROW()-5,'Calc Girls'!A:O,5,0)=0,"",VLOOKUP(ROW()-5,'Calc Girls'!A:O,12,0))</f>
        <v/>
      </c>
      <c r="J63" s="52" t="str">
        <f>IF(VLOOKUP(ROW()-5,'Calc Girls'!A:O,5,0)=0,"",VLOOKUP(ROW()-5,'Calc Girls'!A:O,13,0))</f>
        <v/>
      </c>
      <c r="K63" s="58" t="str">
        <f>IF(VLOOKUP(ROW()-5,'Calc Girls'!A:O,14,0)=0,"",VLOOKUP(ROW()-5,'Calc Girls'!A:O,14,0))</f>
        <v/>
      </c>
      <c r="L63" s="52" t="str">
        <f>IF(VLOOKUP(ROW()-5,'Calc Girls'!A:O,5,0)=0,"",VLOOKUP(ROW()-5,'Calc Girls'!A:O,15,0))</f>
        <v/>
      </c>
    </row>
    <row r="64" spans="1:12" x14ac:dyDescent="0.25">
      <c r="A64" s="50" t="str">
        <f>IF(VLOOKUP(ROW()-5,'Calc Girls'!A:O,5,0)=0,"",VLOOKUP(ROW()-5,'Calc Girls'!A:O,4,0))</f>
        <v/>
      </c>
      <c r="B64" s="51" t="str">
        <f>IF(VLOOKUP(ROW()-5,'Calc Girls'!A:O,5,0)=0,"",VLOOKUP(ROW()-5,'Calc Girls'!A:O,5,0))</f>
        <v/>
      </c>
      <c r="C64" s="52" t="str">
        <f>IF(VLOOKUP(ROW()-5,'Calc Girls'!A:O,5,0)=0,"",VLOOKUP(ROW()-5,'Calc Girls'!A:O,6,0))</f>
        <v/>
      </c>
      <c r="D64" s="51" t="str">
        <f>IF(VLOOKUP(ROW()-5,'Calc Girls'!A:O,5,0)=0,"",VLOOKUP(ROW()-5,'Calc Girls'!A:O,7,0))</f>
        <v/>
      </c>
      <c r="E64" s="52" t="str">
        <f>IF(VLOOKUP(ROW()-5,'Calc Girls'!A:O,5,0)=0,"",VLOOKUP(ROW()-5,'Calc Girls'!A:O,8,0))</f>
        <v/>
      </c>
      <c r="F64" s="52" t="str">
        <f>IF(VLOOKUP(ROW()-5,'Calc Girls'!A:O,5,0)=0,"",VLOOKUP(ROW()-5,'Calc Girls'!A:O,9,0))</f>
        <v/>
      </c>
      <c r="G64" s="52" t="str">
        <f>IF(VLOOKUP(ROW()-5,'Calc Girls'!A:O,5,0)=0,"",VLOOKUP(ROW()-5,'Calc Girls'!A:O,10,0))</f>
        <v/>
      </c>
      <c r="H64" s="52" t="str">
        <f>IF(VLOOKUP(ROW()-5,'Calc Girls'!A:O,5,0)=0,"",VLOOKUP(ROW()-5,'Calc Girls'!A:O,11,0))</f>
        <v/>
      </c>
      <c r="I64" s="52" t="str">
        <f>IF(VLOOKUP(ROW()-5,'Calc Girls'!A:O,5,0)=0,"",VLOOKUP(ROW()-5,'Calc Girls'!A:O,12,0))</f>
        <v/>
      </c>
      <c r="J64" s="52" t="str">
        <f>IF(VLOOKUP(ROW()-5,'Calc Girls'!A:O,5,0)=0,"",VLOOKUP(ROW()-5,'Calc Girls'!A:O,13,0))</f>
        <v/>
      </c>
      <c r="K64" s="58" t="str">
        <f>IF(VLOOKUP(ROW()-5,'Calc Girls'!A:O,14,0)=0,"",VLOOKUP(ROW()-5,'Calc Girls'!A:O,14,0))</f>
        <v/>
      </c>
      <c r="L64" s="52" t="str">
        <f>IF(VLOOKUP(ROW()-5,'Calc Girls'!A:O,5,0)=0,"",VLOOKUP(ROW()-5,'Calc Girls'!A:O,15,0))</f>
        <v/>
      </c>
    </row>
    <row r="65" spans="1:12" x14ac:dyDescent="0.25">
      <c r="A65" s="50" t="str">
        <f>IF(VLOOKUP(ROW()-5,'Calc Girls'!A:O,5,0)=0,"",VLOOKUP(ROW()-5,'Calc Girls'!A:O,4,0))</f>
        <v/>
      </c>
      <c r="B65" s="51" t="str">
        <f>IF(VLOOKUP(ROW()-5,'Calc Girls'!A:O,5,0)=0,"",VLOOKUP(ROW()-5,'Calc Girls'!A:O,5,0))</f>
        <v/>
      </c>
      <c r="C65" s="52" t="str">
        <f>IF(VLOOKUP(ROW()-5,'Calc Girls'!A:O,5,0)=0,"",VLOOKUP(ROW()-5,'Calc Girls'!A:O,6,0))</f>
        <v/>
      </c>
      <c r="D65" s="51" t="str">
        <f>IF(VLOOKUP(ROW()-5,'Calc Girls'!A:O,5,0)=0,"",VLOOKUP(ROW()-5,'Calc Girls'!A:O,7,0))</f>
        <v/>
      </c>
      <c r="E65" s="52" t="str">
        <f>IF(VLOOKUP(ROW()-5,'Calc Girls'!A:O,5,0)=0,"",VLOOKUP(ROW()-5,'Calc Girls'!A:O,8,0))</f>
        <v/>
      </c>
      <c r="F65" s="52" t="str">
        <f>IF(VLOOKUP(ROW()-5,'Calc Girls'!A:O,5,0)=0,"",VLOOKUP(ROW()-5,'Calc Girls'!A:O,9,0))</f>
        <v/>
      </c>
      <c r="G65" s="52" t="str">
        <f>IF(VLOOKUP(ROW()-5,'Calc Girls'!A:O,5,0)=0,"",VLOOKUP(ROW()-5,'Calc Girls'!A:O,10,0))</f>
        <v/>
      </c>
      <c r="H65" s="52" t="str">
        <f>IF(VLOOKUP(ROW()-5,'Calc Girls'!A:O,5,0)=0,"",VLOOKUP(ROW()-5,'Calc Girls'!A:O,11,0))</f>
        <v/>
      </c>
      <c r="I65" s="52" t="str">
        <f>IF(VLOOKUP(ROW()-5,'Calc Girls'!A:O,5,0)=0,"",VLOOKUP(ROW()-5,'Calc Girls'!A:O,12,0))</f>
        <v/>
      </c>
      <c r="J65" s="52" t="str">
        <f>IF(VLOOKUP(ROW()-5,'Calc Girls'!A:O,5,0)=0,"",VLOOKUP(ROW()-5,'Calc Girls'!A:O,13,0))</f>
        <v/>
      </c>
      <c r="K65" s="58" t="str">
        <f>IF(VLOOKUP(ROW()-5,'Calc Girls'!A:O,14,0)=0,"",VLOOKUP(ROW()-5,'Calc Girls'!A:O,14,0))</f>
        <v/>
      </c>
      <c r="L65" s="52" t="str">
        <f>IF(VLOOKUP(ROW()-5,'Calc Girls'!A:O,5,0)=0,"",VLOOKUP(ROW()-5,'Calc Girls'!A:O,15,0))</f>
        <v/>
      </c>
    </row>
    <row r="66" spans="1:12" x14ac:dyDescent="0.25">
      <c r="A66" s="50" t="str">
        <f>IF(VLOOKUP(ROW()-5,'Calc Girls'!A:O,5,0)=0,"",VLOOKUP(ROW()-5,'Calc Girls'!A:O,4,0))</f>
        <v/>
      </c>
      <c r="B66" s="51" t="str">
        <f>IF(VLOOKUP(ROW()-5,'Calc Girls'!A:O,5,0)=0,"",VLOOKUP(ROW()-5,'Calc Girls'!A:O,5,0))</f>
        <v/>
      </c>
      <c r="C66" s="52" t="str">
        <f>IF(VLOOKUP(ROW()-5,'Calc Girls'!A:O,5,0)=0,"",VLOOKUP(ROW()-5,'Calc Girls'!A:O,6,0))</f>
        <v/>
      </c>
      <c r="D66" s="51" t="str">
        <f>IF(VLOOKUP(ROW()-5,'Calc Girls'!A:O,5,0)=0,"",VLOOKUP(ROW()-5,'Calc Girls'!A:O,7,0))</f>
        <v/>
      </c>
      <c r="E66" s="52" t="str">
        <f>IF(VLOOKUP(ROW()-5,'Calc Girls'!A:O,5,0)=0,"",VLOOKUP(ROW()-5,'Calc Girls'!A:O,8,0))</f>
        <v/>
      </c>
      <c r="F66" s="52" t="str">
        <f>IF(VLOOKUP(ROW()-5,'Calc Girls'!A:O,5,0)=0,"",VLOOKUP(ROW()-5,'Calc Girls'!A:O,9,0))</f>
        <v/>
      </c>
      <c r="G66" s="52" t="str">
        <f>IF(VLOOKUP(ROW()-5,'Calc Girls'!A:O,5,0)=0,"",VLOOKUP(ROW()-5,'Calc Girls'!A:O,10,0))</f>
        <v/>
      </c>
      <c r="H66" s="52" t="str">
        <f>IF(VLOOKUP(ROW()-5,'Calc Girls'!A:O,5,0)=0,"",VLOOKUP(ROW()-5,'Calc Girls'!A:O,11,0))</f>
        <v/>
      </c>
      <c r="I66" s="52" t="str">
        <f>IF(VLOOKUP(ROW()-5,'Calc Girls'!A:O,5,0)=0,"",VLOOKUP(ROW()-5,'Calc Girls'!A:O,12,0))</f>
        <v/>
      </c>
      <c r="J66" s="52" t="str">
        <f>IF(VLOOKUP(ROW()-5,'Calc Girls'!A:O,5,0)=0,"",VLOOKUP(ROW()-5,'Calc Girls'!A:O,13,0))</f>
        <v/>
      </c>
      <c r="K66" s="58" t="str">
        <f>IF(VLOOKUP(ROW()-5,'Calc Girls'!A:O,14,0)=0,"",VLOOKUP(ROW()-5,'Calc Girls'!A:O,14,0))</f>
        <v/>
      </c>
      <c r="L66" s="52" t="str">
        <f>IF(VLOOKUP(ROW()-5,'Calc Girls'!A:O,5,0)=0,"",VLOOKUP(ROW()-5,'Calc Girls'!A:O,15,0))</f>
        <v/>
      </c>
    </row>
    <row r="67" spans="1:12" x14ac:dyDescent="0.25">
      <c r="A67" s="50" t="str">
        <f>IF(VLOOKUP(ROW()-5,'Calc Girls'!A:O,5,0)=0,"",VLOOKUP(ROW()-5,'Calc Girls'!A:O,4,0))</f>
        <v/>
      </c>
      <c r="B67" s="51" t="str">
        <f>IF(VLOOKUP(ROW()-5,'Calc Girls'!A:O,5,0)=0,"",VLOOKUP(ROW()-5,'Calc Girls'!A:O,5,0))</f>
        <v/>
      </c>
      <c r="C67" s="52" t="str">
        <f>IF(VLOOKUP(ROW()-5,'Calc Girls'!A:O,5,0)=0,"",VLOOKUP(ROW()-5,'Calc Girls'!A:O,6,0))</f>
        <v/>
      </c>
      <c r="D67" s="51" t="str">
        <f>IF(VLOOKUP(ROW()-5,'Calc Girls'!A:O,5,0)=0,"",VLOOKUP(ROW()-5,'Calc Girls'!A:O,7,0))</f>
        <v/>
      </c>
      <c r="E67" s="52" t="str">
        <f>IF(VLOOKUP(ROW()-5,'Calc Girls'!A:O,5,0)=0,"",VLOOKUP(ROW()-5,'Calc Girls'!A:O,8,0))</f>
        <v/>
      </c>
      <c r="F67" s="52" t="str">
        <f>IF(VLOOKUP(ROW()-5,'Calc Girls'!A:O,5,0)=0,"",VLOOKUP(ROW()-5,'Calc Girls'!A:O,9,0))</f>
        <v/>
      </c>
      <c r="G67" s="52" t="str">
        <f>IF(VLOOKUP(ROW()-5,'Calc Girls'!A:O,5,0)=0,"",VLOOKUP(ROW()-5,'Calc Girls'!A:O,10,0))</f>
        <v/>
      </c>
      <c r="H67" s="52" t="str">
        <f>IF(VLOOKUP(ROW()-5,'Calc Girls'!A:O,5,0)=0,"",VLOOKUP(ROW()-5,'Calc Girls'!A:O,11,0))</f>
        <v/>
      </c>
      <c r="I67" s="52" t="str">
        <f>IF(VLOOKUP(ROW()-5,'Calc Girls'!A:O,5,0)=0,"",VLOOKUP(ROW()-5,'Calc Girls'!A:O,12,0))</f>
        <v/>
      </c>
      <c r="J67" s="52" t="str">
        <f>IF(VLOOKUP(ROW()-5,'Calc Girls'!A:O,5,0)=0,"",VLOOKUP(ROW()-5,'Calc Girls'!A:O,13,0))</f>
        <v/>
      </c>
      <c r="K67" s="58" t="str">
        <f>IF(VLOOKUP(ROW()-5,'Calc Girls'!A:O,14,0)=0,"",VLOOKUP(ROW()-5,'Calc Girls'!A:O,14,0))</f>
        <v/>
      </c>
      <c r="L67" s="52" t="str">
        <f>IF(VLOOKUP(ROW()-5,'Calc Girls'!A:O,5,0)=0,"",VLOOKUP(ROW()-5,'Calc Girls'!A:O,15,0))</f>
        <v/>
      </c>
    </row>
    <row r="68" spans="1:12" x14ac:dyDescent="0.25">
      <c r="A68" s="50" t="str">
        <f>IF(VLOOKUP(ROW()-5,'Calc Girls'!A:O,5,0)=0,"",VLOOKUP(ROW()-5,'Calc Girls'!A:O,4,0))</f>
        <v/>
      </c>
      <c r="B68" s="51" t="str">
        <f>IF(VLOOKUP(ROW()-5,'Calc Girls'!A:O,5,0)=0,"",VLOOKUP(ROW()-5,'Calc Girls'!A:O,5,0))</f>
        <v/>
      </c>
      <c r="C68" s="52" t="str">
        <f>IF(VLOOKUP(ROW()-5,'Calc Girls'!A:O,5,0)=0,"",VLOOKUP(ROW()-5,'Calc Girls'!A:O,6,0))</f>
        <v/>
      </c>
      <c r="D68" s="51" t="str">
        <f>IF(VLOOKUP(ROW()-5,'Calc Girls'!A:O,5,0)=0,"",VLOOKUP(ROW()-5,'Calc Girls'!A:O,7,0))</f>
        <v/>
      </c>
      <c r="E68" s="52" t="str">
        <f>IF(VLOOKUP(ROW()-5,'Calc Girls'!A:O,5,0)=0,"",VLOOKUP(ROW()-5,'Calc Girls'!A:O,8,0))</f>
        <v/>
      </c>
      <c r="F68" s="52" t="str">
        <f>IF(VLOOKUP(ROW()-5,'Calc Girls'!A:O,5,0)=0,"",VLOOKUP(ROW()-5,'Calc Girls'!A:O,9,0))</f>
        <v/>
      </c>
      <c r="G68" s="52" t="str">
        <f>IF(VLOOKUP(ROW()-5,'Calc Girls'!A:O,5,0)=0,"",VLOOKUP(ROW()-5,'Calc Girls'!A:O,10,0))</f>
        <v/>
      </c>
      <c r="H68" s="52" t="str">
        <f>IF(VLOOKUP(ROW()-5,'Calc Girls'!A:O,5,0)=0,"",VLOOKUP(ROW()-5,'Calc Girls'!A:O,11,0))</f>
        <v/>
      </c>
      <c r="I68" s="52" t="str">
        <f>IF(VLOOKUP(ROW()-5,'Calc Girls'!A:O,5,0)=0,"",VLOOKUP(ROW()-5,'Calc Girls'!A:O,12,0))</f>
        <v/>
      </c>
      <c r="J68" s="52" t="str">
        <f>IF(VLOOKUP(ROW()-5,'Calc Girls'!A:O,5,0)=0,"",VLOOKUP(ROW()-5,'Calc Girls'!A:O,13,0))</f>
        <v/>
      </c>
      <c r="K68" s="58" t="str">
        <f>IF(VLOOKUP(ROW()-5,'Calc Girls'!A:O,14,0)=0,"",VLOOKUP(ROW()-5,'Calc Girls'!A:O,14,0))</f>
        <v/>
      </c>
      <c r="L68" s="52" t="str">
        <f>IF(VLOOKUP(ROW()-5,'Calc Girls'!A:O,5,0)=0,"",VLOOKUP(ROW()-5,'Calc Girls'!A:O,15,0))</f>
        <v/>
      </c>
    </row>
    <row r="69" spans="1:12" x14ac:dyDescent="0.25">
      <c r="A69" s="50" t="str">
        <f>IF(VLOOKUP(ROW()-5,'Calc Girls'!A:O,5,0)=0,"",VLOOKUP(ROW()-5,'Calc Girls'!A:O,4,0))</f>
        <v/>
      </c>
      <c r="B69" s="51" t="str">
        <f>IF(VLOOKUP(ROW()-5,'Calc Girls'!A:O,5,0)=0,"",VLOOKUP(ROW()-5,'Calc Girls'!A:O,5,0))</f>
        <v/>
      </c>
      <c r="C69" s="52" t="str">
        <f>IF(VLOOKUP(ROW()-5,'Calc Girls'!A:O,5,0)=0,"",VLOOKUP(ROW()-5,'Calc Girls'!A:O,6,0))</f>
        <v/>
      </c>
      <c r="D69" s="51" t="str">
        <f>IF(VLOOKUP(ROW()-5,'Calc Girls'!A:O,5,0)=0,"",VLOOKUP(ROW()-5,'Calc Girls'!A:O,7,0))</f>
        <v/>
      </c>
      <c r="E69" s="52" t="str">
        <f>IF(VLOOKUP(ROW()-5,'Calc Girls'!A:O,5,0)=0,"",VLOOKUP(ROW()-5,'Calc Girls'!A:O,8,0))</f>
        <v/>
      </c>
      <c r="F69" s="52" t="str">
        <f>IF(VLOOKUP(ROW()-5,'Calc Girls'!A:O,5,0)=0,"",VLOOKUP(ROW()-5,'Calc Girls'!A:O,9,0))</f>
        <v/>
      </c>
      <c r="G69" s="52" t="str">
        <f>IF(VLOOKUP(ROW()-5,'Calc Girls'!A:O,5,0)=0,"",VLOOKUP(ROW()-5,'Calc Girls'!A:O,10,0))</f>
        <v/>
      </c>
      <c r="H69" s="52" t="str">
        <f>IF(VLOOKUP(ROW()-5,'Calc Girls'!A:O,5,0)=0,"",VLOOKUP(ROW()-5,'Calc Girls'!A:O,11,0))</f>
        <v/>
      </c>
      <c r="I69" s="52" t="str">
        <f>IF(VLOOKUP(ROW()-5,'Calc Girls'!A:O,5,0)=0,"",VLOOKUP(ROW()-5,'Calc Girls'!A:O,12,0))</f>
        <v/>
      </c>
      <c r="J69" s="52" t="str">
        <f>IF(VLOOKUP(ROW()-5,'Calc Girls'!A:O,5,0)=0,"",VLOOKUP(ROW()-5,'Calc Girls'!A:O,13,0))</f>
        <v/>
      </c>
      <c r="K69" s="58" t="str">
        <f>IF(VLOOKUP(ROW()-5,'Calc Girls'!A:O,14,0)=0,"",VLOOKUP(ROW()-5,'Calc Girls'!A:O,14,0))</f>
        <v/>
      </c>
      <c r="L69" s="52" t="str">
        <f>IF(VLOOKUP(ROW()-5,'Calc Girls'!A:O,5,0)=0,"",VLOOKUP(ROW()-5,'Calc Girls'!A:O,15,0))</f>
        <v/>
      </c>
    </row>
    <row r="70" spans="1:12" x14ac:dyDescent="0.25">
      <c r="A70" s="50" t="str">
        <f>IF(VLOOKUP(ROW()-5,'Calc Girls'!A:O,5,0)=0,"",VLOOKUP(ROW()-5,'Calc Girls'!A:O,4,0))</f>
        <v/>
      </c>
      <c r="B70" s="51" t="str">
        <f>IF(VLOOKUP(ROW()-5,'Calc Girls'!A:O,5,0)=0,"",VLOOKUP(ROW()-5,'Calc Girls'!A:O,5,0))</f>
        <v/>
      </c>
      <c r="C70" s="52" t="str">
        <f>IF(VLOOKUP(ROW()-5,'Calc Girls'!A:O,5,0)=0,"",VLOOKUP(ROW()-5,'Calc Girls'!A:O,6,0))</f>
        <v/>
      </c>
      <c r="D70" s="51" t="str">
        <f>IF(VLOOKUP(ROW()-5,'Calc Girls'!A:O,5,0)=0,"",VLOOKUP(ROW()-5,'Calc Girls'!A:O,7,0))</f>
        <v/>
      </c>
      <c r="E70" s="52" t="str">
        <f>IF(VLOOKUP(ROW()-5,'Calc Girls'!A:O,5,0)=0,"",VLOOKUP(ROW()-5,'Calc Girls'!A:O,8,0))</f>
        <v/>
      </c>
      <c r="F70" s="52" t="str">
        <f>IF(VLOOKUP(ROW()-5,'Calc Girls'!A:O,5,0)=0,"",VLOOKUP(ROW()-5,'Calc Girls'!A:O,9,0))</f>
        <v/>
      </c>
      <c r="G70" s="52" t="str">
        <f>IF(VLOOKUP(ROW()-5,'Calc Girls'!A:O,5,0)=0,"",VLOOKUP(ROW()-5,'Calc Girls'!A:O,10,0))</f>
        <v/>
      </c>
      <c r="H70" s="52" t="str">
        <f>IF(VLOOKUP(ROW()-5,'Calc Girls'!A:O,5,0)=0,"",VLOOKUP(ROW()-5,'Calc Girls'!A:O,11,0))</f>
        <v/>
      </c>
      <c r="I70" s="52" t="str">
        <f>IF(VLOOKUP(ROW()-5,'Calc Girls'!A:O,5,0)=0,"",VLOOKUP(ROW()-5,'Calc Girls'!A:O,12,0))</f>
        <v/>
      </c>
      <c r="J70" s="52" t="str">
        <f>IF(VLOOKUP(ROW()-5,'Calc Girls'!A:O,5,0)=0,"",VLOOKUP(ROW()-5,'Calc Girls'!A:O,13,0))</f>
        <v/>
      </c>
      <c r="K70" s="58" t="str">
        <f>IF(VLOOKUP(ROW()-5,'Calc Girls'!A:O,14,0)=0,"",VLOOKUP(ROW()-5,'Calc Girls'!A:O,14,0))</f>
        <v/>
      </c>
      <c r="L70" s="52" t="str">
        <f>IF(VLOOKUP(ROW()-5,'Calc Girls'!A:O,5,0)=0,"",VLOOKUP(ROW()-5,'Calc Girls'!A:O,15,0))</f>
        <v/>
      </c>
    </row>
    <row r="71" spans="1:12" x14ac:dyDescent="0.25">
      <c r="A71" s="50" t="str">
        <f>IF(VLOOKUP(ROW()-5,'Calc Girls'!A:O,5,0)=0,"",VLOOKUP(ROW()-5,'Calc Girls'!A:O,4,0))</f>
        <v/>
      </c>
      <c r="B71" s="51" t="str">
        <f>IF(VLOOKUP(ROW()-5,'Calc Girls'!A:O,5,0)=0,"",VLOOKUP(ROW()-5,'Calc Girls'!A:O,5,0))</f>
        <v/>
      </c>
      <c r="C71" s="52" t="str">
        <f>IF(VLOOKUP(ROW()-5,'Calc Girls'!A:O,5,0)=0,"",VLOOKUP(ROW()-5,'Calc Girls'!A:O,6,0))</f>
        <v/>
      </c>
      <c r="D71" s="51" t="str">
        <f>IF(VLOOKUP(ROW()-5,'Calc Girls'!A:O,5,0)=0,"",VLOOKUP(ROW()-5,'Calc Girls'!A:O,7,0))</f>
        <v/>
      </c>
      <c r="E71" s="52" t="str">
        <f>IF(VLOOKUP(ROW()-5,'Calc Girls'!A:O,5,0)=0,"",VLOOKUP(ROW()-5,'Calc Girls'!A:O,8,0))</f>
        <v/>
      </c>
      <c r="F71" s="52" t="str">
        <f>IF(VLOOKUP(ROW()-5,'Calc Girls'!A:O,5,0)=0,"",VLOOKUP(ROW()-5,'Calc Girls'!A:O,9,0))</f>
        <v/>
      </c>
      <c r="G71" s="52" t="str">
        <f>IF(VLOOKUP(ROW()-5,'Calc Girls'!A:O,5,0)=0,"",VLOOKUP(ROW()-5,'Calc Girls'!A:O,10,0))</f>
        <v/>
      </c>
      <c r="H71" s="52" t="str">
        <f>IF(VLOOKUP(ROW()-5,'Calc Girls'!A:O,5,0)=0,"",VLOOKUP(ROW()-5,'Calc Girls'!A:O,11,0))</f>
        <v/>
      </c>
      <c r="I71" s="52" t="str">
        <f>IF(VLOOKUP(ROW()-5,'Calc Girls'!A:O,5,0)=0,"",VLOOKUP(ROW()-5,'Calc Girls'!A:O,12,0))</f>
        <v/>
      </c>
      <c r="J71" s="52" t="str">
        <f>IF(VLOOKUP(ROW()-5,'Calc Girls'!A:O,5,0)=0,"",VLOOKUP(ROW()-5,'Calc Girls'!A:O,13,0))</f>
        <v/>
      </c>
      <c r="K71" s="58" t="str">
        <f>IF(VLOOKUP(ROW()-5,'Calc Girls'!A:O,14,0)=0,"",VLOOKUP(ROW()-5,'Calc Girls'!A:O,14,0))</f>
        <v/>
      </c>
      <c r="L71" s="52" t="str">
        <f>IF(VLOOKUP(ROW()-5,'Calc Girls'!A:O,5,0)=0,"",VLOOKUP(ROW()-5,'Calc Girls'!A:O,15,0))</f>
        <v/>
      </c>
    </row>
    <row r="72" spans="1:12" x14ac:dyDescent="0.25">
      <c r="A72" s="50" t="str">
        <f>IF(VLOOKUP(ROW()-5,'Calc Girls'!A:O,5,0)=0,"",VLOOKUP(ROW()-5,'Calc Girls'!A:O,4,0))</f>
        <v/>
      </c>
      <c r="B72" s="51" t="str">
        <f>IF(VLOOKUP(ROW()-5,'Calc Girls'!A:O,5,0)=0,"",VLOOKUP(ROW()-5,'Calc Girls'!A:O,5,0))</f>
        <v/>
      </c>
      <c r="C72" s="52" t="str">
        <f>IF(VLOOKUP(ROW()-5,'Calc Girls'!A:O,5,0)=0,"",VLOOKUP(ROW()-5,'Calc Girls'!A:O,6,0))</f>
        <v/>
      </c>
      <c r="D72" s="51" t="str">
        <f>IF(VLOOKUP(ROW()-5,'Calc Girls'!A:O,5,0)=0,"",VLOOKUP(ROW()-5,'Calc Girls'!A:O,7,0))</f>
        <v/>
      </c>
      <c r="E72" s="52" t="str">
        <f>IF(VLOOKUP(ROW()-5,'Calc Girls'!A:O,5,0)=0,"",VLOOKUP(ROW()-5,'Calc Girls'!A:O,8,0))</f>
        <v/>
      </c>
      <c r="F72" s="52" t="str">
        <f>IF(VLOOKUP(ROW()-5,'Calc Girls'!A:O,5,0)=0,"",VLOOKUP(ROW()-5,'Calc Girls'!A:O,9,0))</f>
        <v/>
      </c>
      <c r="G72" s="52" t="str">
        <f>IF(VLOOKUP(ROW()-5,'Calc Girls'!A:O,5,0)=0,"",VLOOKUP(ROW()-5,'Calc Girls'!A:O,10,0))</f>
        <v/>
      </c>
      <c r="H72" s="52" t="str">
        <f>IF(VLOOKUP(ROW()-5,'Calc Girls'!A:O,5,0)=0,"",VLOOKUP(ROW()-5,'Calc Girls'!A:O,11,0))</f>
        <v/>
      </c>
      <c r="I72" s="52" t="str">
        <f>IF(VLOOKUP(ROW()-5,'Calc Girls'!A:O,5,0)=0,"",VLOOKUP(ROW()-5,'Calc Girls'!A:O,12,0))</f>
        <v/>
      </c>
      <c r="J72" s="52" t="str">
        <f>IF(VLOOKUP(ROW()-5,'Calc Girls'!A:O,5,0)=0,"",VLOOKUP(ROW()-5,'Calc Girls'!A:O,13,0))</f>
        <v/>
      </c>
      <c r="K72" s="58" t="str">
        <f>IF(VLOOKUP(ROW()-5,'Calc Girls'!A:O,14,0)=0,"",VLOOKUP(ROW()-5,'Calc Girls'!A:O,14,0))</f>
        <v/>
      </c>
      <c r="L72" s="52" t="str">
        <f>IF(VLOOKUP(ROW()-5,'Calc Girls'!A:O,5,0)=0,"",VLOOKUP(ROW()-5,'Calc Girls'!A:O,15,0))</f>
        <v/>
      </c>
    </row>
    <row r="73" spans="1:12" x14ac:dyDescent="0.25">
      <c r="A73" s="50" t="str">
        <f>IF(VLOOKUP(ROW()-5,'Calc Girls'!A:O,5,0)=0,"",VLOOKUP(ROW()-5,'Calc Girls'!A:O,4,0))</f>
        <v/>
      </c>
      <c r="B73" s="51" t="str">
        <f>IF(VLOOKUP(ROW()-5,'Calc Girls'!A:O,5,0)=0,"",VLOOKUP(ROW()-5,'Calc Girls'!A:O,5,0))</f>
        <v/>
      </c>
      <c r="C73" s="52" t="str">
        <f>IF(VLOOKUP(ROW()-5,'Calc Girls'!A:O,5,0)=0,"",VLOOKUP(ROW()-5,'Calc Girls'!A:O,6,0))</f>
        <v/>
      </c>
      <c r="D73" s="51" t="str">
        <f>IF(VLOOKUP(ROW()-5,'Calc Girls'!A:O,5,0)=0,"",VLOOKUP(ROW()-5,'Calc Girls'!A:O,7,0))</f>
        <v/>
      </c>
      <c r="E73" s="52" t="str">
        <f>IF(VLOOKUP(ROW()-5,'Calc Girls'!A:O,5,0)=0,"",VLOOKUP(ROW()-5,'Calc Girls'!A:O,8,0))</f>
        <v/>
      </c>
      <c r="F73" s="52" t="str">
        <f>IF(VLOOKUP(ROW()-5,'Calc Girls'!A:O,5,0)=0,"",VLOOKUP(ROW()-5,'Calc Girls'!A:O,9,0))</f>
        <v/>
      </c>
      <c r="G73" s="52" t="str">
        <f>IF(VLOOKUP(ROW()-5,'Calc Girls'!A:O,5,0)=0,"",VLOOKUP(ROW()-5,'Calc Girls'!A:O,10,0))</f>
        <v/>
      </c>
      <c r="H73" s="52" t="str">
        <f>IF(VLOOKUP(ROW()-5,'Calc Girls'!A:O,5,0)=0,"",VLOOKUP(ROW()-5,'Calc Girls'!A:O,11,0))</f>
        <v/>
      </c>
      <c r="I73" s="52" t="str">
        <f>IF(VLOOKUP(ROW()-5,'Calc Girls'!A:O,5,0)=0,"",VLOOKUP(ROW()-5,'Calc Girls'!A:O,12,0))</f>
        <v/>
      </c>
      <c r="J73" s="52" t="str">
        <f>IF(VLOOKUP(ROW()-5,'Calc Girls'!A:O,5,0)=0,"",VLOOKUP(ROW()-5,'Calc Girls'!A:O,13,0))</f>
        <v/>
      </c>
      <c r="K73" s="58" t="str">
        <f>IF(VLOOKUP(ROW()-5,'Calc Girls'!A:O,14,0)=0,"",VLOOKUP(ROW()-5,'Calc Girls'!A:O,14,0))</f>
        <v/>
      </c>
      <c r="L73" s="52" t="str">
        <f>IF(VLOOKUP(ROW()-5,'Calc Girls'!A:O,5,0)=0,"",VLOOKUP(ROW()-5,'Calc Girls'!A:O,15,0))</f>
        <v/>
      </c>
    </row>
    <row r="74" spans="1:12" x14ac:dyDescent="0.25">
      <c r="A74" s="50" t="str">
        <f>IF(VLOOKUP(ROW()-5,'Calc Girls'!A:O,5,0)=0,"",VLOOKUP(ROW()-5,'Calc Girls'!A:O,4,0))</f>
        <v/>
      </c>
      <c r="B74" s="51" t="str">
        <f>IF(VLOOKUP(ROW()-5,'Calc Girls'!A:O,5,0)=0,"",VLOOKUP(ROW()-5,'Calc Girls'!A:O,5,0))</f>
        <v/>
      </c>
      <c r="C74" s="52" t="str">
        <f>IF(VLOOKUP(ROW()-5,'Calc Girls'!A:O,5,0)=0,"",VLOOKUP(ROW()-5,'Calc Girls'!A:O,6,0))</f>
        <v/>
      </c>
      <c r="D74" s="51" t="str">
        <f>IF(VLOOKUP(ROW()-5,'Calc Girls'!A:O,5,0)=0,"",VLOOKUP(ROW()-5,'Calc Girls'!A:O,7,0))</f>
        <v/>
      </c>
      <c r="E74" s="52" t="str">
        <f>IF(VLOOKUP(ROW()-5,'Calc Girls'!A:O,5,0)=0,"",VLOOKUP(ROW()-5,'Calc Girls'!A:O,8,0))</f>
        <v/>
      </c>
      <c r="F74" s="52" t="str">
        <f>IF(VLOOKUP(ROW()-5,'Calc Girls'!A:O,5,0)=0,"",VLOOKUP(ROW()-5,'Calc Girls'!A:O,9,0))</f>
        <v/>
      </c>
      <c r="G74" s="52" t="str">
        <f>IF(VLOOKUP(ROW()-5,'Calc Girls'!A:O,5,0)=0,"",VLOOKUP(ROW()-5,'Calc Girls'!A:O,10,0))</f>
        <v/>
      </c>
      <c r="H74" s="52" t="str">
        <f>IF(VLOOKUP(ROW()-5,'Calc Girls'!A:O,5,0)=0,"",VLOOKUP(ROW()-5,'Calc Girls'!A:O,11,0))</f>
        <v/>
      </c>
      <c r="I74" s="52" t="str">
        <f>IF(VLOOKUP(ROW()-5,'Calc Girls'!A:O,5,0)=0,"",VLOOKUP(ROW()-5,'Calc Girls'!A:O,12,0))</f>
        <v/>
      </c>
      <c r="J74" s="52" t="str">
        <f>IF(VLOOKUP(ROW()-5,'Calc Girls'!A:O,5,0)=0,"",VLOOKUP(ROW()-5,'Calc Girls'!A:O,13,0))</f>
        <v/>
      </c>
      <c r="K74" s="58" t="str">
        <f>IF(VLOOKUP(ROW()-5,'Calc Girls'!A:O,14,0)=0,"",VLOOKUP(ROW()-5,'Calc Girls'!A:O,14,0))</f>
        <v/>
      </c>
      <c r="L74" s="52" t="str">
        <f>IF(VLOOKUP(ROW()-5,'Calc Girls'!A:O,5,0)=0,"",VLOOKUP(ROW()-5,'Calc Girls'!A:O,15,0))</f>
        <v/>
      </c>
    </row>
    <row r="75" spans="1:12" x14ac:dyDescent="0.25">
      <c r="A75" s="50" t="str">
        <f>IF(VLOOKUP(ROW()-5,'Calc Girls'!A:O,5,0)=0,"",VLOOKUP(ROW()-5,'Calc Girls'!A:O,4,0))</f>
        <v/>
      </c>
      <c r="B75" s="51" t="str">
        <f>IF(VLOOKUP(ROW()-5,'Calc Girls'!A:O,5,0)=0,"",VLOOKUP(ROW()-5,'Calc Girls'!A:O,5,0))</f>
        <v/>
      </c>
      <c r="C75" s="52" t="str">
        <f>IF(VLOOKUP(ROW()-5,'Calc Girls'!A:O,5,0)=0,"",VLOOKUP(ROW()-5,'Calc Girls'!A:O,6,0))</f>
        <v/>
      </c>
      <c r="D75" s="51" t="str">
        <f>IF(VLOOKUP(ROW()-5,'Calc Girls'!A:O,5,0)=0,"",VLOOKUP(ROW()-5,'Calc Girls'!A:O,7,0))</f>
        <v/>
      </c>
      <c r="E75" s="52" t="str">
        <f>IF(VLOOKUP(ROW()-5,'Calc Girls'!A:O,5,0)=0,"",VLOOKUP(ROW()-5,'Calc Girls'!A:O,8,0))</f>
        <v/>
      </c>
      <c r="F75" s="52" t="str">
        <f>IF(VLOOKUP(ROW()-5,'Calc Girls'!A:O,5,0)=0,"",VLOOKUP(ROW()-5,'Calc Girls'!A:O,9,0))</f>
        <v/>
      </c>
      <c r="G75" s="52" t="str">
        <f>IF(VLOOKUP(ROW()-5,'Calc Girls'!A:O,5,0)=0,"",VLOOKUP(ROW()-5,'Calc Girls'!A:O,10,0))</f>
        <v/>
      </c>
      <c r="H75" s="52" t="str">
        <f>IF(VLOOKUP(ROW()-5,'Calc Girls'!A:O,5,0)=0,"",VLOOKUP(ROW()-5,'Calc Girls'!A:O,11,0))</f>
        <v/>
      </c>
      <c r="I75" s="52" t="str">
        <f>IF(VLOOKUP(ROW()-5,'Calc Girls'!A:O,5,0)=0,"",VLOOKUP(ROW()-5,'Calc Girls'!A:O,12,0))</f>
        <v/>
      </c>
      <c r="J75" s="52" t="str">
        <f>IF(VLOOKUP(ROW()-5,'Calc Girls'!A:O,5,0)=0,"",VLOOKUP(ROW()-5,'Calc Girls'!A:O,13,0))</f>
        <v/>
      </c>
      <c r="K75" s="58" t="str">
        <f>IF(VLOOKUP(ROW()-5,'Calc Girls'!A:O,14,0)=0,"",VLOOKUP(ROW()-5,'Calc Girls'!A:O,14,0))</f>
        <v/>
      </c>
      <c r="L75" s="52" t="str">
        <f>IF(VLOOKUP(ROW()-5,'Calc Girls'!A:O,5,0)=0,"",VLOOKUP(ROW()-5,'Calc Girls'!A:O,15,0))</f>
        <v/>
      </c>
    </row>
    <row r="76" spans="1:12" x14ac:dyDescent="0.25">
      <c r="A76" s="50" t="str">
        <f>IF(VLOOKUP(ROW()-5,'Calc Girls'!A:O,5,0)=0,"",VLOOKUP(ROW()-5,'Calc Girls'!A:O,4,0))</f>
        <v/>
      </c>
      <c r="B76" s="51" t="str">
        <f>IF(VLOOKUP(ROW()-5,'Calc Girls'!A:O,5,0)=0,"",VLOOKUP(ROW()-5,'Calc Girls'!A:O,5,0))</f>
        <v/>
      </c>
      <c r="C76" s="52" t="str">
        <f>IF(VLOOKUP(ROW()-5,'Calc Girls'!A:O,5,0)=0,"",VLOOKUP(ROW()-5,'Calc Girls'!A:O,6,0))</f>
        <v/>
      </c>
      <c r="D76" s="51" t="str">
        <f>IF(VLOOKUP(ROW()-5,'Calc Girls'!A:O,5,0)=0,"",VLOOKUP(ROW()-5,'Calc Girls'!A:O,7,0))</f>
        <v/>
      </c>
      <c r="E76" s="52" t="str">
        <f>IF(VLOOKUP(ROW()-5,'Calc Girls'!A:O,5,0)=0,"",VLOOKUP(ROW()-5,'Calc Girls'!A:O,8,0))</f>
        <v/>
      </c>
      <c r="F76" s="52" t="str">
        <f>IF(VLOOKUP(ROW()-5,'Calc Girls'!A:O,5,0)=0,"",VLOOKUP(ROW()-5,'Calc Girls'!A:O,9,0))</f>
        <v/>
      </c>
      <c r="G76" s="52" t="str">
        <f>IF(VLOOKUP(ROW()-5,'Calc Girls'!A:O,5,0)=0,"",VLOOKUP(ROW()-5,'Calc Girls'!A:O,10,0))</f>
        <v/>
      </c>
      <c r="H76" s="52" t="str">
        <f>IF(VLOOKUP(ROW()-5,'Calc Girls'!A:O,5,0)=0,"",VLOOKUP(ROW()-5,'Calc Girls'!A:O,11,0))</f>
        <v/>
      </c>
      <c r="I76" s="52" t="str">
        <f>IF(VLOOKUP(ROW()-5,'Calc Girls'!A:O,5,0)=0,"",VLOOKUP(ROW()-5,'Calc Girls'!A:O,12,0))</f>
        <v/>
      </c>
      <c r="J76" s="52" t="str">
        <f>IF(VLOOKUP(ROW()-5,'Calc Girls'!A:O,5,0)=0,"",VLOOKUP(ROW()-5,'Calc Girls'!A:O,13,0))</f>
        <v/>
      </c>
      <c r="K76" s="58" t="str">
        <f>IF(VLOOKUP(ROW()-5,'Calc Girls'!A:O,14,0)=0,"",VLOOKUP(ROW()-5,'Calc Girls'!A:O,14,0))</f>
        <v/>
      </c>
      <c r="L76" s="52" t="str">
        <f>IF(VLOOKUP(ROW()-5,'Calc Girls'!A:O,5,0)=0,"",VLOOKUP(ROW()-5,'Calc Girls'!A:O,15,0))</f>
        <v/>
      </c>
    </row>
    <row r="77" spans="1:12" x14ac:dyDescent="0.25">
      <c r="A77" s="50" t="str">
        <f>IF(VLOOKUP(ROW()-5,'Calc Girls'!A:O,5,0)=0,"",VLOOKUP(ROW()-5,'Calc Girls'!A:O,4,0))</f>
        <v/>
      </c>
      <c r="B77" s="51" t="str">
        <f>IF(VLOOKUP(ROW()-5,'Calc Girls'!A:O,5,0)=0,"",VLOOKUP(ROW()-5,'Calc Girls'!A:O,5,0))</f>
        <v/>
      </c>
      <c r="C77" s="52" t="str">
        <f>IF(VLOOKUP(ROW()-5,'Calc Girls'!A:O,5,0)=0,"",VLOOKUP(ROW()-5,'Calc Girls'!A:O,6,0))</f>
        <v/>
      </c>
      <c r="D77" s="51" t="str">
        <f>IF(VLOOKUP(ROW()-5,'Calc Girls'!A:O,5,0)=0,"",VLOOKUP(ROW()-5,'Calc Girls'!A:O,7,0))</f>
        <v/>
      </c>
      <c r="E77" s="52" t="str">
        <f>IF(VLOOKUP(ROW()-5,'Calc Girls'!A:O,5,0)=0,"",VLOOKUP(ROW()-5,'Calc Girls'!A:O,8,0))</f>
        <v/>
      </c>
      <c r="F77" s="52" t="str">
        <f>IF(VLOOKUP(ROW()-5,'Calc Girls'!A:O,5,0)=0,"",VLOOKUP(ROW()-5,'Calc Girls'!A:O,9,0))</f>
        <v/>
      </c>
      <c r="G77" s="52" t="str">
        <f>IF(VLOOKUP(ROW()-5,'Calc Girls'!A:O,5,0)=0,"",VLOOKUP(ROW()-5,'Calc Girls'!A:O,10,0))</f>
        <v/>
      </c>
      <c r="H77" s="52" t="str">
        <f>IF(VLOOKUP(ROW()-5,'Calc Girls'!A:O,5,0)=0,"",VLOOKUP(ROW()-5,'Calc Girls'!A:O,11,0))</f>
        <v/>
      </c>
      <c r="I77" s="52" t="str">
        <f>IF(VLOOKUP(ROW()-5,'Calc Girls'!A:O,5,0)=0,"",VLOOKUP(ROW()-5,'Calc Girls'!A:O,12,0))</f>
        <v/>
      </c>
      <c r="J77" s="52" t="str">
        <f>IF(VLOOKUP(ROW()-5,'Calc Girls'!A:O,5,0)=0,"",VLOOKUP(ROW()-5,'Calc Girls'!A:O,13,0))</f>
        <v/>
      </c>
      <c r="K77" s="58" t="str">
        <f>IF(VLOOKUP(ROW()-5,'Calc Girls'!A:O,14,0)=0,"",VLOOKUP(ROW()-5,'Calc Girls'!A:O,14,0))</f>
        <v/>
      </c>
      <c r="L77" s="52" t="str">
        <f>IF(VLOOKUP(ROW()-5,'Calc Girls'!A:O,5,0)=0,"",VLOOKUP(ROW()-5,'Calc Girls'!A:O,15,0))</f>
        <v/>
      </c>
    </row>
    <row r="78" spans="1:12" x14ac:dyDescent="0.25">
      <c r="A78" s="50" t="str">
        <f>IF(VLOOKUP(ROW()-5,'Calc Girls'!A:O,5,0)=0,"",VLOOKUP(ROW()-5,'Calc Girls'!A:O,4,0))</f>
        <v/>
      </c>
      <c r="B78" s="51" t="str">
        <f>IF(VLOOKUP(ROW()-5,'Calc Girls'!A:O,5,0)=0,"",VLOOKUP(ROW()-5,'Calc Girls'!A:O,5,0))</f>
        <v/>
      </c>
      <c r="C78" s="52" t="str">
        <f>IF(VLOOKUP(ROW()-5,'Calc Girls'!A:O,5,0)=0,"",VLOOKUP(ROW()-5,'Calc Girls'!A:O,6,0))</f>
        <v/>
      </c>
      <c r="D78" s="51" t="str">
        <f>IF(VLOOKUP(ROW()-5,'Calc Girls'!A:O,5,0)=0,"",VLOOKUP(ROW()-5,'Calc Girls'!A:O,7,0))</f>
        <v/>
      </c>
      <c r="E78" s="52" t="str">
        <f>IF(VLOOKUP(ROW()-5,'Calc Girls'!A:O,5,0)=0,"",VLOOKUP(ROW()-5,'Calc Girls'!A:O,8,0))</f>
        <v/>
      </c>
      <c r="F78" s="52" t="str">
        <f>IF(VLOOKUP(ROW()-5,'Calc Girls'!A:O,5,0)=0,"",VLOOKUP(ROW()-5,'Calc Girls'!A:O,9,0))</f>
        <v/>
      </c>
      <c r="G78" s="52" t="str">
        <f>IF(VLOOKUP(ROW()-5,'Calc Girls'!A:O,5,0)=0,"",VLOOKUP(ROW()-5,'Calc Girls'!A:O,10,0))</f>
        <v/>
      </c>
      <c r="H78" s="52" t="str">
        <f>IF(VLOOKUP(ROW()-5,'Calc Girls'!A:O,5,0)=0,"",VLOOKUP(ROW()-5,'Calc Girls'!A:O,11,0))</f>
        <v/>
      </c>
      <c r="I78" s="52" t="str">
        <f>IF(VLOOKUP(ROW()-5,'Calc Girls'!A:O,5,0)=0,"",VLOOKUP(ROW()-5,'Calc Girls'!A:O,12,0))</f>
        <v/>
      </c>
      <c r="J78" s="52" t="str">
        <f>IF(VLOOKUP(ROW()-5,'Calc Girls'!A:O,5,0)=0,"",VLOOKUP(ROW()-5,'Calc Girls'!A:O,13,0))</f>
        <v/>
      </c>
      <c r="K78" s="58" t="str">
        <f>IF(VLOOKUP(ROW()-5,'Calc Girls'!A:O,14,0)=0,"",VLOOKUP(ROW()-5,'Calc Girls'!A:O,14,0))</f>
        <v/>
      </c>
      <c r="L78" s="52" t="str">
        <f>IF(VLOOKUP(ROW()-5,'Calc Girls'!A:O,5,0)=0,"",VLOOKUP(ROW()-5,'Calc Girls'!A:O,15,0))</f>
        <v/>
      </c>
    </row>
    <row r="79" spans="1:12" x14ac:dyDescent="0.25">
      <c r="A79" s="50" t="str">
        <f>IF(VLOOKUP(ROW()-5,'Calc Girls'!A:O,5,0)=0,"",VLOOKUP(ROW()-5,'Calc Girls'!A:O,4,0))</f>
        <v/>
      </c>
      <c r="B79" s="51" t="str">
        <f>IF(VLOOKUP(ROW()-5,'Calc Girls'!A:O,5,0)=0,"",VLOOKUP(ROW()-5,'Calc Girls'!A:O,5,0))</f>
        <v/>
      </c>
      <c r="C79" s="52" t="str">
        <f>IF(VLOOKUP(ROW()-5,'Calc Girls'!A:O,5,0)=0,"",VLOOKUP(ROW()-5,'Calc Girls'!A:O,6,0))</f>
        <v/>
      </c>
      <c r="D79" s="51" t="str">
        <f>IF(VLOOKUP(ROW()-5,'Calc Girls'!A:O,5,0)=0,"",VLOOKUP(ROW()-5,'Calc Girls'!A:O,7,0))</f>
        <v/>
      </c>
      <c r="E79" s="52" t="str">
        <f>IF(VLOOKUP(ROW()-5,'Calc Girls'!A:O,5,0)=0,"",VLOOKUP(ROW()-5,'Calc Girls'!A:O,8,0))</f>
        <v/>
      </c>
      <c r="F79" s="52" t="str">
        <f>IF(VLOOKUP(ROW()-5,'Calc Girls'!A:O,5,0)=0,"",VLOOKUP(ROW()-5,'Calc Girls'!A:O,9,0))</f>
        <v/>
      </c>
      <c r="G79" s="52" t="str">
        <f>IF(VLOOKUP(ROW()-5,'Calc Girls'!A:O,5,0)=0,"",VLOOKUP(ROW()-5,'Calc Girls'!A:O,10,0))</f>
        <v/>
      </c>
      <c r="H79" s="52" t="str">
        <f>IF(VLOOKUP(ROW()-5,'Calc Girls'!A:O,5,0)=0,"",VLOOKUP(ROW()-5,'Calc Girls'!A:O,11,0))</f>
        <v/>
      </c>
      <c r="I79" s="52" t="str">
        <f>IF(VLOOKUP(ROW()-5,'Calc Girls'!A:O,5,0)=0,"",VLOOKUP(ROW()-5,'Calc Girls'!A:O,12,0))</f>
        <v/>
      </c>
      <c r="J79" s="52" t="str">
        <f>IF(VLOOKUP(ROW()-5,'Calc Girls'!A:O,5,0)=0,"",VLOOKUP(ROW()-5,'Calc Girls'!A:O,13,0))</f>
        <v/>
      </c>
      <c r="K79" s="58" t="str">
        <f>IF(VLOOKUP(ROW()-5,'Calc Girls'!A:O,14,0)=0,"",VLOOKUP(ROW()-5,'Calc Girls'!A:O,14,0))</f>
        <v/>
      </c>
      <c r="L79" s="52" t="str">
        <f>IF(VLOOKUP(ROW()-5,'Calc Girls'!A:O,5,0)=0,"",VLOOKUP(ROW()-5,'Calc Girls'!A:O,15,0))</f>
        <v/>
      </c>
    </row>
    <row r="80" spans="1:12" x14ac:dyDescent="0.25">
      <c r="A80" s="50" t="str">
        <f>IF(VLOOKUP(ROW()-5,'Calc Girls'!A:O,5,0)=0,"",VLOOKUP(ROW()-5,'Calc Girls'!A:O,4,0))</f>
        <v/>
      </c>
      <c r="B80" s="51" t="str">
        <f>IF(VLOOKUP(ROW()-5,'Calc Girls'!A:O,5,0)=0,"",VLOOKUP(ROW()-5,'Calc Girls'!A:O,5,0))</f>
        <v/>
      </c>
      <c r="C80" s="52" t="str">
        <f>IF(VLOOKUP(ROW()-5,'Calc Girls'!A:O,5,0)=0,"",VLOOKUP(ROW()-5,'Calc Girls'!A:O,6,0))</f>
        <v/>
      </c>
      <c r="D80" s="51" t="str">
        <f>IF(VLOOKUP(ROW()-5,'Calc Girls'!A:O,5,0)=0,"",VLOOKUP(ROW()-5,'Calc Girls'!A:O,7,0))</f>
        <v/>
      </c>
      <c r="E80" s="52" t="str">
        <f>IF(VLOOKUP(ROW()-5,'Calc Girls'!A:O,5,0)=0,"",VLOOKUP(ROW()-5,'Calc Girls'!A:O,8,0))</f>
        <v/>
      </c>
      <c r="F80" s="52" t="str">
        <f>IF(VLOOKUP(ROW()-5,'Calc Girls'!A:O,5,0)=0,"",VLOOKUP(ROW()-5,'Calc Girls'!A:O,9,0))</f>
        <v/>
      </c>
      <c r="G80" s="52" t="str">
        <f>IF(VLOOKUP(ROW()-5,'Calc Girls'!A:O,5,0)=0,"",VLOOKUP(ROW()-5,'Calc Girls'!A:O,10,0))</f>
        <v/>
      </c>
      <c r="H80" s="52" t="str">
        <f>IF(VLOOKUP(ROW()-5,'Calc Girls'!A:O,5,0)=0,"",VLOOKUP(ROW()-5,'Calc Girls'!A:O,11,0))</f>
        <v/>
      </c>
      <c r="I80" s="52" t="str">
        <f>IF(VLOOKUP(ROW()-5,'Calc Girls'!A:O,5,0)=0,"",VLOOKUP(ROW()-5,'Calc Girls'!A:O,12,0))</f>
        <v/>
      </c>
      <c r="J80" s="52" t="str">
        <f>IF(VLOOKUP(ROW()-5,'Calc Girls'!A:O,5,0)=0,"",VLOOKUP(ROW()-5,'Calc Girls'!A:O,13,0))</f>
        <v/>
      </c>
      <c r="K80" s="58" t="str">
        <f>IF(VLOOKUP(ROW()-5,'Calc Girls'!A:O,14,0)=0,"",VLOOKUP(ROW()-5,'Calc Girls'!A:O,14,0))</f>
        <v/>
      </c>
      <c r="L80" s="52" t="str">
        <f>IF(VLOOKUP(ROW()-5,'Calc Girls'!A:O,5,0)=0,"",VLOOKUP(ROW()-5,'Calc Girls'!A:O,15,0))</f>
        <v/>
      </c>
    </row>
    <row r="81" spans="1:12" x14ac:dyDescent="0.25">
      <c r="A81" s="50" t="str">
        <f>IF(VLOOKUP(ROW()-5,'Calc Girls'!A:O,5,0)=0,"",VLOOKUP(ROW()-5,'Calc Girls'!A:O,4,0))</f>
        <v/>
      </c>
      <c r="B81" s="51" t="str">
        <f>IF(VLOOKUP(ROW()-5,'Calc Girls'!A:O,5,0)=0,"",VLOOKUP(ROW()-5,'Calc Girls'!A:O,5,0))</f>
        <v/>
      </c>
      <c r="C81" s="52" t="str">
        <f>IF(VLOOKUP(ROW()-5,'Calc Girls'!A:O,5,0)=0,"",VLOOKUP(ROW()-5,'Calc Girls'!A:O,6,0))</f>
        <v/>
      </c>
      <c r="D81" s="51" t="str">
        <f>IF(VLOOKUP(ROW()-5,'Calc Girls'!A:O,5,0)=0,"",VLOOKUP(ROW()-5,'Calc Girls'!A:O,7,0))</f>
        <v/>
      </c>
      <c r="E81" s="52" t="str">
        <f>IF(VLOOKUP(ROW()-5,'Calc Girls'!A:O,5,0)=0,"",VLOOKUP(ROW()-5,'Calc Girls'!A:O,8,0))</f>
        <v/>
      </c>
      <c r="F81" s="52" t="str">
        <f>IF(VLOOKUP(ROW()-5,'Calc Girls'!A:O,5,0)=0,"",VLOOKUP(ROW()-5,'Calc Girls'!A:O,9,0))</f>
        <v/>
      </c>
      <c r="G81" s="52" t="str">
        <f>IF(VLOOKUP(ROW()-5,'Calc Girls'!A:O,5,0)=0,"",VLOOKUP(ROW()-5,'Calc Girls'!A:O,10,0))</f>
        <v/>
      </c>
      <c r="H81" s="52" t="str">
        <f>IF(VLOOKUP(ROW()-5,'Calc Girls'!A:O,5,0)=0,"",VLOOKUP(ROW()-5,'Calc Girls'!A:O,11,0))</f>
        <v/>
      </c>
      <c r="I81" s="52" t="str">
        <f>IF(VLOOKUP(ROW()-5,'Calc Girls'!A:O,5,0)=0,"",VLOOKUP(ROW()-5,'Calc Girls'!A:O,12,0))</f>
        <v/>
      </c>
      <c r="J81" s="52" t="str">
        <f>IF(VLOOKUP(ROW()-5,'Calc Girls'!A:O,5,0)=0,"",VLOOKUP(ROW()-5,'Calc Girls'!A:O,13,0))</f>
        <v/>
      </c>
      <c r="K81" s="58" t="str">
        <f>IF(VLOOKUP(ROW()-5,'Calc Girls'!A:O,14,0)=0,"",VLOOKUP(ROW()-5,'Calc Girls'!A:O,14,0))</f>
        <v/>
      </c>
      <c r="L81" s="52" t="str">
        <f>IF(VLOOKUP(ROW()-5,'Calc Girls'!A:O,5,0)=0,"",VLOOKUP(ROW()-5,'Calc Girls'!A:O,15,0))</f>
        <v/>
      </c>
    </row>
    <row r="82" spans="1:12" x14ac:dyDescent="0.25">
      <c r="A82" s="50" t="str">
        <f>IF(VLOOKUP(ROW()-5,'Calc Girls'!A:O,5,0)=0,"",VLOOKUP(ROW()-5,'Calc Girls'!A:O,4,0))</f>
        <v/>
      </c>
      <c r="B82" s="51" t="str">
        <f>IF(VLOOKUP(ROW()-5,'Calc Girls'!A:O,5,0)=0,"",VLOOKUP(ROW()-5,'Calc Girls'!A:O,5,0))</f>
        <v/>
      </c>
      <c r="C82" s="52" t="str">
        <f>IF(VLOOKUP(ROW()-5,'Calc Girls'!A:O,5,0)=0,"",VLOOKUP(ROW()-5,'Calc Girls'!A:O,6,0))</f>
        <v/>
      </c>
      <c r="D82" s="51" t="str">
        <f>IF(VLOOKUP(ROW()-5,'Calc Girls'!A:O,5,0)=0,"",VLOOKUP(ROW()-5,'Calc Girls'!A:O,7,0))</f>
        <v/>
      </c>
      <c r="E82" s="52" t="str">
        <f>IF(VLOOKUP(ROW()-5,'Calc Girls'!A:O,5,0)=0,"",VLOOKUP(ROW()-5,'Calc Girls'!A:O,8,0))</f>
        <v/>
      </c>
      <c r="F82" s="52" t="str">
        <f>IF(VLOOKUP(ROW()-5,'Calc Girls'!A:O,5,0)=0,"",VLOOKUP(ROW()-5,'Calc Girls'!A:O,9,0))</f>
        <v/>
      </c>
      <c r="G82" s="52" t="str">
        <f>IF(VLOOKUP(ROW()-5,'Calc Girls'!A:O,5,0)=0,"",VLOOKUP(ROW()-5,'Calc Girls'!A:O,10,0))</f>
        <v/>
      </c>
      <c r="H82" s="52" t="str">
        <f>IF(VLOOKUP(ROW()-5,'Calc Girls'!A:O,5,0)=0,"",VLOOKUP(ROW()-5,'Calc Girls'!A:O,11,0))</f>
        <v/>
      </c>
      <c r="I82" s="52" t="str">
        <f>IF(VLOOKUP(ROW()-5,'Calc Girls'!A:O,5,0)=0,"",VLOOKUP(ROW()-5,'Calc Girls'!A:O,12,0))</f>
        <v/>
      </c>
      <c r="J82" s="52" t="str">
        <f>IF(VLOOKUP(ROW()-5,'Calc Girls'!A:O,5,0)=0,"",VLOOKUP(ROW()-5,'Calc Girls'!A:O,13,0))</f>
        <v/>
      </c>
      <c r="K82" s="58" t="str">
        <f>IF(VLOOKUP(ROW()-5,'Calc Girls'!A:O,14,0)=0,"",VLOOKUP(ROW()-5,'Calc Girls'!A:O,14,0))</f>
        <v/>
      </c>
      <c r="L82" s="52" t="str">
        <f>IF(VLOOKUP(ROW()-5,'Calc Girls'!A:O,5,0)=0,"",VLOOKUP(ROW()-5,'Calc Girls'!A:O,15,0))</f>
        <v/>
      </c>
    </row>
    <row r="83" spans="1:12" x14ac:dyDescent="0.25">
      <c r="A83" s="50" t="str">
        <f>IF(VLOOKUP(ROW()-5,'Calc Girls'!A:O,5,0)=0,"",VLOOKUP(ROW()-5,'Calc Girls'!A:O,4,0))</f>
        <v/>
      </c>
      <c r="B83" s="51" t="str">
        <f>IF(VLOOKUP(ROW()-5,'Calc Girls'!A:O,5,0)=0,"",VLOOKUP(ROW()-5,'Calc Girls'!A:O,5,0))</f>
        <v/>
      </c>
      <c r="C83" s="52" t="str">
        <f>IF(VLOOKUP(ROW()-5,'Calc Girls'!A:O,5,0)=0,"",VLOOKUP(ROW()-5,'Calc Girls'!A:O,6,0))</f>
        <v/>
      </c>
      <c r="D83" s="51" t="str">
        <f>IF(VLOOKUP(ROW()-5,'Calc Girls'!A:O,5,0)=0,"",VLOOKUP(ROW()-5,'Calc Girls'!A:O,7,0))</f>
        <v/>
      </c>
      <c r="E83" s="52" t="str">
        <f>IF(VLOOKUP(ROW()-5,'Calc Girls'!A:O,5,0)=0,"",VLOOKUP(ROW()-5,'Calc Girls'!A:O,8,0))</f>
        <v/>
      </c>
      <c r="F83" s="52" t="str">
        <f>IF(VLOOKUP(ROW()-5,'Calc Girls'!A:O,5,0)=0,"",VLOOKUP(ROW()-5,'Calc Girls'!A:O,9,0))</f>
        <v/>
      </c>
      <c r="G83" s="52" t="str">
        <f>IF(VLOOKUP(ROW()-5,'Calc Girls'!A:O,5,0)=0,"",VLOOKUP(ROW()-5,'Calc Girls'!A:O,10,0))</f>
        <v/>
      </c>
      <c r="H83" s="52" t="str">
        <f>IF(VLOOKUP(ROW()-5,'Calc Girls'!A:O,5,0)=0,"",VLOOKUP(ROW()-5,'Calc Girls'!A:O,11,0))</f>
        <v/>
      </c>
      <c r="I83" s="52" t="str">
        <f>IF(VLOOKUP(ROW()-5,'Calc Girls'!A:O,5,0)=0,"",VLOOKUP(ROW()-5,'Calc Girls'!A:O,12,0))</f>
        <v/>
      </c>
      <c r="J83" s="52" t="str">
        <f>IF(VLOOKUP(ROW()-5,'Calc Girls'!A:O,5,0)=0,"",VLOOKUP(ROW()-5,'Calc Girls'!A:O,13,0))</f>
        <v/>
      </c>
      <c r="K83" s="58" t="str">
        <f>IF(VLOOKUP(ROW()-5,'Calc Girls'!A:O,14,0)=0,"",VLOOKUP(ROW()-5,'Calc Girls'!A:O,14,0))</f>
        <v/>
      </c>
      <c r="L83" s="52" t="str">
        <f>IF(VLOOKUP(ROW()-5,'Calc Girls'!A:O,5,0)=0,"",VLOOKUP(ROW()-5,'Calc Girls'!A:O,15,0))</f>
        <v/>
      </c>
    </row>
    <row r="84" spans="1:12" x14ac:dyDescent="0.25">
      <c r="A84" s="50" t="str">
        <f>IF(VLOOKUP(ROW()-5,'Calc Girls'!A:O,5,0)=0,"",VLOOKUP(ROW()-5,'Calc Girls'!A:O,4,0))</f>
        <v/>
      </c>
      <c r="B84" s="51" t="str">
        <f>IF(VLOOKUP(ROW()-5,'Calc Girls'!A:O,5,0)=0,"",VLOOKUP(ROW()-5,'Calc Girls'!A:O,5,0))</f>
        <v/>
      </c>
      <c r="C84" s="52" t="str">
        <f>IF(VLOOKUP(ROW()-5,'Calc Girls'!A:O,5,0)=0,"",VLOOKUP(ROW()-5,'Calc Girls'!A:O,6,0))</f>
        <v/>
      </c>
      <c r="D84" s="51" t="str">
        <f>IF(VLOOKUP(ROW()-5,'Calc Girls'!A:O,5,0)=0,"",VLOOKUP(ROW()-5,'Calc Girls'!A:O,7,0))</f>
        <v/>
      </c>
      <c r="E84" s="52" t="str">
        <f>IF(VLOOKUP(ROW()-5,'Calc Girls'!A:O,5,0)=0,"",VLOOKUP(ROW()-5,'Calc Girls'!A:O,8,0))</f>
        <v/>
      </c>
      <c r="F84" s="52" t="str">
        <f>IF(VLOOKUP(ROW()-5,'Calc Girls'!A:O,5,0)=0,"",VLOOKUP(ROW()-5,'Calc Girls'!A:O,9,0))</f>
        <v/>
      </c>
      <c r="G84" s="52" t="str">
        <f>IF(VLOOKUP(ROW()-5,'Calc Girls'!A:O,5,0)=0,"",VLOOKUP(ROW()-5,'Calc Girls'!A:O,10,0))</f>
        <v/>
      </c>
      <c r="H84" s="52" t="str">
        <f>IF(VLOOKUP(ROW()-5,'Calc Girls'!A:O,5,0)=0,"",VLOOKUP(ROW()-5,'Calc Girls'!A:O,11,0))</f>
        <v/>
      </c>
      <c r="I84" s="52" t="str">
        <f>IF(VLOOKUP(ROW()-5,'Calc Girls'!A:O,5,0)=0,"",VLOOKUP(ROW()-5,'Calc Girls'!A:O,12,0))</f>
        <v/>
      </c>
      <c r="J84" s="52" t="str">
        <f>IF(VLOOKUP(ROW()-5,'Calc Girls'!A:O,5,0)=0,"",VLOOKUP(ROW()-5,'Calc Girls'!A:O,13,0))</f>
        <v/>
      </c>
      <c r="K84" s="58" t="str">
        <f>IF(VLOOKUP(ROW()-5,'Calc Girls'!A:O,14,0)=0,"",VLOOKUP(ROW()-5,'Calc Girls'!A:O,14,0))</f>
        <v/>
      </c>
      <c r="L84" s="52" t="str">
        <f>IF(VLOOKUP(ROW()-5,'Calc Girls'!A:O,5,0)=0,"",VLOOKUP(ROW()-5,'Calc Girls'!A:O,15,0))</f>
        <v/>
      </c>
    </row>
    <row r="85" spans="1:12" x14ac:dyDescent="0.25">
      <c r="A85" s="50" t="str">
        <f>IF(VLOOKUP(ROW()-5,'Calc Girls'!A:O,5,0)=0,"",VLOOKUP(ROW()-5,'Calc Girls'!A:O,4,0))</f>
        <v/>
      </c>
      <c r="B85" s="51" t="str">
        <f>IF(VLOOKUP(ROW()-5,'Calc Girls'!A:O,5,0)=0,"",VLOOKUP(ROW()-5,'Calc Girls'!A:O,5,0))</f>
        <v/>
      </c>
      <c r="C85" s="52" t="str">
        <f>IF(VLOOKUP(ROW()-5,'Calc Girls'!A:O,5,0)=0,"",VLOOKUP(ROW()-5,'Calc Girls'!A:O,6,0))</f>
        <v/>
      </c>
      <c r="D85" s="51" t="str">
        <f>IF(VLOOKUP(ROW()-5,'Calc Girls'!A:O,5,0)=0,"",VLOOKUP(ROW()-5,'Calc Girls'!A:O,7,0))</f>
        <v/>
      </c>
      <c r="E85" s="52" t="str">
        <f>IF(VLOOKUP(ROW()-5,'Calc Girls'!A:O,5,0)=0,"",VLOOKUP(ROW()-5,'Calc Girls'!A:O,8,0))</f>
        <v/>
      </c>
      <c r="F85" s="52" t="str">
        <f>IF(VLOOKUP(ROW()-5,'Calc Girls'!A:O,5,0)=0,"",VLOOKUP(ROW()-5,'Calc Girls'!A:O,9,0))</f>
        <v/>
      </c>
      <c r="G85" s="52" t="str">
        <f>IF(VLOOKUP(ROW()-5,'Calc Girls'!A:O,5,0)=0,"",VLOOKUP(ROW()-5,'Calc Girls'!A:O,10,0))</f>
        <v/>
      </c>
      <c r="H85" s="52" t="str">
        <f>IF(VLOOKUP(ROW()-5,'Calc Girls'!A:O,5,0)=0,"",VLOOKUP(ROW()-5,'Calc Girls'!A:O,11,0))</f>
        <v/>
      </c>
      <c r="I85" s="52" t="str">
        <f>IF(VLOOKUP(ROW()-5,'Calc Girls'!A:O,5,0)=0,"",VLOOKUP(ROW()-5,'Calc Girls'!A:O,12,0))</f>
        <v/>
      </c>
      <c r="J85" s="52" t="str">
        <f>IF(VLOOKUP(ROW()-5,'Calc Girls'!A:O,5,0)=0,"",VLOOKUP(ROW()-5,'Calc Girls'!A:O,13,0))</f>
        <v/>
      </c>
      <c r="K85" s="58" t="str">
        <f>IF(VLOOKUP(ROW()-5,'Calc Girls'!A:O,14,0)=0,"",VLOOKUP(ROW()-5,'Calc Girls'!A:O,14,0))</f>
        <v/>
      </c>
      <c r="L85" s="52" t="str">
        <f>IF(VLOOKUP(ROW()-5,'Calc Girls'!A:O,5,0)=0,"",VLOOKUP(ROW()-5,'Calc Girls'!A:O,15,0))</f>
        <v/>
      </c>
    </row>
    <row r="86" spans="1:12" x14ac:dyDescent="0.25">
      <c r="A86" s="50" t="str">
        <f>IF(VLOOKUP(ROW()-5,'Calc Girls'!A:O,5,0)=0,"",VLOOKUP(ROW()-5,'Calc Girls'!A:O,4,0))</f>
        <v/>
      </c>
      <c r="B86" s="51" t="str">
        <f>IF(VLOOKUP(ROW()-5,'Calc Girls'!A:O,5,0)=0,"",VLOOKUP(ROW()-5,'Calc Girls'!A:O,5,0))</f>
        <v/>
      </c>
      <c r="C86" s="52" t="str">
        <f>IF(VLOOKUP(ROW()-5,'Calc Girls'!A:O,5,0)=0,"",VLOOKUP(ROW()-5,'Calc Girls'!A:O,6,0))</f>
        <v/>
      </c>
      <c r="D86" s="51" t="str">
        <f>IF(VLOOKUP(ROW()-5,'Calc Girls'!A:O,5,0)=0,"",VLOOKUP(ROW()-5,'Calc Girls'!A:O,7,0))</f>
        <v/>
      </c>
      <c r="E86" s="52" t="str">
        <f>IF(VLOOKUP(ROW()-5,'Calc Girls'!A:O,5,0)=0,"",VLOOKUP(ROW()-5,'Calc Girls'!A:O,8,0))</f>
        <v/>
      </c>
      <c r="F86" s="52" t="str">
        <f>IF(VLOOKUP(ROW()-5,'Calc Girls'!A:O,5,0)=0,"",VLOOKUP(ROW()-5,'Calc Girls'!A:O,9,0))</f>
        <v/>
      </c>
      <c r="G86" s="52" t="str">
        <f>IF(VLOOKUP(ROW()-5,'Calc Girls'!A:O,5,0)=0,"",VLOOKUP(ROW()-5,'Calc Girls'!A:O,10,0))</f>
        <v/>
      </c>
      <c r="H86" s="52" t="str">
        <f>IF(VLOOKUP(ROW()-5,'Calc Girls'!A:O,5,0)=0,"",VLOOKUP(ROW()-5,'Calc Girls'!A:O,11,0))</f>
        <v/>
      </c>
      <c r="I86" s="52" t="str">
        <f>IF(VLOOKUP(ROW()-5,'Calc Girls'!A:O,5,0)=0,"",VLOOKUP(ROW()-5,'Calc Girls'!A:O,12,0))</f>
        <v/>
      </c>
      <c r="J86" s="52" t="str">
        <f>IF(VLOOKUP(ROW()-5,'Calc Girls'!A:O,5,0)=0,"",VLOOKUP(ROW()-5,'Calc Girls'!A:O,13,0))</f>
        <v/>
      </c>
      <c r="K86" s="58" t="str">
        <f>IF(VLOOKUP(ROW()-5,'Calc Girls'!A:O,14,0)=0,"",VLOOKUP(ROW()-5,'Calc Girls'!A:O,14,0))</f>
        <v/>
      </c>
      <c r="L86" s="52" t="str">
        <f>IF(VLOOKUP(ROW()-5,'Calc Girls'!A:O,5,0)=0,"",VLOOKUP(ROW()-5,'Calc Girls'!A:O,15,0))</f>
        <v/>
      </c>
    </row>
    <row r="87" spans="1:12" x14ac:dyDescent="0.25">
      <c r="A87" s="50" t="str">
        <f>IF(VLOOKUP(ROW()-5,'Calc Girls'!A:O,5,0)=0,"",VLOOKUP(ROW()-5,'Calc Girls'!A:O,4,0))</f>
        <v/>
      </c>
      <c r="B87" s="51" t="str">
        <f>IF(VLOOKUP(ROW()-5,'Calc Girls'!A:O,5,0)=0,"",VLOOKUP(ROW()-5,'Calc Girls'!A:O,5,0))</f>
        <v/>
      </c>
      <c r="C87" s="52" t="str">
        <f>IF(VLOOKUP(ROW()-5,'Calc Girls'!A:O,5,0)=0,"",VLOOKUP(ROW()-5,'Calc Girls'!A:O,6,0))</f>
        <v/>
      </c>
      <c r="D87" s="51" t="str">
        <f>IF(VLOOKUP(ROW()-5,'Calc Girls'!A:O,5,0)=0,"",VLOOKUP(ROW()-5,'Calc Girls'!A:O,7,0))</f>
        <v/>
      </c>
      <c r="E87" s="52" t="str">
        <f>IF(VLOOKUP(ROW()-5,'Calc Girls'!A:O,5,0)=0,"",VLOOKUP(ROW()-5,'Calc Girls'!A:O,8,0))</f>
        <v/>
      </c>
      <c r="F87" s="52" t="str">
        <f>IF(VLOOKUP(ROW()-5,'Calc Girls'!A:O,5,0)=0,"",VLOOKUP(ROW()-5,'Calc Girls'!A:O,9,0))</f>
        <v/>
      </c>
      <c r="G87" s="52" t="str">
        <f>IF(VLOOKUP(ROW()-5,'Calc Girls'!A:O,5,0)=0,"",VLOOKUP(ROW()-5,'Calc Girls'!A:O,10,0))</f>
        <v/>
      </c>
      <c r="H87" s="52" t="str">
        <f>IF(VLOOKUP(ROW()-5,'Calc Girls'!A:O,5,0)=0,"",VLOOKUP(ROW()-5,'Calc Girls'!A:O,11,0))</f>
        <v/>
      </c>
      <c r="I87" s="52" t="str">
        <f>IF(VLOOKUP(ROW()-5,'Calc Girls'!A:O,5,0)=0,"",VLOOKUP(ROW()-5,'Calc Girls'!A:O,12,0))</f>
        <v/>
      </c>
      <c r="J87" s="52" t="str">
        <f>IF(VLOOKUP(ROW()-5,'Calc Girls'!A:O,5,0)=0,"",VLOOKUP(ROW()-5,'Calc Girls'!A:O,13,0))</f>
        <v/>
      </c>
      <c r="K87" s="58" t="str">
        <f>IF(VLOOKUP(ROW()-5,'Calc Girls'!A:O,14,0)=0,"",VLOOKUP(ROW()-5,'Calc Girls'!A:O,14,0))</f>
        <v/>
      </c>
      <c r="L87" s="52" t="str">
        <f>IF(VLOOKUP(ROW()-5,'Calc Girls'!A:O,5,0)=0,"",VLOOKUP(ROW()-5,'Calc Girls'!A:O,15,0))</f>
        <v/>
      </c>
    </row>
    <row r="88" spans="1:12" x14ac:dyDescent="0.25">
      <c r="A88" s="50" t="str">
        <f>IF(VLOOKUP(ROW()-5,'Calc Girls'!A:O,5,0)=0,"",VLOOKUP(ROW()-5,'Calc Girls'!A:O,4,0))</f>
        <v/>
      </c>
      <c r="B88" s="51" t="str">
        <f>IF(VLOOKUP(ROW()-5,'Calc Girls'!A:O,5,0)=0,"",VLOOKUP(ROW()-5,'Calc Girls'!A:O,5,0))</f>
        <v/>
      </c>
      <c r="C88" s="52" t="str">
        <f>IF(VLOOKUP(ROW()-5,'Calc Girls'!A:O,5,0)=0,"",VLOOKUP(ROW()-5,'Calc Girls'!A:O,6,0))</f>
        <v/>
      </c>
      <c r="D88" s="51" t="str">
        <f>IF(VLOOKUP(ROW()-5,'Calc Girls'!A:O,5,0)=0,"",VLOOKUP(ROW()-5,'Calc Girls'!A:O,7,0))</f>
        <v/>
      </c>
      <c r="E88" s="52" t="str">
        <f>IF(VLOOKUP(ROW()-5,'Calc Girls'!A:O,5,0)=0,"",VLOOKUP(ROW()-5,'Calc Girls'!A:O,8,0))</f>
        <v/>
      </c>
      <c r="F88" s="52" t="str">
        <f>IF(VLOOKUP(ROW()-5,'Calc Girls'!A:O,5,0)=0,"",VLOOKUP(ROW()-5,'Calc Girls'!A:O,9,0))</f>
        <v/>
      </c>
      <c r="G88" s="52" t="str">
        <f>IF(VLOOKUP(ROW()-5,'Calc Girls'!A:O,5,0)=0,"",VLOOKUP(ROW()-5,'Calc Girls'!A:O,10,0))</f>
        <v/>
      </c>
      <c r="H88" s="52" t="str">
        <f>IF(VLOOKUP(ROW()-5,'Calc Girls'!A:O,5,0)=0,"",VLOOKUP(ROW()-5,'Calc Girls'!A:O,11,0))</f>
        <v/>
      </c>
      <c r="I88" s="52" t="str">
        <f>IF(VLOOKUP(ROW()-5,'Calc Girls'!A:O,5,0)=0,"",VLOOKUP(ROW()-5,'Calc Girls'!A:O,12,0))</f>
        <v/>
      </c>
      <c r="J88" s="52" t="str">
        <f>IF(VLOOKUP(ROW()-5,'Calc Girls'!A:O,5,0)=0,"",VLOOKUP(ROW()-5,'Calc Girls'!A:O,13,0))</f>
        <v/>
      </c>
      <c r="K88" s="58" t="str">
        <f>IF(VLOOKUP(ROW()-5,'Calc Girls'!A:O,14,0)=0,"",VLOOKUP(ROW()-5,'Calc Girls'!A:O,14,0))</f>
        <v/>
      </c>
      <c r="L88" s="52" t="str">
        <f>IF(VLOOKUP(ROW()-5,'Calc Girls'!A:O,5,0)=0,"",VLOOKUP(ROW()-5,'Calc Girls'!A:O,15,0))</f>
        <v/>
      </c>
    </row>
    <row r="89" spans="1:12" x14ac:dyDescent="0.25">
      <c r="A89" s="50" t="str">
        <f>IF(VLOOKUP(ROW()-5,'Calc Girls'!A:O,5,0)=0,"",VLOOKUP(ROW()-5,'Calc Girls'!A:O,4,0))</f>
        <v/>
      </c>
      <c r="B89" s="51" t="str">
        <f>IF(VLOOKUP(ROW()-5,'Calc Girls'!A:O,5,0)=0,"",VLOOKUP(ROW()-5,'Calc Girls'!A:O,5,0))</f>
        <v/>
      </c>
      <c r="C89" s="52" t="str">
        <f>IF(VLOOKUP(ROW()-5,'Calc Girls'!A:O,5,0)=0,"",VLOOKUP(ROW()-5,'Calc Girls'!A:O,6,0))</f>
        <v/>
      </c>
      <c r="D89" s="51" t="str">
        <f>IF(VLOOKUP(ROW()-5,'Calc Girls'!A:O,5,0)=0,"",VLOOKUP(ROW()-5,'Calc Girls'!A:O,7,0))</f>
        <v/>
      </c>
      <c r="E89" s="52" t="str">
        <f>IF(VLOOKUP(ROW()-5,'Calc Girls'!A:O,5,0)=0,"",VLOOKUP(ROW()-5,'Calc Girls'!A:O,8,0))</f>
        <v/>
      </c>
      <c r="F89" s="52" t="str">
        <f>IF(VLOOKUP(ROW()-5,'Calc Girls'!A:O,5,0)=0,"",VLOOKUP(ROW()-5,'Calc Girls'!A:O,9,0))</f>
        <v/>
      </c>
      <c r="G89" s="52" t="str">
        <f>IF(VLOOKUP(ROW()-5,'Calc Girls'!A:O,5,0)=0,"",VLOOKUP(ROW()-5,'Calc Girls'!A:O,10,0))</f>
        <v/>
      </c>
      <c r="H89" s="52" t="str">
        <f>IF(VLOOKUP(ROW()-5,'Calc Girls'!A:O,5,0)=0,"",VLOOKUP(ROW()-5,'Calc Girls'!A:O,11,0))</f>
        <v/>
      </c>
      <c r="I89" s="52" t="str">
        <f>IF(VLOOKUP(ROW()-5,'Calc Girls'!A:O,5,0)=0,"",VLOOKUP(ROW()-5,'Calc Girls'!A:O,12,0))</f>
        <v/>
      </c>
      <c r="J89" s="52" t="str">
        <f>IF(VLOOKUP(ROW()-5,'Calc Girls'!A:O,5,0)=0,"",VLOOKUP(ROW()-5,'Calc Girls'!A:O,13,0))</f>
        <v/>
      </c>
      <c r="K89" s="58" t="str">
        <f>IF(VLOOKUP(ROW()-5,'Calc Girls'!A:O,14,0)=0,"",VLOOKUP(ROW()-5,'Calc Girls'!A:O,14,0))</f>
        <v/>
      </c>
      <c r="L89" s="52" t="str">
        <f>IF(VLOOKUP(ROW()-5,'Calc Girls'!A:O,5,0)=0,"",VLOOKUP(ROW()-5,'Calc Girls'!A:O,15,0))</f>
        <v/>
      </c>
    </row>
    <row r="90" spans="1:12" x14ac:dyDescent="0.25">
      <c r="A90" s="50" t="str">
        <f>IF(VLOOKUP(ROW()-5,'Calc Girls'!A:O,5,0)=0,"",VLOOKUP(ROW()-5,'Calc Girls'!A:O,4,0))</f>
        <v/>
      </c>
      <c r="B90" s="51" t="str">
        <f>IF(VLOOKUP(ROW()-5,'Calc Girls'!A:O,5,0)=0,"",VLOOKUP(ROW()-5,'Calc Girls'!A:O,5,0))</f>
        <v/>
      </c>
      <c r="C90" s="52" t="str">
        <f>IF(VLOOKUP(ROW()-5,'Calc Girls'!A:O,5,0)=0,"",VLOOKUP(ROW()-5,'Calc Girls'!A:O,6,0))</f>
        <v/>
      </c>
      <c r="D90" s="51" t="str">
        <f>IF(VLOOKUP(ROW()-5,'Calc Girls'!A:O,5,0)=0,"",VLOOKUP(ROW()-5,'Calc Girls'!A:O,7,0))</f>
        <v/>
      </c>
      <c r="E90" s="52" t="str">
        <f>IF(VLOOKUP(ROW()-5,'Calc Girls'!A:O,5,0)=0,"",VLOOKUP(ROW()-5,'Calc Girls'!A:O,8,0))</f>
        <v/>
      </c>
      <c r="F90" s="52" t="str">
        <f>IF(VLOOKUP(ROW()-5,'Calc Girls'!A:O,5,0)=0,"",VLOOKUP(ROW()-5,'Calc Girls'!A:O,9,0))</f>
        <v/>
      </c>
      <c r="G90" s="52" t="str">
        <f>IF(VLOOKUP(ROW()-5,'Calc Girls'!A:O,5,0)=0,"",VLOOKUP(ROW()-5,'Calc Girls'!A:O,10,0))</f>
        <v/>
      </c>
      <c r="H90" s="52" t="str">
        <f>IF(VLOOKUP(ROW()-5,'Calc Girls'!A:O,5,0)=0,"",VLOOKUP(ROW()-5,'Calc Girls'!A:O,11,0))</f>
        <v/>
      </c>
      <c r="I90" s="52" t="str">
        <f>IF(VLOOKUP(ROW()-5,'Calc Girls'!A:O,5,0)=0,"",VLOOKUP(ROW()-5,'Calc Girls'!A:O,12,0))</f>
        <v/>
      </c>
      <c r="J90" s="52" t="str">
        <f>IF(VLOOKUP(ROW()-5,'Calc Girls'!A:O,5,0)=0,"",VLOOKUP(ROW()-5,'Calc Girls'!A:O,13,0))</f>
        <v/>
      </c>
      <c r="K90" s="58" t="str">
        <f>IF(VLOOKUP(ROW()-5,'Calc Girls'!A:O,14,0)=0,"",VLOOKUP(ROW()-5,'Calc Girls'!A:O,14,0))</f>
        <v/>
      </c>
      <c r="L90" s="52" t="str">
        <f>IF(VLOOKUP(ROW()-5,'Calc Girls'!A:O,5,0)=0,"",VLOOKUP(ROW()-5,'Calc Girls'!A:O,15,0))</f>
        <v/>
      </c>
    </row>
    <row r="91" spans="1:12" x14ac:dyDescent="0.25">
      <c r="A91" s="50" t="str">
        <f>IF(VLOOKUP(ROW()-5,'Calc Girls'!A:O,5,0)=0,"",VLOOKUP(ROW()-5,'Calc Girls'!A:O,4,0))</f>
        <v/>
      </c>
      <c r="B91" s="51" t="str">
        <f>IF(VLOOKUP(ROW()-5,'Calc Girls'!A:O,5,0)=0,"",VLOOKUP(ROW()-5,'Calc Girls'!A:O,5,0))</f>
        <v/>
      </c>
      <c r="C91" s="52" t="str">
        <f>IF(VLOOKUP(ROW()-5,'Calc Girls'!A:O,5,0)=0,"",VLOOKUP(ROW()-5,'Calc Girls'!A:O,6,0))</f>
        <v/>
      </c>
      <c r="D91" s="51" t="str">
        <f>IF(VLOOKUP(ROW()-5,'Calc Girls'!A:O,5,0)=0,"",VLOOKUP(ROW()-5,'Calc Girls'!A:O,7,0))</f>
        <v/>
      </c>
      <c r="E91" s="52" t="str">
        <f>IF(VLOOKUP(ROW()-5,'Calc Girls'!A:O,5,0)=0,"",VLOOKUP(ROW()-5,'Calc Girls'!A:O,8,0))</f>
        <v/>
      </c>
      <c r="F91" s="52" t="str">
        <f>IF(VLOOKUP(ROW()-5,'Calc Girls'!A:O,5,0)=0,"",VLOOKUP(ROW()-5,'Calc Girls'!A:O,9,0))</f>
        <v/>
      </c>
      <c r="G91" s="52" t="str">
        <f>IF(VLOOKUP(ROW()-5,'Calc Girls'!A:O,5,0)=0,"",VLOOKUP(ROW()-5,'Calc Girls'!A:O,10,0))</f>
        <v/>
      </c>
      <c r="H91" s="52" t="str">
        <f>IF(VLOOKUP(ROW()-5,'Calc Girls'!A:O,5,0)=0,"",VLOOKUP(ROW()-5,'Calc Girls'!A:O,11,0))</f>
        <v/>
      </c>
      <c r="I91" s="52" t="str">
        <f>IF(VLOOKUP(ROW()-5,'Calc Girls'!A:O,5,0)=0,"",VLOOKUP(ROW()-5,'Calc Girls'!A:O,12,0))</f>
        <v/>
      </c>
      <c r="J91" s="52" t="str">
        <f>IF(VLOOKUP(ROW()-5,'Calc Girls'!A:O,5,0)=0,"",VLOOKUP(ROW()-5,'Calc Girls'!A:O,13,0))</f>
        <v/>
      </c>
      <c r="K91" s="58" t="str">
        <f>IF(VLOOKUP(ROW()-5,'Calc Girls'!A:O,14,0)=0,"",VLOOKUP(ROW()-5,'Calc Girls'!A:O,14,0))</f>
        <v/>
      </c>
      <c r="L91" s="52" t="str">
        <f>IF(VLOOKUP(ROW()-5,'Calc Girls'!A:O,5,0)=0,"",VLOOKUP(ROW()-5,'Calc Girls'!A:O,15,0))</f>
        <v/>
      </c>
    </row>
    <row r="92" spans="1:12" x14ac:dyDescent="0.25">
      <c r="A92" s="50" t="str">
        <f>IF(VLOOKUP(ROW()-5,'Calc Girls'!A:O,5,0)=0,"",VLOOKUP(ROW()-5,'Calc Girls'!A:O,4,0))</f>
        <v/>
      </c>
      <c r="B92" s="51" t="str">
        <f>IF(VLOOKUP(ROW()-5,'Calc Girls'!A:O,5,0)=0,"",VLOOKUP(ROW()-5,'Calc Girls'!A:O,5,0))</f>
        <v/>
      </c>
      <c r="C92" s="52" t="str">
        <f>IF(VLOOKUP(ROW()-5,'Calc Girls'!A:O,5,0)=0,"",VLOOKUP(ROW()-5,'Calc Girls'!A:O,6,0))</f>
        <v/>
      </c>
      <c r="D92" s="51" t="str">
        <f>IF(VLOOKUP(ROW()-5,'Calc Girls'!A:O,5,0)=0,"",VLOOKUP(ROW()-5,'Calc Girls'!A:O,7,0))</f>
        <v/>
      </c>
      <c r="E92" s="52" t="str">
        <f>IF(VLOOKUP(ROW()-5,'Calc Girls'!A:O,5,0)=0,"",VLOOKUP(ROW()-5,'Calc Girls'!A:O,8,0))</f>
        <v/>
      </c>
      <c r="F92" s="52" t="str">
        <f>IF(VLOOKUP(ROW()-5,'Calc Girls'!A:O,5,0)=0,"",VLOOKUP(ROW()-5,'Calc Girls'!A:O,9,0))</f>
        <v/>
      </c>
      <c r="G92" s="52" t="str">
        <f>IF(VLOOKUP(ROW()-5,'Calc Girls'!A:O,5,0)=0,"",VLOOKUP(ROW()-5,'Calc Girls'!A:O,10,0))</f>
        <v/>
      </c>
      <c r="H92" s="52" t="str">
        <f>IF(VLOOKUP(ROW()-5,'Calc Girls'!A:O,5,0)=0,"",VLOOKUP(ROW()-5,'Calc Girls'!A:O,11,0))</f>
        <v/>
      </c>
      <c r="I92" s="52" t="str">
        <f>IF(VLOOKUP(ROW()-5,'Calc Girls'!A:O,5,0)=0,"",VLOOKUP(ROW()-5,'Calc Girls'!A:O,12,0))</f>
        <v/>
      </c>
      <c r="J92" s="52" t="str">
        <f>IF(VLOOKUP(ROW()-5,'Calc Girls'!A:O,5,0)=0,"",VLOOKUP(ROW()-5,'Calc Girls'!A:O,13,0))</f>
        <v/>
      </c>
      <c r="K92" s="58" t="str">
        <f>IF(VLOOKUP(ROW()-5,'Calc Girls'!A:O,14,0)=0,"",VLOOKUP(ROW()-5,'Calc Girls'!A:O,14,0))</f>
        <v/>
      </c>
      <c r="L92" s="52" t="str">
        <f>IF(VLOOKUP(ROW()-5,'Calc Girls'!A:O,5,0)=0,"",VLOOKUP(ROW()-5,'Calc Girls'!A:O,15,0))</f>
        <v/>
      </c>
    </row>
    <row r="93" spans="1:12" x14ac:dyDescent="0.25">
      <c r="A93" s="50" t="str">
        <f>IF(VLOOKUP(ROW()-5,'Calc Girls'!A:O,5,0)=0,"",VLOOKUP(ROW()-5,'Calc Girls'!A:O,4,0))</f>
        <v/>
      </c>
      <c r="B93" s="51" t="str">
        <f>IF(VLOOKUP(ROW()-5,'Calc Girls'!A:O,5,0)=0,"",VLOOKUP(ROW()-5,'Calc Girls'!A:O,5,0))</f>
        <v/>
      </c>
      <c r="C93" s="52" t="str">
        <f>IF(VLOOKUP(ROW()-5,'Calc Girls'!A:O,5,0)=0,"",VLOOKUP(ROW()-5,'Calc Girls'!A:O,6,0))</f>
        <v/>
      </c>
      <c r="D93" s="51" t="str">
        <f>IF(VLOOKUP(ROW()-5,'Calc Girls'!A:O,5,0)=0,"",VLOOKUP(ROW()-5,'Calc Girls'!A:O,7,0))</f>
        <v/>
      </c>
      <c r="E93" s="52" t="str">
        <f>IF(VLOOKUP(ROW()-5,'Calc Girls'!A:O,5,0)=0,"",VLOOKUP(ROW()-5,'Calc Girls'!A:O,8,0))</f>
        <v/>
      </c>
      <c r="F93" s="52" t="str">
        <f>IF(VLOOKUP(ROW()-5,'Calc Girls'!A:O,5,0)=0,"",VLOOKUP(ROW()-5,'Calc Girls'!A:O,9,0))</f>
        <v/>
      </c>
      <c r="G93" s="52" t="str">
        <f>IF(VLOOKUP(ROW()-5,'Calc Girls'!A:O,5,0)=0,"",VLOOKUP(ROW()-5,'Calc Girls'!A:O,10,0))</f>
        <v/>
      </c>
      <c r="H93" s="52" t="str">
        <f>IF(VLOOKUP(ROW()-5,'Calc Girls'!A:O,5,0)=0,"",VLOOKUP(ROW()-5,'Calc Girls'!A:O,11,0))</f>
        <v/>
      </c>
      <c r="I93" s="52" t="str">
        <f>IF(VLOOKUP(ROW()-5,'Calc Girls'!A:O,5,0)=0,"",VLOOKUP(ROW()-5,'Calc Girls'!A:O,12,0))</f>
        <v/>
      </c>
      <c r="J93" s="52" t="str">
        <f>IF(VLOOKUP(ROW()-5,'Calc Girls'!A:O,5,0)=0,"",VLOOKUP(ROW()-5,'Calc Girls'!A:O,13,0))</f>
        <v/>
      </c>
      <c r="K93" s="58" t="str">
        <f>IF(VLOOKUP(ROW()-5,'Calc Girls'!A:O,14,0)=0,"",VLOOKUP(ROW()-5,'Calc Girls'!A:O,14,0))</f>
        <v/>
      </c>
      <c r="L93" s="52" t="str">
        <f>IF(VLOOKUP(ROW()-5,'Calc Girls'!A:O,5,0)=0,"",VLOOKUP(ROW()-5,'Calc Girls'!A:O,15,0))</f>
        <v/>
      </c>
    </row>
    <row r="94" spans="1:12" x14ac:dyDescent="0.25">
      <c r="A94" s="50" t="str">
        <f>IF(VLOOKUP(ROW()-5,'Calc Girls'!A:O,5,0)=0,"",VLOOKUP(ROW()-5,'Calc Girls'!A:O,4,0))</f>
        <v/>
      </c>
      <c r="B94" s="51" t="str">
        <f>IF(VLOOKUP(ROW()-5,'Calc Girls'!A:O,5,0)=0,"",VLOOKUP(ROW()-5,'Calc Girls'!A:O,5,0))</f>
        <v/>
      </c>
      <c r="C94" s="52" t="str">
        <f>IF(VLOOKUP(ROW()-5,'Calc Girls'!A:O,5,0)=0,"",VLOOKUP(ROW()-5,'Calc Girls'!A:O,6,0))</f>
        <v/>
      </c>
      <c r="D94" s="51" t="str">
        <f>IF(VLOOKUP(ROW()-5,'Calc Girls'!A:O,5,0)=0,"",VLOOKUP(ROW()-5,'Calc Girls'!A:O,7,0))</f>
        <v/>
      </c>
      <c r="E94" s="52" t="str">
        <f>IF(VLOOKUP(ROW()-5,'Calc Girls'!A:O,5,0)=0,"",VLOOKUP(ROW()-5,'Calc Girls'!A:O,8,0))</f>
        <v/>
      </c>
      <c r="F94" s="52" t="str">
        <f>IF(VLOOKUP(ROW()-5,'Calc Girls'!A:O,5,0)=0,"",VLOOKUP(ROW()-5,'Calc Girls'!A:O,9,0))</f>
        <v/>
      </c>
      <c r="G94" s="52" t="str">
        <f>IF(VLOOKUP(ROW()-5,'Calc Girls'!A:O,5,0)=0,"",VLOOKUP(ROW()-5,'Calc Girls'!A:O,10,0))</f>
        <v/>
      </c>
      <c r="H94" s="52" t="str">
        <f>IF(VLOOKUP(ROW()-5,'Calc Girls'!A:O,5,0)=0,"",VLOOKUP(ROW()-5,'Calc Girls'!A:O,11,0))</f>
        <v/>
      </c>
      <c r="I94" s="52" t="str">
        <f>IF(VLOOKUP(ROW()-5,'Calc Girls'!A:O,5,0)=0,"",VLOOKUP(ROW()-5,'Calc Girls'!A:O,12,0))</f>
        <v/>
      </c>
      <c r="J94" s="52" t="str">
        <f>IF(VLOOKUP(ROW()-5,'Calc Girls'!A:O,5,0)=0,"",VLOOKUP(ROW()-5,'Calc Girls'!A:O,13,0))</f>
        <v/>
      </c>
      <c r="K94" s="58" t="str">
        <f>IF(VLOOKUP(ROW()-5,'Calc Girls'!A:O,14,0)=0,"",VLOOKUP(ROW()-5,'Calc Girls'!A:O,14,0))</f>
        <v/>
      </c>
      <c r="L94" s="52" t="str">
        <f>IF(VLOOKUP(ROW()-5,'Calc Girls'!A:O,5,0)=0,"",VLOOKUP(ROW()-5,'Calc Girls'!A:O,15,0))</f>
        <v/>
      </c>
    </row>
    <row r="95" spans="1:12" x14ac:dyDescent="0.25">
      <c r="A95" s="50" t="str">
        <f>IF(VLOOKUP(ROW()-5,'Calc Girls'!A:O,5,0)=0,"",VLOOKUP(ROW()-5,'Calc Girls'!A:O,4,0))</f>
        <v/>
      </c>
      <c r="B95" s="51" t="str">
        <f>IF(VLOOKUP(ROW()-5,'Calc Girls'!A:O,5,0)=0,"",VLOOKUP(ROW()-5,'Calc Girls'!A:O,5,0))</f>
        <v/>
      </c>
      <c r="C95" s="52" t="str">
        <f>IF(VLOOKUP(ROW()-5,'Calc Girls'!A:O,5,0)=0,"",VLOOKUP(ROW()-5,'Calc Girls'!A:O,6,0))</f>
        <v/>
      </c>
      <c r="D95" s="51" t="str">
        <f>IF(VLOOKUP(ROW()-5,'Calc Girls'!A:O,5,0)=0,"",VLOOKUP(ROW()-5,'Calc Girls'!A:O,7,0))</f>
        <v/>
      </c>
      <c r="E95" s="52" t="str">
        <f>IF(VLOOKUP(ROW()-5,'Calc Girls'!A:O,5,0)=0,"",VLOOKUP(ROW()-5,'Calc Girls'!A:O,8,0))</f>
        <v/>
      </c>
      <c r="F95" s="52" t="str">
        <f>IF(VLOOKUP(ROW()-5,'Calc Girls'!A:O,5,0)=0,"",VLOOKUP(ROW()-5,'Calc Girls'!A:O,9,0))</f>
        <v/>
      </c>
      <c r="G95" s="52" t="str">
        <f>IF(VLOOKUP(ROW()-5,'Calc Girls'!A:O,5,0)=0,"",VLOOKUP(ROW()-5,'Calc Girls'!A:O,10,0))</f>
        <v/>
      </c>
      <c r="H95" s="52" t="str">
        <f>IF(VLOOKUP(ROW()-5,'Calc Girls'!A:O,5,0)=0,"",VLOOKUP(ROW()-5,'Calc Girls'!A:O,11,0))</f>
        <v/>
      </c>
      <c r="I95" s="52" t="str">
        <f>IF(VLOOKUP(ROW()-5,'Calc Girls'!A:O,5,0)=0,"",VLOOKUP(ROW()-5,'Calc Girls'!A:O,12,0))</f>
        <v/>
      </c>
      <c r="J95" s="52" t="str">
        <f>IF(VLOOKUP(ROW()-5,'Calc Girls'!A:O,5,0)=0,"",VLOOKUP(ROW()-5,'Calc Girls'!A:O,13,0))</f>
        <v/>
      </c>
      <c r="K95" s="58" t="str">
        <f>IF(VLOOKUP(ROW()-5,'Calc Girls'!A:O,14,0)=0,"",VLOOKUP(ROW()-5,'Calc Girls'!A:O,14,0))</f>
        <v/>
      </c>
      <c r="L95" s="52" t="str">
        <f>IF(VLOOKUP(ROW()-5,'Calc Girls'!A:O,5,0)=0,"",VLOOKUP(ROW()-5,'Calc Girls'!A:O,15,0))</f>
        <v/>
      </c>
    </row>
    <row r="96" spans="1:12" x14ac:dyDescent="0.25">
      <c r="A96" s="50" t="str">
        <f>IF(VLOOKUP(ROW()-5,'Calc Girls'!A:O,5,0)=0,"",VLOOKUP(ROW()-5,'Calc Girls'!A:O,4,0))</f>
        <v/>
      </c>
      <c r="B96" s="51" t="str">
        <f>IF(VLOOKUP(ROW()-5,'Calc Girls'!A:O,5,0)=0,"",VLOOKUP(ROW()-5,'Calc Girls'!A:O,5,0))</f>
        <v/>
      </c>
      <c r="C96" s="52" t="str">
        <f>IF(VLOOKUP(ROW()-5,'Calc Girls'!A:O,5,0)=0,"",VLOOKUP(ROW()-5,'Calc Girls'!A:O,6,0))</f>
        <v/>
      </c>
      <c r="D96" s="51" t="str">
        <f>IF(VLOOKUP(ROW()-5,'Calc Girls'!A:O,5,0)=0,"",VLOOKUP(ROW()-5,'Calc Girls'!A:O,7,0))</f>
        <v/>
      </c>
      <c r="E96" s="52" t="str">
        <f>IF(VLOOKUP(ROW()-5,'Calc Girls'!A:O,5,0)=0,"",VLOOKUP(ROW()-5,'Calc Girls'!A:O,8,0))</f>
        <v/>
      </c>
      <c r="F96" s="52" t="str">
        <f>IF(VLOOKUP(ROW()-5,'Calc Girls'!A:O,5,0)=0,"",VLOOKUP(ROW()-5,'Calc Girls'!A:O,9,0))</f>
        <v/>
      </c>
      <c r="G96" s="52" t="str">
        <f>IF(VLOOKUP(ROW()-5,'Calc Girls'!A:O,5,0)=0,"",VLOOKUP(ROW()-5,'Calc Girls'!A:O,10,0))</f>
        <v/>
      </c>
      <c r="H96" s="52" t="str">
        <f>IF(VLOOKUP(ROW()-5,'Calc Girls'!A:O,5,0)=0,"",VLOOKUP(ROW()-5,'Calc Girls'!A:O,11,0))</f>
        <v/>
      </c>
      <c r="I96" s="52" t="str">
        <f>IF(VLOOKUP(ROW()-5,'Calc Girls'!A:O,5,0)=0,"",VLOOKUP(ROW()-5,'Calc Girls'!A:O,12,0))</f>
        <v/>
      </c>
      <c r="J96" s="52" t="str">
        <f>IF(VLOOKUP(ROW()-5,'Calc Girls'!A:O,5,0)=0,"",VLOOKUP(ROW()-5,'Calc Girls'!A:O,13,0))</f>
        <v/>
      </c>
      <c r="K96" s="58" t="str">
        <f>IF(VLOOKUP(ROW()-5,'Calc Girls'!A:O,14,0)=0,"",VLOOKUP(ROW()-5,'Calc Girls'!A:O,14,0))</f>
        <v/>
      </c>
      <c r="L96" s="52" t="str">
        <f>IF(VLOOKUP(ROW()-5,'Calc Girls'!A:O,5,0)=0,"",VLOOKUP(ROW()-5,'Calc Girls'!A:O,15,0))</f>
        <v/>
      </c>
    </row>
    <row r="97" spans="1:12" x14ac:dyDescent="0.25">
      <c r="A97" s="50" t="str">
        <f>IF(VLOOKUP(ROW()-5,'Calc Girls'!A:O,5,0)=0,"",VLOOKUP(ROW()-5,'Calc Girls'!A:O,4,0))</f>
        <v/>
      </c>
      <c r="B97" s="51" t="str">
        <f>IF(VLOOKUP(ROW()-5,'Calc Girls'!A:O,5,0)=0,"",VLOOKUP(ROW()-5,'Calc Girls'!A:O,5,0))</f>
        <v/>
      </c>
      <c r="C97" s="52" t="str">
        <f>IF(VLOOKUP(ROW()-5,'Calc Girls'!A:O,5,0)=0,"",VLOOKUP(ROW()-5,'Calc Girls'!A:O,6,0))</f>
        <v/>
      </c>
      <c r="D97" s="51" t="str">
        <f>IF(VLOOKUP(ROW()-5,'Calc Girls'!A:O,5,0)=0,"",VLOOKUP(ROW()-5,'Calc Girls'!A:O,7,0))</f>
        <v/>
      </c>
      <c r="E97" s="52" t="str">
        <f>IF(VLOOKUP(ROW()-5,'Calc Girls'!A:O,5,0)=0,"",VLOOKUP(ROW()-5,'Calc Girls'!A:O,8,0))</f>
        <v/>
      </c>
      <c r="F97" s="52" t="str">
        <f>IF(VLOOKUP(ROW()-5,'Calc Girls'!A:O,5,0)=0,"",VLOOKUP(ROW()-5,'Calc Girls'!A:O,9,0))</f>
        <v/>
      </c>
      <c r="G97" s="52" t="str">
        <f>IF(VLOOKUP(ROW()-5,'Calc Girls'!A:O,5,0)=0,"",VLOOKUP(ROW()-5,'Calc Girls'!A:O,10,0))</f>
        <v/>
      </c>
      <c r="H97" s="52" t="str">
        <f>IF(VLOOKUP(ROW()-5,'Calc Girls'!A:O,5,0)=0,"",VLOOKUP(ROW()-5,'Calc Girls'!A:O,11,0))</f>
        <v/>
      </c>
      <c r="I97" s="52" t="str">
        <f>IF(VLOOKUP(ROW()-5,'Calc Girls'!A:O,5,0)=0,"",VLOOKUP(ROW()-5,'Calc Girls'!A:O,12,0))</f>
        <v/>
      </c>
      <c r="J97" s="52" t="str">
        <f>IF(VLOOKUP(ROW()-5,'Calc Girls'!A:O,5,0)=0,"",VLOOKUP(ROW()-5,'Calc Girls'!A:O,13,0))</f>
        <v/>
      </c>
      <c r="K97" s="58" t="str">
        <f>IF(VLOOKUP(ROW()-5,'Calc Girls'!A:O,14,0)=0,"",VLOOKUP(ROW()-5,'Calc Girls'!A:O,14,0))</f>
        <v/>
      </c>
      <c r="L97" s="52" t="str">
        <f>IF(VLOOKUP(ROW()-5,'Calc Girls'!A:O,5,0)=0,"",VLOOKUP(ROW()-5,'Calc Girls'!A:O,15,0))</f>
        <v/>
      </c>
    </row>
    <row r="98" spans="1:12" x14ac:dyDescent="0.25">
      <c r="A98" s="50" t="str">
        <f>IF(VLOOKUP(ROW()-5,'Calc Girls'!A:O,5,0)=0,"",VLOOKUP(ROW()-5,'Calc Girls'!A:O,4,0))</f>
        <v/>
      </c>
      <c r="B98" s="51" t="str">
        <f>IF(VLOOKUP(ROW()-5,'Calc Girls'!A:O,5,0)=0,"",VLOOKUP(ROW()-5,'Calc Girls'!A:O,5,0))</f>
        <v/>
      </c>
      <c r="C98" s="52" t="str">
        <f>IF(VLOOKUP(ROW()-5,'Calc Girls'!A:O,5,0)=0,"",VLOOKUP(ROW()-5,'Calc Girls'!A:O,6,0))</f>
        <v/>
      </c>
      <c r="D98" s="51" t="str">
        <f>IF(VLOOKUP(ROW()-5,'Calc Girls'!A:O,5,0)=0,"",VLOOKUP(ROW()-5,'Calc Girls'!A:O,7,0))</f>
        <v/>
      </c>
      <c r="E98" s="52" t="str">
        <f>IF(VLOOKUP(ROW()-5,'Calc Girls'!A:O,5,0)=0,"",VLOOKUP(ROW()-5,'Calc Girls'!A:O,8,0))</f>
        <v/>
      </c>
      <c r="F98" s="52" t="str">
        <f>IF(VLOOKUP(ROW()-5,'Calc Girls'!A:O,5,0)=0,"",VLOOKUP(ROW()-5,'Calc Girls'!A:O,9,0))</f>
        <v/>
      </c>
      <c r="G98" s="52" t="str">
        <f>IF(VLOOKUP(ROW()-5,'Calc Girls'!A:O,5,0)=0,"",VLOOKUP(ROW()-5,'Calc Girls'!A:O,10,0))</f>
        <v/>
      </c>
      <c r="H98" s="52" t="str">
        <f>IF(VLOOKUP(ROW()-5,'Calc Girls'!A:O,5,0)=0,"",VLOOKUP(ROW()-5,'Calc Girls'!A:O,11,0))</f>
        <v/>
      </c>
      <c r="I98" s="52" t="str">
        <f>IF(VLOOKUP(ROW()-5,'Calc Girls'!A:O,5,0)=0,"",VLOOKUP(ROW()-5,'Calc Girls'!A:O,12,0))</f>
        <v/>
      </c>
      <c r="J98" s="52" t="str">
        <f>IF(VLOOKUP(ROW()-5,'Calc Girls'!A:O,5,0)=0,"",VLOOKUP(ROW()-5,'Calc Girls'!A:O,13,0))</f>
        <v/>
      </c>
      <c r="K98" s="58" t="str">
        <f>IF(VLOOKUP(ROW()-5,'Calc Girls'!A:O,14,0)=0,"",VLOOKUP(ROW()-5,'Calc Girls'!A:O,14,0))</f>
        <v/>
      </c>
      <c r="L98" s="52" t="str">
        <f>IF(VLOOKUP(ROW()-5,'Calc Girls'!A:O,5,0)=0,"",VLOOKUP(ROW()-5,'Calc Girls'!A:O,15,0))</f>
        <v/>
      </c>
    </row>
    <row r="99" spans="1:12" x14ac:dyDescent="0.25">
      <c r="A99" s="50" t="str">
        <f>IF(VLOOKUP(ROW()-5,'Calc Girls'!A:O,5,0)=0,"",VLOOKUP(ROW()-5,'Calc Girls'!A:O,4,0))</f>
        <v/>
      </c>
      <c r="B99" s="51" t="str">
        <f>IF(VLOOKUP(ROW()-5,'Calc Girls'!A:O,5,0)=0,"",VLOOKUP(ROW()-5,'Calc Girls'!A:O,5,0))</f>
        <v/>
      </c>
      <c r="C99" s="52" t="str">
        <f>IF(VLOOKUP(ROW()-5,'Calc Girls'!A:O,5,0)=0,"",VLOOKUP(ROW()-5,'Calc Girls'!A:O,6,0))</f>
        <v/>
      </c>
      <c r="D99" s="51" t="str">
        <f>IF(VLOOKUP(ROW()-5,'Calc Girls'!A:O,5,0)=0,"",VLOOKUP(ROW()-5,'Calc Girls'!A:O,7,0))</f>
        <v/>
      </c>
      <c r="E99" s="52" t="str">
        <f>IF(VLOOKUP(ROW()-5,'Calc Girls'!A:O,5,0)=0,"",VLOOKUP(ROW()-5,'Calc Girls'!A:O,8,0))</f>
        <v/>
      </c>
      <c r="F99" s="52" t="str">
        <f>IF(VLOOKUP(ROW()-5,'Calc Girls'!A:O,5,0)=0,"",VLOOKUP(ROW()-5,'Calc Girls'!A:O,9,0))</f>
        <v/>
      </c>
      <c r="G99" s="52" t="str">
        <f>IF(VLOOKUP(ROW()-5,'Calc Girls'!A:O,5,0)=0,"",VLOOKUP(ROW()-5,'Calc Girls'!A:O,10,0))</f>
        <v/>
      </c>
      <c r="H99" s="52" t="str">
        <f>IF(VLOOKUP(ROW()-5,'Calc Girls'!A:O,5,0)=0,"",VLOOKUP(ROW()-5,'Calc Girls'!A:O,11,0))</f>
        <v/>
      </c>
      <c r="I99" s="52" t="str">
        <f>IF(VLOOKUP(ROW()-5,'Calc Girls'!A:O,5,0)=0,"",VLOOKUP(ROW()-5,'Calc Girls'!A:O,12,0))</f>
        <v/>
      </c>
      <c r="J99" s="52" t="str">
        <f>IF(VLOOKUP(ROW()-5,'Calc Girls'!A:O,5,0)=0,"",VLOOKUP(ROW()-5,'Calc Girls'!A:O,13,0))</f>
        <v/>
      </c>
      <c r="K99" s="58" t="str">
        <f>IF(VLOOKUP(ROW()-5,'Calc Girls'!A:O,14,0)=0,"",VLOOKUP(ROW()-5,'Calc Girls'!A:O,14,0))</f>
        <v/>
      </c>
      <c r="L99" s="52" t="str">
        <f>IF(VLOOKUP(ROW()-5,'Calc Girls'!A:O,5,0)=0,"",VLOOKUP(ROW()-5,'Calc Girls'!A:O,15,0))</f>
        <v/>
      </c>
    </row>
    <row r="100" spans="1:12" x14ac:dyDescent="0.25">
      <c r="A100" s="50" t="str">
        <f>IF(VLOOKUP(ROW()-5,'Calc Girls'!A:O,5,0)=0,"",VLOOKUP(ROW()-5,'Calc Girls'!A:O,4,0))</f>
        <v/>
      </c>
      <c r="B100" s="51" t="str">
        <f>IF(VLOOKUP(ROW()-5,'Calc Girls'!A:O,5,0)=0,"",VLOOKUP(ROW()-5,'Calc Girls'!A:O,5,0))</f>
        <v/>
      </c>
      <c r="C100" s="52" t="str">
        <f>IF(VLOOKUP(ROW()-5,'Calc Girls'!A:O,5,0)=0,"",VLOOKUP(ROW()-5,'Calc Girls'!A:O,6,0))</f>
        <v/>
      </c>
      <c r="D100" s="51" t="str">
        <f>IF(VLOOKUP(ROW()-5,'Calc Girls'!A:O,5,0)=0,"",VLOOKUP(ROW()-5,'Calc Girls'!A:O,7,0))</f>
        <v/>
      </c>
      <c r="E100" s="52" t="str">
        <f>IF(VLOOKUP(ROW()-5,'Calc Girls'!A:O,5,0)=0,"",VLOOKUP(ROW()-5,'Calc Girls'!A:O,8,0))</f>
        <v/>
      </c>
      <c r="F100" s="52" t="str">
        <f>IF(VLOOKUP(ROW()-5,'Calc Girls'!A:O,5,0)=0,"",VLOOKUP(ROW()-5,'Calc Girls'!A:O,9,0))</f>
        <v/>
      </c>
      <c r="G100" s="52" t="str">
        <f>IF(VLOOKUP(ROW()-5,'Calc Girls'!A:O,5,0)=0,"",VLOOKUP(ROW()-5,'Calc Girls'!A:O,10,0))</f>
        <v/>
      </c>
      <c r="H100" s="52" t="str">
        <f>IF(VLOOKUP(ROW()-5,'Calc Girls'!A:O,5,0)=0,"",VLOOKUP(ROW()-5,'Calc Girls'!A:O,11,0))</f>
        <v/>
      </c>
      <c r="I100" s="52" t="str">
        <f>IF(VLOOKUP(ROW()-5,'Calc Girls'!A:O,5,0)=0,"",VLOOKUP(ROW()-5,'Calc Girls'!A:O,12,0))</f>
        <v/>
      </c>
      <c r="J100" s="52" t="str">
        <f>IF(VLOOKUP(ROW()-5,'Calc Girls'!A:O,5,0)=0,"",VLOOKUP(ROW()-5,'Calc Girls'!A:O,13,0))</f>
        <v/>
      </c>
      <c r="K100" s="58" t="str">
        <f>IF(VLOOKUP(ROW()-5,'Calc Girls'!A:O,14,0)=0,"",VLOOKUP(ROW()-5,'Calc Girls'!A:O,14,0))</f>
        <v/>
      </c>
      <c r="L100" s="52" t="str">
        <f>IF(VLOOKUP(ROW()-5,'Calc Girls'!A:O,5,0)=0,"",VLOOKUP(ROW()-5,'Calc Girls'!A:O,15,0))</f>
        <v/>
      </c>
    </row>
    <row r="101" spans="1:12" x14ac:dyDescent="0.25">
      <c r="A101" s="50" t="str">
        <f>IF(VLOOKUP(ROW()-5,'Calc Girls'!A:O,5,0)=0,"",VLOOKUP(ROW()-5,'Calc Girls'!A:O,4,0))</f>
        <v/>
      </c>
      <c r="B101" s="51" t="str">
        <f>IF(VLOOKUP(ROW()-5,'Calc Girls'!A:O,5,0)=0,"",VLOOKUP(ROW()-5,'Calc Girls'!A:O,5,0))</f>
        <v/>
      </c>
      <c r="C101" s="52" t="str">
        <f>IF(VLOOKUP(ROW()-5,'Calc Girls'!A:O,5,0)=0,"",VLOOKUP(ROW()-5,'Calc Girls'!A:O,6,0))</f>
        <v/>
      </c>
      <c r="D101" s="51" t="str">
        <f>IF(VLOOKUP(ROW()-5,'Calc Girls'!A:O,5,0)=0,"",VLOOKUP(ROW()-5,'Calc Girls'!A:O,7,0))</f>
        <v/>
      </c>
      <c r="E101" s="52" t="str">
        <f>IF(VLOOKUP(ROW()-5,'Calc Girls'!A:O,5,0)=0,"",VLOOKUP(ROW()-5,'Calc Girls'!A:O,8,0))</f>
        <v/>
      </c>
      <c r="F101" s="52" t="str">
        <f>IF(VLOOKUP(ROW()-5,'Calc Girls'!A:O,5,0)=0,"",VLOOKUP(ROW()-5,'Calc Girls'!A:O,9,0))</f>
        <v/>
      </c>
      <c r="G101" s="52" t="str">
        <f>IF(VLOOKUP(ROW()-5,'Calc Girls'!A:O,5,0)=0,"",VLOOKUP(ROW()-5,'Calc Girls'!A:O,10,0))</f>
        <v/>
      </c>
      <c r="H101" s="52" t="str">
        <f>IF(VLOOKUP(ROW()-5,'Calc Girls'!A:O,5,0)=0,"",VLOOKUP(ROW()-5,'Calc Girls'!A:O,11,0))</f>
        <v/>
      </c>
      <c r="I101" s="52" t="str">
        <f>IF(VLOOKUP(ROW()-5,'Calc Girls'!A:O,5,0)=0,"",VLOOKUP(ROW()-5,'Calc Girls'!A:O,12,0))</f>
        <v/>
      </c>
      <c r="J101" s="52" t="str">
        <f>IF(VLOOKUP(ROW()-5,'Calc Girls'!A:O,5,0)=0,"",VLOOKUP(ROW()-5,'Calc Girls'!A:O,13,0))</f>
        <v/>
      </c>
      <c r="K101" s="58" t="str">
        <f>IF(VLOOKUP(ROW()-5,'Calc Girls'!A:O,14,0)=0,"",VLOOKUP(ROW()-5,'Calc Girls'!A:O,14,0))</f>
        <v/>
      </c>
      <c r="L101" s="52" t="str">
        <f>IF(VLOOKUP(ROW()-5,'Calc Girls'!A:O,5,0)=0,"",VLOOKUP(ROW()-5,'Calc Girls'!A:O,15,0))</f>
        <v/>
      </c>
    </row>
    <row r="102" spans="1:12" x14ac:dyDescent="0.25">
      <c r="A102" s="50" t="str">
        <f>IF(VLOOKUP(ROW()-5,'Calc Girls'!A:O,5,0)=0,"",VLOOKUP(ROW()-5,'Calc Girls'!A:O,4,0))</f>
        <v/>
      </c>
      <c r="B102" s="51" t="str">
        <f>IF(VLOOKUP(ROW()-5,'Calc Girls'!A:O,5,0)=0,"",VLOOKUP(ROW()-5,'Calc Girls'!A:O,5,0))</f>
        <v/>
      </c>
      <c r="C102" s="52" t="str">
        <f>IF(VLOOKUP(ROW()-5,'Calc Girls'!A:O,5,0)=0,"",VLOOKUP(ROW()-5,'Calc Girls'!A:O,6,0))</f>
        <v/>
      </c>
      <c r="D102" s="51" t="str">
        <f>IF(VLOOKUP(ROW()-5,'Calc Girls'!A:O,5,0)=0,"",VLOOKUP(ROW()-5,'Calc Girls'!A:O,7,0))</f>
        <v/>
      </c>
      <c r="E102" s="52" t="str">
        <f>IF(VLOOKUP(ROW()-5,'Calc Girls'!A:O,5,0)=0,"",VLOOKUP(ROW()-5,'Calc Girls'!A:O,8,0))</f>
        <v/>
      </c>
      <c r="F102" s="52" t="str">
        <f>IF(VLOOKUP(ROW()-5,'Calc Girls'!A:O,5,0)=0,"",VLOOKUP(ROW()-5,'Calc Girls'!A:O,9,0))</f>
        <v/>
      </c>
      <c r="G102" s="52" t="str">
        <f>IF(VLOOKUP(ROW()-5,'Calc Girls'!A:O,5,0)=0,"",VLOOKUP(ROW()-5,'Calc Girls'!A:O,10,0))</f>
        <v/>
      </c>
      <c r="H102" s="52" t="str">
        <f>IF(VLOOKUP(ROW()-5,'Calc Girls'!A:O,5,0)=0,"",VLOOKUP(ROW()-5,'Calc Girls'!A:O,11,0))</f>
        <v/>
      </c>
      <c r="I102" s="52" t="str">
        <f>IF(VLOOKUP(ROW()-5,'Calc Girls'!A:O,5,0)=0,"",VLOOKUP(ROW()-5,'Calc Girls'!A:O,12,0))</f>
        <v/>
      </c>
      <c r="J102" s="52" t="str">
        <f>IF(VLOOKUP(ROW()-5,'Calc Girls'!A:O,5,0)=0,"",VLOOKUP(ROW()-5,'Calc Girls'!A:O,13,0))</f>
        <v/>
      </c>
      <c r="K102" s="58" t="str">
        <f>IF(VLOOKUP(ROW()-5,'Calc Girls'!A:O,14,0)=0,"",VLOOKUP(ROW()-5,'Calc Girls'!A:O,14,0))</f>
        <v/>
      </c>
      <c r="L102" s="52" t="str">
        <f>IF(VLOOKUP(ROW()-5,'Calc Girls'!A:O,5,0)=0,"",VLOOKUP(ROW()-5,'Calc Girls'!A:O,15,0))</f>
        <v/>
      </c>
    </row>
    <row r="103" spans="1:12" x14ac:dyDescent="0.25">
      <c r="A103" s="50" t="str">
        <f>IF(VLOOKUP(ROW()-5,'Calc Girls'!A:O,5,0)=0,"",VLOOKUP(ROW()-5,'Calc Girls'!A:O,4,0))</f>
        <v/>
      </c>
      <c r="B103" s="51" t="str">
        <f>IF(VLOOKUP(ROW()-5,'Calc Girls'!A:O,5,0)=0,"",VLOOKUP(ROW()-5,'Calc Girls'!A:O,5,0))</f>
        <v/>
      </c>
      <c r="C103" s="52" t="str">
        <f>IF(VLOOKUP(ROW()-5,'Calc Girls'!A:O,5,0)=0,"",VLOOKUP(ROW()-5,'Calc Girls'!A:O,6,0))</f>
        <v/>
      </c>
      <c r="D103" s="51" t="str">
        <f>IF(VLOOKUP(ROW()-5,'Calc Girls'!A:O,5,0)=0,"",VLOOKUP(ROW()-5,'Calc Girls'!A:O,7,0))</f>
        <v/>
      </c>
      <c r="E103" s="52" t="str">
        <f>IF(VLOOKUP(ROW()-5,'Calc Girls'!A:O,5,0)=0,"",VLOOKUP(ROW()-5,'Calc Girls'!A:O,8,0))</f>
        <v/>
      </c>
      <c r="F103" s="52" t="str">
        <f>IF(VLOOKUP(ROW()-5,'Calc Girls'!A:O,5,0)=0,"",VLOOKUP(ROW()-5,'Calc Girls'!A:O,9,0))</f>
        <v/>
      </c>
      <c r="G103" s="52" t="str">
        <f>IF(VLOOKUP(ROW()-5,'Calc Girls'!A:O,5,0)=0,"",VLOOKUP(ROW()-5,'Calc Girls'!A:O,10,0))</f>
        <v/>
      </c>
      <c r="H103" s="52" t="str">
        <f>IF(VLOOKUP(ROW()-5,'Calc Girls'!A:O,5,0)=0,"",VLOOKUP(ROW()-5,'Calc Girls'!A:O,11,0))</f>
        <v/>
      </c>
      <c r="I103" s="52" t="str">
        <f>IF(VLOOKUP(ROW()-5,'Calc Girls'!A:O,5,0)=0,"",VLOOKUP(ROW()-5,'Calc Girls'!A:O,12,0))</f>
        <v/>
      </c>
      <c r="J103" s="52" t="str">
        <f>IF(VLOOKUP(ROW()-5,'Calc Girls'!A:O,5,0)=0,"",VLOOKUP(ROW()-5,'Calc Girls'!A:O,13,0))</f>
        <v/>
      </c>
      <c r="K103" s="58" t="str">
        <f>IF(VLOOKUP(ROW()-5,'Calc Girls'!A:O,14,0)=0,"",VLOOKUP(ROW()-5,'Calc Girls'!A:O,14,0))</f>
        <v/>
      </c>
      <c r="L103" s="52" t="str">
        <f>IF(VLOOKUP(ROW()-5,'Calc Girls'!A:O,5,0)=0,"",VLOOKUP(ROW()-5,'Calc Girls'!A:O,15,0))</f>
        <v/>
      </c>
    </row>
    <row r="104" spans="1:12" x14ac:dyDescent="0.25">
      <c r="A104" s="50" t="str">
        <f>IF(VLOOKUP(ROW()-5,'Calc Girls'!A:O,5,0)=0,"",VLOOKUP(ROW()-5,'Calc Girls'!A:O,4,0))</f>
        <v/>
      </c>
      <c r="B104" s="51" t="str">
        <f>IF(VLOOKUP(ROW()-5,'Calc Girls'!A:O,5,0)=0,"",VLOOKUP(ROW()-5,'Calc Girls'!A:O,5,0))</f>
        <v/>
      </c>
      <c r="C104" s="52" t="str">
        <f>IF(VLOOKUP(ROW()-5,'Calc Girls'!A:O,5,0)=0,"",VLOOKUP(ROW()-5,'Calc Girls'!A:O,6,0))</f>
        <v/>
      </c>
      <c r="D104" s="51" t="str">
        <f>IF(VLOOKUP(ROW()-5,'Calc Girls'!A:O,5,0)=0,"",VLOOKUP(ROW()-5,'Calc Girls'!A:O,7,0))</f>
        <v/>
      </c>
      <c r="E104" s="52" t="str">
        <f>IF(VLOOKUP(ROW()-5,'Calc Girls'!A:O,5,0)=0,"",VLOOKUP(ROW()-5,'Calc Girls'!A:O,8,0))</f>
        <v/>
      </c>
      <c r="F104" s="52" t="str">
        <f>IF(VLOOKUP(ROW()-5,'Calc Girls'!A:O,5,0)=0,"",VLOOKUP(ROW()-5,'Calc Girls'!A:O,9,0))</f>
        <v/>
      </c>
      <c r="G104" s="52" t="str">
        <f>IF(VLOOKUP(ROW()-5,'Calc Girls'!A:O,5,0)=0,"",VLOOKUP(ROW()-5,'Calc Girls'!A:O,10,0))</f>
        <v/>
      </c>
      <c r="H104" s="52" t="str">
        <f>IF(VLOOKUP(ROW()-5,'Calc Girls'!A:O,5,0)=0,"",VLOOKUP(ROW()-5,'Calc Girls'!A:O,11,0))</f>
        <v/>
      </c>
      <c r="I104" s="52" t="str">
        <f>IF(VLOOKUP(ROW()-5,'Calc Girls'!A:O,5,0)=0,"",VLOOKUP(ROW()-5,'Calc Girls'!A:O,12,0))</f>
        <v/>
      </c>
      <c r="J104" s="52" t="str">
        <f>IF(VLOOKUP(ROW()-5,'Calc Girls'!A:O,5,0)=0,"",VLOOKUP(ROW()-5,'Calc Girls'!A:O,13,0))</f>
        <v/>
      </c>
      <c r="K104" s="58" t="str">
        <f>IF(VLOOKUP(ROW()-5,'Calc Girls'!A:O,14,0)=0,"",VLOOKUP(ROW()-5,'Calc Girls'!A:O,14,0))</f>
        <v/>
      </c>
      <c r="L104" s="52" t="str">
        <f>IF(VLOOKUP(ROW()-5,'Calc Girls'!A:O,5,0)=0,"",VLOOKUP(ROW()-5,'Calc Girls'!A:O,15,0))</f>
        <v/>
      </c>
    </row>
    <row r="105" spans="1:12" x14ac:dyDescent="0.25">
      <c r="A105" s="50" t="str">
        <f>IF(VLOOKUP(ROW()-5,'Calc Girls'!A:O,5,0)=0,"",VLOOKUP(ROW()-5,'Calc Girls'!A:O,4,0))</f>
        <v/>
      </c>
      <c r="B105" s="51" t="str">
        <f>IF(VLOOKUP(ROW()-5,'Calc Girls'!A:O,5,0)=0,"",VLOOKUP(ROW()-5,'Calc Girls'!A:O,5,0))</f>
        <v/>
      </c>
      <c r="C105" s="52" t="str">
        <f>IF(VLOOKUP(ROW()-5,'Calc Girls'!A:O,5,0)=0,"",VLOOKUP(ROW()-5,'Calc Girls'!A:O,6,0))</f>
        <v/>
      </c>
      <c r="D105" s="51" t="str">
        <f>IF(VLOOKUP(ROW()-5,'Calc Girls'!A:O,5,0)=0,"",VLOOKUP(ROW()-5,'Calc Girls'!A:O,7,0))</f>
        <v/>
      </c>
      <c r="E105" s="52" t="str">
        <f>IF(VLOOKUP(ROW()-5,'Calc Girls'!A:O,5,0)=0,"",VLOOKUP(ROW()-5,'Calc Girls'!A:O,8,0))</f>
        <v/>
      </c>
      <c r="F105" s="52" t="str">
        <f>IF(VLOOKUP(ROW()-5,'Calc Girls'!A:O,5,0)=0,"",VLOOKUP(ROW()-5,'Calc Girls'!A:O,9,0))</f>
        <v/>
      </c>
      <c r="G105" s="52" t="str">
        <f>IF(VLOOKUP(ROW()-5,'Calc Girls'!A:O,5,0)=0,"",VLOOKUP(ROW()-5,'Calc Girls'!A:O,10,0))</f>
        <v/>
      </c>
      <c r="H105" s="52" t="str">
        <f>IF(VLOOKUP(ROW()-5,'Calc Girls'!A:O,5,0)=0,"",VLOOKUP(ROW()-5,'Calc Girls'!A:O,11,0))</f>
        <v/>
      </c>
      <c r="I105" s="52" t="str">
        <f>IF(VLOOKUP(ROW()-5,'Calc Girls'!A:O,5,0)=0,"",VLOOKUP(ROW()-5,'Calc Girls'!A:O,12,0))</f>
        <v/>
      </c>
      <c r="J105" s="52" t="str">
        <f>IF(VLOOKUP(ROW()-5,'Calc Girls'!A:O,5,0)=0,"",VLOOKUP(ROW()-5,'Calc Girls'!A:O,13,0))</f>
        <v/>
      </c>
      <c r="K105" s="58" t="str">
        <f>IF(VLOOKUP(ROW()-5,'Calc Girls'!A:O,14,0)=0,"",VLOOKUP(ROW()-5,'Calc Girls'!A:O,14,0))</f>
        <v/>
      </c>
      <c r="L105" s="52" t="str">
        <f>IF(VLOOKUP(ROW()-5,'Calc Girls'!A:O,5,0)=0,"",VLOOKUP(ROW()-5,'Calc Girls'!A:O,15,0))</f>
        <v/>
      </c>
    </row>
    <row r="106" spans="1:12" x14ac:dyDescent="0.25">
      <c r="A106" s="50" t="str">
        <f>IF(VLOOKUP(ROW()-5,'Calc Girls'!A:O,5,0)=0,"",VLOOKUP(ROW()-5,'Calc Girls'!A:O,4,0))</f>
        <v/>
      </c>
      <c r="B106" s="51" t="str">
        <f>IF(VLOOKUP(ROW()-5,'Calc Girls'!A:O,5,0)=0,"",VLOOKUP(ROW()-5,'Calc Girls'!A:O,5,0))</f>
        <v/>
      </c>
      <c r="C106" s="52" t="str">
        <f>IF(VLOOKUP(ROW()-5,'Calc Girls'!A:O,5,0)=0,"",VLOOKUP(ROW()-5,'Calc Girls'!A:O,6,0))</f>
        <v/>
      </c>
      <c r="D106" s="51" t="str">
        <f>IF(VLOOKUP(ROW()-5,'Calc Girls'!A:O,5,0)=0,"",VLOOKUP(ROW()-5,'Calc Girls'!A:O,7,0))</f>
        <v/>
      </c>
      <c r="E106" s="52" t="str">
        <f>IF(VLOOKUP(ROW()-5,'Calc Girls'!A:O,5,0)=0,"",VLOOKUP(ROW()-5,'Calc Girls'!A:O,8,0))</f>
        <v/>
      </c>
      <c r="F106" s="52" t="str">
        <f>IF(VLOOKUP(ROW()-5,'Calc Girls'!A:O,5,0)=0,"",VLOOKUP(ROW()-5,'Calc Girls'!A:O,9,0))</f>
        <v/>
      </c>
      <c r="G106" s="52" t="str">
        <f>IF(VLOOKUP(ROW()-5,'Calc Girls'!A:O,5,0)=0,"",VLOOKUP(ROW()-5,'Calc Girls'!A:O,10,0))</f>
        <v/>
      </c>
      <c r="H106" s="52" t="str">
        <f>IF(VLOOKUP(ROW()-5,'Calc Girls'!A:O,5,0)=0,"",VLOOKUP(ROW()-5,'Calc Girls'!A:O,11,0))</f>
        <v/>
      </c>
      <c r="I106" s="52" t="str">
        <f>IF(VLOOKUP(ROW()-5,'Calc Girls'!A:O,5,0)=0,"",VLOOKUP(ROW()-5,'Calc Girls'!A:O,12,0))</f>
        <v/>
      </c>
      <c r="J106" s="52" t="str">
        <f>IF(VLOOKUP(ROW()-5,'Calc Girls'!A:O,5,0)=0,"",VLOOKUP(ROW()-5,'Calc Girls'!A:O,13,0))</f>
        <v/>
      </c>
      <c r="K106" s="58" t="str">
        <f>IF(VLOOKUP(ROW()-5,'Calc Girls'!A:O,14,0)=0,"",VLOOKUP(ROW()-5,'Calc Girls'!A:O,14,0))</f>
        <v/>
      </c>
      <c r="L106" s="52" t="str">
        <f>IF(VLOOKUP(ROW()-5,'Calc Girls'!A:O,5,0)=0,"",VLOOKUP(ROW()-5,'Calc Girls'!A:O,15,0))</f>
        <v/>
      </c>
    </row>
    <row r="107" spans="1:12" x14ac:dyDescent="0.25">
      <c r="A107" s="50" t="str">
        <f>IF(VLOOKUP(ROW()-5,'Calc Girls'!A:O,5,0)=0,"",VLOOKUP(ROW()-5,'Calc Girls'!A:O,4,0))</f>
        <v/>
      </c>
      <c r="B107" s="51" t="str">
        <f>IF(VLOOKUP(ROW()-5,'Calc Girls'!A:O,5,0)=0,"",VLOOKUP(ROW()-5,'Calc Girls'!A:O,5,0))</f>
        <v/>
      </c>
      <c r="C107" s="52" t="str">
        <f>IF(VLOOKUP(ROW()-5,'Calc Girls'!A:O,5,0)=0,"",VLOOKUP(ROW()-5,'Calc Girls'!A:O,6,0))</f>
        <v/>
      </c>
      <c r="D107" s="51" t="str">
        <f>IF(VLOOKUP(ROW()-5,'Calc Girls'!A:O,5,0)=0,"",VLOOKUP(ROW()-5,'Calc Girls'!A:O,7,0))</f>
        <v/>
      </c>
      <c r="E107" s="52" t="str">
        <f>IF(VLOOKUP(ROW()-5,'Calc Girls'!A:O,5,0)=0,"",VLOOKUP(ROW()-5,'Calc Girls'!A:O,8,0))</f>
        <v/>
      </c>
      <c r="F107" s="52" t="str">
        <f>IF(VLOOKUP(ROW()-5,'Calc Girls'!A:O,5,0)=0,"",VLOOKUP(ROW()-5,'Calc Girls'!A:O,9,0))</f>
        <v/>
      </c>
      <c r="G107" s="52" t="str">
        <f>IF(VLOOKUP(ROW()-5,'Calc Girls'!A:O,5,0)=0,"",VLOOKUP(ROW()-5,'Calc Girls'!A:O,10,0))</f>
        <v/>
      </c>
      <c r="H107" s="52" t="str">
        <f>IF(VLOOKUP(ROW()-5,'Calc Girls'!A:O,5,0)=0,"",VLOOKUP(ROW()-5,'Calc Girls'!A:O,11,0))</f>
        <v/>
      </c>
      <c r="I107" s="52" t="str">
        <f>IF(VLOOKUP(ROW()-5,'Calc Girls'!A:O,5,0)=0,"",VLOOKUP(ROW()-5,'Calc Girls'!A:O,12,0))</f>
        <v/>
      </c>
      <c r="J107" s="52" t="str">
        <f>IF(VLOOKUP(ROW()-5,'Calc Girls'!A:O,5,0)=0,"",VLOOKUP(ROW()-5,'Calc Girls'!A:O,13,0))</f>
        <v/>
      </c>
      <c r="K107" s="58" t="str">
        <f>IF(VLOOKUP(ROW()-5,'Calc Girls'!A:O,14,0)=0,"",VLOOKUP(ROW()-5,'Calc Girls'!A:O,14,0))</f>
        <v/>
      </c>
      <c r="L107" s="52" t="str">
        <f>IF(VLOOKUP(ROW()-5,'Calc Girls'!A:O,5,0)=0,"",VLOOKUP(ROW()-5,'Calc Girls'!A:O,15,0))</f>
        <v/>
      </c>
    </row>
    <row r="108" spans="1:12" x14ac:dyDescent="0.25">
      <c r="A108" s="50" t="str">
        <f>IF(VLOOKUP(ROW()-5,'Calc Girls'!A:O,5,0)=0,"",VLOOKUP(ROW()-5,'Calc Girls'!A:O,4,0))</f>
        <v/>
      </c>
      <c r="B108" s="51" t="str">
        <f>IF(VLOOKUP(ROW()-5,'Calc Girls'!A:O,5,0)=0,"",VLOOKUP(ROW()-5,'Calc Girls'!A:O,5,0))</f>
        <v/>
      </c>
      <c r="C108" s="52" t="str">
        <f>IF(VLOOKUP(ROW()-5,'Calc Girls'!A:O,5,0)=0,"",VLOOKUP(ROW()-5,'Calc Girls'!A:O,6,0))</f>
        <v/>
      </c>
      <c r="D108" s="51" t="str">
        <f>IF(VLOOKUP(ROW()-5,'Calc Girls'!A:O,5,0)=0,"",VLOOKUP(ROW()-5,'Calc Girls'!A:O,7,0))</f>
        <v/>
      </c>
      <c r="E108" s="52" t="str">
        <f>IF(VLOOKUP(ROW()-5,'Calc Girls'!A:O,5,0)=0,"",VLOOKUP(ROW()-5,'Calc Girls'!A:O,8,0))</f>
        <v/>
      </c>
      <c r="F108" s="52" t="str">
        <f>IF(VLOOKUP(ROW()-5,'Calc Girls'!A:O,5,0)=0,"",VLOOKUP(ROW()-5,'Calc Girls'!A:O,9,0))</f>
        <v/>
      </c>
      <c r="G108" s="52" t="str">
        <f>IF(VLOOKUP(ROW()-5,'Calc Girls'!A:O,5,0)=0,"",VLOOKUP(ROW()-5,'Calc Girls'!A:O,10,0))</f>
        <v/>
      </c>
      <c r="H108" s="52" t="str">
        <f>IF(VLOOKUP(ROW()-5,'Calc Girls'!A:O,5,0)=0,"",VLOOKUP(ROW()-5,'Calc Girls'!A:O,11,0))</f>
        <v/>
      </c>
      <c r="I108" s="52" t="str">
        <f>IF(VLOOKUP(ROW()-5,'Calc Girls'!A:O,5,0)=0,"",VLOOKUP(ROW()-5,'Calc Girls'!A:O,12,0))</f>
        <v/>
      </c>
      <c r="J108" s="52" t="str">
        <f>IF(VLOOKUP(ROW()-5,'Calc Girls'!A:O,5,0)=0,"",VLOOKUP(ROW()-5,'Calc Girls'!A:O,13,0))</f>
        <v/>
      </c>
      <c r="K108" s="58" t="str">
        <f>IF(VLOOKUP(ROW()-5,'Calc Girls'!A:O,14,0)=0,"",VLOOKUP(ROW()-5,'Calc Girls'!A:O,14,0))</f>
        <v/>
      </c>
      <c r="L108" s="52" t="str">
        <f>IF(VLOOKUP(ROW()-5,'Calc Girls'!A:O,5,0)=0,"",VLOOKUP(ROW()-5,'Calc Girls'!A:O,15,0))</f>
        <v/>
      </c>
    </row>
    <row r="109" spans="1:12" x14ac:dyDescent="0.25">
      <c r="A109" s="50" t="str">
        <f>IF(VLOOKUP(ROW()-5,'Calc Girls'!A:O,5,0)=0,"",VLOOKUP(ROW()-5,'Calc Girls'!A:O,4,0))</f>
        <v/>
      </c>
      <c r="B109" s="51" t="str">
        <f>IF(VLOOKUP(ROW()-5,'Calc Girls'!A:O,5,0)=0,"",VLOOKUP(ROW()-5,'Calc Girls'!A:O,5,0))</f>
        <v/>
      </c>
      <c r="C109" s="52" t="str">
        <f>IF(VLOOKUP(ROW()-5,'Calc Girls'!A:O,5,0)=0,"",VLOOKUP(ROW()-5,'Calc Girls'!A:O,6,0))</f>
        <v/>
      </c>
      <c r="D109" s="51" t="str">
        <f>IF(VLOOKUP(ROW()-5,'Calc Girls'!A:O,5,0)=0,"",VLOOKUP(ROW()-5,'Calc Girls'!A:O,7,0))</f>
        <v/>
      </c>
      <c r="E109" s="52" t="str">
        <f>IF(VLOOKUP(ROW()-5,'Calc Girls'!A:O,5,0)=0,"",VLOOKUP(ROW()-5,'Calc Girls'!A:O,8,0))</f>
        <v/>
      </c>
      <c r="F109" s="52" t="str">
        <f>IF(VLOOKUP(ROW()-5,'Calc Girls'!A:O,5,0)=0,"",VLOOKUP(ROW()-5,'Calc Girls'!A:O,9,0))</f>
        <v/>
      </c>
      <c r="G109" s="52" t="str">
        <f>IF(VLOOKUP(ROW()-5,'Calc Girls'!A:O,5,0)=0,"",VLOOKUP(ROW()-5,'Calc Girls'!A:O,10,0))</f>
        <v/>
      </c>
      <c r="H109" s="52" t="str">
        <f>IF(VLOOKUP(ROW()-5,'Calc Girls'!A:O,5,0)=0,"",VLOOKUP(ROW()-5,'Calc Girls'!A:O,11,0))</f>
        <v/>
      </c>
      <c r="I109" s="52" t="str">
        <f>IF(VLOOKUP(ROW()-5,'Calc Girls'!A:O,5,0)=0,"",VLOOKUP(ROW()-5,'Calc Girls'!A:O,12,0))</f>
        <v/>
      </c>
      <c r="J109" s="52" t="str">
        <f>IF(VLOOKUP(ROW()-5,'Calc Girls'!A:O,5,0)=0,"",VLOOKUP(ROW()-5,'Calc Girls'!A:O,13,0))</f>
        <v/>
      </c>
      <c r="K109" s="58" t="str">
        <f>IF(VLOOKUP(ROW()-5,'Calc Girls'!A:O,14,0)=0,"",VLOOKUP(ROW()-5,'Calc Girls'!A:O,14,0))</f>
        <v/>
      </c>
      <c r="L109" s="52" t="str">
        <f>IF(VLOOKUP(ROW()-5,'Calc Girls'!A:O,5,0)=0,"",VLOOKUP(ROW()-5,'Calc Girls'!A:O,15,0))</f>
        <v/>
      </c>
    </row>
    <row r="110" spans="1:12" x14ac:dyDescent="0.25">
      <c r="A110" s="50" t="str">
        <f>IF(VLOOKUP(ROW()-5,'Calc Girls'!A:O,5,0)=0,"",VLOOKUP(ROW()-5,'Calc Girls'!A:O,4,0))</f>
        <v/>
      </c>
      <c r="B110" s="51" t="str">
        <f>IF(VLOOKUP(ROW()-5,'Calc Girls'!A:O,5,0)=0,"",VLOOKUP(ROW()-5,'Calc Girls'!A:O,5,0))</f>
        <v/>
      </c>
      <c r="C110" s="52" t="str">
        <f>IF(VLOOKUP(ROW()-5,'Calc Girls'!A:O,5,0)=0,"",VLOOKUP(ROW()-5,'Calc Girls'!A:O,6,0))</f>
        <v/>
      </c>
      <c r="D110" s="51" t="str">
        <f>IF(VLOOKUP(ROW()-5,'Calc Girls'!A:O,5,0)=0,"",VLOOKUP(ROW()-5,'Calc Girls'!A:O,7,0))</f>
        <v/>
      </c>
      <c r="E110" s="52" t="str">
        <f>IF(VLOOKUP(ROW()-5,'Calc Girls'!A:O,5,0)=0,"",VLOOKUP(ROW()-5,'Calc Girls'!A:O,8,0))</f>
        <v/>
      </c>
      <c r="F110" s="52" t="str">
        <f>IF(VLOOKUP(ROW()-5,'Calc Girls'!A:O,5,0)=0,"",VLOOKUP(ROW()-5,'Calc Girls'!A:O,9,0))</f>
        <v/>
      </c>
      <c r="G110" s="52" t="str">
        <f>IF(VLOOKUP(ROW()-5,'Calc Girls'!A:O,5,0)=0,"",VLOOKUP(ROW()-5,'Calc Girls'!A:O,10,0))</f>
        <v/>
      </c>
      <c r="H110" s="52" t="str">
        <f>IF(VLOOKUP(ROW()-5,'Calc Girls'!A:O,5,0)=0,"",VLOOKUP(ROW()-5,'Calc Girls'!A:O,11,0))</f>
        <v/>
      </c>
      <c r="I110" s="52" t="str">
        <f>IF(VLOOKUP(ROW()-5,'Calc Girls'!A:O,5,0)=0,"",VLOOKUP(ROW()-5,'Calc Girls'!A:O,12,0))</f>
        <v/>
      </c>
      <c r="J110" s="52" t="str">
        <f>IF(VLOOKUP(ROW()-5,'Calc Girls'!A:O,5,0)=0,"",VLOOKUP(ROW()-5,'Calc Girls'!A:O,13,0))</f>
        <v/>
      </c>
      <c r="K110" s="58" t="str">
        <f>IF(VLOOKUP(ROW()-5,'Calc Girls'!A:O,14,0)=0,"",VLOOKUP(ROW()-5,'Calc Girls'!A:O,14,0))</f>
        <v/>
      </c>
      <c r="L110" s="52" t="str">
        <f>IF(VLOOKUP(ROW()-5,'Calc Girls'!A:O,5,0)=0,"",VLOOKUP(ROW()-5,'Calc Girls'!A:O,15,0))</f>
        <v/>
      </c>
    </row>
    <row r="111" spans="1:12" x14ac:dyDescent="0.25">
      <c r="A111" s="50" t="str">
        <f>IF(VLOOKUP(ROW()-5,'Calc Girls'!A:O,5,0)=0,"",VLOOKUP(ROW()-5,'Calc Girls'!A:O,4,0))</f>
        <v/>
      </c>
      <c r="B111" s="51" t="str">
        <f>IF(VLOOKUP(ROW()-5,'Calc Girls'!A:O,5,0)=0,"",VLOOKUP(ROW()-5,'Calc Girls'!A:O,5,0))</f>
        <v/>
      </c>
      <c r="C111" s="52" t="str">
        <f>IF(VLOOKUP(ROW()-5,'Calc Girls'!A:O,5,0)=0,"",VLOOKUP(ROW()-5,'Calc Girls'!A:O,6,0))</f>
        <v/>
      </c>
      <c r="D111" s="51" t="str">
        <f>IF(VLOOKUP(ROW()-5,'Calc Girls'!A:O,5,0)=0,"",VLOOKUP(ROW()-5,'Calc Girls'!A:O,7,0))</f>
        <v/>
      </c>
      <c r="E111" s="52" t="str">
        <f>IF(VLOOKUP(ROW()-5,'Calc Girls'!A:O,5,0)=0,"",VLOOKUP(ROW()-5,'Calc Girls'!A:O,8,0))</f>
        <v/>
      </c>
      <c r="F111" s="52" t="str">
        <f>IF(VLOOKUP(ROW()-5,'Calc Girls'!A:O,5,0)=0,"",VLOOKUP(ROW()-5,'Calc Girls'!A:O,9,0))</f>
        <v/>
      </c>
      <c r="G111" s="52" t="str">
        <f>IF(VLOOKUP(ROW()-5,'Calc Girls'!A:O,5,0)=0,"",VLOOKUP(ROW()-5,'Calc Girls'!A:O,10,0))</f>
        <v/>
      </c>
      <c r="H111" s="52" t="str">
        <f>IF(VLOOKUP(ROW()-5,'Calc Girls'!A:O,5,0)=0,"",VLOOKUP(ROW()-5,'Calc Girls'!A:O,11,0))</f>
        <v/>
      </c>
      <c r="I111" s="52" t="str">
        <f>IF(VLOOKUP(ROW()-5,'Calc Girls'!A:O,5,0)=0,"",VLOOKUP(ROW()-5,'Calc Girls'!A:O,12,0))</f>
        <v/>
      </c>
      <c r="J111" s="52" t="str">
        <f>IF(VLOOKUP(ROW()-5,'Calc Girls'!A:O,5,0)=0,"",VLOOKUP(ROW()-5,'Calc Girls'!A:O,13,0))</f>
        <v/>
      </c>
      <c r="K111" s="58" t="str">
        <f>IF(VLOOKUP(ROW()-5,'Calc Girls'!A:O,14,0)=0,"",VLOOKUP(ROW()-5,'Calc Girls'!A:O,14,0))</f>
        <v/>
      </c>
      <c r="L111" s="52" t="str">
        <f>IF(VLOOKUP(ROW()-5,'Calc Girls'!A:O,5,0)=0,"",VLOOKUP(ROW()-5,'Calc Girls'!A:O,15,0))</f>
        <v/>
      </c>
    </row>
    <row r="112" spans="1:12" x14ac:dyDescent="0.25">
      <c r="A112" s="50" t="str">
        <f>IF(VLOOKUP(ROW()-5,'Calc Girls'!A:O,5,0)=0,"",VLOOKUP(ROW()-5,'Calc Girls'!A:O,4,0))</f>
        <v/>
      </c>
      <c r="B112" s="51" t="str">
        <f>IF(VLOOKUP(ROW()-5,'Calc Girls'!A:O,5,0)=0,"",VLOOKUP(ROW()-5,'Calc Girls'!A:O,5,0))</f>
        <v/>
      </c>
      <c r="C112" s="52" t="str">
        <f>IF(VLOOKUP(ROW()-5,'Calc Girls'!A:O,5,0)=0,"",VLOOKUP(ROW()-5,'Calc Girls'!A:O,6,0))</f>
        <v/>
      </c>
      <c r="D112" s="51" t="str">
        <f>IF(VLOOKUP(ROW()-5,'Calc Girls'!A:O,5,0)=0,"",VLOOKUP(ROW()-5,'Calc Girls'!A:O,7,0))</f>
        <v/>
      </c>
      <c r="E112" s="52" t="str">
        <f>IF(VLOOKUP(ROW()-5,'Calc Girls'!A:O,5,0)=0,"",VLOOKUP(ROW()-5,'Calc Girls'!A:O,8,0))</f>
        <v/>
      </c>
      <c r="F112" s="52" t="str">
        <f>IF(VLOOKUP(ROW()-5,'Calc Girls'!A:O,5,0)=0,"",VLOOKUP(ROW()-5,'Calc Girls'!A:O,9,0))</f>
        <v/>
      </c>
      <c r="G112" s="52" t="str">
        <f>IF(VLOOKUP(ROW()-5,'Calc Girls'!A:O,5,0)=0,"",VLOOKUP(ROW()-5,'Calc Girls'!A:O,10,0))</f>
        <v/>
      </c>
      <c r="H112" s="52" t="str">
        <f>IF(VLOOKUP(ROW()-5,'Calc Girls'!A:O,5,0)=0,"",VLOOKUP(ROW()-5,'Calc Girls'!A:O,11,0))</f>
        <v/>
      </c>
      <c r="I112" s="52" t="str">
        <f>IF(VLOOKUP(ROW()-5,'Calc Girls'!A:O,5,0)=0,"",VLOOKUP(ROW()-5,'Calc Girls'!A:O,12,0))</f>
        <v/>
      </c>
      <c r="J112" s="52" t="str">
        <f>IF(VLOOKUP(ROW()-5,'Calc Girls'!A:O,5,0)=0,"",VLOOKUP(ROW()-5,'Calc Girls'!A:O,13,0))</f>
        <v/>
      </c>
      <c r="K112" s="58" t="str">
        <f>IF(VLOOKUP(ROW()-5,'Calc Girls'!A:O,14,0)=0,"",VLOOKUP(ROW()-5,'Calc Girls'!A:O,14,0))</f>
        <v/>
      </c>
      <c r="L112" s="52" t="str">
        <f>IF(VLOOKUP(ROW()-5,'Calc Girls'!A:O,5,0)=0,"",VLOOKUP(ROW()-5,'Calc Girls'!A:O,15,0))</f>
        <v/>
      </c>
    </row>
    <row r="113" spans="1:12" x14ac:dyDescent="0.25">
      <c r="A113" s="50" t="str">
        <f>IF(VLOOKUP(ROW()-5,'Calc Girls'!A:O,5,0)=0,"",VLOOKUP(ROW()-5,'Calc Girls'!A:O,4,0))</f>
        <v/>
      </c>
      <c r="B113" s="51" t="str">
        <f>IF(VLOOKUP(ROW()-5,'Calc Girls'!A:O,5,0)=0,"",VLOOKUP(ROW()-5,'Calc Girls'!A:O,5,0))</f>
        <v/>
      </c>
      <c r="C113" s="52" t="str">
        <f>IF(VLOOKUP(ROW()-5,'Calc Girls'!A:O,5,0)=0,"",VLOOKUP(ROW()-5,'Calc Girls'!A:O,6,0))</f>
        <v/>
      </c>
      <c r="D113" s="51" t="str">
        <f>IF(VLOOKUP(ROW()-5,'Calc Girls'!A:O,5,0)=0,"",VLOOKUP(ROW()-5,'Calc Girls'!A:O,7,0))</f>
        <v/>
      </c>
      <c r="E113" s="52" t="str">
        <f>IF(VLOOKUP(ROW()-5,'Calc Girls'!A:O,5,0)=0,"",VLOOKUP(ROW()-5,'Calc Girls'!A:O,8,0))</f>
        <v/>
      </c>
      <c r="F113" s="52" t="str">
        <f>IF(VLOOKUP(ROW()-5,'Calc Girls'!A:O,5,0)=0,"",VLOOKUP(ROW()-5,'Calc Girls'!A:O,9,0))</f>
        <v/>
      </c>
      <c r="G113" s="52" t="str">
        <f>IF(VLOOKUP(ROW()-5,'Calc Girls'!A:O,5,0)=0,"",VLOOKUP(ROW()-5,'Calc Girls'!A:O,10,0))</f>
        <v/>
      </c>
      <c r="H113" s="52" t="str">
        <f>IF(VLOOKUP(ROW()-5,'Calc Girls'!A:O,5,0)=0,"",VLOOKUP(ROW()-5,'Calc Girls'!A:O,11,0))</f>
        <v/>
      </c>
      <c r="I113" s="52" t="str">
        <f>IF(VLOOKUP(ROW()-5,'Calc Girls'!A:O,5,0)=0,"",VLOOKUP(ROW()-5,'Calc Girls'!A:O,12,0))</f>
        <v/>
      </c>
      <c r="J113" s="52" t="str">
        <f>IF(VLOOKUP(ROW()-5,'Calc Girls'!A:O,5,0)=0,"",VLOOKUP(ROW()-5,'Calc Girls'!A:O,13,0))</f>
        <v/>
      </c>
      <c r="K113" s="58" t="str">
        <f>IF(VLOOKUP(ROW()-5,'Calc Girls'!A:O,14,0)=0,"",VLOOKUP(ROW()-5,'Calc Girls'!A:O,14,0))</f>
        <v/>
      </c>
      <c r="L113" s="52" t="str">
        <f>IF(VLOOKUP(ROW()-5,'Calc Girls'!A:O,5,0)=0,"",VLOOKUP(ROW()-5,'Calc Girls'!A:O,15,0))</f>
        <v/>
      </c>
    </row>
    <row r="114" spans="1:12" x14ac:dyDescent="0.25">
      <c r="A114" s="50" t="str">
        <f>IF(VLOOKUP(ROW()-5,'Calc Girls'!A:O,5,0)=0,"",VLOOKUP(ROW()-5,'Calc Girls'!A:O,4,0))</f>
        <v/>
      </c>
      <c r="B114" s="51" t="str">
        <f>IF(VLOOKUP(ROW()-5,'Calc Girls'!A:O,5,0)=0,"",VLOOKUP(ROW()-5,'Calc Girls'!A:O,5,0))</f>
        <v/>
      </c>
      <c r="C114" s="52" t="str">
        <f>IF(VLOOKUP(ROW()-5,'Calc Girls'!A:O,5,0)=0,"",VLOOKUP(ROW()-5,'Calc Girls'!A:O,6,0))</f>
        <v/>
      </c>
      <c r="D114" s="51" t="str">
        <f>IF(VLOOKUP(ROW()-5,'Calc Girls'!A:O,5,0)=0,"",VLOOKUP(ROW()-5,'Calc Girls'!A:O,7,0))</f>
        <v/>
      </c>
      <c r="E114" s="52" t="str">
        <f>IF(VLOOKUP(ROW()-5,'Calc Girls'!A:O,5,0)=0,"",VLOOKUP(ROW()-5,'Calc Girls'!A:O,8,0))</f>
        <v/>
      </c>
      <c r="F114" s="52" t="str">
        <f>IF(VLOOKUP(ROW()-5,'Calc Girls'!A:O,5,0)=0,"",VLOOKUP(ROW()-5,'Calc Girls'!A:O,9,0))</f>
        <v/>
      </c>
      <c r="G114" s="52" t="str">
        <f>IF(VLOOKUP(ROW()-5,'Calc Girls'!A:O,5,0)=0,"",VLOOKUP(ROW()-5,'Calc Girls'!A:O,10,0))</f>
        <v/>
      </c>
      <c r="H114" s="52" t="str">
        <f>IF(VLOOKUP(ROW()-5,'Calc Girls'!A:O,5,0)=0,"",VLOOKUP(ROW()-5,'Calc Girls'!A:O,11,0))</f>
        <v/>
      </c>
      <c r="I114" s="52" t="str">
        <f>IF(VLOOKUP(ROW()-5,'Calc Girls'!A:O,5,0)=0,"",VLOOKUP(ROW()-5,'Calc Girls'!A:O,12,0))</f>
        <v/>
      </c>
      <c r="J114" s="52" t="str">
        <f>IF(VLOOKUP(ROW()-5,'Calc Girls'!A:O,5,0)=0,"",VLOOKUP(ROW()-5,'Calc Girls'!A:O,13,0))</f>
        <v/>
      </c>
      <c r="K114" s="58" t="str">
        <f>IF(VLOOKUP(ROW()-5,'Calc Girls'!A:O,14,0)=0,"",VLOOKUP(ROW()-5,'Calc Girls'!A:O,14,0))</f>
        <v/>
      </c>
      <c r="L114" s="52" t="str">
        <f>IF(VLOOKUP(ROW()-5,'Calc Girls'!A:O,5,0)=0,"",VLOOKUP(ROW()-5,'Calc Girls'!A:O,15,0))</f>
        <v/>
      </c>
    </row>
    <row r="115" spans="1:12" x14ac:dyDescent="0.25">
      <c r="A115" s="50" t="str">
        <f>IF(VLOOKUP(ROW()-5,'Calc Girls'!A:O,5,0)=0,"",VLOOKUP(ROW()-5,'Calc Girls'!A:O,4,0))</f>
        <v/>
      </c>
      <c r="B115" s="51" t="str">
        <f>IF(VLOOKUP(ROW()-5,'Calc Girls'!A:O,5,0)=0,"",VLOOKUP(ROW()-5,'Calc Girls'!A:O,5,0))</f>
        <v/>
      </c>
      <c r="C115" s="52" t="str">
        <f>IF(VLOOKUP(ROW()-5,'Calc Girls'!A:O,5,0)=0,"",VLOOKUP(ROW()-5,'Calc Girls'!A:O,6,0))</f>
        <v/>
      </c>
      <c r="D115" s="51" t="str">
        <f>IF(VLOOKUP(ROW()-5,'Calc Girls'!A:O,5,0)=0,"",VLOOKUP(ROW()-5,'Calc Girls'!A:O,7,0))</f>
        <v/>
      </c>
      <c r="E115" s="52" t="str">
        <f>IF(VLOOKUP(ROW()-5,'Calc Girls'!A:O,5,0)=0,"",VLOOKUP(ROW()-5,'Calc Girls'!A:O,8,0))</f>
        <v/>
      </c>
      <c r="F115" s="52" t="str">
        <f>IF(VLOOKUP(ROW()-5,'Calc Girls'!A:O,5,0)=0,"",VLOOKUP(ROW()-5,'Calc Girls'!A:O,9,0))</f>
        <v/>
      </c>
      <c r="G115" s="52" t="str">
        <f>IF(VLOOKUP(ROW()-5,'Calc Girls'!A:O,5,0)=0,"",VLOOKUP(ROW()-5,'Calc Girls'!A:O,10,0))</f>
        <v/>
      </c>
      <c r="H115" s="52" t="str">
        <f>IF(VLOOKUP(ROW()-5,'Calc Girls'!A:O,5,0)=0,"",VLOOKUP(ROW()-5,'Calc Girls'!A:O,11,0))</f>
        <v/>
      </c>
      <c r="I115" s="52" t="str">
        <f>IF(VLOOKUP(ROW()-5,'Calc Girls'!A:O,5,0)=0,"",VLOOKUP(ROW()-5,'Calc Girls'!A:O,12,0))</f>
        <v/>
      </c>
      <c r="J115" s="52" t="str">
        <f>IF(VLOOKUP(ROW()-5,'Calc Girls'!A:O,5,0)=0,"",VLOOKUP(ROW()-5,'Calc Girls'!A:O,13,0))</f>
        <v/>
      </c>
      <c r="K115" s="58" t="str">
        <f>IF(VLOOKUP(ROW()-5,'Calc Girls'!A:O,14,0)=0,"",VLOOKUP(ROW()-5,'Calc Girls'!A:O,14,0))</f>
        <v/>
      </c>
      <c r="L115" s="52" t="str">
        <f>IF(VLOOKUP(ROW()-5,'Calc Girls'!A:O,5,0)=0,"",VLOOKUP(ROW()-5,'Calc Girls'!A:O,15,0))</f>
        <v/>
      </c>
    </row>
    <row r="116" spans="1:12" x14ac:dyDescent="0.25">
      <c r="A116" s="50" t="str">
        <f>IF(VLOOKUP(ROW()-5,'Calc Girls'!A:O,5,0)=0,"",VLOOKUP(ROW()-5,'Calc Girls'!A:O,4,0))</f>
        <v/>
      </c>
      <c r="B116" s="51" t="str">
        <f>IF(VLOOKUP(ROW()-5,'Calc Girls'!A:O,5,0)=0,"",VLOOKUP(ROW()-5,'Calc Girls'!A:O,5,0))</f>
        <v/>
      </c>
      <c r="C116" s="52" t="str">
        <f>IF(VLOOKUP(ROW()-5,'Calc Girls'!A:O,5,0)=0,"",VLOOKUP(ROW()-5,'Calc Girls'!A:O,6,0))</f>
        <v/>
      </c>
      <c r="D116" s="51" t="str">
        <f>IF(VLOOKUP(ROW()-5,'Calc Girls'!A:O,5,0)=0,"",VLOOKUP(ROW()-5,'Calc Girls'!A:O,7,0))</f>
        <v/>
      </c>
      <c r="E116" s="52" t="str">
        <f>IF(VLOOKUP(ROW()-5,'Calc Girls'!A:O,5,0)=0,"",VLOOKUP(ROW()-5,'Calc Girls'!A:O,8,0))</f>
        <v/>
      </c>
      <c r="F116" s="52" t="str">
        <f>IF(VLOOKUP(ROW()-5,'Calc Girls'!A:O,5,0)=0,"",VLOOKUP(ROW()-5,'Calc Girls'!A:O,9,0))</f>
        <v/>
      </c>
      <c r="G116" s="52" t="str">
        <f>IF(VLOOKUP(ROW()-5,'Calc Girls'!A:O,5,0)=0,"",VLOOKUP(ROW()-5,'Calc Girls'!A:O,10,0))</f>
        <v/>
      </c>
      <c r="H116" s="52" t="str">
        <f>IF(VLOOKUP(ROW()-5,'Calc Girls'!A:O,5,0)=0,"",VLOOKUP(ROW()-5,'Calc Girls'!A:O,11,0))</f>
        <v/>
      </c>
      <c r="I116" s="52" t="str">
        <f>IF(VLOOKUP(ROW()-5,'Calc Girls'!A:O,5,0)=0,"",VLOOKUP(ROW()-5,'Calc Girls'!A:O,12,0))</f>
        <v/>
      </c>
      <c r="J116" s="52" t="str">
        <f>IF(VLOOKUP(ROW()-5,'Calc Girls'!A:O,5,0)=0,"",VLOOKUP(ROW()-5,'Calc Girls'!A:O,13,0))</f>
        <v/>
      </c>
      <c r="K116" s="58" t="str">
        <f>IF(VLOOKUP(ROW()-5,'Calc Girls'!A:O,14,0)=0,"",VLOOKUP(ROW()-5,'Calc Girls'!A:O,14,0))</f>
        <v/>
      </c>
      <c r="L116" s="52" t="str">
        <f>IF(VLOOKUP(ROW()-5,'Calc Girls'!A:O,5,0)=0,"",VLOOKUP(ROW()-5,'Calc Girls'!A:O,15,0))</f>
        <v/>
      </c>
    </row>
    <row r="117" spans="1:12" x14ac:dyDescent="0.25">
      <c r="A117" s="50" t="str">
        <f>IF(VLOOKUP(ROW()-5,'Calc Girls'!A:O,5,0)=0,"",VLOOKUP(ROW()-5,'Calc Girls'!A:O,4,0))</f>
        <v/>
      </c>
      <c r="B117" s="51" t="str">
        <f>IF(VLOOKUP(ROW()-5,'Calc Girls'!A:O,5,0)=0,"",VLOOKUP(ROW()-5,'Calc Girls'!A:O,5,0))</f>
        <v/>
      </c>
      <c r="C117" s="52" t="str">
        <f>IF(VLOOKUP(ROW()-5,'Calc Girls'!A:O,5,0)=0,"",VLOOKUP(ROW()-5,'Calc Girls'!A:O,6,0))</f>
        <v/>
      </c>
      <c r="D117" s="51" t="str">
        <f>IF(VLOOKUP(ROW()-5,'Calc Girls'!A:O,5,0)=0,"",VLOOKUP(ROW()-5,'Calc Girls'!A:O,7,0))</f>
        <v/>
      </c>
      <c r="E117" s="52" t="str">
        <f>IF(VLOOKUP(ROW()-5,'Calc Girls'!A:O,5,0)=0,"",VLOOKUP(ROW()-5,'Calc Girls'!A:O,8,0))</f>
        <v/>
      </c>
      <c r="F117" s="52" t="str">
        <f>IF(VLOOKUP(ROW()-5,'Calc Girls'!A:O,5,0)=0,"",VLOOKUP(ROW()-5,'Calc Girls'!A:O,9,0))</f>
        <v/>
      </c>
      <c r="G117" s="52" t="str">
        <f>IF(VLOOKUP(ROW()-5,'Calc Girls'!A:O,5,0)=0,"",VLOOKUP(ROW()-5,'Calc Girls'!A:O,10,0))</f>
        <v/>
      </c>
      <c r="H117" s="52" t="str">
        <f>IF(VLOOKUP(ROW()-5,'Calc Girls'!A:O,5,0)=0,"",VLOOKUP(ROW()-5,'Calc Girls'!A:O,11,0))</f>
        <v/>
      </c>
      <c r="I117" s="52" t="str">
        <f>IF(VLOOKUP(ROW()-5,'Calc Girls'!A:O,5,0)=0,"",VLOOKUP(ROW()-5,'Calc Girls'!A:O,12,0))</f>
        <v/>
      </c>
      <c r="J117" s="52" t="str">
        <f>IF(VLOOKUP(ROW()-5,'Calc Girls'!A:O,5,0)=0,"",VLOOKUP(ROW()-5,'Calc Girls'!A:O,13,0))</f>
        <v/>
      </c>
      <c r="K117" s="58" t="str">
        <f>IF(VLOOKUP(ROW()-5,'Calc Girls'!A:O,14,0)=0,"",VLOOKUP(ROW()-5,'Calc Girls'!A:O,14,0))</f>
        <v/>
      </c>
      <c r="L117" s="52" t="str">
        <f>IF(VLOOKUP(ROW()-5,'Calc Girls'!A:O,5,0)=0,"",VLOOKUP(ROW()-5,'Calc Girls'!A:O,15,0))</f>
        <v/>
      </c>
    </row>
    <row r="118" spans="1:12" x14ac:dyDescent="0.25">
      <c r="A118" s="50" t="str">
        <f>IF(VLOOKUP(ROW()-5,'Calc Girls'!A:O,5,0)=0,"",VLOOKUP(ROW()-5,'Calc Girls'!A:O,4,0))</f>
        <v/>
      </c>
      <c r="B118" s="51" t="str">
        <f>IF(VLOOKUP(ROW()-5,'Calc Girls'!A:O,5,0)=0,"",VLOOKUP(ROW()-5,'Calc Girls'!A:O,5,0))</f>
        <v/>
      </c>
      <c r="C118" s="52" t="str">
        <f>IF(VLOOKUP(ROW()-5,'Calc Girls'!A:O,5,0)=0,"",VLOOKUP(ROW()-5,'Calc Girls'!A:O,6,0))</f>
        <v/>
      </c>
      <c r="D118" s="51" t="str">
        <f>IF(VLOOKUP(ROW()-5,'Calc Girls'!A:O,5,0)=0,"",VLOOKUP(ROW()-5,'Calc Girls'!A:O,7,0))</f>
        <v/>
      </c>
      <c r="E118" s="52" t="str">
        <f>IF(VLOOKUP(ROW()-5,'Calc Girls'!A:O,5,0)=0,"",VLOOKUP(ROW()-5,'Calc Girls'!A:O,8,0))</f>
        <v/>
      </c>
      <c r="F118" s="52" t="str">
        <f>IF(VLOOKUP(ROW()-5,'Calc Girls'!A:O,5,0)=0,"",VLOOKUP(ROW()-5,'Calc Girls'!A:O,9,0))</f>
        <v/>
      </c>
      <c r="G118" s="52" t="str">
        <f>IF(VLOOKUP(ROW()-5,'Calc Girls'!A:O,5,0)=0,"",VLOOKUP(ROW()-5,'Calc Girls'!A:O,10,0))</f>
        <v/>
      </c>
      <c r="H118" s="52" t="str">
        <f>IF(VLOOKUP(ROW()-5,'Calc Girls'!A:O,5,0)=0,"",VLOOKUP(ROW()-5,'Calc Girls'!A:O,11,0))</f>
        <v/>
      </c>
      <c r="I118" s="52" t="str">
        <f>IF(VLOOKUP(ROW()-5,'Calc Girls'!A:O,5,0)=0,"",VLOOKUP(ROW()-5,'Calc Girls'!A:O,12,0))</f>
        <v/>
      </c>
      <c r="J118" s="52" t="str">
        <f>IF(VLOOKUP(ROW()-5,'Calc Girls'!A:O,5,0)=0,"",VLOOKUP(ROW()-5,'Calc Girls'!A:O,13,0))</f>
        <v/>
      </c>
      <c r="K118" s="58" t="str">
        <f>IF(VLOOKUP(ROW()-5,'Calc Girls'!A:O,14,0)=0,"",VLOOKUP(ROW()-5,'Calc Girls'!A:O,14,0))</f>
        <v/>
      </c>
      <c r="L118" s="52" t="str">
        <f>IF(VLOOKUP(ROW()-5,'Calc Girls'!A:O,5,0)=0,"",VLOOKUP(ROW()-5,'Calc Girls'!A:O,15,0))</f>
        <v/>
      </c>
    </row>
    <row r="119" spans="1:12" x14ac:dyDescent="0.25">
      <c r="A119" s="50" t="str">
        <f>IF(VLOOKUP(ROW()-5,'Calc Girls'!A:O,5,0)=0,"",VLOOKUP(ROW()-5,'Calc Girls'!A:O,4,0))</f>
        <v/>
      </c>
      <c r="B119" s="51" t="str">
        <f>IF(VLOOKUP(ROW()-5,'Calc Girls'!A:O,5,0)=0,"",VLOOKUP(ROW()-5,'Calc Girls'!A:O,5,0))</f>
        <v/>
      </c>
      <c r="C119" s="52" t="str">
        <f>IF(VLOOKUP(ROW()-5,'Calc Girls'!A:O,5,0)=0,"",VLOOKUP(ROW()-5,'Calc Girls'!A:O,6,0))</f>
        <v/>
      </c>
      <c r="D119" s="51" t="str">
        <f>IF(VLOOKUP(ROW()-5,'Calc Girls'!A:O,5,0)=0,"",VLOOKUP(ROW()-5,'Calc Girls'!A:O,7,0))</f>
        <v/>
      </c>
      <c r="E119" s="52" t="str">
        <f>IF(VLOOKUP(ROW()-5,'Calc Girls'!A:O,5,0)=0,"",VLOOKUP(ROW()-5,'Calc Girls'!A:O,8,0))</f>
        <v/>
      </c>
      <c r="F119" s="52" t="str">
        <f>IF(VLOOKUP(ROW()-5,'Calc Girls'!A:O,5,0)=0,"",VLOOKUP(ROW()-5,'Calc Girls'!A:O,9,0))</f>
        <v/>
      </c>
      <c r="G119" s="52" t="str">
        <f>IF(VLOOKUP(ROW()-5,'Calc Girls'!A:O,5,0)=0,"",VLOOKUP(ROW()-5,'Calc Girls'!A:O,10,0))</f>
        <v/>
      </c>
      <c r="H119" s="52" t="str">
        <f>IF(VLOOKUP(ROW()-5,'Calc Girls'!A:O,5,0)=0,"",VLOOKUP(ROW()-5,'Calc Girls'!A:O,11,0))</f>
        <v/>
      </c>
      <c r="I119" s="52" t="str">
        <f>IF(VLOOKUP(ROW()-5,'Calc Girls'!A:O,5,0)=0,"",VLOOKUP(ROW()-5,'Calc Girls'!A:O,12,0))</f>
        <v/>
      </c>
      <c r="J119" s="52" t="str">
        <f>IF(VLOOKUP(ROW()-5,'Calc Girls'!A:O,5,0)=0,"",VLOOKUP(ROW()-5,'Calc Girls'!A:O,13,0))</f>
        <v/>
      </c>
      <c r="K119" s="58" t="str">
        <f>IF(VLOOKUP(ROW()-5,'Calc Girls'!A:O,14,0)=0,"",VLOOKUP(ROW()-5,'Calc Girls'!A:O,14,0))</f>
        <v/>
      </c>
      <c r="L119" s="52" t="str">
        <f>IF(VLOOKUP(ROW()-5,'Calc Girls'!A:O,5,0)=0,"",VLOOKUP(ROW()-5,'Calc Girls'!A:O,15,0))</f>
        <v/>
      </c>
    </row>
    <row r="120" spans="1:12" x14ac:dyDescent="0.25">
      <c r="A120" s="50" t="str">
        <f>IF(VLOOKUP(ROW()-5,'Calc Girls'!A:O,5,0)=0,"",VLOOKUP(ROW()-5,'Calc Girls'!A:O,4,0))</f>
        <v/>
      </c>
      <c r="B120" s="51" t="str">
        <f>IF(VLOOKUP(ROW()-5,'Calc Girls'!A:O,5,0)=0,"",VLOOKUP(ROW()-5,'Calc Girls'!A:O,5,0))</f>
        <v/>
      </c>
      <c r="C120" s="52" t="str">
        <f>IF(VLOOKUP(ROW()-5,'Calc Girls'!A:O,5,0)=0,"",VLOOKUP(ROW()-5,'Calc Girls'!A:O,6,0))</f>
        <v/>
      </c>
      <c r="D120" s="51" t="str">
        <f>IF(VLOOKUP(ROW()-5,'Calc Girls'!A:O,5,0)=0,"",VLOOKUP(ROW()-5,'Calc Girls'!A:O,7,0))</f>
        <v/>
      </c>
      <c r="E120" s="52" t="str">
        <f>IF(VLOOKUP(ROW()-5,'Calc Girls'!A:O,5,0)=0,"",VLOOKUP(ROW()-5,'Calc Girls'!A:O,8,0))</f>
        <v/>
      </c>
      <c r="F120" s="52" t="str">
        <f>IF(VLOOKUP(ROW()-5,'Calc Girls'!A:O,5,0)=0,"",VLOOKUP(ROW()-5,'Calc Girls'!A:O,9,0))</f>
        <v/>
      </c>
      <c r="G120" s="52" t="str">
        <f>IF(VLOOKUP(ROW()-5,'Calc Girls'!A:O,5,0)=0,"",VLOOKUP(ROW()-5,'Calc Girls'!A:O,10,0))</f>
        <v/>
      </c>
      <c r="H120" s="52" t="str">
        <f>IF(VLOOKUP(ROW()-5,'Calc Girls'!A:O,5,0)=0,"",VLOOKUP(ROW()-5,'Calc Girls'!A:O,11,0))</f>
        <v/>
      </c>
      <c r="I120" s="52" t="str">
        <f>IF(VLOOKUP(ROW()-5,'Calc Girls'!A:O,5,0)=0,"",VLOOKUP(ROW()-5,'Calc Girls'!A:O,12,0))</f>
        <v/>
      </c>
      <c r="J120" s="52" t="str">
        <f>IF(VLOOKUP(ROW()-5,'Calc Girls'!A:O,5,0)=0,"",VLOOKUP(ROW()-5,'Calc Girls'!A:O,13,0))</f>
        <v/>
      </c>
      <c r="K120" s="58" t="str">
        <f>IF(VLOOKUP(ROW()-5,'Calc Girls'!A:O,14,0)=0,"",VLOOKUP(ROW()-5,'Calc Girls'!A:O,14,0))</f>
        <v/>
      </c>
      <c r="L120" s="52" t="str">
        <f>IF(VLOOKUP(ROW()-5,'Calc Girls'!A:O,5,0)=0,"",VLOOKUP(ROW()-5,'Calc Girls'!A:O,15,0))</f>
        <v/>
      </c>
    </row>
    <row r="121" spans="1:12" x14ac:dyDescent="0.25">
      <c r="A121" s="50" t="str">
        <f>IF(VLOOKUP(ROW()-5,'Calc Girls'!A:O,5,0)=0,"",VLOOKUP(ROW()-5,'Calc Girls'!A:O,4,0))</f>
        <v/>
      </c>
      <c r="B121" s="51" t="str">
        <f>IF(VLOOKUP(ROW()-5,'Calc Girls'!A:O,5,0)=0,"",VLOOKUP(ROW()-5,'Calc Girls'!A:O,5,0))</f>
        <v/>
      </c>
      <c r="C121" s="52" t="str">
        <f>IF(VLOOKUP(ROW()-5,'Calc Girls'!A:O,5,0)=0,"",VLOOKUP(ROW()-5,'Calc Girls'!A:O,6,0))</f>
        <v/>
      </c>
      <c r="D121" s="51" t="str">
        <f>IF(VLOOKUP(ROW()-5,'Calc Girls'!A:O,5,0)=0,"",VLOOKUP(ROW()-5,'Calc Girls'!A:O,7,0))</f>
        <v/>
      </c>
      <c r="E121" s="52" t="str">
        <f>IF(VLOOKUP(ROW()-5,'Calc Girls'!A:O,5,0)=0,"",VLOOKUP(ROW()-5,'Calc Girls'!A:O,8,0))</f>
        <v/>
      </c>
      <c r="F121" s="52" t="str">
        <f>IF(VLOOKUP(ROW()-5,'Calc Girls'!A:O,5,0)=0,"",VLOOKUP(ROW()-5,'Calc Girls'!A:O,9,0))</f>
        <v/>
      </c>
      <c r="G121" s="52" t="str">
        <f>IF(VLOOKUP(ROW()-5,'Calc Girls'!A:O,5,0)=0,"",VLOOKUP(ROW()-5,'Calc Girls'!A:O,10,0))</f>
        <v/>
      </c>
      <c r="H121" s="52" t="str">
        <f>IF(VLOOKUP(ROW()-5,'Calc Girls'!A:O,5,0)=0,"",VLOOKUP(ROW()-5,'Calc Girls'!A:O,11,0))</f>
        <v/>
      </c>
      <c r="I121" s="52" t="str">
        <f>IF(VLOOKUP(ROW()-5,'Calc Girls'!A:O,5,0)=0,"",VLOOKUP(ROW()-5,'Calc Girls'!A:O,12,0))</f>
        <v/>
      </c>
      <c r="J121" s="52" t="str">
        <f>IF(VLOOKUP(ROW()-5,'Calc Girls'!A:O,5,0)=0,"",VLOOKUP(ROW()-5,'Calc Girls'!A:O,13,0))</f>
        <v/>
      </c>
      <c r="K121" s="58" t="str">
        <f>IF(VLOOKUP(ROW()-5,'Calc Girls'!A:O,14,0)=0,"",VLOOKUP(ROW()-5,'Calc Girls'!A:O,14,0))</f>
        <v/>
      </c>
      <c r="L121" s="52" t="str">
        <f>IF(VLOOKUP(ROW()-5,'Calc Girls'!A:O,5,0)=0,"",VLOOKUP(ROW()-5,'Calc Girls'!A:O,15,0))</f>
        <v/>
      </c>
    </row>
    <row r="122" spans="1:12" x14ac:dyDescent="0.25">
      <c r="A122" s="50" t="str">
        <f>IF(VLOOKUP(ROW()-5,'Calc Girls'!A:O,5,0)=0,"",VLOOKUP(ROW()-5,'Calc Girls'!A:O,4,0))</f>
        <v/>
      </c>
      <c r="B122" s="51" t="str">
        <f>IF(VLOOKUP(ROW()-5,'Calc Girls'!A:O,5,0)=0,"",VLOOKUP(ROW()-5,'Calc Girls'!A:O,5,0))</f>
        <v/>
      </c>
      <c r="C122" s="52" t="str">
        <f>IF(VLOOKUP(ROW()-5,'Calc Girls'!A:O,5,0)=0,"",VLOOKUP(ROW()-5,'Calc Girls'!A:O,6,0))</f>
        <v/>
      </c>
      <c r="D122" s="51" t="str">
        <f>IF(VLOOKUP(ROW()-5,'Calc Girls'!A:O,5,0)=0,"",VLOOKUP(ROW()-5,'Calc Girls'!A:O,7,0))</f>
        <v/>
      </c>
      <c r="E122" s="52" t="str">
        <f>IF(VLOOKUP(ROW()-5,'Calc Girls'!A:O,5,0)=0,"",VLOOKUP(ROW()-5,'Calc Girls'!A:O,8,0))</f>
        <v/>
      </c>
      <c r="F122" s="52" t="str">
        <f>IF(VLOOKUP(ROW()-5,'Calc Girls'!A:O,5,0)=0,"",VLOOKUP(ROW()-5,'Calc Girls'!A:O,9,0))</f>
        <v/>
      </c>
      <c r="G122" s="52" t="str">
        <f>IF(VLOOKUP(ROW()-5,'Calc Girls'!A:O,5,0)=0,"",VLOOKUP(ROW()-5,'Calc Girls'!A:O,10,0))</f>
        <v/>
      </c>
      <c r="H122" s="52" t="str">
        <f>IF(VLOOKUP(ROW()-5,'Calc Girls'!A:O,5,0)=0,"",VLOOKUP(ROW()-5,'Calc Girls'!A:O,11,0))</f>
        <v/>
      </c>
      <c r="I122" s="52" t="str">
        <f>IF(VLOOKUP(ROW()-5,'Calc Girls'!A:O,5,0)=0,"",VLOOKUP(ROW()-5,'Calc Girls'!A:O,12,0))</f>
        <v/>
      </c>
      <c r="J122" s="52" t="str">
        <f>IF(VLOOKUP(ROW()-5,'Calc Girls'!A:O,5,0)=0,"",VLOOKUP(ROW()-5,'Calc Girls'!A:O,13,0))</f>
        <v/>
      </c>
      <c r="K122" s="58" t="str">
        <f>IF(VLOOKUP(ROW()-5,'Calc Girls'!A:O,14,0)=0,"",VLOOKUP(ROW()-5,'Calc Girls'!A:O,14,0))</f>
        <v/>
      </c>
      <c r="L122" s="52" t="str">
        <f>IF(VLOOKUP(ROW()-5,'Calc Girls'!A:O,5,0)=0,"",VLOOKUP(ROW()-5,'Calc Girls'!A:O,15,0))</f>
        <v/>
      </c>
    </row>
    <row r="123" spans="1:12" x14ac:dyDescent="0.25">
      <c r="A123" s="50" t="str">
        <f>IF(VLOOKUP(ROW()-5,'Calc Girls'!A:O,5,0)=0,"",VLOOKUP(ROW()-5,'Calc Girls'!A:O,4,0))</f>
        <v/>
      </c>
      <c r="B123" s="51" t="str">
        <f>IF(VLOOKUP(ROW()-5,'Calc Girls'!A:O,5,0)=0,"",VLOOKUP(ROW()-5,'Calc Girls'!A:O,5,0))</f>
        <v/>
      </c>
      <c r="C123" s="52" t="str">
        <f>IF(VLOOKUP(ROW()-5,'Calc Girls'!A:O,5,0)=0,"",VLOOKUP(ROW()-5,'Calc Girls'!A:O,6,0))</f>
        <v/>
      </c>
      <c r="D123" s="51" t="str">
        <f>IF(VLOOKUP(ROW()-5,'Calc Girls'!A:O,5,0)=0,"",VLOOKUP(ROW()-5,'Calc Girls'!A:O,7,0))</f>
        <v/>
      </c>
      <c r="E123" s="52" t="str">
        <f>IF(VLOOKUP(ROW()-5,'Calc Girls'!A:O,5,0)=0,"",VLOOKUP(ROW()-5,'Calc Girls'!A:O,8,0))</f>
        <v/>
      </c>
      <c r="F123" s="52" t="str">
        <f>IF(VLOOKUP(ROW()-5,'Calc Girls'!A:O,5,0)=0,"",VLOOKUP(ROW()-5,'Calc Girls'!A:O,9,0))</f>
        <v/>
      </c>
      <c r="G123" s="52" t="str">
        <f>IF(VLOOKUP(ROW()-5,'Calc Girls'!A:O,5,0)=0,"",VLOOKUP(ROW()-5,'Calc Girls'!A:O,10,0))</f>
        <v/>
      </c>
      <c r="H123" s="52" t="str">
        <f>IF(VLOOKUP(ROW()-5,'Calc Girls'!A:O,5,0)=0,"",VLOOKUP(ROW()-5,'Calc Girls'!A:O,11,0))</f>
        <v/>
      </c>
      <c r="I123" s="52" t="str">
        <f>IF(VLOOKUP(ROW()-5,'Calc Girls'!A:O,5,0)=0,"",VLOOKUP(ROW()-5,'Calc Girls'!A:O,12,0))</f>
        <v/>
      </c>
      <c r="J123" s="52" t="str">
        <f>IF(VLOOKUP(ROW()-5,'Calc Girls'!A:O,5,0)=0,"",VLOOKUP(ROW()-5,'Calc Girls'!A:O,13,0))</f>
        <v/>
      </c>
      <c r="K123" s="58" t="str">
        <f>IF(VLOOKUP(ROW()-5,'Calc Girls'!A:O,14,0)=0,"",VLOOKUP(ROW()-5,'Calc Girls'!A:O,14,0))</f>
        <v/>
      </c>
      <c r="L123" s="52" t="str">
        <f>IF(VLOOKUP(ROW()-5,'Calc Girls'!A:O,5,0)=0,"",VLOOKUP(ROW()-5,'Calc Girls'!A:O,15,0))</f>
        <v/>
      </c>
    </row>
    <row r="124" spans="1:12" x14ac:dyDescent="0.25">
      <c r="A124" s="50" t="str">
        <f>IF(VLOOKUP(ROW()-5,'Calc Girls'!A:O,5,0)=0,"",VLOOKUP(ROW()-5,'Calc Girls'!A:O,4,0))</f>
        <v/>
      </c>
      <c r="B124" s="51" t="str">
        <f>IF(VLOOKUP(ROW()-5,'Calc Girls'!A:O,5,0)=0,"",VLOOKUP(ROW()-5,'Calc Girls'!A:O,5,0))</f>
        <v/>
      </c>
      <c r="C124" s="52" t="str">
        <f>IF(VLOOKUP(ROW()-5,'Calc Girls'!A:O,5,0)=0,"",VLOOKUP(ROW()-5,'Calc Girls'!A:O,6,0))</f>
        <v/>
      </c>
      <c r="D124" s="51" t="str">
        <f>IF(VLOOKUP(ROW()-5,'Calc Girls'!A:O,5,0)=0,"",VLOOKUP(ROW()-5,'Calc Girls'!A:O,7,0))</f>
        <v/>
      </c>
      <c r="E124" s="52" t="str">
        <f>IF(VLOOKUP(ROW()-5,'Calc Girls'!A:O,5,0)=0,"",VLOOKUP(ROW()-5,'Calc Girls'!A:O,8,0))</f>
        <v/>
      </c>
      <c r="F124" s="52" t="str">
        <f>IF(VLOOKUP(ROW()-5,'Calc Girls'!A:O,5,0)=0,"",VLOOKUP(ROW()-5,'Calc Girls'!A:O,9,0))</f>
        <v/>
      </c>
      <c r="G124" s="52" t="str">
        <f>IF(VLOOKUP(ROW()-5,'Calc Girls'!A:O,5,0)=0,"",VLOOKUP(ROW()-5,'Calc Girls'!A:O,10,0))</f>
        <v/>
      </c>
      <c r="H124" s="52" t="str">
        <f>IF(VLOOKUP(ROW()-5,'Calc Girls'!A:O,5,0)=0,"",VLOOKUP(ROW()-5,'Calc Girls'!A:O,11,0))</f>
        <v/>
      </c>
      <c r="I124" s="52" t="str">
        <f>IF(VLOOKUP(ROW()-5,'Calc Girls'!A:O,5,0)=0,"",VLOOKUP(ROW()-5,'Calc Girls'!A:O,12,0))</f>
        <v/>
      </c>
      <c r="J124" s="52" t="str">
        <f>IF(VLOOKUP(ROW()-5,'Calc Girls'!A:O,5,0)=0,"",VLOOKUP(ROW()-5,'Calc Girls'!A:O,13,0))</f>
        <v/>
      </c>
      <c r="K124" s="58" t="str">
        <f>IF(VLOOKUP(ROW()-5,'Calc Girls'!A:O,14,0)=0,"",VLOOKUP(ROW()-5,'Calc Girls'!A:O,14,0))</f>
        <v/>
      </c>
      <c r="L124" s="52" t="str">
        <f>IF(VLOOKUP(ROW()-5,'Calc Girls'!A:O,5,0)=0,"",VLOOKUP(ROW()-5,'Calc Girls'!A:O,15,0))</f>
        <v/>
      </c>
    </row>
    <row r="125" spans="1:12" x14ac:dyDescent="0.25">
      <c r="A125" s="50" t="str">
        <f>IF(VLOOKUP(ROW()-5,'Calc Girls'!A:O,5,0)=0,"",VLOOKUP(ROW()-5,'Calc Girls'!A:O,4,0))</f>
        <v/>
      </c>
      <c r="B125" s="51" t="str">
        <f>IF(VLOOKUP(ROW()-5,'Calc Girls'!A:O,5,0)=0,"",VLOOKUP(ROW()-5,'Calc Girls'!A:O,5,0))</f>
        <v/>
      </c>
      <c r="C125" s="52" t="str">
        <f>IF(VLOOKUP(ROW()-5,'Calc Girls'!A:O,5,0)=0,"",VLOOKUP(ROW()-5,'Calc Girls'!A:O,6,0))</f>
        <v/>
      </c>
      <c r="D125" s="51" t="str">
        <f>IF(VLOOKUP(ROW()-5,'Calc Girls'!A:O,5,0)=0,"",VLOOKUP(ROW()-5,'Calc Girls'!A:O,7,0))</f>
        <v/>
      </c>
      <c r="E125" s="52" t="str">
        <f>IF(VLOOKUP(ROW()-5,'Calc Girls'!A:O,5,0)=0,"",VLOOKUP(ROW()-5,'Calc Girls'!A:O,8,0))</f>
        <v/>
      </c>
      <c r="F125" s="52" t="str">
        <f>IF(VLOOKUP(ROW()-5,'Calc Girls'!A:O,5,0)=0,"",VLOOKUP(ROW()-5,'Calc Girls'!A:O,9,0))</f>
        <v/>
      </c>
      <c r="G125" s="52" t="str">
        <f>IF(VLOOKUP(ROW()-5,'Calc Girls'!A:O,5,0)=0,"",VLOOKUP(ROW()-5,'Calc Girls'!A:O,10,0))</f>
        <v/>
      </c>
      <c r="H125" s="52" t="str">
        <f>IF(VLOOKUP(ROW()-5,'Calc Girls'!A:O,5,0)=0,"",VLOOKUP(ROW()-5,'Calc Girls'!A:O,11,0))</f>
        <v/>
      </c>
      <c r="I125" s="52" t="str">
        <f>IF(VLOOKUP(ROW()-5,'Calc Girls'!A:O,5,0)=0,"",VLOOKUP(ROW()-5,'Calc Girls'!A:O,12,0))</f>
        <v/>
      </c>
      <c r="J125" s="52" t="str">
        <f>IF(VLOOKUP(ROW()-5,'Calc Girls'!A:O,5,0)=0,"",VLOOKUP(ROW()-5,'Calc Girls'!A:O,13,0))</f>
        <v/>
      </c>
      <c r="K125" s="58" t="str">
        <f>IF(VLOOKUP(ROW()-5,'Calc Girls'!A:O,14,0)=0,"",VLOOKUP(ROW()-5,'Calc Girls'!A:O,14,0))</f>
        <v/>
      </c>
      <c r="L125" s="52" t="str">
        <f>IF(VLOOKUP(ROW()-5,'Calc Girls'!A:O,5,0)=0,"",VLOOKUP(ROW()-5,'Calc Girls'!A:O,15,0))</f>
        <v/>
      </c>
    </row>
    <row r="126" spans="1:12" x14ac:dyDescent="0.25">
      <c r="A126" s="50" t="str">
        <f>IF(VLOOKUP(ROW()-5,'Calc Girls'!A:O,5,0)=0,"",VLOOKUP(ROW()-5,'Calc Girls'!A:O,4,0))</f>
        <v/>
      </c>
      <c r="B126" s="51" t="str">
        <f>IF(VLOOKUP(ROW()-5,'Calc Girls'!A:O,5,0)=0,"",VLOOKUP(ROW()-5,'Calc Girls'!A:O,5,0))</f>
        <v/>
      </c>
      <c r="C126" s="52" t="str">
        <f>IF(VLOOKUP(ROW()-5,'Calc Girls'!A:O,5,0)=0,"",VLOOKUP(ROW()-5,'Calc Girls'!A:O,6,0))</f>
        <v/>
      </c>
      <c r="D126" s="51" t="str">
        <f>IF(VLOOKUP(ROW()-5,'Calc Girls'!A:O,5,0)=0,"",VLOOKUP(ROW()-5,'Calc Girls'!A:O,7,0))</f>
        <v/>
      </c>
      <c r="E126" s="52" t="str">
        <f>IF(VLOOKUP(ROW()-5,'Calc Girls'!A:O,5,0)=0,"",VLOOKUP(ROW()-5,'Calc Girls'!A:O,8,0))</f>
        <v/>
      </c>
      <c r="F126" s="52" t="str">
        <f>IF(VLOOKUP(ROW()-5,'Calc Girls'!A:O,5,0)=0,"",VLOOKUP(ROW()-5,'Calc Girls'!A:O,9,0))</f>
        <v/>
      </c>
      <c r="G126" s="52" t="str">
        <f>IF(VLOOKUP(ROW()-5,'Calc Girls'!A:O,5,0)=0,"",VLOOKUP(ROW()-5,'Calc Girls'!A:O,10,0))</f>
        <v/>
      </c>
      <c r="H126" s="52" t="str">
        <f>IF(VLOOKUP(ROW()-5,'Calc Girls'!A:O,5,0)=0,"",VLOOKUP(ROW()-5,'Calc Girls'!A:O,11,0))</f>
        <v/>
      </c>
      <c r="I126" s="52" t="str">
        <f>IF(VLOOKUP(ROW()-5,'Calc Girls'!A:O,5,0)=0,"",VLOOKUP(ROW()-5,'Calc Girls'!A:O,12,0))</f>
        <v/>
      </c>
      <c r="J126" s="52" t="str">
        <f>IF(VLOOKUP(ROW()-5,'Calc Girls'!A:O,5,0)=0,"",VLOOKUP(ROW()-5,'Calc Girls'!A:O,13,0))</f>
        <v/>
      </c>
      <c r="K126" s="58" t="str">
        <f>IF(VLOOKUP(ROW()-5,'Calc Girls'!A:O,14,0)=0,"",VLOOKUP(ROW()-5,'Calc Girls'!A:O,14,0))</f>
        <v/>
      </c>
      <c r="L126" s="52" t="str">
        <f>IF(VLOOKUP(ROW()-5,'Calc Girls'!A:O,5,0)=0,"",VLOOKUP(ROW()-5,'Calc Girls'!A:O,15,0))</f>
        <v/>
      </c>
    </row>
    <row r="127" spans="1:12" x14ac:dyDescent="0.25">
      <c r="A127" s="50" t="str">
        <f>IF(VLOOKUP(ROW()-5,'Calc Girls'!A:O,5,0)=0,"",VLOOKUP(ROW()-5,'Calc Girls'!A:O,4,0))</f>
        <v/>
      </c>
      <c r="B127" s="51" t="str">
        <f>IF(VLOOKUP(ROW()-5,'Calc Girls'!A:O,5,0)=0,"",VLOOKUP(ROW()-5,'Calc Girls'!A:O,5,0))</f>
        <v/>
      </c>
      <c r="C127" s="52" t="str">
        <f>IF(VLOOKUP(ROW()-5,'Calc Girls'!A:O,5,0)=0,"",VLOOKUP(ROW()-5,'Calc Girls'!A:O,6,0))</f>
        <v/>
      </c>
      <c r="D127" s="51" t="str">
        <f>IF(VLOOKUP(ROW()-5,'Calc Girls'!A:O,5,0)=0,"",VLOOKUP(ROW()-5,'Calc Girls'!A:O,7,0))</f>
        <v/>
      </c>
      <c r="E127" s="52" t="str">
        <f>IF(VLOOKUP(ROW()-5,'Calc Girls'!A:O,5,0)=0,"",VLOOKUP(ROW()-5,'Calc Girls'!A:O,8,0))</f>
        <v/>
      </c>
      <c r="F127" s="52" t="str">
        <f>IF(VLOOKUP(ROW()-5,'Calc Girls'!A:O,5,0)=0,"",VLOOKUP(ROW()-5,'Calc Girls'!A:O,9,0))</f>
        <v/>
      </c>
      <c r="G127" s="52" t="str">
        <f>IF(VLOOKUP(ROW()-5,'Calc Girls'!A:O,5,0)=0,"",VLOOKUP(ROW()-5,'Calc Girls'!A:O,10,0))</f>
        <v/>
      </c>
      <c r="H127" s="52" t="str">
        <f>IF(VLOOKUP(ROW()-5,'Calc Girls'!A:O,5,0)=0,"",VLOOKUP(ROW()-5,'Calc Girls'!A:O,11,0))</f>
        <v/>
      </c>
      <c r="I127" s="52" t="str">
        <f>IF(VLOOKUP(ROW()-5,'Calc Girls'!A:O,5,0)=0,"",VLOOKUP(ROW()-5,'Calc Girls'!A:O,12,0))</f>
        <v/>
      </c>
      <c r="J127" s="52" t="str">
        <f>IF(VLOOKUP(ROW()-5,'Calc Girls'!A:O,5,0)=0,"",VLOOKUP(ROW()-5,'Calc Girls'!A:O,13,0))</f>
        <v/>
      </c>
      <c r="K127" s="58" t="str">
        <f>IF(VLOOKUP(ROW()-5,'Calc Girls'!A:O,14,0)=0,"",VLOOKUP(ROW()-5,'Calc Girls'!A:O,14,0))</f>
        <v/>
      </c>
      <c r="L127" s="52" t="str">
        <f>IF(VLOOKUP(ROW()-5,'Calc Girls'!A:O,5,0)=0,"",VLOOKUP(ROW()-5,'Calc Girls'!A:O,15,0))</f>
        <v/>
      </c>
    </row>
    <row r="128" spans="1:12" x14ac:dyDescent="0.25">
      <c r="A128" s="50" t="str">
        <f>IF(VLOOKUP(ROW()-5,'Calc Girls'!A:O,5,0)=0,"",VLOOKUP(ROW()-5,'Calc Girls'!A:O,4,0))</f>
        <v/>
      </c>
      <c r="B128" s="51" t="str">
        <f>IF(VLOOKUP(ROW()-5,'Calc Girls'!A:O,5,0)=0,"",VLOOKUP(ROW()-5,'Calc Girls'!A:O,5,0))</f>
        <v/>
      </c>
      <c r="C128" s="52" t="str">
        <f>IF(VLOOKUP(ROW()-5,'Calc Girls'!A:O,5,0)=0,"",VLOOKUP(ROW()-5,'Calc Girls'!A:O,6,0))</f>
        <v/>
      </c>
      <c r="D128" s="51" t="str">
        <f>IF(VLOOKUP(ROW()-5,'Calc Girls'!A:O,5,0)=0,"",VLOOKUP(ROW()-5,'Calc Girls'!A:O,7,0))</f>
        <v/>
      </c>
      <c r="E128" s="52" t="str">
        <f>IF(VLOOKUP(ROW()-5,'Calc Girls'!A:O,5,0)=0,"",VLOOKUP(ROW()-5,'Calc Girls'!A:O,8,0))</f>
        <v/>
      </c>
      <c r="F128" s="52" t="str">
        <f>IF(VLOOKUP(ROW()-5,'Calc Girls'!A:O,5,0)=0,"",VLOOKUP(ROW()-5,'Calc Girls'!A:O,9,0))</f>
        <v/>
      </c>
      <c r="G128" s="52" t="str">
        <f>IF(VLOOKUP(ROW()-5,'Calc Girls'!A:O,5,0)=0,"",VLOOKUP(ROW()-5,'Calc Girls'!A:O,10,0))</f>
        <v/>
      </c>
      <c r="H128" s="52" t="str">
        <f>IF(VLOOKUP(ROW()-5,'Calc Girls'!A:O,5,0)=0,"",VLOOKUP(ROW()-5,'Calc Girls'!A:O,11,0))</f>
        <v/>
      </c>
      <c r="I128" s="52" t="str">
        <f>IF(VLOOKUP(ROW()-5,'Calc Girls'!A:O,5,0)=0,"",VLOOKUP(ROW()-5,'Calc Girls'!A:O,12,0))</f>
        <v/>
      </c>
      <c r="J128" s="52" t="str">
        <f>IF(VLOOKUP(ROW()-5,'Calc Girls'!A:O,5,0)=0,"",VLOOKUP(ROW()-5,'Calc Girls'!A:O,13,0))</f>
        <v/>
      </c>
      <c r="K128" s="58" t="str">
        <f>IF(VLOOKUP(ROW()-5,'Calc Girls'!A:O,14,0)=0,"",VLOOKUP(ROW()-5,'Calc Girls'!A:O,14,0))</f>
        <v/>
      </c>
      <c r="L128" s="52" t="str">
        <f>IF(VLOOKUP(ROW()-5,'Calc Girls'!A:O,5,0)=0,"",VLOOKUP(ROW()-5,'Calc Girls'!A:O,15,0))</f>
        <v/>
      </c>
    </row>
    <row r="129" spans="1:12" x14ac:dyDescent="0.25">
      <c r="A129" s="50" t="str">
        <f>IF(VLOOKUP(ROW()-5,'Calc Girls'!A:O,5,0)=0,"",VLOOKUP(ROW()-5,'Calc Girls'!A:O,4,0))</f>
        <v/>
      </c>
      <c r="B129" s="51" t="str">
        <f>IF(VLOOKUP(ROW()-5,'Calc Girls'!A:O,5,0)=0,"",VLOOKUP(ROW()-5,'Calc Girls'!A:O,5,0))</f>
        <v/>
      </c>
      <c r="C129" s="52" t="str">
        <f>IF(VLOOKUP(ROW()-5,'Calc Girls'!A:O,5,0)=0,"",VLOOKUP(ROW()-5,'Calc Girls'!A:O,6,0))</f>
        <v/>
      </c>
      <c r="D129" s="51" t="str">
        <f>IF(VLOOKUP(ROW()-5,'Calc Girls'!A:O,5,0)=0,"",VLOOKUP(ROW()-5,'Calc Girls'!A:O,7,0))</f>
        <v/>
      </c>
      <c r="E129" s="52" t="str">
        <f>IF(VLOOKUP(ROW()-5,'Calc Girls'!A:O,5,0)=0,"",VLOOKUP(ROW()-5,'Calc Girls'!A:O,8,0))</f>
        <v/>
      </c>
      <c r="F129" s="52" t="str">
        <f>IF(VLOOKUP(ROW()-5,'Calc Girls'!A:O,5,0)=0,"",VLOOKUP(ROW()-5,'Calc Girls'!A:O,9,0))</f>
        <v/>
      </c>
      <c r="G129" s="52" t="str">
        <f>IF(VLOOKUP(ROW()-5,'Calc Girls'!A:O,5,0)=0,"",VLOOKUP(ROW()-5,'Calc Girls'!A:O,10,0))</f>
        <v/>
      </c>
      <c r="H129" s="52" t="str">
        <f>IF(VLOOKUP(ROW()-5,'Calc Girls'!A:O,5,0)=0,"",VLOOKUP(ROW()-5,'Calc Girls'!A:O,11,0))</f>
        <v/>
      </c>
      <c r="I129" s="52" t="str">
        <f>IF(VLOOKUP(ROW()-5,'Calc Girls'!A:O,5,0)=0,"",VLOOKUP(ROW()-5,'Calc Girls'!A:O,12,0))</f>
        <v/>
      </c>
      <c r="J129" s="52" t="str">
        <f>IF(VLOOKUP(ROW()-5,'Calc Girls'!A:O,5,0)=0,"",VLOOKUP(ROW()-5,'Calc Girls'!A:O,13,0))</f>
        <v/>
      </c>
      <c r="K129" s="58" t="str">
        <f>IF(VLOOKUP(ROW()-5,'Calc Girls'!A:O,14,0)=0,"",VLOOKUP(ROW()-5,'Calc Girls'!A:O,14,0))</f>
        <v/>
      </c>
      <c r="L129" s="52" t="str">
        <f>IF(VLOOKUP(ROW()-5,'Calc Girls'!A:O,5,0)=0,"",VLOOKUP(ROW()-5,'Calc Girls'!A:O,15,0))</f>
        <v/>
      </c>
    </row>
    <row r="130" spans="1:12" x14ac:dyDescent="0.25">
      <c r="A130" s="50" t="str">
        <f>IF(VLOOKUP(ROW()-5,'Calc Girls'!A:O,5,0)=0,"",VLOOKUP(ROW()-5,'Calc Girls'!A:O,4,0))</f>
        <v/>
      </c>
      <c r="B130" s="51" t="str">
        <f>IF(VLOOKUP(ROW()-5,'Calc Girls'!A:O,5,0)=0,"",VLOOKUP(ROW()-5,'Calc Girls'!A:O,5,0))</f>
        <v/>
      </c>
      <c r="C130" s="52" t="str">
        <f>IF(VLOOKUP(ROW()-5,'Calc Girls'!A:O,5,0)=0,"",VLOOKUP(ROW()-5,'Calc Girls'!A:O,6,0))</f>
        <v/>
      </c>
      <c r="D130" s="51" t="str">
        <f>IF(VLOOKUP(ROW()-5,'Calc Girls'!A:O,5,0)=0,"",VLOOKUP(ROW()-5,'Calc Girls'!A:O,7,0))</f>
        <v/>
      </c>
      <c r="E130" s="52" t="str">
        <f>IF(VLOOKUP(ROW()-5,'Calc Girls'!A:O,5,0)=0,"",VLOOKUP(ROW()-5,'Calc Girls'!A:O,8,0))</f>
        <v/>
      </c>
      <c r="F130" s="52" t="str">
        <f>IF(VLOOKUP(ROW()-5,'Calc Girls'!A:O,5,0)=0,"",VLOOKUP(ROW()-5,'Calc Girls'!A:O,9,0))</f>
        <v/>
      </c>
      <c r="G130" s="52" t="str">
        <f>IF(VLOOKUP(ROW()-5,'Calc Girls'!A:O,5,0)=0,"",VLOOKUP(ROW()-5,'Calc Girls'!A:O,10,0))</f>
        <v/>
      </c>
      <c r="H130" s="52" t="str">
        <f>IF(VLOOKUP(ROW()-5,'Calc Girls'!A:O,5,0)=0,"",VLOOKUP(ROW()-5,'Calc Girls'!A:O,11,0))</f>
        <v/>
      </c>
      <c r="I130" s="52" t="str">
        <f>IF(VLOOKUP(ROW()-5,'Calc Girls'!A:O,5,0)=0,"",VLOOKUP(ROW()-5,'Calc Girls'!A:O,12,0))</f>
        <v/>
      </c>
      <c r="J130" s="52" t="str">
        <f>IF(VLOOKUP(ROW()-5,'Calc Girls'!A:O,5,0)=0,"",VLOOKUP(ROW()-5,'Calc Girls'!A:O,13,0))</f>
        <v/>
      </c>
      <c r="K130" s="58" t="str">
        <f>IF(VLOOKUP(ROW()-5,'Calc Girls'!A:O,14,0)=0,"",VLOOKUP(ROW()-5,'Calc Girls'!A:O,14,0))</f>
        <v/>
      </c>
      <c r="L130" s="52" t="str">
        <f>IF(VLOOKUP(ROW()-5,'Calc Girls'!A:O,5,0)=0,"",VLOOKUP(ROW()-5,'Calc Girls'!A:O,15,0))</f>
        <v/>
      </c>
    </row>
    <row r="131" spans="1:12" x14ac:dyDescent="0.25">
      <c r="A131" s="50" t="str">
        <f>IF(VLOOKUP(ROW()-5,'Calc Girls'!A:O,5,0)=0,"",VLOOKUP(ROW()-5,'Calc Girls'!A:O,4,0))</f>
        <v/>
      </c>
      <c r="B131" s="51" t="str">
        <f>IF(VLOOKUP(ROW()-5,'Calc Girls'!A:O,5,0)=0,"",VLOOKUP(ROW()-5,'Calc Girls'!A:O,5,0))</f>
        <v/>
      </c>
      <c r="C131" s="52" t="str">
        <f>IF(VLOOKUP(ROW()-5,'Calc Girls'!A:O,5,0)=0,"",VLOOKUP(ROW()-5,'Calc Girls'!A:O,6,0))</f>
        <v/>
      </c>
      <c r="D131" s="51" t="str">
        <f>IF(VLOOKUP(ROW()-5,'Calc Girls'!A:O,5,0)=0,"",VLOOKUP(ROW()-5,'Calc Girls'!A:O,7,0))</f>
        <v/>
      </c>
      <c r="E131" s="52" t="str">
        <f>IF(VLOOKUP(ROW()-5,'Calc Girls'!A:O,5,0)=0,"",VLOOKUP(ROW()-5,'Calc Girls'!A:O,8,0))</f>
        <v/>
      </c>
      <c r="F131" s="52" t="str">
        <f>IF(VLOOKUP(ROW()-5,'Calc Girls'!A:O,5,0)=0,"",VLOOKUP(ROW()-5,'Calc Girls'!A:O,9,0))</f>
        <v/>
      </c>
      <c r="G131" s="52" t="str">
        <f>IF(VLOOKUP(ROW()-5,'Calc Girls'!A:O,5,0)=0,"",VLOOKUP(ROW()-5,'Calc Girls'!A:O,10,0))</f>
        <v/>
      </c>
      <c r="H131" s="52" t="str">
        <f>IF(VLOOKUP(ROW()-5,'Calc Girls'!A:O,5,0)=0,"",VLOOKUP(ROW()-5,'Calc Girls'!A:O,11,0))</f>
        <v/>
      </c>
      <c r="I131" s="52" t="str">
        <f>IF(VLOOKUP(ROW()-5,'Calc Girls'!A:O,5,0)=0,"",VLOOKUP(ROW()-5,'Calc Girls'!A:O,12,0))</f>
        <v/>
      </c>
      <c r="J131" s="52" t="str">
        <f>IF(VLOOKUP(ROW()-5,'Calc Girls'!A:O,5,0)=0,"",VLOOKUP(ROW()-5,'Calc Girls'!A:O,13,0))</f>
        <v/>
      </c>
      <c r="K131" s="58" t="str">
        <f>IF(VLOOKUP(ROW()-5,'Calc Girls'!A:O,14,0)=0,"",VLOOKUP(ROW()-5,'Calc Girls'!A:O,14,0))</f>
        <v/>
      </c>
      <c r="L131" s="52" t="str">
        <f>IF(VLOOKUP(ROW()-5,'Calc Girls'!A:O,5,0)=0,"",VLOOKUP(ROW()-5,'Calc Girls'!A:O,15,0))</f>
        <v/>
      </c>
    </row>
    <row r="132" spans="1:12" x14ac:dyDescent="0.25">
      <c r="A132" s="50" t="str">
        <f>IF(VLOOKUP(ROW()-5,'Calc Girls'!A:O,5,0)=0,"",VLOOKUP(ROW()-5,'Calc Girls'!A:O,4,0))</f>
        <v/>
      </c>
      <c r="B132" s="51" t="str">
        <f>IF(VLOOKUP(ROW()-5,'Calc Girls'!A:O,5,0)=0,"",VLOOKUP(ROW()-5,'Calc Girls'!A:O,5,0))</f>
        <v/>
      </c>
      <c r="C132" s="52" t="str">
        <f>IF(VLOOKUP(ROW()-5,'Calc Girls'!A:O,5,0)=0,"",VLOOKUP(ROW()-5,'Calc Girls'!A:O,6,0))</f>
        <v/>
      </c>
      <c r="D132" s="51" t="str">
        <f>IF(VLOOKUP(ROW()-5,'Calc Girls'!A:O,5,0)=0,"",VLOOKUP(ROW()-5,'Calc Girls'!A:O,7,0))</f>
        <v/>
      </c>
      <c r="E132" s="52" t="str">
        <f>IF(VLOOKUP(ROW()-5,'Calc Girls'!A:O,5,0)=0,"",VLOOKUP(ROW()-5,'Calc Girls'!A:O,8,0))</f>
        <v/>
      </c>
      <c r="F132" s="52" t="str">
        <f>IF(VLOOKUP(ROW()-5,'Calc Girls'!A:O,5,0)=0,"",VLOOKUP(ROW()-5,'Calc Girls'!A:O,9,0))</f>
        <v/>
      </c>
      <c r="G132" s="52" t="str">
        <f>IF(VLOOKUP(ROW()-5,'Calc Girls'!A:O,5,0)=0,"",VLOOKUP(ROW()-5,'Calc Girls'!A:O,10,0))</f>
        <v/>
      </c>
      <c r="H132" s="52" t="str">
        <f>IF(VLOOKUP(ROW()-5,'Calc Girls'!A:O,5,0)=0,"",VLOOKUP(ROW()-5,'Calc Girls'!A:O,11,0))</f>
        <v/>
      </c>
      <c r="I132" s="52" t="str">
        <f>IF(VLOOKUP(ROW()-5,'Calc Girls'!A:O,5,0)=0,"",VLOOKUP(ROW()-5,'Calc Girls'!A:O,12,0))</f>
        <v/>
      </c>
      <c r="J132" s="52" t="str">
        <f>IF(VLOOKUP(ROW()-5,'Calc Girls'!A:O,5,0)=0,"",VLOOKUP(ROW()-5,'Calc Girls'!A:O,13,0))</f>
        <v/>
      </c>
      <c r="K132" s="58" t="str">
        <f>IF(VLOOKUP(ROW()-5,'Calc Girls'!A:O,14,0)=0,"",VLOOKUP(ROW()-5,'Calc Girls'!A:O,14,0))</f>
        <v/>
      </c>
      <c r="L132" s="52" t="str">
        <f>IF(VLOOKUP(ROW()-5,'Calc Girls'!A:O,5,0)=0,"",VLOOKUP(ROW()-5,'Calc Girls'!A:O,15,0))</f>
        <v/>
      </c>
    </row>
    <row r="133" spans="1:12" x14ac:dyDescent="0.25">
      <c r="A133" s="50" t="str">
        <f>IF(VLOOKUP(ROW()-5,'Calc Girls'!A:O,5,0)=0,"",VLOOKUP(ROW()-5,'Calc Girls'!A:O,4,0))</f>
        <v/>
      </c>
      <c r="B133" s="51" t="str">
        <f>IF(VLOOKUP(ROW()-5,'Calc Girls'!A:O,5,0)=0,"",VLOOKUP(ROW()-5,'Calc Girls'!A:O,5,0))</f>
        <v/>
      </c>
      <c r="C133" s="52" t="str">
        <f>IF(VLOOKUP(ROW()-5,'Calc Girls'!A:O,5,0)=0,"",VLOOKUP(ROW()-5,'Calc Girls'!A:O,6,0))</f>
        <v/>
      </c>
      <c r="D133" s="51" t="str">
        <f>IF(VLOOKUP(ROW()-5,'Calc Girls'!A:O,5,0)=0,"",VLOOKUP(ROW()-5,'Calc Girls'!A:O,7,0))</f>
        <v/>
      </c>
      <c r="E133" s="52" t="str">
        <f>IF(VLOOKUP(ROW()-5,'Calc Girls'!A:O,5,0)=0,"",VLOOKUP(ROW()-5,'Calc Girls'!A:O,8,0))</f>
        <v/>
      </c>
      <c r="F133" s="52" t="str">
        <f>IF(VLOOKUP(ROW()-5,'Calc Girls'!A:O,5,0)=0,"",VLOOKUP(ROW()-5,'Calc Girls'!A:O,9,0))</f>
        <v/>
      </c>
      <c r="G133" s="52" t="str">
        <f>IF(VLOOKUP(ROW()-5,'Calc Girls'!A:O,5,0)=0,"",VLOOKUP(ROW()-5,'Calc Girls'!A:O,10,0))</f>
        <v/>
      </c>
      <c r="H133" s="52" t="str">
        <f>IF(VLOOKUP(ROW()-5,'Calc Girls'!A:O,5,0)=0,"",VLOOKUP(ROW()-5,'Calc Girls'!A:O,11,0))</f>
        <v/>
      </c>
      <c r="I133" s="52" t="str">
        <f>IF(VLOOKUP(ROW()-5,'Calc Girls'!A:O,5,0)=0,"",VLOOKUP(ROW()-5,'Calc Girls'!A:O,12,0))</f>
        <v/>
      </c>
      <c r="J133" s="52" t="str">
        <f>IF(VLOOKUP(ROW()-5,'Calc Girls'!A:O,5,0)=0,"",VLOOKUP(ROW()-5,'Calc Girls'!A:O,13,0))</f>
        <v/>
      </c>
      <c r="K133" s="58" t="str">
        <f>IF(VLOOKUP(ROW()-5,'Calc Girls'!A:O,14,0)=0,"",VLOOKUP(ROW()-5,'Calc Girls'!A:O,14,0))</f>
        <v/>
      </c>
      <c r="L133" s="52" t="str">
        <f>IF(VLOOKUP(ROW()-5,'Calc Girls'!A:O,5,0)=0,"",VLOOKUP(ROW()-5,'Calc Girls'!A:O,15,0))</f>
        <v/>
      </c>
    </row>
    <row r="134" spans="1:12" x14ac:dyDescent="0.25">
      <c r="A134" s="50" t="str">
        <f>IF(VLOOKUP(ROW()-5,'Calc Girls'!A:O,5,0)=0,"",VLOOKUP(ROW()-5,'Calc Girls'!A:O,4,0))</f>
        <v/>
      </c>
      <c r="B134" s="51" t="str">
        <f>IF(VLOOKUP(ROW()-5,'Calc Girls'!A:O,5,0)=0,"",VLOOKUP(ROW()-5,'Calc Girls'!A:O,5,0))</f>
        <v/>
      </c>
      <c r="C134" s="52" t="str">
        <f>IF(VLOOKUP(ROW()-5,'Calc Girls'!A:O,5,0)=0,"",VLOOKUP(ROW()-5,'Calc Girls'!A:O,6,0))</f>
        <v/>
      </c>
      <c r="D134" s="51" t="str">
        <f>IF(VLOOKUP(ROW()-5,'Calc Girls'!A:O,5,0)=0,"",VLOOKUP(ROW()-5,'Calc Girls'!A:O,7,0))</f>
        <v/>
      </c>
      <c r="E134" s="52" t="str">
        <f>IF(VLOOKUP(ROW()-5,'Calc Girls'!A:O,5,0)=0,"",VLOOKUP(ROW()-5,'Calc Girls'!A:O,8,0))</f>
        <v/>
      </c>
      <c r="F134" s="52" t="str">
        <f>IF(VLOOKUP(ROW()-5,'Calc Girls'!A:O,5,0)=0,"",VLOOKUP(ROW()-5,'Calc Girls'!A:O,9,0))</f>
        <v/>
      </c>
      <c r="G134" s="52" t="str">
        <f>IF(VLOOKUP(ROW()-5,'Calc Girls'!A:O,5,0)=0,"",VLOOKUP(ROW()-5,'Calc Girls'!A:O,10,0))</f>
        <v/>
      </c>
      <c r="H134" s="52" t="str">
        <f>IF(VLOOKUP(ROW()-5,'Calc Girls'!A:O,5,0)=0,"",VLOOKUP(ROW()-5,'Calc Girls'!A:O,11,0))</f>
        <v/>
      </c>
      <c r="I134" s="52" t="str">
        <f>IF(VLOOKUP(ROW()-5,'Calc Girls'!A:O,5,0)=0,"",VLOOKUP(ROW()-5,'Calc Girls'!A:O,12,0))</f>
        <v/>
      </c>
      <c r="J134" s="52" t="str">
        <f>IF(VLOOKUP(ROW()-5,'Calc Girls'!A:O,5,0)=0,"",VLOOKUP(ROW()-5,'Calc Girls'!A:O,13,0))</f>
        <v/>
      </c>
      <c r="K134" s="58" t="str">
        <f>IF(VLOOKUP(ROW()-5,'Calc Girls'!A:O,14,0)=0,"",VLOOKUP(ROW()-5,'Calc Girls'!A:O,14,0))</f>
        <v/>
      </c>
      <c r="L134" s="52" t="str">
        <f>IF(VLOOKUP(ROW()-5,'Calc Girls'!A:O,5,0)=0,"",VLOOKUP(ROW()-5,'Calc Girls'!A:O,15,0))</f>
        <v/>
      </c>
    </row>
    <row r="135" spans="1:12" x14ac:dyDescent="0.25">
      <c r="A135" s="50" t="str">
        <f>IF(VLOOKUP(ROW()-5,'Calc Girls'!A:O,5,0)=0,"",VLOOKUP(ROW()-5,'Calc Girls'!A:O,4,0))</f>
        <v/>
      </c>
      <c r="B135" s="51" t="str">
        <f>IF(VLOOKUP(ROW()-5,'Calc Girls'!A:O,5,0)=0,"",VLOOKUP(ROW()-5,'Calc Girls'!A:O,5,0))</f>
        <v/>
      </c>
      <c r="C135" s="52" t="str">
        <f>IF(VLOOKUP(ROW()-5,'Calc Girls'!A:O,5,0)=0,"",VLOOKUP(ROW()-5,'Calc Girls'!A:O,6,0))</f>
        <v/>
      </c>
      <c r="D135" s="51" t="str">
        <f>IF(VLOOKUP(ROW()-5,'Calc Girls'!A:O,5,0)=0,"",VLOOKUP(ROW()-5,'Calc Girls'!A:O,7,0))</f>
        <v/>
      </c>
      <c r="E135" s="52" t="str">
        <f>IF(VLOOKUP(ROW()-5,'Calc Girls'!A:O,5,0)=0,"",VLOOKUP(ROW()-5,'Calc Girls'!A:O,8,0))</f>
        <v/>
      </c>
      <c r="F135" s="52" t="str">
        <f>IF(VLOOKUP(ROW()-5,'Calc Girls'!A:O,5,0)=0,"",VLOOKUP(ROW()-5,'Calc Girls'!A:O,9,0))</f>
        <v/>
      </c>
      <c r="G135" s="52" t="str">
        <f>IF(VLOOKUP(ROW()-5,'Calc Girls'!A:O,5,0)=0,"",VLOOKUP(ROW()-5,'Calc Girls'!A:O,10,0))</f>
        <v/>
      </c>
      <c r="H135" s="52" t="str">
        <f>IF(VLOOKUP(ROW()-5,'Calc Girls'!A:O,5,0)=0,"",VLOOKUP(ROW()-5,'Calc Girls'!A:O,11,0))</f>
        <v/>
      </c>
      <c r="I135" s="52" t="str">
        <f>IF(VLOOKUP(ROW()-5,'Calc Girls'!A:O,5,0)=0,"",VLOOKUP(ROW()-5,'Calc Girls'!A:O,12,0))</f>
        <v/>
      </c>
      <c r="J135" s="52" t="str">
        <f>IF(VLOOKUP(ROW()-5,'Calc Girls'!A:O,5,0)=0,"",VLOOKUP(ROW()-5,'Calc Girls'!A:O,13,0))</f>
        <v/>
      </c>
      <c r="K135" s="58" t="str">
        <f>IF(VLOOKUP(ROW()-5,'Calc Girls'!A:O,14,0)=0,"",VLOOKUP(ROW()-5,'Calc Girls'!A:O,14,0))</f>
        <v/>
      </c>
      <c r="L135" s="52" t="str">
        <f>IF(VLOOKUP(ROW()-5,'Calc Girls'!A:O,5,0)=0,"",VLOOKUP(ROW()-5,'Calc Girls'!A:O,15,0))</f>
        <v/>
      </c>
    </row>
    <row r="136" spans="1:12" x14ac:dyDescent="0.25">
      <c r="A136" s="50" t="str">
        <f>IF(VLOOKUP(ROW()-5,'Calc Girls'!A:O,5,0)=0,"",VLOOKUP(ROW()-5,'Calc Girls'!A:O,4,0))</f>
        <v/>
      </c>
      <c r="B136" s="51" t="str">
        <f>IF(VLOOKUP(ROW()-5,'Calc Girls'!A:O,5,0)=0,"",VLOOKUP(ROW()-5,'Calc Girls'!A:O,5,0))</f>
        <v/>
      </c>
      <c r="C136" s="52" t="str">
        <f>IF(VLOOKUP(ROW()-5,'Calc Girls'!A:O,5,0)=0,"",VLOOKUP(ROW()-5,'Calc Girls'!A:O,6,0))</f>
        <v/>
      </c>
      <c r="D136" s="51" t="str">
        <f>IF(VLOOKUP(ROW()-5,'Calc Girls'!A:O,5,0)=0,"",VLOOKUP(ROW()-5,'Calc Girls'!A:O,7,0))</f>
        <v/>
      </c>
      <c r="E136" s="52" t="str">
        <f>IF(VLOOKUP(ROW()-5,'Calc Girls'!A:O,5,0)=0,"",VLOOKUP(ROW()-5,'Calc Girls'!A:O,8,0))</f>
        <v/>
      </c>
      <c r="F136" s="52" t="str">
        <f>IF(VLOOKUP(ROW()-5,'Calc Girls'!A:O,5,0)=0,"",VLOOKUP(ROW()-5,'Calc Girls'!A:O,9,0))</f>
        <v/>
      </c>
      <c r="G136" s="52" t="str">
        <f>IF(VLOOKUP(ROW()-5,'Calc Girls'!A:O,5,0)=0,"",VLOOKUP(ROW()-5,'Calc Girls'!A:O,10,0))</f>
        <v/>
      </c>
      <c r="H136" s="52" t="str">
        <f>IF(VLOOKUP(ROW()-5,'Calc Girls'!A:O,5,0)=0,"",VLOOKUP(ROW()-5,'Calc Girls'!A:O,11,0))</f>
        <v/>
      </c>
      <c r="I136" s="52" t="str">
        <f>IF(VLOOKUP(ROW()-5,'Calc Girls'!A:O,5,0)=0,"",VLOOKUP(ROW()-5,'Calc Girls'!A:O,12,0))</f>
        <v/>
      </c>
      <c r="J136" s="52" t="str">
        <f>IF(VLOOKUP(ROW()-5,'Calc Girls'!A:O,5,0)=0,"",VLOOKUP(ROW()-5,'Calc Girls'!A:O,13,0))</f>
        <v/>
      </c>
      <c r="K136" s="58" t="str">
        <f>IF(VLOOKUP(ROW()-5,'Calc Girls'!A:O,14,0)=0,"",VLOOKUP(ROW()-5,'Calc Girls'!A:O,14,0))</f>
        <v/>
      </c>
      <c r="L136" s="52" t="str">
        <f>IF(VLOOKUP(ROW()-5,'Calc Girls'!A:O,5,0)=0,"",VLOOKUP(ROW()-5,'Calc Girls'!A:O,15,0))</f>
        <v/>
      </c>
    </row>
    <row r="137" spans="1:12" x14ac:dyDescent="0.25">
      <c r="A137" s="50" t="str">
        <f>IF(VLOOKUP(ROW()-5,'Calc Girls'!A:O,5,0)=0,"",VLOOKUP(ROW()-5,'Calc Girls'!A:O,4,0))</f>
        <v/>
      </c>
      <c r="B137" s="51" t="str">
        <f>IF(VLOOKUP(ROW()-5,'Calc Girls'!A:O,5,0)=0,"",VLOOKUP(ROW()-5,'Calc Girls'!A:O,5,0))</f>
        <v/>
      </c>
      <c r="C137" s="52" t="str">
        <f>IF(VLOOKUP(ROW()-5,'Calc Girls'!A:O,5,0)=0,"",VLOOKUP(ROW()-5,'Calc Girls'!A:O,6,0))</f>
        <v/>
      </c>
      <c r="D137" s="51" t="str">
        <f>IF(VLOOKUP(ROW()-5,'Calc Girls'!A:O,5,0)=0,"",VLOOKUP(ROW()-5,'Calc Girls'!A:O,7,0))</f>
        <v/>
      </c>
      <c r="E137" s="52" t="str">
        <f>IF(VLOOKUP(ROW()-5,'Calc Girls'!A:O,5,0)=0,"",VLOOKUP(ROW()-5,'Calc Girls'!A:O,8,0))</f>
        <v/>
      </c>
      <c r="F137" s="52" t="str">
        <f>IF(VLOOKUP(ROW()-5,'Calc Girls'!A:O,5,0)=0,"",VLOOKUP(ROW()-5,'Calc Girls'!A:O,9,0))</f>
        <v/>
      </c>
      <c r="G137" s="52" t="str">
        <f>IF(VLOOKUP(ROW()-5,'Calc Girls'!A:O,5,0)=0,"",VLOOKUP(ROW()-5,'Calc Girls'!A:O,10,0))</f>
        <v/>
      </c>
      <c r="H137" s="52" t="str">
        <f>IF(VLOOKUP(ROW()-5,'Calc Girls'!A:O,5,0)=0,"",VLOOKUP(ROW()-5,'Calc Girls'!A:O,11,0))</f>
        <v/>
      </c>
      <c r="I137" s="52" t="str">
        <f>IF(VLOOKUP(ROW()-5,'Calc Girls'!A:O,5,0)=0,"",VLOOKUP(ROW()-5,'Calc Girls'!A:O,12,0))</f>
        <v/>
      </c>
      <c r="J137" s="52" t="str">
        <f>IF(VLOOKUP(ROW()-5,'Calc Girls'!A:O,5,0)=0,"",VLOOKUP(ROW()-5,'Calc Girls'!A:O,13,0))</f>
        <v/>
      </c>
      <c r="K137" s="58" t="str">
        <f>IF(VLOOKUP(ROW()-5,'Calc Girls'!A:O,14,0)=0,"",VLOOKUP(ROW()-5,'Calc Girls'!A:O,14,0))</f>
        <v/>
      </c>
      <c r="L137" s="52" t="str">
        <f>IF(VLOOKUP(ROW()-5,'Calc Girls'!A:O,5,0)=0,"",VLOOKUP(ROW()-5,'Calc Girls'!A:O,15,0))</f>
        <v/>
      </c>
    </row>
    <row r="138" spans="1:12" x14ac:dyDescent="0.25">
      <c r="A138" s="50" t="str">
        <f>IF(VLOOKUP(ROW()-5,'Calc Girls'!A:O,5,0)=0,"",VLOOKUP(ROW()-5,'Calc Girls'!A:O,4,0))</f>
        <v/>
      </c>
      <c r="B138" s="51" t="str">
        <f>IF(VLOOKUP(ROW()-5,'Calc Girls'!A:O,5,0)=0,"",VLOOKUP(ROW()-5,'Calc Girls'!A:O,5,0))</f>
        <v/>
      </c>
      <c r="C138" s="52" t="str">
        <f>IF(VLOOKUP(ROW()-5,'Calc Girls'!A:O,5,0)=0,"",VLOOKUP(ROW()-5,'Calc Girls'!A:O,6,0))</f>
        <v/>
      </c>
      <c r="D138" s="51" t="str">
        <f>IF(VLOOKUP(ROW()-5,'Calc Girls'!A:O,5,0)=0,"",VLOOKUP(ROW()-5,'Calc Girls'!A:O,7,0))</f>
        <v/>
      </c>
      <c r="E138" s="52" t="str">
        <f>IF(VLOOKUP(ROW()-5,'Calc Girls'!A:O,5,0)=0,"",VLOOKUP(ROW()-5,'Calc Girls'!A:O,8,0))</f>
        <v/>
      </c>
      <c r="F138" s="52" t="str">
        <f>IF(VLOOKUP(ROW()-5,'Calc Girls'!A:O,5,0)=0,"",VLOOKUP(ROW()-5,'Calc Girls'!A:O,9,0))</f>
        <v/>
      </c>
      <c r="G138" s="52" t="str">
        <f>IF(VLOOKUP(ROW()-5,'Calc Girls'!A:O,5,0)=0,"",VLOOKUP(ROW()-5,'Calc Girls'!A:O,10,0))</f>
        <v/>
      </c>
      <c r="H138" s="52" t="str">
        <f>IF(VLOOKUP(ROW()-5,'Calc Girls'!A:O,5,0)=0,"",VLOOKUP(ROW()-5,'Calc Girls'!A:O,11,0))</f>
        <v/>
      </c>
      <c r="I138" s="52" t="str">
        <f>IF(VLOOKUP(ROW()-5,'Calc Girls'!A:O,5,0)=0,"",VLOOKUP(ROW()-5,'Calc Girls'!A:O,12,0))</f>
        <v/>
      </c>
      <c r="J138" s="52" t="str">
        <f>IF(VLOOKUP(ROW()-5,'Calc Girls'!A:O,5,0)=0,"",VLOOKUP(ROW()-5,'Calc Girls'!A:O,13,0))</f>
        <v/>
      </c>
      <c r="K138" s="58" t="str">
        <f>IF(VLOOKUP(ROW()-5,'Calc Girls'!A:O,14,0)=0,"",VLOOKUP(ROW()-5,'Calc Girls'!A:O,14,0))</f>
        <v/>
      </c>
      <c r="L138" s="52" t="str">
        <f>IF(VLOOKUP(ROW()-5,'Calc Girls'!A:O,5,0)=0,"",VLOOKUP(ROW()-5,'Calc Girls'!A:O,15,0))</f>
        <v/>
      </c>
    </row>
    <row r="139" spans="1:12" x14ac:dyDescent="0.25">
      <c r="A139" s="50" t="str">
        <f>IF(VLOOKUP(ROW()-5,'Calc Girls'!A:O,5,0)=0,"",VLOOKUP(ROW()-5,'Calc Girls'!A:O,4,0))</f>
        <v/>
      </c>
      <c r="B139" s="51" t="str">
        <f>IF(VLOOKUP(ROW()-5,'Calc Girls'!A:O,5,0)=0,"",VLOOKUP(ROW()-5,'Calc Girls'!A:O,5,0))</f>
        <v/>
      </c>
      <c r="C139" s="52" t="str">
        <f>IF(VLOOKUP(ROW()-5,'Calc Girls'!A:O,5,0)=0,"",VLOOKUP(ROW()-5,'Calc Girls'!A:O,6,0))</f>
        <v/>
      </c>
      <c r="D139" s="51" t="str">
        <f>IF(VLOOKUP(ROW()-5,'Calc Girls'!A:O,5,0)=0,"",VLOOKUP(ROW()-5,'Calc Girls'!A:O,7,0))</f>
        <v/>
      </c>
      <c r="E139" s="52" t="str">
        <f>IF(VLOOKUP(ROW()-5,'Calc Girls'!A:O,5,0)=0,"",VLOOKUP(ROW()-5,'Calc Girls'!A:O,8,0))</f>
        <v/>
      </c>
      <c r="F139" s="52" t="str">
        <f>IF(VLOOKUP(ROW()-5,'Calc Girls'!A:O,5,0)=0,"",VLOOKUP(ROW()-5,'Calc Girls'!A:O,9,0))</f>
        <v/>
      </c>
      <c r="G139" s="52" t="str">
        <f>IF(VLOOKUP(ROW()-5,'Calc Girls'!A:O,5,0)=0,"",VLOOKUP(ROW()-5,'Calc Girls'!A:O,10,0))</f>
        <v/>
      </c>
      <c r="H139" s="52" t="str">
        <f>IF(VLOOKUP(ROW()-5,'Calc Girls'!A:O,5,0)=0,"",VLOOKUP(ROW()-5,'Calc Girls'!A:O,11,0))</f>
        <v/>
      </c>
      <c r="I139" s="52" t="str">
        <f>IF(VLOOKUP(ROW()-5,'Calc Girls'!A:O,5,0)=0,"",VLOOKUP(ROW()-5,'Calc Girls'!A:O,12,0))</f>
        <v/>
      </c>
      <c r="J139" s="52" t="str">
        <f>IF(VLOOKUP(ROW()-5,'Calc Girls'!A:O,5,0)=0,"",VLOOKUP(ROW()-5,'Calc Girls'!A:O,13,0))</f>
        <v/>
      </c>
      <c r="K139" s="58" t="str">
        <f>IF(VLOOKUP(ROW()-5,'Calc Girls'!A:O,14,0)=0,"",VLOOKUP(ROW()-5,'Calc Girls'!A:O,14,0))</f>
        <v/>
      </c>
      <c r="L139" s="52" t="str">
        <f>IF(VLOOKUP(ROW()-5,'Calc Girls'!A:O,5,0)=0,"",VLOOKUP(ROW()-5,'Calc Girls'!A:O,15,0))</f>
        <v/>
      </c>
    </row>
    <row r="140" spans="1:12" x14ac:dyDescent="0.25">
      <c r="A140" s="50" t="str">
        <f>IF(VLOOKUP(ROW()-5,'Calc Girls'!A:O,5,0)=0,"",VLOOKUP(ROW()-5,'Calc Girls'!A:O,4,0))</f>
        <v/>
      </c>
      <c r="B140" s="51" t="str">
        <f>IF(VLOOKUP(ROW()-5,'Calc Girls'!A:O,5,0)=0,"",VLOOKUP(ROW()-5,'Calc Girls'!A:O,5,0))</f>
        <v/>
      </c>
      <c r="C140" s="52" t="str">
        <f>IF(VLOOKUP(ROW()-5,'Calc Girls'!A:O,5,0)=0,"",VLOOKUP(ROW()-5,'Calc Girls'!A:O,6,0))</f>
        <v/>
      </c>
      <c r="D140" s="51" t="str">
        <f>IF(VLOOKUP(ROW()-5,'Calc Girls'!A:O,5,0)=0,"",VLOOKUP(ROW()-5,'Calc Girls'!A:O,7,0))</f>
        <v/>
      </c>
      <c r="E140" s="52" t="str">
        <f>IF(VLOOKUP(ROW()-5,'Calc Girls'!A:O,5,0)=0,"",VLOOKUP(ROW()-5,'Calc Girls'!A:O,8,0))</f>
        <v/>
      </c>
      <c r="F140" s="52" t="str">
        <f>IF(VLOOKUP(ROW()-5,'Calc Girls'!A:O,5,0)=0,"",VLOOKUP(ROW()-5,'Calc Girls'!A:O,9,0))</f>
        <v/>
      </c>
      <c r="G140" s="52" t="str">
        <f>IF(VLOOKUP(ROW()-5,'Calc Girls'!A:O,5,0)=0,"",VLOOKUP(ROW()-5,'Calc Girls'!A:O,10,0))</f>
        <v/>
      </c>
      <c r="H140" s="52" t="str">
        <f>IF(VLOOKUP(ROW()-5,'Calc Girls'!A:O,5,0)=0,"",VLOOKUP(ROW()-5,'Calc Girls'!A:O,11,0))</f>
        <v/>
      </c>
      <c r="I140" s="52" t="str">
        <f>IF(VLOOKUP(ROW()-5,'Calc Girls'!A:O,5,0)=0,"",VLOOKUP(ROW()-5,'Calc Girls'!A:O,12,0))</f>
        <v/>
      </c>
      <c r="J140" s="52" t="str">
        <f>IF(VLOOKUP(ROW()-5,'Calc Girls'!A:O,5,0)=0,"",VLOOKUP(ROW()-5,'Calc Girls'!A:O,13,0))</f>
        <v/>
      </c>
      <c r="K140" s="58" t="str">
        <f>IF(VLOOKUP(ROW()-5,'Calc Girls'!A:O,14,0)=0,"",VLOOKUP(ROW()-5,'Calc Girls'!A:O,14,0))</f>
        <v/>
      </c>
      <c r="L140" s="52" t="str">
        <f>IF(VLOOKUP(ROW()-5,'Calc Girls'!A:O,5,0)=0,"",VLOOKUP(ROW()-5,'Calc Girls'!A:O,15,0))</f>
        <v/>
      </c>
    </row>
    <row r="141" spans="1:12" x14ac:dyDescent="0.25">
      <c r="A141" s="50" t="str">
        <f>IF(VLOOKUP(ROW()-5,'Calc Girls'!A:O,5,0)=0,"",VLOOKUP(ROW()-5,'Calc Girls'!A:O,4,0))</f>
        <v/>
      </c>
      <c r="B141" s="51" t="str">
        <f>IF(VLOOKUP(ROW()-5,'Calc Girls'!A:O,5,0)=0,"",VLOOKUP(ROW()-5,'Calc Girls'!A:O,5,0))</f>
        <v/>
      </c>
      <c r="C141" s="52" t="str">
        <f>IF(VLOOKUP(ROW()-5,'Calc Girls'!A:O,5,0)=0,"",VLOOKUP(ROW()-5,'Calc Girls'!A:O,6,0))</f>
        <v/>
      </c>
      <c r="D141" s="51" t="str">
        <f>IF(VLOOKUP(ROW()-5,'Calc Girls'!A:O,5,0)=0,"",VLOOKUP(ROW()-5,'Calc Girls'!A:O,7,0))</f>
        <v/>
      </c>
      <c r="E141" s="52" t="str">
        <f>IF(VLOOKUP(ROW()-5,'Calc Girls'!A:O,5,0)=0,"",VLOOKUP(ROW()-5,'Calc Girls'!A:O,8,0))</f>
        <v/>
      </c>
      <c r="F141" s="52" t="str">
        <f>IF(VLOOKUP(ROW()-5,'Calc Girls'!A:O,5,0)=0,"",VLOOKUP(ROW()-5,'Calc Girls'!A:O,9,0))</f>
        <v/>
      </c>
      <c r="G141" s="52" t="str">
        <f>IF(VLOOKUP(ROW()-5,'Calc Girls'!A:O,5,0)=0,"",VLOOKUP(ROW()-5,'Calc Girls'!A:O,10,0))</f>
        <v/>
      </c>
      <c r="H141" s="52" t="str">
        <f>IF(VLOOKUP(ROW()-5,'Calc Girls'!A:O,5,0)=0,"",VLOOKUP(ROW()-5,'Calc Girls'!A:O,11,0))</f>
        <v/>
      </c>
      <c r="I141" s="52" t="str">
        <f>IF(VLOOKUP(ROW()-5,'Calc Girls'!A:O,5,0)=0,"",VLOOKUP(ROW()-5,'Calc Girls'!A:O,12,0))</f>
        <v/>
      </c>
      <c r="J141" s="52" t="str">
        <f>IF(VLOOKUP(ROW()-5,'Calc Girls'!A:O,5,0)=0,"",VLOOKUP(ROW()-5,'Calc Girls'!A:O,13,0))</f>
        <v/>
      </c>
      <c r="K141" s="58" t="str">
        <f>IF(VLOOKUP(ROW()-5,'Calc Girls'!A:O,14,0)=0,"",VLOOKUP(ROW()-5,'Calc Girls'!A:O,14,0))</f>
        <v/>
      </c>
      <c r="L141" s="52" t="str">
        <f>IF(VLOOKUP(ROW()-5,'Calc Girls'!A:O,5,0)=0,"",VLOOKUP(ROW()-5,'Calc Girls'!A:O,15,0))</f>
        <v/>
      </c>
    </row>
    <row r="142" spans="1:12" x14ac:dyDescent="0.25">
      <c r="A142" s="50" t="str">
        <f>IF(VLOOKUP(ROW()-5,'Calc Girls'!A:O,5,0)=0,"",VLOOKUP(ROW()-5,'Calc Girls'!A:O,4,0))</f>
        <v/>
      </c>
      <c r="B142" s="51" t="str">
        <f>IF(VLOOKUP(ROW()-5,'Calc Girls'!A:O,5,0)=0,"",VLOOKUP(ROW()-5,'Calc Girls'!A:O,5,0))</f>
        <v/>
      </c>
      <c r="C142" s="52" t="str">
        <f>IF(VLOOKUP(ROW()-5,'Calc Girls'!A:O,5,0)=0,"",VLOOKUP(ROW()-5,'Calc Girls'!A:O,6,0))</f>
        <v/>
      </c>
      <c r="D142" s="51" t="str">
        <f>IF(VLOOKUP(ROW()-5,'Calc Girls'!A:O,5,0)=0,"",VLOOKUP(ROW()-5,'Calc Girls'!A:O,7,0))</f>
        <v/>
      </c>
      <c r="E142" s="52" t="str">
        <f>IF(VLOOKUP(ROW()-5,'Calc Girls'!A:O,5,0)=0,"",VLOOKUP(ROW()-5,'Calc Girls'!A:O,8,0))</f>
        <v/>
      </c>
      <c r="F142" s="52" t="str">
        <f>IF(VLOOKUP(ROW()-5,'Calc Girls'!A:O,5,0)=0,"",VLOOKUP(ROW()-5,'Calc Girls'!A:O,9,0))</f>
        <v/>
      </c>
      <c r="G142" s="52" t="str">
        <f>IF(VLOOKUP(ROW()-5,'Calc Girls'!A:O,5,0)=0,"",VLOOKUP(ROW()-5,'Calc Girls'!A:O,10,0))</f>
        <v/>
      </c>
      <c r="H142" s="52" t="str">
        <f>IF(VLOOKUP(ROW()-5,'Calc Girls'!A:O,5,0)=0,"",VLOOKUP(ROW()-5,'Calc Girls'!A:O,11,0))</f>
        <v/>
      </c>
      <c r="I142" s="52" t="str">
        <f>IF(VLOOKUP(ROW()-5,'Calc Girls'!A:O,5,0)=0,"",VLOOKUP(ROW()-5,'Calc Girls'!A:O,12,0))</f>
        <v/>
      </c>
      <c r="J142" s="52" t="str">
        <f>IF(VLOOKUP(ROW()-5,'Calc Girls'!A:O,5,0)=0,"",VLOOKUP(ROW()-5,'Calc Girls'!A:O,13,0))</f>
        <v/>
      </c>
      <c r="K142" s="58" t="str">
        <f>IF(VLOOKUP(ROW()-5,'Calc Girls'!A:O,14,0)=0,"",VLOOKUP(ROW()-5,'Calc Girls'!A:O,14,0))</f>
        <v/>
      </c>
      <c r="L142" s="52" t="str">
        <f>IF(VLOOKUP(ROW()-5,'Calc Girls'!A:O,5,0)=0,"",VLOOKUP(ROW()-5,'Calc Girls'!A:O,15,0))</f>
        <v/>
      </c>
    </row>
    <row r="143" spans="1:12" x14ac:dyDescent="0.25">
      <c r="A143" s="50" t="str">
        <f>IF(VLOOKUP(ROW()-5,'Calc Girls'!A:O,5,0)=0,"",VLOOKUP(ROW()-5,'Calc Girls'!A:O,4,0))</f>
        <v/>
      </c>
      <c r="B143" s="51" t="str">
        <f>IF(VLOOKUP(ROW()-5,'Calc Girls'!A:O,5,0)=0,"",VLOOKUP(ROW()-5,'Calc Girls'!A:O,5,0))</f>
        <v/>
      </c>
      <c r="C143" s="52" t="str">
        <f>IF(VLOOKUP(ROW()-5,'Calc Girls'!A:O,5,0)=0,"",VLOOKUP(ROW()-5,'Calc Girls'!A:O,6,0))</f>
        <v/>
      </c>
      <c r="D143" s="51" t="str">
        <f>IF(VLOOKUP(ROW()-5,'Calc Girls'!A:O,5,0)=0,"",VLOOKUP(ROW()-5,'Calc Girls'!A:O,7,0))</f>
        <v/>
      </c>
      <c r="E143" s="52" t="str">
        <f>IF(VLOOKUP(ROW()-5,'Calc Girls'!A:O,5,0)=0,"",VLOOKUP(ROW()-5,'Calc Girls'!A:O,8,0))</f>
        <v/>
      </c>
      <c r="F143" s="52" t="str">
        <f>IF(VLOOKUP(ROW()-5,'Calc Girls'!A:O,5,0)=0,"",VLOOKUP(ROW()-5,'Calc Girls'!A:O,9,0))</f>
        <v/>
      </c>
      <c r="G143" s="52" t="str">
        <f>IF(VLOOKUP(ROW()-5,'Calc Girls'!A:O,5,0)=0,"",VLOOKUP(ROW()-5,'Calc Girls'!A:O,10,0))</f>
        <v/>
      </c>
      <c r="H143" s="52" t="str">
        <f>IF(VLOOKUP(ROW()-5,'Calc Girls'!A:O,5,0)=0,"",VLOOKUP(ROW()-5,'Calc Girls'!A:O,11,0))</f>
        <v/>
      </c>
      <c r="I143" s="52" t="str">
        <f>IF(VLOOKUP(ROW()-5,'Calc Girls'!A:O,5,0)=0,"",VLOOKUP(ROW()-5,'Calc Girls'!A:O,12,0))</f>
        <v/>
      </c>
      <c r="J143" s="52" t="str">
        <f>IF(VLOOKUP(ROW()-5,'Calc Girls'!A:O,5,0)=0,"",VLOOKUP(ROW()-5,'Calc Girls'!A:O,13,0))</f>
        <v/>
      </c>
      <c r="K143" s="58" t="str">
        <f>IF(VLOOKUP(ROW()-5,'Calc Girls'!A:O,14,0)=0,"",VLOOKUP(ROW()-5,'Calc Girls'!A:O,14,0))</f>
        <v/>
      </c>
      <c r="L143" s="52" t="str">
        <f>IF(VLOOKUP(ROW()-5,'Calc Girls'!A:O,5,0)=0,"",VLOOKUP(ROW()-5,'Calc Girls'!A:O,15,0))</f>
        <v/>
      </c>
    </row>
    <row r="144" spans="1:12" x14ac:dyDescent="0.25">
      <c r="A144" s="50" t="str">
        <f>IF(VLOOKUP(ROW()-5,'Calc Girls'!A:O,5,0)=0,"",VLOOKUP(ROW()-5,'Calc Girls'!A:O,4,0))</f>
        <v/>
      </c>
      <c r="B144" s="51" t="str">
        <f>IF(VLOOKUP(ROW()-5,'Calc Girls'!A:O,5,0)=0,"",VLOOKUP(ROW()-5,'Calc Girls'!A:O,5,0))</f>
        <v/>
      </c>
      <c r="C144" s="52" t="str">
        <f>IF(VLOOKUP(ROW()-5,'Calc Girls'!A:O,5,0)=0,"",VLOOKUP(ROW()-5,'Calc Girls'!A:O,6,0))</f>
        <v/>
      </c>
      <c r="D144" s="51" t="str">
        <f>IF(VLOOKUP(ROW()-5,'Calc Girls'!A:O,5,0)=0,"",VLOOKUP(ROW()-5,'Calc Girls'!A:O,7,0))</f>
        <v/>
      </c>
      <c r="E144" s="52" t="str">
        <f>IF(VLOOKUP(ROW()-5,'Calc Girls'!A:O,5,0)=0,"",VLOOKUP(ROW()-5,'Calc Girls'!A:O,8,0))</f>
        <v/>
      </c>
      <c r="F144" s="52" t="str">
        <f>IF(VLOOKUP(ROW()-5,'Calc Girls'!A:O,5,0)=0,"",VLOOKUP(ROW()-5,'Calc Girls'!A:O,9,0))</f>
        <v/>
      </c>
      <c r="G144" s="52" t="str">
        <f>IF(VLOOKUP(ROW()-5,'Calc Girls'!A:O,5,0)=0,"",VLOOKUP(ROW()-5,'Calc Girls'!A:O,10,0))</f>
        <v/>
      </c>
      <c r="H144" s="52" t="str">
        <f>IF(VLOOKUP(ROW()-5,'Calc Girls'!A:O,5,0)=0,"",VLOOKUP(ROW()-5,'Calc Girls'!A:O,11,0))</f>
        <v/>
      </c>
      <c r="I144" s="52" t="str">
        <f>IF(VLOOKUP(ROW()-5,'Calc Girls'!A:O,5,0)=0,"",VLOOKUP(ROW()-5,'Calc Girls'!A:O,12,0))</f>
        <v/>
      </c>
      <c r="J144" s="52" t="str">
        <f>IF(VLOOKUP(ROW()-5,'Calc Girls'!A:O,5,0)=0,"",VLOOKUP(ROW()-5,'Calc Girls'!A:O,13,0))</f>
        <v/>
      </c>
      <c r="K144" s="58" t="str">
        <f>IF(VLOOKUP(ROW()-5,'Calc Girls'!A:O,14,0)=0,"",VLOOKUP(ROW()-5,'Calc Girls'!A:O,14,0))</f>
        <v/>
      </c>
      <c r="L144" s="52" t="str">
        <f>IF(VLOOKUP(ROW()-5,'Calc Girls'!A:O,5,0)=0,"",VLOOKUP(ROW()-5,'Calc Girls'!A:O,15,0))</f>
        <v/>
      </c>
    </row>
    <row r="145" spans="1:12" x14ac:dyDescent="0.25">
      <c r="A145" s="50" t="str">
        <f>IF(VLOOKUP(ROW()-5,'Calc Girls'!A:O,5,0)=0,"",VLOOKUP(ROW()-5,'Calc Girls'!A:O,4,0))</f>
        <v/>
      </c>
      <c r="B145" s="51" t="str">
        <f>IF(VLOOKUP(ROW()-5,'Calc Girls'!A:O,5,0)=0,"",VLOOKUP(ROW()-5,'Calc Girls'!A:O,5,0))</f>
        <v/>
      </c>
      <c r="C145" s="52" t="str">
        <f>IF(VLOOKUP(ROW()-5,'Calc Girls'!A:O,5,0)=0,"",VLOOKUP(ROW()-5,'Calc Girls'!A:O,6,0))</f>
        <v/>
      </c>
      <c r="D145" s="51" t="str">
        <f>IF(VLOOKUP(ROW()-5,'Calc Girls'!A:O,5,0)=0,"",VLOOKUP(ROW()-5,'Calc Girls'!A:O,7,0))</f>
        <v/>
      </c>
      <c r="E145" s="52" t="str">
        <f>IF(VLOOKUP(ROW()-5,'Calc Girls'!A:O,5,0)=0,"",VLOOKUP(ROW()-5,'Calc Girls'!A:O,8,0))</f>
        <v/>
      </c>
      <c r="F145" s="52" t="str">
        <f>IF(VLOOKUP(ROW()-5,'Calc Girls'!A:O,5,0)=0,"",VLOOKUP(ROW()-5,'Calc Girls'!A:O,9,0))</f>
        <v/>
      </c>
      <c r="G145" s="52" t="str">
        <f>IF(VLOOKUP(ROW()-5,'Calc Girls'!A:O,5,0)=0,"",VLOOKUP(ROW()-5,'Calc Girls'!A:O,10,0))</f>
        <v/>
      </c>
      <c r="H145" s="52" t="str">
        <f>IF(VLOOKUP(ROW()-5,'Calc Girls'!A:O,5,0)=0,"",VLOOKUP(ROW()-5,'Calc Girls'!A:O,11,0))</f>
        <v/>
      </c>
      <c r="I145" s="52" t="str">
        <f>IF(VLOOKUP(ROW()-5,'Calc Girls'!A:O,5,0)=0,"",VLOOKUP(ROW()-5,'Calc Girls'!A:O,12,0))</f>
        <v/>
      </c>
      <c r="J145" s="52" t="str">
        <f>IF(VLOOKUP(ROW()-5,'Calc Girls'!A:O,5,0)=0,"",VLOOKUP(ROW()-5,'Calc Girls'!A:O,13,0))</f>
        <v/>
      </c>
      <c r="K145" s="58" t="str">
        <f>IF(VLOOKUP(ROW()-5,'Calc Girls'!A:O,14,0)=0,"",VLOOKUP(ROW()-5,'Calc Girls'!A:O,14,0))</f>
        <v/>
      </c>
      <c r="L145" s="52" t="str">
        <f>IF(VLOOKUP(ROW()-5,'Calc Girls'!A:O,5,0)=0,"",VLOOKUP(ROW()-5,'Calc Girls'!A:O,15,0))</f>
        <v/>
      </c>
    </row>
    <row r="146" spans="1:12" x14ac:dyDescent="0.25">
      <c r="A146" s="50" t="str">
        <f>IF(VLOOKUP(ROW()-5,'Calc Girls'!A:O,5,0)=0,"",VLOOKUP(ROW()-5,'Calc Girls'!A:O,4,0))</f>
        <v/>
      </c>
      <c r="B146" s="51" t="str">
        <f>IF(VLOOKUP(ROW()-5,'Calc Girls'!A:O,5,0)=0,"",VLOOKUP(ROW()-5,'Calc Girls'!A:O,5,0))</f>
        <v/>
      </c>
      <c r="C146" s="52" t="str">
        <f>IF(VLOOKUP(ROW()-5,'Calc Girls'!A:O,5,0)=0,"",VLOOKUP(ROW()-5,'Calc Girls'!A:O,6,0))</f>
        <v/>
      </c>
      <c r="D146" s="51" t="str">
        <f>IF(VLOOKUP(ROW()-5,'Calc Girls'!A:O,5,0)=0,"",VLOOKUP(ROW()-5,'Calc Girls'!A:O,7,0))</f>
        <v/>
      </c>
      <c r="E146" s="52" t="str">
        <f>IF(VLOOKUP(ROW()-5,'Calc Girls'!A:O,5,0)=0,"",VLOOKUP(ROW()-5,'Calc Girls'!A:O,8,0))</f>
        <v/>
      </c>
      <c r="F146" s="52" t="str">
        <f>IF(VLOOKUP(ROW()-5,'Calc Girls'!A:O,5,0)=0,"",VLOOKUP(ROW()-5,'Calc Girls'!A:O,9,0))</f>
        <v/>
      </c>
      <c r="G146" s="52" t="str">
        <f>IF(VLOOKUP(ROW()-5,'Calc Girls'!A:O,5,0)=0,"",VLOOKUP(ROW()-5,'Calc Girls'!A:O,10,0))</f>
        <v/>
      </c>
      <c r="H146" s="52" t="str">
        <f>IF(VLOOKUP(ROW()-5,'Calc Girls'!A:O,5,0)=0,"",VLOOKUP(ROW()-5,'Calc Girls'!A:O,11,0))</f>
        <v/>
      </c>
      <c r="I146" s="52" t="str">
        <f>IF(VLOOKUP(ROW()-5,'Calc Girls'!A:O,5,0)=0,"",VLOOKUP(ROW()-5,'Calc Girls'!A:O,12,0))</f>
        <v/>
      </c>
      <c r="J146" s="52" t="str">
        <f>IF(VLOOKUP(ROW()-5,'Calc Girls'!A:O,5,0)=0,"",VLOOKUP(ROW()-5,'Calc Girls'!A:O,13,0))</f>
        <v/>
      </c>
      <c r="K146" s="58" t="str">
        <f>IF(VLOOKUP(ROW()-5,'Calc Girls'!A:O,14,0)=0,"",VLOOKUP(ROW()-5,'Calc Girls'!A:O,14,0))</f>
        <v/>
      </c>
      <c r="L146" s="52" t="str">
        <f>IF(VLOOKUP(ROW()-5,'Calc Girls'!A:O,5,0)=0,"",VLOOKUP(ROW()-5,'Calc Girls'!A:O,15,0))</f>
        <v/>
      </c>
    </row>
    <row r="147" spans="1:12" x14ac:dyDescent="0.25">
      <c r="A147" s="50" t="str">
        <f>IF(VLOOKUP(ROW()-5,'Calc Girls'!A:O,5,0)=0,"",VLOOKUP(ROW()-5,'Calc Girls'!A:O,4,0))</f>
        <v/>
      </c>
      <c r="B147" s="51" t="str">
        <f>IF(VLOOKUP(ROW()-5,'Calc Girls'!A:O,5,0)=0,"",VLOOKUP(ROW()-5,'Calc Girls'!A:O,5,0))</f>
        <v/>
      </c>
      <c r="C147" s="52" t="str">
        <f>IF(VLOOKUP(ROW()-5,'Calc Girls'!A:O,5,0)=0,"",VLOOKUP(ROW()-5,'Calc Girls'!A:O,6,0))</f>
        <v/>
      </c>
      <c r="D147" s="51" t="str">
        <f>IF(VLOOKUP(ROW()-5,'Calc Girls'!A:O,5,0)=0,"",VLOOKUP(ROW()-5,'Calc Girls'!A:O,7,0))</f>
        <v/>
      </c>
      <c r="E147" s="52" t="str">
        <f>IF(VLOOKUP(ROW()-5,'Calc Girls'!A:O,5,0)=0,"",VLOOKUP(ROW()-5,'Calc Girls'!A:O,8,0))</f>
        <v/>
      </c>
      <c r="F147" s="52" t="str">
        <f>IF(VLOOKUP(ROW()-5,'Calc Girls'!A:O,5,0)=0,"",VLOOKUP(ROW()-5,'Calc Girls'!A:O,9,0))</f>
        <v/>
      </c>
      <c r="G147" s="52" t="str">
        <f>IF(VLOOKUP(ROW()-5,'Calc Girls'!A:O,5,0)=0,"",VLOOKUP(ROW()-5,'Calc Girls'!A:O,10,0))</f>
        <v/>
      </c>
      <c r="H147" s="52" t="str">
        <f>IF(VLOOKUP(ROW()-5,'Calc Girls'!A:O,5,0)=0,"",VLOOKUP(ROW()-5,'Calc Girls'!A:O,11,0))</f>
        <v/>
      </c>
      <c r="I147" s="52" t="str">
        <f>IF(VLOOKUP(ROW()-5,'Calc Girls'!A:O,5,0)=0,"",VLOOKUP(ROW()-5,'Calc Girls'!A:O,12,0))</f>
        <v/>
      </c>
      <c r="J147" s="52" t="str">
        <f>IF(VLOOKUP(ROW()-5,'Calc Girls'!A:O,5,0)=0,"",VLOOKUP(ROW()-5,'Calc Girls'!A:O,13,0))</f>
        <v/>
      </c>
      <c r="K147" s="58" t="str">
        <f>IF(VLOOKUP(ROW()-5,'Calc Girls'!A:O,14,0)=0,"",VLOOKUP(ROW()-5,'Calc Girls'!A:O,14,0))</f>
        <v/>
      </c>
      <c r="L147" s="52" t="str">
        <f>IF(VLOOKUP(ROW()-5,'Calc Girls'!A:O,5,0)=0,"",VLOOKUP(ROW()-5,'Calc Girls'!A:O,15,0))</f>
        <v/>
      </c>
    </row>
    <row r="148" spans="1:12" x14ac:dyDescent="0.25">
      <c r="A148" s="50" t="str">
        <f>IF(VLOOKUP(ROW()-5,'Calc Girls'!A:O,5,0)=0,"",VLOOKUP(ROW()-5,'Calc Girls'!A:O,4,0))</f>
        <v/>
      </c>
      <c r="B148" s="51" t="str">
        <f>IF(VLOOKUP(ROW()-5,'Calc Girls'!A:O,5,0)=0,"",VLOOKUP(ROW()-5,'Calc Girls'!A:O,5,0))</f>
        <v/>
      </c>
      <c r="C148" s="52" t="str">
        <f>IF(VLOOKUP(ROW()-5,'Calc Girls'!A:O,5,0)=0,"",VLOOKUP(ROW()-5,'Calc Girls'!A:O,6,0))</f>
        <v/>
      </c>
      <c r="D148" s="51" t="str">
        <f>IF(VLOOKUP(ROW()-5,'Calc Girls'!A:O,5,0)=0,"",VLOOKUP(ROW()-5,'Calc Girls'!A:O,7,0))</f>
        <v/>
      </c>
      <c r="E148" s="52" t="str">
        <f>IF(VLOOKUP(ROW()-5,'Calc Girls'!A:O,5,0)=0,"",VLOOKUP(ROW()-5,'Calc Girls'!A:O,8,0))</f>
        <v/>
      </c>
      <c r="F148" s="52" t="str">
        <f>IF(VLOOKUP(ROW()-5,'Calc Girls'!A:O,5,0)=0,"",VLOOKUP(ROW()-5,'Calc Girls'!A:O,9,0))</f>
        <v/>
      </c>
      <c r="G148" s="52" t="str">
        <f>IF(VLOOKUP(ROW()-5,'Calc Girls'!A:O,5,0)=0,"",VLOOKUP(ROW()-5,'Calc Girls'!A:O,10,0))</f>
        <v/>
      </c>
      <c r="H148" s="52" t="str">
        <f>IF(VLOOKUP(ROW()-5,'Calc Girls'!A:O,5,0)=0,"",VLOOKUP(ROW()-5,'Calc Girls'!A:O,11,0))</f>
        <v/>
      </c>
      <c r="I148" s="52" t="str">
        <f>IF(VLOOKUP(ROW()-5,'Calc Girls'!A:O,5,0)=0,"",VLOOKUP(ROW()-5,'Calc Girls'!A:O,12,0))</f>
        <v/>
      </c>
      <c r="J148" s="52" t="str">
        <f>IF(VLOOKUP(ROW()-5,'Calc Girls'!A:O,5,0)=0,"",VLOOKUP(ROW()-5,'Calc Girls'!A:O,13,0))</f>
        <v/>
      </c>
      <c r="K148" s="58" t="str">
        <f>IF(VLOOKUP(ROW()-5,'Calc Girls'!A:O,14,0)=0,"",VLOOKUP(ROW()-5,'Calc Girls'!A:O,14,0))</f>
        <v/>
      </c>
      <c r="L148" s="52" t="str">
        <f>IF(VLOOKUP(ROW()-5,'Calc Girls'!A:O,5,0)=0,"",VLOOKUP(ROW()-5,'Calc Girls'!A:O,15,0))</f>
        <v/>
      </c>
    </row>
    <row r="149" spans="1:12" x14ac:dyDescent="0.25">
      <c r="A149" s="50" t="str">
        <f>IF(VLOOKUP(ROW()-5,'Calc Girls'!A:O,5,0)=0,"",VLOOKUP(ROW()-5,'Calc Girls'!A:O,4,0))</f>
        <v/>
      </c>
      <c r="B149" s="51" t="str">
        <f>IF(VLOOKUP(ROW()-5,'Calc Girls'!A:O,5,0)=0,"",VLOOKUP(ROW()-5,'Calc Girls'!A:O,5,0))</f>
        <v/>
      </c>
      <c r="C149" s="52" t="str">
        <f>IF(VLOOKUP(ROW()-5,'Calc Girls'!A:O,5,0)=0,"",VLOOKUP(ROW()-5,'Calc Girls'!A:O,6,0))</f>
        <v/>
      </c>
      <c r="D149" s="51" t="str">
        <f>IF(VLOOKUP(ROW()-5,'Calc Girls'!A:O,5,0)=0,"",VLOOKUP(ROW()-5,'Calc Girls'!A:O,7,0))</f>
        <v/>
      </c>
      <c r="E149" s="52" t="str">
        <f>IF(VLOOKUP(ROW()-5,'Calc Girls'!A:O,5,0)=0,"",VLOOKUP(ROW()-5,'Calc Girls'!A:O,8,0))</f>
        <v/>
      </c>
      <c r="F149" s="52" t="str">
        <f>IF(VLOOKUP(ROW()-5,'Calc Girls'!A:O,5,0)=0,"",VLOOKUP(ROW()-5,'Calc Girls'!A:O,9,0))</f>
        <v/>
      </c>
      <c r="G149" s="52" t="str">
        <f>IF(VLOOKUP(ROW()-5,'Calc Girls'!A:O,5,0)=0,"",VLOOKUP(ROW()-5,'Calc Girls'!A:O,10,0))</f>
        <v/>
      </c>
      <c r="H149" s="52" t="str">
        <f>IF(VLOOKUP(ROW()-5,'Calc Girls'!A:O,5,0)=0,"",VLOOKUP(ROW()-5,'Calc Girls'!A:O,11,0))</f>
        <v/>
      </c>
      <c r="I149" s="52" t="str">
        <f>IF(VLOOKUP(ROW()-5,'Calc Girls'!A:O,5,0)=0,"",VLOOKUP(ROW()-5,'Calc Girls'!A:O,12,0))</f>
        <v/>
      </c>
      <c r="J149" s="52" t="str">
        <f>IF(VLOOKUP(ROW()-5,'Calc Girls'!A:O,5,0)=0,"",VLOOKUP(ROW()-5,'Calc Girls'!A:O,13,0))</f>
        <v/>
      </c>
      <c r="K149" s="58" t="str">
        <f>IF(VLOOKUP(ROW()-5,'Calc Girls'!A:O,14,0)=0,"",VLOOKUP(ROW()-5,'Calc Girls'!A:O,14,0))</f>
        <v/>
      </c>
      <c r="L149" s="52" t="str">
        <f>IF(VLOOKUP(ROW()-5,'Calc Girls'!A:O,5,0)=0,"",VLOOKUP(ROW()-5,'Calc Girls'!A:O,15,0))</f>
        <v/>
      </c>
    </row>
    <row r="150" spans="1:12" x14ac:dyDescent="0.25">
      <c r="A150" s="50" t="str">
        <f>IF(VLOOKUP(ROW()-5,'Calc Girls'!A:O,5,0)=0,"",VLOOKUP(ROW()-5,'Calc Girls'!A:O,4,0))</f>
        <v/>
      </c>
      <c r="B150" s="51" t="str">
        <f>IF(VLOOKUP(ROW()-5,'Calc Girls'!A:O,5,0)=0,"",VLOOKUP(ROW()-5,'Calc Girls'!A:O,5,0))</f>
        <v/>
      </c>
      <c r="C150" s="52" t="str">
        <f>IF(VLOOKUP(ROW()-5,'Calc Girls'!A:O,5,0)=0,"",VLOOKUP(ROW()-5,'Calc Girls'!A:O,6,0))</f>
        <v/>
      </c>
      <c r="D150" s="51" t="str">
        <f>IF(VLOOKUP(ROW()-5,'Calc Girls'!A:O,5,0)=0,"",VLOOKUP(ROW()-5,'Calc Girls'!A:O,7,0))</f>
        <v/>
      </c>
      <c r="E150" s="52" t="str">
        <f>IF(VLOOKUP(ROW()-5,'Calc Girls'!A:O,5,0)=0,"",VLOOKUP(ROW()-5,'Calc Girls'!A:O,8,0))</f>
        <v/>
      </c>
      <c r="F150" s="52" t="str">
        <f>IF(VLOOKUP(ROW()-5,'Calc Girls'!A:O,5,0)=0,"",VLOOKUP(ROW()-5,'Calc Girls'!A:O,9,0))</f>
        <v/>
      </c>
      <c r="G150" s="52" t="str">
        <f>IF(VLOOKUP(ROW()-5,'Calc Girls'!A:O,5,0)=0,"",VLOOKUP(ROW()-5,'Calc Girls'!A:O,10,0))</f>
        <v/>
      </c>
      <c r="H150" s="52" t="str">
        <f>IF(VLOOKUP(ROW()-5,'Calc Girls'!A:O,5,0)=0,"",VLOOKUP(ROW()-5,'Calc Girls'!A:O,11,0))</f>
        <v/>
      </c>
      <c r="I150" s="52" t="str">
        <f>IF(VLOOKUP(ROW()-5,'Calc Girls'!A:O,5,0)=0,"",VLOOKUP(ROW()-5,'Calc Girls'!A:O,12,0))</f>
        <v/>
      </c>
      <c r="J150" s="52" t="str">
        <f>IF(VLOOKUP(ROW()-5,'Calc Girls'!A:O,5,0)=0,"",VLOOKUP(ROW()-5,'Calc Girls'!A:O,13,0))</f>
        <v/>
      </c>
      <c r="K150" s="58" t="str">
        <f>IF(VLOOKUP(ROW()-5,'Calc Girls'!A:O,14,0)=0,"",VLOOKUP(ROW()-5,'Calc Girls'!A:O,14,0))</f>
        <v/>
      </c>
      <c r="L150" s="52" t="str">
        <f>IF(VLOOKUP(ROW()-5,'Calc Girls'!A:O,5,0)=0,"",VLOOKUP(ROW()-5,'Calc Girls'!A:O,15,0))</f>
        <v/>
      </c>
    </row>
    <row r="151" spans="1:12" x14ac:dyDescent="0.25">
      <c r="A151" s="50" t="str">
        <f>IF(VLOOKUP(ROW()-5,'Calc Girls'!A:O,5,0)=0,"",VLOOKUP(ROW()-5,'Calc Girls'!A:O,4,0))</f>
        <v/>
      </c>
      <c r="B151" s="51" t="str">
        <f>IF(VLOOKUP(ROW()-5,'Calc Girls'!A:O,5,0)=0,"",VLOOKUP(ROW()-5,'Calc Girls'!A:O,5,0))</f>
        <v/>
      </c>
      <c r="C151" s="52" t="str">
        <f>IF(VLOOKUP(ROW()-5,'Calc Girls'!A:O,5,0)=0,"",VLOOKUP(ROW()-5,'Calc Girls'!A:O,6,0))</f>
        <v/>
      </c>
      <c r="D151" s="51" t="str">
        <f>IF(VLOOKUP(ROW()-5,'Calc Girls'!A:O,5,0)=0,"",VLOOKUP(ROW()-5,'Calc Girls'!A:O,7,0))</f>
        <v/>
      </c>
      <c r="E151" s="52" t="str">
        <f>IF(VLOOKUP(ROW()-5,'Calc Girls'!A:O,5,0)=0,"",VLOOKUP(ROW()-5,'Calc Girls'!A:O,8,0))</f>
        <v/>
      </c>
      <c r="F151" s="52" t="str">
        <f>IF(VLOOKUP(ROW()-5,'Calc Girls'!A:O,5,0)=0,"",VLOOKUP(ROW()-5,'Calc Girls'!A:O,9,0))</f>
        <v/>
      </c>
      <c r="G151" s="52" t="str">
        <f>IF(VLOOKUP(ROW()-5,'Calc Girls'!A:O,5,0)=0,"",VLOOKUP(ROW()-5,'Calc Girls'!A:O,10,0))</f>
        <v/>
      </c>
      <c r="H151" s="52" t="str">
        <f>IF(VLOOKUP(ROW()-5,'Calc Girls'!A:O,5,0)=0,"",VLOOKUP(ROW()-5,'Calc Girls'!A:O,11,0))</f>
        <v/>
      </c>
      <c r="I151" s="52" t="str">
        <f>IF(VLOOKUP(ROW()-5,'Calc Girls'!A:O,5,0)=0,"",VLOOKUP(ROW()-5,'Calc Girls'!A:O,12,0))</f>
        <v/>
      </c>
      <c r="J151" s="52" t="str">
        <f>IF(VLOOKUP(ROW()-5,'Calc Girls'!A:O,5,0)=0,"",VLOOKUP(ROW()-5,'Calc Girls'!A:O,13,0))</f>
        <v/>
      </c>
      <c r="K151" s="58" t="str">
        <f>IF(VLOOKUP(ROW()-5,'Calc Girls'!A:O,14,0)=0,"",VLOOKUP(ROW()-5,'Calc Girls'!A:O,14,0))</f>
        <v/>
      </c>
      <c r="L151" s="52" t="str">
        <f>IF(VLOOKUP(ROW()-5,'Calc Girls'!A:O,5,0)=0,"",VLOOKUP(ROW()-5,'Calc Girls'!A:O,15,0))</f>
        <v/>
      </c>
    </row>
    <row r="152" spans="1:12" x14ac:dyDescent="0.25">
      <c r="A152" s="50" t="str">
        <f>IF(VLOOKUP(ROW()-5,'Calc Girls'!A:O,5,0)=0,"",VLOOKUP(ROW()-5,'Calc Girls'!A:O,4,0))</f>
        <v/>
      </c>
      <c r="B152" s="51" t="str">
        <f>IF(VLOOKUP(ROW()-5,'Calc Girls'!A:O,5,0)=0,"",VLOOKUP(ROW()-5,'Calc Girls'!A:O,5,0))</f>
        <v/>
      </c>
      <c r="C152" s="52" t="str">
        <f>IF(VLOOKUP(ROW()-5,'Calc Girls'!A:O,5,0)=0,"",VLOOKUP(ROW()-5,'Calc Girls'!A:O,6,0))</f>
        <v/>
      </c>
      <c r="D152" s="51" t="str">
        <f>IF(VLOOKUP(ROW()-5,'Calc Girls'!A:O,5,0)=0,"",VLOOKUP(ROW()-5,'Calc Girls'!A:O,7,0))</f>
        <v/>
      </c>
      <c r="E152" s="52" t="str">
        <f>IF(VLOOKUP(ROW()-5,'Calc Girls'!A:O,5,0)=0,"",VLOOKUP(ROW()-5,'Calc Girls'!A:O,8,0))</f>
        <v/>
      </c>
      <c r="F152" s="52" t="str">
        <f>IF(VLOOKUP(ROW()-5,'Calc Girls'!A:O,5,0)=0,"",VLOOKUP(ROW()-5,'Calc Girls'!A:O,9,0))</f>
        <v/>
      </c>
      <c r="G152" s="52" t="str">
        <f>IF(VLOOKUP(ROW()-5,'Calc Girls'!A:O,5,0)=0,"",VLOOKUP(ROW()-5,'Calc Girls'!A:O,10,0))</f>
        <v/>
      </c>
      <c r="H152" s="52" t="str">
        <f>IF(VLOOKUP(ROW()-5,'Calc Girls'!A:O,5,0)=0,"",VLOOKUP(ROW()-5,'Calc Girls'!A:O,11,0))</f>
        <v/>
      </c>
      <c r="I152" s="52" t="str">
        <f>IF(VLOOKUP(ROW()-5,'Calc Girls'!A:O,5,0)=0,"",VLOOKUP(ROW()-5,'Calc Girls'!A:O,12,0))</f>
        <v/>
      </c>
      <c r="J152" s="52" t="str">
        <f>IF(VLOOKUP(ROW()-5,'Calc Girls'!A:O,5,0)=0,"",VLOOKUP(ROW()-5,'Calc Girls'!A:O,13,0))</f>
        <v/>
      </c>
      <c r="K152" s="58" t="str">
        <f>IF(VLOOKUP(ROW()-5,'Calc Girls'!A:O,14,0)=0,"",VLOOKUP(ROW()-5,'Calc Girls'!A:O,14,0))</f>
        <v/>
      </c>
      <c r="L152" s="52" t="str">
        <f>IF(VLOOKUP(ROW()-5,'Calc Girls'!A:O,5,0)=0,"",VLOOKUP(ROW()-5,'Calc Girls'!A:O,15,0))</f>
        <v/>
      </c>
    </row>
    <row r="153" spans="1:12" x14ac:dyDescent="0.25">
      <c r="A153" s="50" t="str">
        <f>IF(VLOOKUP(ROW()-5,'Calc Girls'!A:O,5,0)=0,"",VLOOKUP(ROW()-5,'Calc Girls'!A:O,4,0))</f>
        <v/>
      </c>
      <c r="B153" s="51" t="str">
        <f>IF(VLOOKUP(ROW()-5,'Calc Girls'!A:O,5,0)=0,"",VLOOKUP(ROW()-5,'Calc Girls'!A:O,5,0))</f>
        <v/>
      </c>
      <c r="C153" s="52" t="str">
        <f>IF(VLOOKUP(ROW()-5,'Calc Girls'!A:O,5,0)=0,"",VLOOKUP(ROW()-5,'Calc Girls'!A:O,6,0))</f>
        <v/>
      </c>
      <c r="D153" s="51" t="str">
        <f>IF(VLOOKUP(ROW()-5,'Calc Girls'!A:O,5,0)=0,"",VLOOKUP(ROW()-5,'Calc Girls'!A:O,7,0))</f>
        <v/>
      </c>
      <c r="E153" s="52" t="str">
        <f>IF(VLOOKUP(ROW()-5,'Calc Girls'!A:O,5,0)=0,"",VLOOKUP(ROW()-5,'Calc Girls'!A:O,8,0))</f>
        <v/>
      </c>
      <c r="F153" s="52" t="str">
        <f>IF(VLOOKUP(ROW()-5,'Calc Girls'!A:O,5,0)=0,"",VLOOKUP(ROW()-5,'Calc Girls'!A:O,9,0))</f>
        <v/>
      </c>
      <c r="G153" s="52" t="str">
        <f>IF(VLOOKUP(ROW()-5,'Calc Girls'!A:O,5,0)=0,"",VLOOKUP(ROW()-5,'Calc Girls'!A:O,10,0))</f>
        <v/>
      </c>
      <c r="H153" s="52" t="str">
        <f>IF(VLOOKUP(ROW()-5,'Calc Girls'!A:O,5,0)=0,"",VLOOKUP(ROW()-5,'Calc Girls'!A:O,11,0))</f>
        <v/>
      </c>
      <c r="I153" s="52" t="str">
        <f>IF(VLOOKUP(ROW()-5,'Calc Girls'!A:O,5,0)=0,"",VLOOKUP(ROW()-5,'Calc Girls'!A:O,12,0))</f>
        <v/>
      </c>
      <c r="J153" s="52" t="str">
        <f>IF(VLOOKUP(ROW()-5,'Calc Girls'!A:O,5,0)=0,"",VLOOKUP(ROW()-5,'Calc Girls'!A:O,13,0))</f>
        <v/>
      </c>
      <c r="K153" s="58" t="str">
        <f>IF(VLOOKUP(ROW()-5,'Calc Girls'!A:O,14,0)=0,"",VLOOKUP(ROW()-5,'Calc Girls'!A:O,14,0))</f>
        <v/>
      </c>
      <c r="L153" s="52" t="str">
        <f>IF(VLOOKUP(ROW()-5,'Calc Girls'!A:O,5,0)=0,"",VLOOKUP(ROW()-5,'Calc Girls'!A:O,15,0))</f>
        <v/>
      </c>
    </row>
    <row r="154" spans="1:12" x14ac:dyDescent="0.25">
      <c r="A154" s="50" t="str">
        <f>IF(VLOOKUP(ROW()-5,'Calc Girls'!A:O,5,0)=0,"",VLOOKUP(ROW()-5,'Calc Girls'!A:O,4,0))</f>
        <v/>
      </c>
      <c r="B154" s="51" t="str">
        <f>IF(VLOOKUP(ROW()-5,'Calc Girls'!A:O,5,0)=0,"",VLOOKUP(ROW()-5,'Calc Girls'!A:O,5,0))</f>
        <v/>
      </c>
      <c r="C154" s="52" t="str">
        <f>IF(VLOOKUP(ROW()-5,'Calc Girls'!A:O,5,0)=0,"",VLOOKUP(ROW()-5,'Calc Girls'!A:O,6,0))</f>
        <v/>
      </c>
      <c r="D154" s="51" t="str">
        <f>IF(VLOOKUP(ROW()-5,'Calc Girls'!A:O,5,0)=0,"",VLOOKUP(ROW()-5,'Calc Girls'!A:O,7,0))</f>
        <v/>
      </c>
      <c r="E154" s="52" t="str">
        <f>IF(VLOOKUP(ROW()-5,'Calc Girls'!A:O,5,0)=0,"",VLOOKUP(ROW()-5,'Calc Girls'!A:O,8,0))</f>
        <v/>
      </c>
      <c r="F154" s="52" t="str">
        <f>IF(VLOOKUP(ROW()-5,'Calc Girls'!A:O,5,0)=0,"",VLOOKUP(ROW()-5,'Calc Girls'!A:O,9,0))</f>
        <v/>
      </c>
      <c r="G154" s="52" t="str">
        <f>IF(VLOOKUP(ROW()-5,'Calc Girls'!A:O,5,0)=0,"",VLOOKUP(ROW()-5,'Calc Girls'!A:O,10,0))</f>
        <v/>
      </c>
      <c r="H154" s="52" t="str">
        <f>IF(VLOOKUP(ROW()-5,'Calc Girls'!A:O,5,0)=0,"",VLOOKUP(ROW()-5,'Calc Girls'!A:O,11,0))</f>
        <v/>
      </c>
      <c r="I154" s="52" t="str">
        <f>IF(VLOOKUP(ROW()-5,'Calc Girls'!A:O,5,0)=0,"",VLOOKUP(ROW()-5,'Calc Girls'!A:O,12,0))</f>
        <v/>
      </c>
      <c r="J154" s="52" t="str">
        <f>IF(VLOOKUP(ROW()-5,'Calc Girls'!A:O,5,0)=0,"",VLOOKUP(ROW()-5,'Calc Girls'!A:O,13,0))</f>
        <v/>
      </c>
      <c r="K154" s="58" t="str">
        <f>IF(VLOOKUP(ROW()-5,'Calc Girls'!A:O,14,0)=0,"",VLOOKUP(ROW()-5,'Calc Girls'!A:O,14,0))</f>
        <v/>
      </c>
      <c r="L154" s="52" t="str">
        <f>IF(VLOOKUP(ROW()-5,'Calc Girls'!A:O,5,0)=0,"",VLOOKUP(ROW()-5,'Calc Girls'!A:O,15,0))</f>
        <v/>
      </c>
    </row>
    <row r="155" spans="1:12" x14ac:dyDescent="0.25">
      <c r="A155" s="50" t="str">
        <f>IF(VLOOKUP(ROW()-5,'Calc Girls'!A:O,5,0)=0,"",VLOOKUP(ROW()-5,'Calc Girls'!A:O,4,0))</f>
        <v/>
      </c>
      <c r="B155" s="51" t="str">
        <f>IF(VLOOKUP(ROW()-5,'Calc Girls'!A:O,5,0)=0,"",VLOOKUP(ROW()-5,'Calc Girls'!A:O,5,0))</f>
        <v/>
      </c>
      <c r="C155" s="52" t="str">
        <f>IF(VLOOKUP(ROW()-5,'Calc Girls'!A:O,5,0)=0,"",VLOOKUP(ROW()-5,'Calc Girls'!A:O,6,0))</f>
        <v/>
      </c>
      <c r="D155" s="51" t="str">
        <f>IF(VLOOKUP(ROW()-5,'Calc Girls'!A:O,5,0)=0,"",VLOOKUP(ROW()-5,'Calc Girls'!A:O,7,0))</f>
        <v/>
      </c>
      <c r="E155" s="52" t="str">
        <f>IF(VLOOKUP(ROW()-5,'Calc Girls'!A:O,5,0)=0,"",VLOOKUP(ROW()-5,'Calc Girls'!A:O,8,0))</f>
        <v/>
      </c>
      <c r="F155" s="52" t="str">
        <f>IF(VLOOKUP(ROW()-5,'Calc Girls'!A:O,5,0)=0,"",VLOOKUP(ROW()-5,'Calc Girls'!A:O,9,0))</f>
        <v/>
      </c>
      <c r="G155" s="52" t="str">
        <f>IF(VLOOKUP(ROW()-5,'Calc Girls'!A:O,5,0)=0,"",VLOOKUP(ROW()-5,'Calc Girls'!A:O,10,0))</f>
        <v/>
      </c>
      <c r="H155" s="52" t="str">
        <f>IF(VLOOKUP(ROW()-5,'Calc Girls'!A:O,5,0)=0,"",VLOOKUP(ROW()-5,'Calc Girls'!A:O,11,0))</f>
        <v/>
      </c>
      <c r="I155" s="52" t="str">
        <f>IF(VLOOKUP(ROW()-5,'Calc Girls'!A:O,5,0)=0,"",VLOOKUP(ROW()-5,'Calc Girls'!A:O,12,0))</f>
        <v/>
      </c>
      <c r="J155" s="52" t="str">
        <f>IF(VLOOKUP(ROW()-5,'Calc Girls'!A:O,5,0)=0,"",VLOOKUP(ROW()-5,'Calc Girls'!A:O,13,0))</f>
        <v/>
      </c>
      <c r="K155" s="58" t="str">
        <f>IF(VLOOKUP(ROW()-5,'Calc Girls'!A:O,14,0)=0,"",VLOOKUP(ROW()-5,'Calc Girls'!A:O,14,0))</f>
        <v/>
      </c>
      <c r="L155" s="52" t="str">
        <f>IF(VLOOKUP(ROW()-5,'Calc Girls'!A:O,5,0)=0,"",VLOOKUP(ROW()-5,'Calc Girls'!A:O,15,0))</f>
        <v/>
      </c>
    </row>
    <row r="156" spans="1:12" x14ac:dyDescent="0.25">
      <c r="A156" s="50" t="str">
        <f>IF(VLOOKUP(ROW()-5,'Calc Girls'!A:O,5,0)=0,"",VLOOKUP(ROW()-5,'Calc Girls'!A:O,4,0))</f>
        <v/>
      </c>
      <c r="B156" s="51" t="str">
        <f>IF(VLOOKUP(ROW()-5,'Calc Girls'!A:O,5,0)=0,"",VLOOKUP(ROW()-5,'Calc Girls'!A:O,5,0))</f>
        <v/>
      </c>
      <c r="C156" s="52" t="str">
        <f>IF(VLOOKUP(ROW()-5,'Calc Girls'!A:O,5,0)=0,"",VLOOKUP(ROW()-5,'Calc Girls'!A:O,6,0))</f>
        <v/>
      </c>
      <c r="D156" s="51" t="str">
        <f>IF(VLOOKUP(ROW()-5,'Calc Girls'!A:O,5,0)=0,"",VLOOKUP(ROW()-5,'Calc Girls'!A:O,7,0))</f>
        <v/>
      </c>
      <c r="E156" s="52" t="str">
        <f>IF(VLOOKUP(ROW()-5,'Calc Girls'!A:O,5,0)=0,"",VLOOKUP(ROW()-5,'Calc Girls'!A:O,8,0))</f>
        <v/>
      </c>
      <c r="F156" s="52" t="str">
        <f>IF(VLOOKUP(ROW()-5,'Calc Girls'!A:O,5,0)=0,"",VLOOKUP(ROW()-5,'Calc Girls'!A:O,9,0))</f>
        <v/>
      </c>
      <c r="G156" s="52" t="str">
        <f>IF(VLOOKUP(ROW()-5,'Calc Girls'!A:O,5,0)=0,"",VLOOKUP(ROW()-5,'Calc Girls'!A:O,10,0))</f>
        <v/>
      </c>
      <c r="H156" s="52" t="str">
        <f>IF(VLOOKUP(ROW()-5,'Calc Girls'!A:O,5,0)=0,"",VLOOKUP(ROW()-5,'Calc Girls'!A:O,11,0))</f>
        <v/>
      </c>
      <c r="I156" s="52" t="str">
        <f>IF(VLOOKUP(ROW()-5,'Calc Girls'!A:O,5,0)=0,"",VLOOKUP(ROW()-5,'Calc Girls'!A:O,12,0))</f>
        <v/>
      </c>
      <c r="J156" s="52" t="str">
        <f>IF(VLOOKUP(ROW()-5,'Calc Girls'!A:O,5,0)=0,"",VLOOKUP(ROW()-5,'Calc Girls'!A:O,13,0))</f>
        <v/>
      </c>
      <c r="K156" s="58" t="str">
        <f>IF(VLOOKUP(ROW()-5,'Calc Girls'!A:O,14,0)=0,"",VLOOKUP(ROW()-5,'Calc Girls'!A:O,14,0))</f>
        <v/>
      </c>
      <c r="L156" s="52" t="str">
        <f>IF(VLOOKUP(ROW()-5,'Calc Girls'!A:O,5,0)=0,"",VLOOKUP(ROW()-5,'Calc Girls'!A:O,15,0))</f>
        <v/>
      </c>
    </row>
    <row r="157" spans="1:12" x14ac:dyDescent="0.25">
      <c r="A157" s="50" t="str">
        <f>IF(VLOOKUP(ROW()-5,'Calc Girls'!A:O,5,0)=0,"",VLOOKUP(ROW()-5,'Calc Girls'!A:O,4,0))</f>
        <v/>
      </c>
      <c r="B157" s="51" t="str">
        <f>IF(VLOOKUP(ROW()-5,'Calc Girls'!A:O,5,0)=0,"",VLOOKUP(ROW()-5,'Calc Girls'!A:O,5,0))</f>
        <v/>
      </c>
      <c r="C157" s="52" t="str">
        <f>IF(VLOOKUP(ROW()-5,'Calc Girls'!A:O,5,0)=0,"",VLOOKUP(ROW()-5,'Calc Girls'!A:O,6,0))</f>
        <v/>
      </c>
      <c r="D157" s="51" t="str">
        <f>IF(VLOOKUP(ROW()-5,'Calc Girls'!A:O,5,0)=0,"",VLOOKUP(ROW()-5,'Calc Girls'!A:O,7,0))</f>
        <v/>
      </c>
      <c r="E157" s="52" t="str">
        <f>IF(VLOOKUP(ROW()-5,'Calc Girls'!A:O,5,0)=0,"",VLOOKUP(ROW()-5,'Calc Girls'!A:O,8,0))</f>
        <v/>
      </c>
      <c r="F157" s="52" t="str">
        <f>IF(VLOOKUP(ROW()-5,'Calc Girls'!A:O,5,0)=0,"",VLOOKUP(ROW()-5,'Calc Girls'!A:O,9,0))</f>
        <v/>
      </c>
      <c r="G157" s="52" t="str">
        <f>IF(VLOOKUP(ROW()-5,'Calc Girls'!A:O,5,0)=0,"",VLOOKUP(ROW()-5,'Calc Girls'!A:O,10,0))</f>
        <v/>
      </c>
      <c r="H157" s="52" t="str">
        <f>IF(VLOOKUP(ROW()-5,'Calc Girls'!A:O,5,0)=0,"",VLOOKUP(ROW()-5,'Calc Girls'!A:O,11,0))</f>
        <v/>
      </c>
      <c r="I157" s="52" t="str">
        <f>IF(VLOOKUP(ROW()-5,'Calc Girls'!A:O,5,0)=0,"",VLOOKUP(ROW()-5,'Calc Girls'!A:O,12,0))</f>
        <v/>
      </c>
      <c r="J157" s="52" t="str">
        <f>IF(VLOOKUP(ROW()-5,'Calc Girls'!A:O,5,0)=0,"",VLOOKUP(ROW()-5,'Calc Girls'!A:O,13,0))</f>
        <v/>
      </c>
      <c r="K157" s="58" t="str">
        <f>IF(VLOOKUP(ROW()-5,'Calc Girls'!A:O,14,0)=0,"",VLOOKUP(ROW()-5,'Calc Girls'!A:O,14,0))</f>
        <v/>
      </c>
      <c r="L157" s="52" t="str">
        <f>IF(VLOOKUP(ROW()-5,'Calc Girls'!A:O,5,0)=0,"",VLOOKUP(ROW()-5,'Calc Girls'!A:O,15,0))</f>
        <v/>
      </c>
    </row>
    <row r="158" spans="1:12" x14ac:dyDescent="0.25">
      <c r="A158" s="50" t="str">
        <f>IF(VLOOKUP(ROW()-5,'Calc Girls'!A:O,5,0)=0,"",VLOOKUP(ROW()-5,'Calc Girls'!A:O,4,0))</f>
        <v/>
      </c>
      <c r="B158" s="51" t="str">
        <f>IF(VLOOKUP(ROW()-5,'Calc Girls'!A:O,5,0)=0,"",VLOOKUP(ROW()-5,'Calc Girls'!A:O,5,0))</f>
        <v/>
      </c>
      <c r="C158" s="52" t="str">
        <f>IF(VLOOKUP(ROW()-5,'Calc Girls'!A:O,5,0)=0,"",VLOOKUP(ROW()-5,'Calc Girls'!A:O,6,0))</f>
        <v/>
      </c>
      <c r="D158" s="51" t="str">
        <f>IF(VLOOKUP(ROW()-5,'Calc Girls'!A:O,5,0)=0,"",VLOOKUP(ROW()-5,'Calc Girls'!A:O,7,0))</f>
        <v/>
      </c>
      <c r="E158" s="52" t="str">
        <f>IF(VLOOKUP(ROW()-5,'Calc Girls'!A:O,5,0)=0,"",VLOOKUP(ROW()-5,'Calc Girls'!A:O,8,0))</f>
        <v/>
      </c>
      <c r="F158" s="52" t="str">
        <f>IF(VLOOKUP(ROW()-5,'Calc Girls'!A:O,5,0)=0,"",VLOOKUP(ROW()-5,'Calc Girls'!A:O,9,0))</f>
        <v/>
      </c>
      <c r="G158" s="52" t="str">
        <f>IF(VLOOKUP(ROW()-5,'Calc Girls'!A:O,5,0)=0,"",VLOOKUP(ROW()-5,'Calc Girls'!A:O,10,0))</f>
        <v/>
      </c>
      <c r="H158" s="52" t="str">
        <f>IF(VLOOKUP(ROW()-5,'Calc Girls'!A:O,5,0)=0,"",VLOOKUP(ROW()-5,'Calc Girls'!A:O,11,0))</f>
        <v/>
      </c>
      <c r="I158" s="52" t="str">
        <f>IF(VLOOKUP(ROW()-5,'Calc Girls'!A:O,5,0)=0,"",VLOOKUP(ROW()-5,'Calc Girls'!A:O,12,0))</f>
        <v/>
      </c>
      <c r="J158" s="52" t="str">
        <f>IF(VLOOKUP(ROW()-5,'Calc Girls'!A:O,5,0)=0,"",VLOOKUP(ROW()-5,'Calc Girls'!A:O,13,0))</f>
        <v/>
      </c>
      <c r="K158" s="58" t="str">
        <f>IF(VLOOKUP(ROW()-5,'Calc Girls'!A:O,14,0)=0,"",VLOOKUP(ROW()-5,'Calc Girls'!A:O,14,0))</f>
        <v/>
      </c>
      <c r="L158" s="52" t="str">
        <f>IF(VLOOKUP(ROW()-5,'Calc Girls'!A:O,5,0)=0,"",VLOOKUP(ROW()-5,'Calc Girls'!A:O,15,0))</f>
        <v/>
      </c>
    </row>
    <row r="159" spans="1:12" x14ac:dyDescent="0.25">
      <c r="A159" s="50" t="str">
        <f>IF(VLOOKUP(ROW()-5,'Calc Girls'!A:O,5,0)=0,"",VLOOKUP(ROW()-5,'Calc Girls'!A:O,4,0))</f>
        <v/>
      </c>
      <c r="B159" s="51" t="str">
        <f>IF(VLOOKUP(ROW()-5,'Calc Girls'!A:O,5,0)=0,"",VLOOKUP(ROW()-5,'Calc Girls'!A:O,5,0))</f>
        <v/>
      </c>
      <c r="C159" s="52" t="str">
        <f>IF(VLOOKUP(ROW()-5,'Calc Girls'!A:O,5,0)=0,"",VLOOKUP(ROW()-5,'Calc Girls'!A:O,6,0))</f>
        <v/>
      </c>
      <c r="D159" s="51" t="str">
        <f>IF(VLOOKUP(ROW()-5,'Calc Girls'!A:O,5,0)=0,"",VLOOKUP(ROW()-5,'Calc Girls'!A:O,7,0))</f>
        <v/>
      </c>
      <c r="E159" s="52" t="str">
        <f>IF(VLOOKUP(ROW()-5,'Calc Girls'!A:O,5,0)=0,"",VLOOKUP(ROW()-5,'Calc Girls'!A:O,8,0))</f>
        <v/>
      </c>
      <c r="F159" s="52" t="str">
        <f>IF(VLOOKUP(ROW()-5,'Calc Girls'!A:O,5,0)=0,"",VLOOKUP(ROW()-5,'Calc Girls'!A:O,9,0))</f>
        <v/>
      </c>
      <c r="G159" s="52" t="str">
        <f>IF(VLOOKUP(ROW()-5,'Calc Girls'!A:O,5,0)=0,"",VLOOKUP(ROW()-5,'Calc Girls'!A:O,10,0))</f>
        <v/>
      </c>
      <c r="H159" s="52" t="str">
        <f>IF(VLOOKUP(ROW()-5,'Calc Girls'!A:O,5,0)=0,"",VLOOKUP(ROW()-5,'Calc Girls'!A:O,11,0))</f>
        <v/>
      </c>
      <c r="I159" s="52" t="str">
        <f>IF(VLOOKUP(ROW()-5,'Calc Girls'!A:O,5,0)=0,"",VLOOKUP(ROW()-5,'Calc Girls'!A:O,12,0))</f>
        <v/>
      </c>
      <c r="J159" s="52" t="str">
        <f>IF(VLOOKUP(ROW()-5,'Calc Girls'!A:O,5,0)=0,"",VLOOKUP(ROW()-5,'Calc Girls'!A:O,13,0))</f>
        <v/>
      </c>
      <c r="K159" s="58" t="str">
        <f>IF(VLOOKUP(ROW()-5,'Calc Girls'!A:O,14,0)=0,"",VLOOKUP(ROW()-5,'Calc Girls'!A:O,14,0))</f>
        <v/>
      </c>
      <c r="L159" s="52" t="str">
        <f>IF(VLOOKUP(ROW()-5,'Calc Girls'!A:O,5,0)=0,"",VLOOKUP(ROW()-5,'Calc Girls'!A:O,15,0))</f>
        <v/>
      </c>
    </row>
    <row r="160" spans="1:12" x14ac:dyDescent="0.25">
      <c r="A160" s="50" t="str">
        <f>IF(VLOOKUP(ROW()-5,'Calc Girls'!A:O,5,0)=0,"",VLOOKUP(ROW()-5,'Calc Girls'!A:O,4,0))</f>
        <v/>
      </c>
      <c r="B160" s="51" t="str">
        <f>IF(VLOOKUP(ROW()-5,'Calc Girls'!A:O,5,0)=0,"",VLOOKUP(ROW()-5,'Calc Girls'!A:O,5,0))</f>
        <v/>
      </c>
      <c r="C160" s="52" t="str">
        <f>IF(VLOOKUP(ROW()-5,'Calc Girls'!A:O,5,0)=0,"",VLOOKUP(ROW()-5,'Calc Girls'!A:O,6,0))</f>
        <v/>
      </c>
      <c r="D160" s="51" t="str">
        <f>IF(VLOOKUP(ROW()-5,'Calc Girls'!A:O,5,0)=0,"",VLOOKUP(ROW()-5,'Calc Girls'!A:O,7,0))</f>
        <v/>
      </c>
      <c r="E160" s="52" t="str">
        <f>IF(VLOOKUP(ROW()-5,'Calc Girls'!A:O,5,0)=0,"",VLOOKUP(ROW()-5,'Calc Girls'!A:O,8,0))</f>
        <v/>
      </c>
      <c r="F160" s="52" t="str">
        <f>IF(VLOOKUP(ROW()-5,'Calc Girls'!A:O,5,0)=0,"",VLOOKUP(ROW()-5,'Calc Girls'!A:O,9,0))</f>
        <v/>
      </c>
      <c r="G160" s="52" t="str">
        <f>IF(VLOOKUP(ROW()-5,'Calc Girls'!A:O,5,0)=0,"",VLOOKUP(ROW()-5,'Calc Girls'!A:O,10,0))</f>
        <v/>
      </c>
      <c r="H160" s="52" t="str">
        <f>IF(VLOOKUP(ROW()-5,'Calc Girls'!A:O,5,0)=0,"",VLOOKUP(ROW()-5,'Calc Girls'!A:O,11,0))</f>
        <v/>
      </c>
      <c r="I160" s="52" t="str">
        <f>IF(VLOOKUP(ROW()-5,'Calc Girls'!A:O,5,0)=0,"",VLOOKUP(ROW()-5,'Calc Girls'!A:O,12,0))</f>
        <v/>
      </c>
      <c r="J160" s="52" t="str">
        <f>IF(VLOOKUP(ROW()-5,'Calc Girls'!A:O,5,0)=0,"",VLOOKUP(ROW()-5,'Calc Girls'!A:O,13,0))</f>
        <v/>
      </c>
      <c r="K160" s="58" t="str">
        <f>IF(VLOOKUP(ROW()-5,'Calc Girls'!A:O,14,0)=0,"",VLOOKUP(ROW()-5,'Calc Girls'!A:O,14,0))</f>
        <v/>
      </c>
      <c r="L160" s="52" t="str">
        <f>IF(VLOOKUP(ROW()-5,'Calc Girls'!A:O,5,0)=0,"",VLOOKUP(ROW()-5,'Calc Girls'!A:O,15,0))</f>
        <v/>
      </c>
    </row>
    <row r="161" spans="1:12" x14ac:dyDescent="0.25">
      <c r="A161" s="50" t="str">
        <f>IF(VLOOKUP(ROW()-5,'Calc Girls'!A:O,5,0)=0,"",VLOOKUP(ROW()-5,'Calc Girls'!A:O,4,0))</f>
        <v/>
      </c>
      <c r="B161" s="51" t="str">
        <f>IF(VLOOKUP(ROW()-5,'Calc Girls'!A:O,5,0)=0,"",VLOOKUP(ROW()-5,'Calc Girls'!A:O,5,0))</f>
        <v/>
      </c>
      <c r="C161" s="52" t="str">
        <f>IF(VLOOKUP(ROW()-5,'Calc Girls'!A:O,5,0)=0,"",VLOOKUP(ROW()-5,'Calc Girls'!A:O,6,0))</f>
        <v/>
      </c>
      <c r="D161" s="51" t="str">
        <f>IF(VLOOKUP(ROW()-5,'Calc Girls'!A:O,5,0)=0,"",VLOOKUP(ROW()-5,'Calc Girls'!A:O,7,0))</f>
        <v/>
      </c>
      <c r="E161" s="52" t="str">
        <f>IF(VLOOKUP(ROW()-5,'Calc Girls'!A:O,5,0)=0,"",VLOOKUP(ROW()-5,'Calc Girls'!A:O,8,0))</f>
        <v/>
      </c>
      <c r="F161" s="52" t="str">
        <f>IF(VLOOKUP(ROW()-5,'Calc Girls'!A:O,5,0)=0,"",VLOOKUP(ROW()-5,'Calc Girls'!A:O,9,0))</f>
        <v/>
      </c>
      <c r="G161" s="52" t="str">
        <f>IF(VLOOKUP(ROW()-5,'Calc Girls'!A:O,5,0)=0,"",VLOOKUP(ROW()-5,'Calc Girls'!A:O,10,0))</f>
        <v/>
      </c>
      <c r="H161" s="52" t="str">
        <f>IF(VLOOKUP(ROW()-5,'Calc Girls'!A:O,5,0)=0,"",VLOOKUP(ROW()-5,'Calc Girls'!A:O,11,0))</f>
        <v/>
      </c>
      <c r="I161" s="52" t="str">
        <f>IF(VLOOKUP(ROW()-5,'Calc Girls'!A:O,5,0)=0,"",VLOOKUP(ROW()-5,'Calc Girls'!A:O,12,0))</f>
        <v/>
      </c>
      <c r="J161" s="52" t="str">
        <f>IF(VLOOKUP(ROW()-5,'Calc Girls'!A:O,5,0)=0,"",VLOOKUP(ROW()-5,'Calc Girls'!A:O,13,0))</f>
        <v/>
      </c>
      <c r="K161" s="58" t="str">
        <f>IF(VLOOKUP(ROW()-5,'Calc Girls'!A:O,14,0)=0,"",VLOOKUP(ROW()-5,'Calc Girls'!A:O,14,0))</f>
        <v/>
      </c>
      <c r="L161" s="52" t="str">
        <f>IF(VLOOKUP(ROW()-5,'Calc Girls'!A:O,5,0)=0,"",VLOOKUP(ROW()-5,'Calc Girls'!A:O,15,0))</f>
        <v/>
      </c>
    </row>
    <row r="162" spans="1:12" x14ac:dyDescent="0.25">
      <c r="A162" s="50" t="str">
        <f>IF(VLOOKUP(ROW()-5,'Calc Girls'!A:O,5,0)=0,"",VLOOKUP(ROW()-5,'Calc Girls'!A:O,4,0))</f>
        <v/>
      </c>
      <c r="B162" s="51" t="str">
        <f>IF(VLOOKUP(ROW()-5,'Calc Girls'!A:O,5,0)=0,"",VLOOKUP(ROW()-5,'Calc Girls'!A:O,5,0))</f>
        <v/>
      </c>
      <c r="C162" s="52" t="str">
        <f>IF(VLOOKUP(ROW()-5,'Calc Girls'!A:O,5,0)=0,"",VLOOKUP(ROW()-5,'Calc Girls'!A:O,6,0))</f>
        <v/>
      </c>
      <c r="D162" s="51" t="str">
        <f>IF(VLOOKUP(ROW()-5,'Calc Girls'!A:O,5,0)=0,"",VLOOKUP(ROW()-5,'Calc Girls'!A:O,7,0))</f>
        <v/>
      </c>
      <c r="E162" s="52" t="str">
        <f>IF(VLOOKUP(ROW()-5,'Calc Girls'!A:O,5,0)=0,"",VLOOKUP(ROW()-5,'Calc Girls'!A:O,8,0))</f>
        <v/>
      </c>
      <c r="F162" s="52" t="str">
        <f>IF(VLOOKUP(ROW()-5,'Calc Girls'!A:O,5,0)=0,"",VLOOKUP(ROW()-5,'Calc Girls'!A:O,9,0))</f>
        <v/>
      </c>
      <c r="G162" s="52" t="str">
        <f>IF(VLOOKUP(ROW()-5,'Calc Girls'!A:O,5,0)=0,"",VLOOKUP(ROW()-5,'Calc Girls'!A:O,10,0))</f>
        <v/>
      </c>
      <c r="H162" s="52" t="str">
        <f>IF(VLOOKUP(ROW()-5,'Calc Girls'!A:O,5,0)=0,"",VLOOKUP(ROW()-5,'Calc Girls'!A:O,11,0))</f>
        <v/>
      </c>
      <c r="I162" s="52" t="str">
        <f>IF(VLOOKUP(ROW()-5,'Calc Girls'!A:O,5,0)=0,"",VLOOKUP(ROW()-5,'Calc Girls'!A:O,12,0))</f>
        <v/>
      </c>
      <c r="J162" s="52" t="str">
        <f>IF(VLOOKUP(ROW()-5,'Calc Girls'!A:O,5,0)=0,"",VLOOKUP(ROW()-5,'Calc Girls'!A:O,13,0))</f>
        <v/>
      </c>
      <c r="K162" s="58" t="str">
        <f>IF(VLOOKUP(ROW()-5,'Calc Girls'!A:O,14,0)=0,"",VLOOKUP(ROW()-5,'Calc Girls'!A:O,14,0))</f>
        <v/>
      </c>
      <c r="L162" s="52" t="str">
        <f>IF(VLOOKUP(ROW()-5,'Calc Girls'!A:O,5,0)=0,"",VLOOKUP(ROW()-5,'Calc Girls'!A:O,15,0))</f>
        <v/>
      </c>
    </row>
    <row r="163" spans="1:12" x14ac:dyDescent="0.25">
      <c r="A163" s="50" t="str">
        <f>IF(VLOOKUP(ROW()-5,'Calc Girls'!A:O,5,0)=0,"",VLOOKUP(ROW()-5,'Calc Girls'!A:O,4,0))</f>
        <v/>
      </c>
      <c r="B163" s="51" t="str">
        <f>IF(VLOOKUP(ROW()-5,'Calc Girls'!A:O,5,0)=0,"",VLOOKUP(ROW()-5,'Calc Girls'!A:O,5,0))</f>
        <v/>
      </c>
      <c r="C163" s="52" t="str">
        <f>IF(VLOOKUP(ROW()-5,'Calc Girls'!A:O,5,0)=0,"",VLOOKUP(ROW()-5,'Calc Girls'!A:O,6,0))</f>
        <v/>
      </c>
      <c r="D163" s="51" t="str">
        <f>IF(VLOOKUP(ROW()-5,'Calc Girls'!A:O,5,0)=0,"",VLOOKUP(ROW()-5,'Calc Girls'!A:O,7,0))</f>
        <v/>
      </c>
      <c r="E163" s="52" t="str">
        <f>IF(VLOOKUP(ROW()-5,'Calc Girls'!A:O,5,0)=0,"",VLOOKUP(ROW()-5,'Calc Girls'!A:O,8,0))</f>
        <v/>
      </c>
      <c r="F163" s="52" t="str">
        <f>IF(VLOOKUP(ROW()-5,'Calc Girls'!A:O,5,0)=0,"",VLOOKUP(ROW()-5,'Calc Girls'!A:O,9,0))</f>
        <v/>
      </c>
      <c r="G163" s="52" t="str">
        <f>IF(VLOOKUP(ROW()-5,'Calc Girls'!A:O,5,0)=0,"",VLOOKUP(ROW()-5,'Calc Girls'!A:O,10,0))</f>
        <v/>
      </c>
      <c r="H163" s="52" t="str">
        <f>IF(VLOOKUP(ROW()-5,'Calc Girls'!A:O,5,0)=0,"",VLOOKUP(ROW()-5,'Calc Girls'!A:O,11,0))</f>
        <v/>
      </c>
      <c r="I163" s="52" t="str">
        <f>IF(VLOOKUP(ROW()-5,'Calc Girls'!A:O,5,0)=0,"",VLOOKUP(ROW()-5,'Calc Girls'!A:O,12,0))</f>
        <v/>
      </c>
      <c r="J163" s="52" t="str">
        <f>IF(VLOOKUP(ROW()-5,'Calc Girls'!A:O,5,0)=0,"",VLOOKUP(ROW()-5,'Calc Girls'!A:O,13,0))</f>
        <v/>
      </c>
      <c r="K163" s="58" t="str">
        <f>IF(VLOOKUP(ROW()-5,'Calc Girls'!A:O,14,0)=0,"",VLOOKUP(ROW()-5,'Calc Girls'!A:O,14,0))</f>
        <v/>
      </c>
      <c r="L163" s="52" t="str">
        <f>IF(VLOOKUP(ROW()-5,'Calc Girls'!A:O,5,0)=0,"",VLOOKUP(ROW()-5,'Calc Girls'!A:O,15,0))</f>
        <v/>
      </c>
    </row>
    <row r="164" spans="1:12" x14ac:dyDescent="0.25">
      <c r="A164" s="50" t="str">
        <f>IF(VLOOKUP(ROW()-5,'Calc Girls'!A:O,5,0)=0,"",VLOOKUP(ROW()-5,'Calc Girls'!A:O,4,0))</f>
        <v/>
      </c>
      <c r="B164" s="51" t="str">
        <f>IF(VLOOKUP(ROW()-5,'Calc Girls'!A:O,5,0)=0,"",VLOOKUP(ROW()-5,'Calc Girls'!A:O,5,0))</f>
        <v/>
      </c>
      <c r="C164" s="52" t="str">
        <f>IF(VLOOKUP(ROW()-5,'Calc Girls'!A:O,5,0)=0,"",VLOOKUP(ROW()-5,'Calc Girls'!A:O,6,0))</f>
        <v/>
      </c>
      <c r="D164" s="51" t="str">
        <f>IF(VLOOKUP(ROW()-5,'Calc Girls'!A:O,5,0)=0,"",VLOOKUP(ROW()-5,'Calc Girls'!A:O,7,0))</f>
        <v/>
      </c>
      <c r="E164" s="52" t="str">
        <f>IF(VLOOKUP(ROW()-5,'Calc Girls'!A:O,5,0)=0,"",VLOOKUP(ROW()-5,'Calc Girls'!A:O,8,0))</f>
        <v/>
      </c>
      <c r="F164" s="52" t="str">
        <f>IF(VLOOKUP(ROW()-5,'Calc Girls'!A:O,5,0)=0,"",VLOOKUP(ROW()-5,'Calc Girls'!A:O,9,0))</f>
        <v/>
      </c>
      <c r="G164" s="52" t="str">
        <f>IF(VLOOKUP(ROW()-5,'Calc Girls'!A:O,5,0)=0,"",VLOOKUP(ROW()-5,'Calc Girls'!A:O,10,0))</f>
        <v/>
      </c>
      <c r="H164" s="52" t="str">
        <f>IF(VLOOKUP(ROW()-5,'Calc Girls'!A:O,5,0)=0,"",VLOOKUP(ROW()-5,'Calc Girls'!A:O,11,0))</f>
        <v/>
      </c>
      <c r="I164" s="52" t="str">
        <f>IF(VLOOKUP(ROW()-5,'Calc Girls'!A:O,5,0)=0,"",VLOOKUP(ROW()-5,'Calc Girls'!A:O,12,0))</f>
        <v/>
      </c>
      <c r="J164" s="52" t="str">
        <f>IF(VLOOKUP(ROW()-5,'Calc Girls'!A:O,5,0)=0,"",VLOOKUP(ROW()-5,'Calc Girls'!A:O,13,0))</f>
        <v/>
      </c>
      <c r="K164" s="58" t="str">
        <f>IF(VLOOKUP(ROW()-5,'Calc Girls'!A:O,14,0)=0,"",VLOOKUP(ROW()-5,'Calc Girls'!A:O,14,0))</f>
        <v/>
      </c>
      <c r="L164" s="52" t="str">
        <f>IF(VLOOKUP(ROW()-5,'Calc Girls'!A:O,5,0)=0,"",VLOOKUP(ROW()-5,'Calc Girls'!A:O,15,0))</f>
        <v/>
      </c>
    </row>
    <row r="165" spans="1:12" x14ac:dyDescent="0.25">
      <c r="A165" s="50" t="str">
        <f>IF(VLOOKUP(ROW()-5,'Calc Girls'!A:O,5,0)=0,"",VLOOKUP(ROW()-5,'Calc Girls'!A:O,4,0))</f>
        <v/>
      </c>
      <c r="B165" s="51" t="str">
        <f>IF(VLOOKUP(ROW()-5,'Calc Girls'!A:O,5,0)=0,"",VLOOKUP(ROW()-5,'Calc Girls'!A:O,5,0))</f>
        <v/>
      </c>
      <c r="C165" s="52" t="str">
        <f>IF(VLOOKUP(ROW()-5,'Calc Girls'!A:O,5,0)=0,"",VLOOKUP(ROW()-5,'Calc Girls'!A:O,6,0))</f>
        <v/>
      </c>
      <c r="D165" s="51" t="str">
        <f>IF(VLOOKUP(ROW()-5,'Calc Girls'!A:O,5,0)=0,"",VLOOKUP(ROW()-5,'Calc Girls'!A:O,7,0))</f>
        <v/>
      </c>
      <c r="E165" s="52" t="str">
        <f>IF(VLOOKUP(ROW()-5,'Calc Girls'!A:O,5,0)=0,"",VLOOKUP(ROW()-5,'Calc Girls'!A:O,8,0))</f>
        <v/>
      </c>
      <c r="F165" s="52" t="str">
        <f>IF(VLOOKUP(ROW()-5,'Calc Girls'!A:O,5,0)=0,"",VLOOKUP(ROW()-5,'Calc Girls'!A:O,9,0))</f>
        <v/>
      </c>
      <c r="G165" s="52" t="str">
        <f>IF(VLOOKUP(ROW()-5,'Calc Girls'!A:O,5,0)=0,"",VLOOKUP(ROW()-5,'Calc Girls'!A:O,10,0))</f>
        <v/>
      </c>
      <c r="H165" s="52" t="str">
        <f>IF(VLOOKUP(ROW()-5,'Calc Girls'!A:O,5,0)=0,"",VLOOKUP(ROW()-5,'Calc Girls'!A:O,11,0))</f>
        <v/>
      </c>
      <c r="I165" s="52" t="str">
        <f>IF(VLOOKUP(ROW()-5,'Calc Girls'!A:O,5,0)=0,"",VLOOKUP(ROW()-5,'Calc Girls'!A:O,12,0))</f>
        <v/>
      </c>
      <c r="J165" s="52" t="str">
        <f>IF(VLOOKUP(ROW()-5,'Calc Girls'!A:O,5,0)=0,"",VLOOKUP(ROW()-5,'Calc Girls'!A:O,13,0))</f>
        <v/>
      </c>
      <c r="K165" s="58" t="str">
        <f>IF(VLOOKUP(ROW()-5,'Calc Girls'!A:O,14,0)=0,"",VLOOKUP(ROW()-5,'Calc Girls'!A:O,14,0))</f>
        <v/>
      </c>
      <c r="L165" s="52" t="str">
        <f>IF(VLOOKUP(ROW()-5,'Calc Girls'!A:O,5,0)=0,"",VLOOKUP(ROW()-5,'Calc Girls'!A:O,15,0))</f>
        <v/>
      </c>
    </row>
    <row r="166" spans="1:12" x14ac:dyDescent="0.25">
      <c r="A166" s="50" t="str">
        <f>IF(VLOOKUP(ROW()-5,'Calc Girls'!A:O,5,0)=0,"",VLOOKUP(ROW()-5,'Calc Girls'!A:O,4,0))</f>
        <v/>
      </c>
      <c r="B166" s="51" t="str">
        <f>IF(VLOOKUP(ROW()-5,'Calc Girls'!A:O,5,0)=0,"",VLOOKUP(ROW()-5,'Calc Girls'!A:O,5,0))</f>
        <v/>
      </c>
      <c r="C166" s="52" t="str">
        <f>IF(VLOOKUP(ROW()-5,'Calc Girls'!A:O,5,0)=0,"",VLOOKUP(ROW()-5,'Calc Girls'!A:O,6,0))</f>
        <v/>
      </c>
      <c r="D166" s="51" t="str">
        <f>IF(VLOOKUP(ROW()-5,'Calc Girls'!A:O,5,0)=0,"",VLOOKUP(ROW()-5,'Calc Girls'!A:O,7,0))</f>
        <v/>
      </c>
      <c r="E166" s="52" t="str">
        <f>IF(VLOOKUP(ROW()-5,'Calc Girls'!A:O,5,0)=0,"",VLOOKUP(ROW()-5,'Calc Girls'!A:O,8,0))</f>
        <v/>
      </c>
      <c r="F166" s="52" t="str">
        <f>IF(VLOOKUP(ROW()-5,'Calc Girls'!A:O,5,0)=0,"",VLOOKUP(ROW()-5,'Calc Girls'!A:O,9,0))</f>
        <v/>
      </c>
      <c r="G166" s="52" t="str">
        <f>IF(VLOOKUP(ROW()-5,'Calc Girls'!A:O,5,0)=0,"",VLOOKUP(ROW()-5,'Calc Girls'!A:O,10,0))</f>
        <v/>
      </c>
      <c r="H166" s="52" t="str">
        <f>IF(VLOOKUP(ROW()-5,'Calc Girls'!A:O,5,0)=0,"",VLOOKUP(ROW()-5,'Calc Girls'!A:O,11,0))</f>
        <v/>
      </c>
      <c r="I166" s="52" t="str">
        <f>IF(VLOOKUP(ROW()-5,'Calc Girls'!A:O,5,0)=0,"",VLOOKUP(ROW()-5,'Calc Girls'!A:O,12,0))</f>
        <v/>
      </c>
      <c r="J166" s="52" t="str">
        <f>IF(VLOOKUP(ROW()-5,'Calc Girls'!A:O,5,0)=0,"",VLOOKUP(ROW()-5,'Calc Girls'!A:O,13,0))</f>
        <v/>
      </c>
      <c r="K166" s="58" t="str">
        <f>IF(VLOOKUP(ROW()-5,'Calc Girls'!A:O,14,0)=0,"",VLOOKUP(ROW()-5,'Calc Girls'!A:O,14,0))</f>
        <v/>
      </c>
      <c r="L166" s="52" t="str">
        <f>IF(VLOOKUP(ROW()-5,'Calc Girls'!A:O,5,0)=0,"",VLOOKUP(ROW()-5,'Calc Girls'!A:O,15,0))</f>
        <v/>
      </c>
    </row>
    <row r="167" spans="1:12" x14ac:dyDescent="0.25">
      <c r="A167" s="50" t="str">
        <f>IF(VLOOKUP(ROW()-5,'Calc Girls'!A:O,5,0)=0,"",VLOOKUP(ROW()-5,'Calc Girls'!A:O,4,0))</f>
        <v/>
      </c>
      <c r="B167" s="51" t="str">
        <f>IF(VLOOKUP(ROW()-5,'Calc Girls'!A:O,5,0)=0,"",VLOOKUP(ROW()-5,'Calc Girls'!A:O,5,0))</f>
        <v/>
      </c>
      <c r="C167" s="52" t="str">
        <f>IF(VLOOKUP(ROW()-5,'Calc Girls'!A:O,5,0)=0,"",VLOOKUP(ROW()-5,'Calc Girls'!A:O,6,0))</f>
        <v/>
      </c>
      <c r="D167" s="51" t="str">
        <f>IF(VLOOKUP(ROW()-5,'Calc Girls'!A:O,5,0)=0,"",VLOOKUP(ROW()-5,'Calc Girls'!A:O,7,0))</f>
        <v/>
      </c>
      <c r="E167" s="52" t="str">
        <f>IF(VLOOKUP(ROW()-5,'Calc Girls'!A:O,5,0)=0,"",VLOOKUP(ROW()-5,'Calc Girls'!A:O,8,0))</f>
        <v/>
      </c>
      <c r="F167" s="52" t="str">
        <f>IF(VLOOKUP(ROW()-5,'Calc Girls'!A:O,5,0)=0,"",VLOOKUP(ROW()-5,'Calc Girls'!A:O,9,0))</f>
        <v/>
      </c>
      <c r="G167" s="52" t="str">
        <f>IF(VLOOKUP(ROW()-5,'Calc Girls'!A:O,5,0)=0,"",VLOOKUP(ROW()-5,'Calc Girls'!A:O,10,0))</f>
        <v/>
      </c>
      <c r="H167" s="52" t="str">
        <f>IF(VLOOKUP(ROW()-5,'Calc Girls'!A:O,5,0)=0,"",VLOOKUP(ROW()-5,'Calc Girls'!A:O,11,0))</f>
        <v/>
      </c>
      <c r="I167" s="52" t="str">
        <f>IF(VLOOKUP(ROW()-5,'Calc Girls'!A:O,5,0)=0,"",VLOOKUP(ROW()-5,'Calc Girls'!A:O,12,0))</f>
        <v/>
      </c>
      <c r="J167" s="52" t="str">
        <f>IF(VLOOKUP(ROW()-5,'Calc Girls'!A:O,5,0)=0,"",VLOOKUP(ROW()-5,'Calc Girls'!A:O,13,0))</f>
        <v/>
      </c>
      <c r="K167" s="58" t="str">
        <f>IF(VLOOKUP(ROW()-5,'Calc Girls'!A:O,14,0)=0,"",VLOOKUP(ROW()-5,'Calc Girls'!A:O,14,0))</f>
        <v/>
      </c>
      <c r="L167" s="52" t="str">
        <f>IF(VLOOKUP(ROW()-5,'Calc Girls'!A:O,5,0)=0,"",VLOOKUP(ROW()-5,'Calc Girls'!A:O,15,0))</f>
        <v/>
      </c>
    </row>
    <row r="168" spans="1:12" x14ac:dyDescent="0.25">
      <c r="A168" s="50" t="str">
        <f>IF(VLOOKUP(ROW()-5,'Calc Girls'!A:O,5,0)=0,"",VLOOKUP(ROW()-5,'Calc Girls'!A:O,4,0))</f>
        <v/>
      </c>
      <c r="B168" s="51" t="str">
        <f>IF(VLOOKUP(ROW()-5,'Calc Girls'!A:O,5,0)=0,"",VLOOKUP(ROW()-5,'Calc Girls'!A:O,5,0))</f>
        <v/>
      </c>
      <c r="C168" s="52" t="str">
        <f>IF(VLOOKUP(ROW()-5,'Calc Girls'!A:O,5,0)=0,"",VLOOKUP(ROW()-5,'Calc Girls'!A:O,6,0))</f>
        <v/>
      </c>
      <c r="D168" s="51" t="str">
        <f>IF(VLOOKUP(ROW()-5,'Calc Girls'!A:O,5,0)=0,"",VLOOKUP(ROW()-5,'Calc Girls'!A:O,7,0))</f>
        <v/>
      </c>
      <c r="E168" s="52" t="str">
        <f>IF(VLOOKUP(ROW()-5,'Calc Girls'!A:O,5,0)=0,"",VLOOKUP(ROW()-5,'Calc Girls'!A:O,8,0))</f>
        <v/>
      </c>
      <c r="F168" s="52" t="str">
        <f>IF(VLOOKUP(ROW()-5,'Calc Girls'!A:O,5,0)=0,"",VLOOKUP(ROW()-5,'Calc Girls'!A:O,9,0))</f>
        <v/>
      </c>
      <c r="G168" s="52" t="str">
        <f>IF(VLOOKUP(ROW()-5,'Calc Girls'!A:O,5,0)=0,"",VLOOKUP(ROW()-5,'Calc Girls'!A:O,10,0))</f>
        <v/>
      </c>
      <c r="H168" s="52" t="str">
        <f>IF(VLOOKUP(ROW()-5,'Calc Girls'!A:O,5,0)=0,"",VLOOKUP(ROW()-5,'Calc Girls'!A:O,11,0))</f>
        <v/>
      </c>
      <c r="I168" s="52" t="str">
        <f>IF(VLOOKUP(ROW()-5,'Calc Girls'!A:O,5,0)=0,"",VLOOKUP(ROW()-5,'Calc Girls'!A:O,12,0))</f>
        <v/>
      </c>
      <c r="J168" s="52" t="str">
        <f>IF(VLOOKUP(ROW()-5,'Calc Girls'!A:O,5,0)=0,"",VLOOKUP(ROW()-5,'Calc Girls'!A:O,13,0))</f>
        <v/>
      </c>
      <c r="K168" s="58" t="str">
        <f>IF(VLOOKUP(ROW()-5,'Calc Girls'!A:O,14,0)=0,"",VLOOKUP(ROW()-5,'Calc Girls'!A:O,14,0))</f>
        <v/>
      </c>
      <c r="L168" s="52" t="str">
        <f>IF(VLOOKUP(ROW()-5,'Calc Girls'!A:O,5,0)=0,"",VLOOKUP(ROW()-5,'Calc Girls'!A:O,15,0))</f>
        <v/>
      </c>
    </row>
    <row r="169" spans="1:12" x14ac:dyDescent="0.25">
      <c r="A169" s="50" t="str">
        <f>IF(VLOOKUP(ROW()-5,'Calc Girls'!A:O,5,0)=0,"",VLOOKUP(ROW()-5,'Calc Girls'!A:O,4,0))</f>
        <v/>
      </c>
      <c r="B169" s="51" t="str">
        <f>IF(VLOOKUP(ROW()-5,'Calc Girls'!A:O,5,0)=0,"",VLOOKUP(ROW()-5,'Calc Girls'!A:O,5,0))</f>
        <v/>
      </c>
      <c r="C169" s="52" t="str">
        <f>IF(VLOOKUP(ROW()-5,'Calc Girls'!A:O,5,0)=0,"",VLOOKUP(ROW()-5,'Calc Girls'!A:O,6,0))</f>
        <v/>
      </c>
      <c r="D169" s="51" t="str">
        <f>IF(VLOOKUP(ROW()-5,'Calc Girls'!A:O,5,0)=0,"",VLOOKUP(ROW()-5,'Calc Girls'!A:O,7,0))</f>
        <v/>
      </c>
      <c r="E169" s="52" t="str">
        <f>IF(VLOOKUP(ROW()-5,'Calc Girls'!A:O,5,0)=0,"",VLOOKUP(ROW()-5,'Calc Girls'!A:O,8,0))</f>
        <v/>
      </c>
      <c r="F169" s="52" t="str">
        <f>IF(VLOOKUP(ROW()-5,'Calc Girls'!A:O,5,0)=0,"",VLOOKUP(ROW()-5,'Calc Girls'!A:O,9,0))</f>
        <v/>
      </c>
      <c r="G169" s="52" t="str">
        <f>IF(VLOOKUP(ROW()-5,'Calc Girls'!A:O,5,0)=0,"",VLOOKUP(ROW()-5,'Calc Girls'!A:O,10,0))</f>
        <v/>
      </c>
      <c r="H169" s="52" t="str">
        <f>IF(VLOOKUP(ROW()-5,'Calc Girls'!A:O,5,0)=0,"",VLOOKUP(ROW()-5,'Calc Girls'!A:O,11,0))</f>
        <v/>
      </c>
      <c r="I169" s="52" t="str">
        <f>IF(VLOOKUP(ROW()-5,'Calc Girls'!A:O,5,0)=0,"",VLOOKUP(ROW()-5,'Calc Girls'!A:O,12,0))</f>
        <v/>
      </c>
      <c r="J169" s="52" t="str">
        <f>IF(VLOOKUP(ROW()-5,'Calc Girls'!A:O,5,0)=0,"",VLOOKUP(ROW()-5,'Calc Girls'!A:O,13,0))</f>
        <v/>
      </c>
      <c r="K169" s="58" t="str">
        <f>IF(VLOOKUP(ROW()-5,'Calc Girls'!A:O,14,0)=0,"",VLOOKUP(ROW()-5,'Calc Girls'!A:O,14,0))</f>
        <v/>
      </c>
      <c r="L169" s="52" t="str">
        <f>IF(VLOOKUP(ROW()-5,'Calc Girls'!A:O,5,0)=0,"",VLOOKUP(ROW()-5,'Calc Girls'!A:O,15,0))</f>
        <v/>
      </c>
    </row>
    <row r="170" spans="1:12" x14ac:dyDescent="0.25">
      <c r="A170" s="50" t="str">
        <f>IF(VLOOKUP(ROW()-5,'Calc Girls'!A:O,5,0)=0,"",VLOOKUP(ROW()-5,'Calc Girls'!A:O,4,0))</f>
        <v/>
      </c>
      <c r="B170" s="51" t="str">
        <f>IF(VLOOKUP(ROW()-5,'Calc Girls'!A:O,5,0)=0,"",VLOOKUP(ROW()-5,'Calc Girls'!A:O,5,0))</f>
        <v/>
      </c>
      <c r="C170" s="52" t="str">
        <f>IF(VLOOKUP(ROW()-5,'Calc Girls'!A:O,5,0)=0,"",VLOOKUP(ROW()-5,'Calc Girls'!A:O,6,0))</f>
        <v/>
      </c>
      <c r="D170" s="51" t="str">
        <f>IF(VLOOKUP(ROW()-5,'Calc Girls'!A:O,5,0)=0,"",VLOOKUP(ROW()-5,'Calc Girls'!A:O,7,0))</f>
        <v/>
      </c>
      <c r="E170" s="52" t="str">
        <f>IF(VLOOKUP(ROW()-5,'Calc Girls'!A:O,5,0)=0,"",VLOOKUP(ROW()-5,'Calc Girls'!A:O,8,0))</f>
        <v/>
      </c>
      <c r="F170" s="52" t="str">
        <f>IF(VLOOKUP(ROW()-5,'Calc Girls'!A:O,5,0)=0,"",VLOOKUP(ROW()-5,'Calc Girls'!A:O,9,0))</f>
        <v/>
      </c>
      <c r="G170" s="52" t="str">
        <f>IF(VLOOKUP(ROW()-5,'Calc Girls'!A:O,5,0)=0,"",VLOOKUP(ROW()-5,'Calc Girls'!A:O,10,0))</f>
        <v/>
      </c>
      <c r="H170" s="52" t="str">
        <f>IF(VLOOKUP(ROW()-5,'Calc Girls'!A:O,5,0)=0,"",VLOOKUP(ROW()-5,'Calc Girls'!A:O,11,0))</f>
        <v/>
      </c>
      <c r="I170" s="52" t="str">
        <f>IF(VLOOKUP(ROW()-5,'Calc Girls'!A:O,5,0)=0,"",VLOOKUP(ROW()-5,'Calc Girls'!A:O,12,0))</f>
        <v/>
      </c>
      <c r="J170" s="52" t="str">
        <f>IF(VLOOKUP(ROW()-5,'Calc Girls'!A:O,5,0)=0,"",VLOOKUP(ROW()-5,'Calc Girls'!A:O,13,0))</f>
        <v/>
      </c>
      <c r="K170" s="58" t="str">
        <f>IF(VLOOKUP(ROW()-5,'Calc Girls'!A:O,14,0)=0,"",VLOOKUP(ROW()-5,'Calc Girls'!A:O,14,0))</f>
        <v/>
      </c>
      <c r="L170" s="52" t="str">
        <f>IF(VLOOKUP(ROW()-5,'Calc Girls'!A:O,5,0)=0,"",VLOOKUP(ROW()-5,'Calc Girls'!A:O,15,0))</f>
        <v/>
      </c>
    </row>
    <row r="171" spans="1:12" x14ac:dyDescent="0.25">
      <c r="A171" s="50" t="str">
        <f>IF(VLOOKUP(ROW()-5,'Calc Girls'!A:O,5,0)=0,"",VLOOKUP(ROW()-5,'Calc Girls'!A:O,4,0))</f>
        <v/>
      </c>
      <c r="B171" s="51" t="str">
        <f>IF(VLOOKUP(ROW()-5,'Calc Girls'!A:O,5,0)=0,"",VLOOKUP(ROW()-5,'Calc Girls'!A:O,5,0))</f>
        <v/>
      </c>
      <c r="C171" s="52" t="str">
        <f>IF(VLOOKUP(ROW()-5,'Calc Girls'!A:O,5,0)=0,"",VLOOKUP(ROW()-5,'Calc Girls'!A:O,6,0))</f>
        <v/>
      </c>
      <c r="D171" s="51" t="str">
        <f>IF(VLOOKUP(ROW()-5,'Calc Girls'!A:O,5,0)=0,"",VLOOKUP(ROW()-5,'Calc Girls'!A:O,7,0))</f>
        <v/>
      </c>
      <c r="E171" s="52" t="str">
        <f>IF(VLOOKUP(ROW()-5,'Calc Girls'!A:O,5,0)=0,"",VLOOKUP(ROW()-5,'Calc Girls'!A:O,8,0))</f>
        <v/>
      </c>
      <c r="F171" s="52" t="str">
        <f>IF(VLOOKUP(ROW()-5,'Calc Girls'!A:O,5,0)=0,"",VLOOKUP(ROW()-5,'Calc Girls'!A:O,9,0))</f>
        <v/>
      </c>
      <c r="G171" s="52" t="str">
        <f>IF(VLOOKUP(ROW()-5,'Calc Girls'!A:O,5,0)=0,"",VLOOKUP(ROW()-5,'Calc Girls'!A:O,10,0))</f>
        <v/>
      </c>
      <c r="H171" s="52" t="str">
        <f>IF(VLOOKUP(ROW()-5,'Calc Girls'!A:O,5,0)=0,"",VLOOKUP(ROW()-5,'Calc Girls'!A:O,11,0))</f>
        <v/>
      </c>
      <c r="I171" s="52" t="str">
        <f>IF(VLOOKUP(ROW()-5,'Calc Girls'!A:O,5,0)=0,"",VLOOKUP(ROW()-5,'Calc Girls'!A:O,12,0))</f>
        <v/>
      </c>
      <c r="J171" s="52" t="str">
        <f>IF(VLOOKUP(ROW()-5,'Calc Girls'!A:O,5,0)=0,"",VLOOKUP(ROW()-5,'Calc Girls'!A:O,13,0))</f>
        <v/>
      </c>
      <c r="K171" s="58" t="str">
        <f>IF(VLOOKUP(ROW()-5,'Calc Girls'!A:O,14,0)=0,"",VLOOKUP(ROW()-5,'Calc Girls'!A:O,14,0))</f>
        <v/>
      </c>
      <c r="L171" s="52" t="str">
        <f>IF(VLOOKUP(ROW()-5,'Calc Girls'!A:O,5,0)=0,"",VLOOKUP(ROW()-5,'Calc Girls'!A:O,15,0))</f>
        <v/>
      </c>
    </row>
    <row r="172" spans="1:12" x14ac:dyDescent="0.25">
      <c r="A172" s="50" t="str">
        <f>IF(VLOOKUP(ROW()-5,'Calc Girls'!A:O,5,0)=0,"",VLOOKUP(ROW()-5,'Calc Girls'!A:O,4,0))</f>
        <v/>
      </c>
      <c r="B172" s="51" t="str">
        <f>IF(VLOOKUP(ROW()-5,'Calc Girls'!A:O,5,0)=0,"",VLOOKUP(ROW()-5,'Calc Girls'!A:O,5,0))</f>
        <v/>
      </c>
      <c r="C172" s="52" t="str">
        <f>IF(VLOOKUP(ROW()-5,'Calc Girls'!A:O,5,0)=0,"",VLOOKUP(ROW()-5,'Calc Girls'!A:O,6,0))</f>
        <v/>
      </c>
      <c r="D172" s="51" t="str">
        <f>IF(VLOOKUP(ROW()-5,'Calc Girls'!A:O,5,0)=0,"",VLOOKUP(ROW()-5,'Calc Girls'!A:O,7,0))</f>
        <v/>
      </c>
      <c r="E172" s="52" t="str">
        <f>IF(VLOOKUP(ROW()-5,'Calc Girls'!A:O,5,0)=0,"",VLOOKUP(ROW()-5,'Calc Girls'!A:O,8,0))</f>
        <v/>
      </c>
      <c r="F172" s="52" t="str">
        <f>IF(VLOOKUP(ROW()-5,'Calc Girls'!A:O,5,0)=0,"",VLOOKUP(ROW()-5,'Calc Girls'!A:O,9,0))</f>
        <v/>
      </c>
      <c r="G172" s="52" t="str">
        <f>IF(VLOOKUP(ROW()-5,'Calc Girls'!A:O,5,0)=0,"",VLOOKUP(ROW()-5,'Calc Girls'!A:O,10,0))</f>
        <v/>
      </c>
      <c r="H172" s="52" t="str">
        <f>IF(VLOOKUP(ROW()-5,'Calc Girls'!A:O,5,0)=0,"",VLOOKUP(ROW()-5,'Calc Girls'!A:O,11,0))</f>
        <v/>
      </c>
      <c r="I172" s="52" t="str">
        <f>IF(VLOOKUP(ROW()-5,'Calc Girls'!A:O,5,0)=0,"",VLOOKUP(ROW()-5,'Calc Girls'!A:O,12,0))</f>
        <v/>
      </c>
      <c r="J172" s="52" t="str">
        <f>IF(VLOOKUP(ROW()-5,'Calc Girls'!A:O,5,0)=0,"",VLOOKUP(ROW()-5,'Calc Girls'!A:O,13,0))</f>
        <v/>
      </c>
      <c r="K172" s="58" t="str">
        <f>IF(VLOOKUP(ROW()-5,'Calc Girls'!A:O,14,0)=0,"",VLOOKUP(ROW()-5,'Calc Girls'!A:O,14,0))</f>
        <v/>
      </c>
      <c r="L172" s="52" t="str">
        <f>IF(VLOOKUP(ROW()-5,'Calc Girls'!A:O,5,0)=0,"",VLOOKUP(ROW()-5,'Calc Girls'!A:O,15,0))</f>
        <v/>
      </c>
    </row>
    <row r="173" spans="1:12" x14ac:dyDescent="0.25">
      <c r="A173" s="50" t="str">
        <f>IF(VLOOKUP(ROW()-5,'Calc Girls'!A:O,5,0)=0,"",VLOOKUP(ROW()-5,'Calc Girls'!A:O,4,0))</f>
        <v/>
      </c>
      <c r="B173" s="51" t="str">
        <f>IF(VLOOKUP(ROW()-5,'Calc Girls'!A:O,5,0)=0,"",VLOOKUP(ROW()-5,'Calc Girls'!A:O,5,0))</f>
        <v/>
      </c>
      <c r="C173" s="52" t="str">
        <f>IF(VLOOKUP(ROW()-5,'Calc Girls'!A:O,5,0)=0,"",VLOOKUP(ROW()-5,'Calc Girls'!A:O,6,0))</f>
        <v/>
      </c>
      <c r="D173" s="51" t="str">
        <f>IF(VLOOKUP(ROW()-5,'Calc Girls'!A:O,5,0)=0,"",VLOOKUP(ROW()-5,'Calc Girls'!A:O,7,0))</f>
        <v/>
      </c>
      <c r="E173" s="52" t="str">
        <f>IF(VLOOKUP(ROW()-5,'Calc Girls'!A:O,5,0)=0,"",VLOOKUP(ROW()-5,'Calc Girls'!A:O,8,0))</f>
        <v/>
      </c>
      <c r="F173" s="52" t="str">
        <f>IF(VLOOKUP(ROW()-5,'Calc Girls'!A:O,5,0)=0,"",VLOOKUP(ROW()-5,'Calc Girls'!A:O,9,0))</f>
        <v/>
      </c>
      <c r="G173" s="52" t="str">
        <f>IF(VLOOKUP(ROW()-5,'Calc Girls'!A:O,5,0)=0,"",VLOOKUP(ROW()-5,'Calc Girls'!A:O,10,0))</f>
        <v/>
      </c>
      <c r="H173" s="52" t="str">
        <f>IF(VLOOKUP(ROW()-5,'Calc Girls'!A:O,5,0)=0,"",VLOOKUP(ROW()-5,'Calc Girls'!A:O,11,0))</f>
        <v/>
      </c>
      <c r="I173" s="52" t="str">
        <f>IF(VLOOKUP(ROW()-5,'Calc Girls'!A:O,5,0)=0,"",VLOOKUP(ROW()-5,'Calc Girls'!A:O,12,0))</f>
        <v/>
      </c>
      <c r="J173" s="52" t="str">
        <f>IF(VLOOKUP(ROW()-5,'Calc Girls'!A:O,5,0)=0,"",VLOOKUP(ROW()-5,'Calc Girls'!A:O,13,0))</f>
        <v/>
      </c>
      <c r="K173" s="58" t="str">
        <f>IF(VLOOKUP(ROW()-5,'Calc Girls'!A:O,14,0)=0,"",VLOOKUP(ROW()-5,'Calc Girls'!A:O,14,0))</f>
        <v/>
      </c>
      <c r="L173" s="52" t="str">
        <f>IF(VLOOKUP(ROW()-5,'Calc Girls'!A:O,5,0)=0,"",VLOOKUP(ROW()-5,'Calc Girls'!A:O,15,0))</f>
        <v/>
      </c>
    </row>
    <row r="174" spans="1:12" x14ac:dyDescent="0.25">
      <c r="A174" s="50" t="str">
        <f>IF(VLOOKUP(ROW()-5,'Calc Girls'!A:O,5,0)=0,"",VLOOKUP(ROW()-5,'Calc Girls'!A:O,4,0))</f>
        <v/>
      </c>
      <c r="B174" s="51" t="str">
        <f>IF(VLOOKUP(ROW()-5,'Calc Girls'!A:O,5,0)=0,"",VLOOKUP(ROW()-5,'Calc Girls'!A:O,5,0))</f>
        <v/>
      </c>
      <c r="C174" s="52" t="str">
        <f>IF(VLOOKUP(ROW()-5,'Calc Girls'!A:O,5,0)=0,"",VLOOKUP(ROW()-5,'Calc Girls'!A:O,6,0))</f>
        <v/>
      </c>
      <c r="D174" s="51" t="str">
        <f>IF(VLOOKUP(ROW()-5,'Calc Girls'!A:O,5,0)=0,"",VLOOKUP(ROW()-5,'Calc Girls'!A:O,7,0))</f>
        <v/>
      </c>
      <c r="E174" s="52" t="str">
        <f>IF(VLOOKUP(ROW()-5,'Calc Girls'!A:O,5,0)=0,"",VLOOKUP(ROW()-5,'Calc Girls'!A:O,8,0))</f>
        <v/>
      </c>
      <c r="F174" s="52" t="str">
        <f>IF(VLOOKUP(ROW()-5,'Calc Girls'!A:O,5,0)=0,"",VLOOKUP(ROW()-5,'Calc Girls'!A:O,9,0))</f>
        <v/>
      </c>
      <c r="G174" s="52" t="str">
        <f>IF(VLOOKUP(ROW()-5,'Calc Girls'!A:O,5,0)=0,"",VLOOKUP(ROW()-5,'Calc Girls'!A:O,10,0))</f>
        <v/>
      </c>
      <c r="H174" s="52" t="str">
        <f>IF(VLOOKUP(ROW()-5,'Calc Girls'!A:O,5,0)=0,"",VLOOKUP(ROW()-5,'Calc Girls'!A:O,11,0))</f>
        <v/>
      </c>
      <c r="I174" s="52" t="str">
        <f>IF(VLOOKUP(ROW()-5,'Calc Girls'!A:O,5,0)=0,"",VLOOKUP(ROW()-5,'Calc Girls'!A:O,12,0))</f>
        <v/>
      </c>
      <c r="J174" s="52" t="str">
        <f>IF(VLOOKUP(ROW()-5,'Calc Girls'!A:O,5,0)=0,"",VLOOKUP(ROW()-5,'Calc Girls'!A:O,13,0))</f>
        <v/>
      </c>
      <c r="K174" s="58" t="str">
        <f>IF(VLOOKUP(ROW()-5,'Calc Girls'!A:O,14,0)=0,"",VLOOKUP(ROW()-5,'Calc Girls'!A:O,14,0))</f>
        <v/>
      </c>
      <c r="L174" s="52" t="str">
        <f>IF(VLOOKUP(ROW()-5,'Calc Girls'!A:O,5,0)=0,"",VLOOKUP(ROW()-5,'Calc Girls'!A:O,15,0))</f>
        <v/>
      </c>
    </row>
    <row r="175" spans="1:12" x14ac:dyDescent="0.25">
      <c r="A175" s="50" t="str">
        <f>IF(VLOOKUP(ROW()-5,'Calc Girls'!A:O,5,0)=0,"",VLOOKUP(ROW()-5,'Calc Girls'!A:O,4,0))</f>
        <v/>
      </c>
      <c r="B175" s="51" t="str">
        <f>IF(VLOOKUP(ROW()-5,'Calc Girls'!A:O,5,0)=0,"",VLOOKUP(ROW()-5,'Calc Girls'!A:O,5,0))</f>
        <v/>
      </c>
      <c r="C175" s="52" t="str">
        <f>IF(VLOOKUP(ROW()-5,'Calc Girls'!A:O,5,0)=0,"",VLOOKUP(ROW()-5,'Calc Girls'!A:O,6,0))</f>
        <v/>
      </c>
      <c r="D175" s="51" t="str">
        <f>IF(VLOOKUP(ROW()-5,'Calc Girls'!A:O,5,0)=0,"",VLOOKUP(ROW()-5,'Calc Girls'!A:O,7,0))</f>
        <v/>
      </c>
      <c r="E175" s="52" t="str">
        <f>IF(VLOOKUP(ROW()-5,'Calc Girls'!A:O,5,0)=0,"",VLOOKUP(ROW()-5,'Calc Girls'!A:O,8,0))</f>
        <v/>
      </c>
      <c r="F175" s="52" t="str">
        <f>IF(VLOOKUP(ROW()-5,'Calc Girls'!A:O,5,0)=0,"",VLOOKUP(ROW()-5,'Calc Girls'!A:O,9,0))</f>
        <v/>
      </c>
      <c r="G175" s="52" t="str">
        <f>IF(VLOOKUP(ROW()-5,'Calc Girls'!A:O,5,0)=0,"",VLOOKUP(ROW()-5,'Calc Girls'!A:O,10,0))</f>
        <v/>
      </c>
      <c r="H175" s="52" t="str">
        <f>IF(VLOOKUP(ROW()-5,'Calc Girls'!A:O,5,0)=0,"",VLOOKUP(ROW()-5,'Calc Girls'!A:O,11,0))</f>
        <v/>
      </c>
      <c r="I175" s="52" t="str">
        <f>IF(VLOOKUP(ROW()-5,'Calc Girls'!A:O,5,0)=0,"",VLOOKUP(ROW()-5,'Calc Girls'!A:O,12,0))</f>
        <v/>
      </c>
      <c r="J175" s="52" t="str">
        <f>IF(VLOOKUP(ROW()-5,'Calc Girls'!A:O,5,0)=0,"",VLOOKUP(ROW()-5,'Calc Girls'!A:O,13,0))</f>
        <v/>
      </c>
      <c r="K175" s="58" t="str">
        <f>IF(VLOOKUP(ROW()-5,'Calc Girls'!A:O,14,0)=0,"",VLOOKUP(ROW()-5,'Calc Girls'!A:O,14,0))</f>
        <v/>
      </c>
      <c r="L175" s="52" t="str">
        <f>IF(VLOOKUP(ROW()-5,'Calc Girls'!A:O,5,0)=0,"",VLOOKUP(ROW()-5,'Calc Girls'!A:O,15,0))</f>
        <v/>
      </c>
    </row>
    <row r="176" spans="1:12" x14ac:dyDescent="0.25">
      <c r="A176" s="50" t="str">
        <f>IF(VLOOKUP(ROW()-5,'Calc Girls'!A:O,5,0)=0,"",VLOOKUP(ROW()-5,'Calc Girls'!A:O,4,0))</f>
        <v/>
      </c>
      <c r="B176" s="51" t="str">
        <f>IF(VLOOKUP(ROW()-5,'Calc Girls'!A:O,5,0)=0,"",VLOOKUP(ROW()-5,'Calc Girls'!A:O,5,0))</f>
        <v/>
      </c>
      <c r="C176" s="52" t="str">
        <f>IF(VLOOKUP(ROW()-5,'Calc Girls'!A:O,5,0)=0,"",VLOOKUP(ROW()-5,'Calc Girls'!A:O,6,0))</f>
        <v/>
      </c>
      <c r="D176" s="51" t="str">
        <f>IF(VLOOKUP(ROW()-5,'Calc Girls'!A:O,5,0)=0,"",VLOOKUP(ROW()-5,'Calc Girls'!A:O,7,0))</f>
        <v/>
      </c>
      <c r="E176" s="52" t="str">
        <f>IF(VLOOKUP(ROW()-5,'Calc Girls'!A:O,5,0)=0,"",VLOOKUP(ROW()-5,'Calc Girls'!A:O,8,0))</f>
        <v/>
      </c>
      <c r="F176" s="52" t="str">
        <f>IF(VLOOKUP(ROW()-5,'Calc Girls'!A:O,5,0)=0,"",VLOOKUP(ROW()-5,'Calc Girls'!A:O,9,0))</f>
        <v/>
      </c>
      <c r="G176" s="52" t="str">
        <f>IF(VLOOKUP(ROW()-5,'Calc Girls'!A:O,5,0)=0,"",VLOOKUP(ROW()-5,'Calc Girls'!A:O,10,0))</f>
        <v/>
      </c>
      <c r="H176" s="52" t="str">
        <f>IF(VLOOKUP(ROW()-5,'Calc Girls'!A:O,5,0)=0,"",VLOOKUP(ROW()-5,'Calc Girls'!A:O,11,0))</f>
        <v/>
      </c>
      <c r="I176" s="52" t="str">
        <f>IF(VLOOKUP(ROW()-5,'Calc Girls'!A:O,5,0)=0,"",VLOOKUP(ROW()-5,'Calc Girls'!A:O,12,0))</f>
        <v/>
      </c>
      <c r="J176" s="52" t="str">
        <f>IF(VLOOKUP(ROW()-5,'Calc Girls'!A:O,5,0)=0,"",VLOOKUP(ROW()-5,'Calc Girls'!A:O,13,0))</f>
        <v/>
      </c>
      <c r="K176" s="58" t="str">
        <f>IF(VLOOKUP(ROW()-5,'Calc Girls'!A:O,14,0)=0,"",VLOOKUP(ROW()-5,'Calc Girls'!A:O,14,0))</f>
        <v/>
      </c>
      <c r="L176" s="52" t="str">
        <f>IF(VLOOKUP(ROW()-5,'Calc Girls'!A:O,5,0)=0,"",VLOOKUP(ROW()-5,'Calc Girls'!A:O,15,0))</f>
        <v/>
      </c>
    </row>
    <row r="177" spans="1:12" x14ac:dyDescent="0.25">
      <c r="A177" s="50" t="str">
        <f>IF(VLOOKUP(ROW()-5,'Calc Girls'!A:O,5,0)=0,"",VLOOKUP(ROW()-5,'Calc Girls'!A:O,4,0))</f>
        <v/>
      </c>
      <c r="B177" s="51" t="str">
        <f>IF(VLOOKUP(ROW()-5,'Calc Girls'!A:O,5,0)=0,"",VLOOKUP(ROW()-5,'Calc Girls'!A:O,5,0))</f>
        <v/>
      </c>
      <c r="C177" s="52" t="str">
        <f>IF(VLOOKUP(ROW()-5,'Calc Girls'!A:O,5,0)=0,"",VLOOKUP(ROW()-5,'Calc Girls'!A:O,6,0))</f>
        <v/>
      </c>
      <c r="D177" s="51" t="str">
        <f>IF(VLOOKUP(ROW()-5,'Calc Girls'!A:O,5,0)=0,"",VLOOKUP(ROW()-5,'Calc Girls'!A:O,7,0))</f>
        <v/>
      </c>
      <c r="E177" s="52" t="str">
        <f>IF(VLOOKUP(ROW()-5,'Calc Girls'!A:O,5,0)=0,"",VLOOKUP(ROW()-5,'Calc Girls'!A:O,8,0))</f>
        <v/>
      </c>
      <c r="F177" s="52" t="str">
        <f>IF(VLOOKUP(ROW()-5,'Calc Girls'!A:O,5,0)=0,"",VLOOKUP(ROW()-5,'Calc Girls'!A:O,9,0))</f>
        <v/>
      </c>
      <c r="G177" s="52" t="str">
        <f>IF(VLOOKUP(ROW()-5,'Calc Girls'!A:O,5,0)=0,"",VLOOKUP(ROW()-5,'Calc Girls'!A:O,10,0))</f>
        <v/>
      </c>
      <c r="H177" s="52" t="str">
        <f>IF(VLOOKUP(ROW()-5,'Calc Girls'!A:O,5,0)=0,"",VLOOKUP(ROW()-5,'Calc Girls'!A:O,11,0))</f>
        <v/>
      </c>
      <c r="I177" s="52" t="str">
        <f>IF(VLOOKUP(ROW()-5,'Calc Girls'!A:O,5,0)=0,"",VLOOKUP(ROW()-5,'Calc Girls'!A:O,12,0))</f>
        <v/>
      </c>
      <c r="J177" s="52" t="str">
        <f>IF(VLOOKUP(ROW()-5,'Calc Girls'!A:O,5,0)=0,"",VLOOKUP(ROW()-5,'Calc Girls'!A:O,13,0))</f>
        <v/>
      </c>
      <c r="K177" s="58" t="str">
        <f>IF(VLOOKUP(ROW()-5,'Calc Girls'!A:O,14,0)=0,"",VLOOKUP(ROW()-5,'Calc Girls'!A:O,14,0))</f>
        <v/>
      </c>
      <c r="L177" s="52" t="str">
        <f>IF(VLOOKUP(ROW()-5,'Calc Girls'!A:O,5,0)=0,"",VLOOKUP(ROW()-5,'Calc Girls'!A:O,15,0))</f>
        <v/>
      </c>
    </row>
    <row r="178" spans="1:12" x14ac:dyDescent="0.25">
      <c r="A178" s="50" t="str">
        <f>IF(VLOOKUP(ROW()-5,'Calc Girls'!A:O,5,0)=0,"",VLOOKUP(ROW()-5,'Calc Girls'!A:O,4,0))</f>
        <v/>
      </c>
      <c r="B178" s="51" t="str">
        <f>IF(VLOOKUP(ROW()-5,'Calc Girls'!A:O,5,0)=0,"",VLOOKUP(ROW()-5,'Calc Girls'!A:O,5,0))</f>
        <v/>
      </c>
      <c r="C178" s="52" t="str">
        <f>IF(VLOOKUP(ROW()-5,'Calc Girls'!A:O,5,0)=0,"",VLOOKUP(ROW()-5,'Calc Girls'!A:O,6,0))</f>
        <v/>
      </c>
      <c r="D178" s="51" t="str">
        <f>IF(VLOOKUP(ROW()-5,'Calc Girls'!A:O,5,0)=0,"",VLOOKUP(ROW()-5,'Calc Girls'!A:O,7,0))</f>
        <v/>
      </c>
      <c r="E178" s="52" t="str">
        <f>IF(VLOOKUP(ROW()-5,'Calc Girls'!A:O,5,0)=0,"",VLOOKUP(ROW()-5,'Calc Girls'!A:O,8,0))</f>
        <v/>
      </c>
      <c r="F178" s="52" t="str">
        <f>IF(VLOOKUP(ROW()-5,'Calc Girls'!A:O,5,0)=0,"",VLOOKUP(ROW()-5,'Calc Girls'!A:O,9,0))</f>
        <v/>
      </c>
      <c r="G178" s="52" t="str">
        <f>IF(VLOOKUP(ROW()-5,'Calc Girls'!A:O,5,0)=0,"",VLOOKUP(ROW()-5,'Calc Girls'!A:O,10,0))</f>
        <v/>
      </c>
      <c r="H178" s="52" t="str">
        <f>IF(VLOOKUP(ROW()-5,'Calc Girls'!A:O,5,0)=0,"",VLOOKUP(ROW()-5,'Calc Girls'!A:O,11,0))</f>
        <v/>
      </c>
      <c r="I178" s="52" t="str">
        <f>IF(VLOOKUP(ROW()-5,'Calc Girls'!A:O,5,0)=0,"",VLOOKUP(ROW()-5,'Calc Girls'!A:O,12,0))</f>
        <v/>
      </c>
      <c r="J178" s="52" t="str">
        <f>IF(VLOOKUP(ROW()-5,'Calc Girls'!A:O,5,0)=0,"",VLOOKUP(ROW()-5,'Calc Girls'!A:O,13,0))</f>
        <v/>
      </c>
      <c r="K178" s="58" t="str">
        <f>IF(VLOOKUP(ROW()-5,'Calc Girls'!A:O,14,0)=0,"",VLOOKUP(ROW()-5,'Calc Girls'!A:O,14,0))</f>
        <v/>
      </c>
      <c r="L178" s="52" t="str">
        <f>IF(VLOOKUP(ROW()-5,'Calc Girls'!A:O,5,0)=0,"",VLOOKUP(ROW()-5,'Calc Girls'!A:O,15,0))</f>
        <v/>
      </c>
    </row>
    <row r="179" spans="1:12" x14ac:dyDescent="0.25">
      <c r="A179" s="50" t="str">
        <f>IF(VLOOKUP(ROW()-5,'Calc Girls'!A:O,5,0)=0,"",VLOOKUP(ROW()-5,'Calc Girls'!A:O,4,0))</f>
        <v/>
      </c>
      <c r="B179" s="51" t="str">
        <f>IF(VLOOKUP(ROW()-5,'Calc Girls'!A:O,5,0)=0,"",VLOOKUP(ROW()-5,'Calc Girls'!A:O,5,0))</f>
        <v/>
      </c>
      <c r="C179" s="52" t="str">
        <f>IF(VLOOKUP(ROW()-5,'Calc Girls'!A:O,5,0)=0,"",VLOOKUP(ROW()-5,'Calc Girls'!A:O,6,0))</f>
        <v/>
      </c>
      <c r="D179" s="51" t="str">
        <f>IF(VLOOKUP(ROW()-5,'Calc Girls'!A:O,5,0)=0,"",VLOOKUP(ROW()-5,'Calc Girls'!A:O,7,0))</f>
        <v/>
      </c>
      <c r="E179" s="52" t="str">
        <f>IF(VLOOKUP(ROW()-5,'Calc Girls'!A:O,5,0)=0,"",VLOOKUP(ROW()-5,'Calc Girls'!A:O,8,0))</f>
        <v/>
      </c>
      <c r="F179" s="52" t="str">
        <f>IF(VLOOKUP(ROW()-5,'Calc Girls'!A:O,5,0)=0,"",VLOOKUP(ROW()-5,'Calc Girls'!A:O,9,0))</f>
        <v/>
      </c>
      <c r="G179" s="52" t="str">
        <f>IF(VLOOKUP(ROW()-5,'Calc Girls'!A:O,5,0)=0,"",VLOOKUP(ROW()-5,'Calc Girls'!A:O,10,0))</f>
        <v/>
      </c>
      <c r="H179" s="52" t="str">
        <f>IF(VLOOKUP(ROW()-5,'Calc Girls'!A:O,5,0)=0,"",VLOOKUP(ROW()-5,'Calc Girls'!A:O,11,0))</f>
        <v/>
      </c>
      <c r="I179" s="52" t="str">
        <f>IF(VLOOKUP(ROW()-5,'Calc Girls'!A:O,5,0)=0,"",VLOOKUP(ROW()-5,'Calc Girls'!A:O,12,0))</f>
        <v/>
      </c>
      <c r="J179" s="52" t="str">
        <f>IF(VLOOKUP(ROW()-5,'Calc Girls'!A:O,5,0)=0,"",VLOOKUP(ROW()-5,'Calc Girls'!A:O,13,0))</f>
        <v/>
      </c>
      <c r="K179" s="58" t="str">
        <f>IF(VLOOKUP(ROW()-5,'Calc Girls'!A:O,14,0)=0,"",VLOOKUP(ROW()-5,'Calc Girls'!A:O,14,0))</f>
        <v/>
      </c>
      <c r="L179" s="52" t="str">
        <f>IF(VLOOKUP(ROW()-5,'Calc Girls'!A:O,5,0)=0,"",VLOOKUP(ROW()-5,'Calc Girls'!A:O,15,0))</f>
        <v/>
      </c>
    </row>
    <row r="180" spans="1:12" x14ac:dyDescent="0.25">
      <c r="A180" s="50" t="str">
        <f>IF(VLOOKUP(ROW()-5,'Calc Girls'!A:O,5,0)=0,"",VLOOKUP(ROW()-5,'Calc Girls'!A:O,4,0))</f>
        <v/>
      </c>
      <c r="B180" s="51" t="str">
        <f>IF(VLOOKUP(ROW()-5,'Calc Girls'!A:O,5,0)=0,"",VLOOKUP(ROW()-5,'Calc Girls'!A:O,5,0))</f>
        <v/>
      </c>
      <c r="C180" s="52" t="str">
        <f>IF(VLOOKUP(ROW()-5,'Calc Girls'!A:O,5,0)=0,"",VLOOKUP(ROW()-5,'Calc Girls'!A:O,6,0))</f>
        <v/>
      </c>
      <c r="D180" s="51" t="str">
        <f>IF(VLOOKUP(ROW()-5,'Calc Girls'!A:O,5,0)=0,"",VLOOKUP(ROW()-5,'Calc Girls'!A:O,7,0))</f>
        <v/>
      </c>
      <c r="E180" s="52" t="str">
        <f>IF(VLOOKUP(ROW()-5,'Calc Girls'!A:O,5,0)=0,"",VLOOKUP(ROW()-5,'Calc Girls'!A:O,8,0))</f>
        <v/>
      </c>
      <c r="F180" s="52" t="str">
        <f>IF(VLOOKUP(ROW()-5,'Calc Girls'!A:O,5,0)=0,"",VLOOKUP(ROW()-5,'Calc Girls'!A:O,9,0))</f>
        <v/>
      </c>
      <c r="G180" s="52" t="str">
        <f>IF(VLOOKUP(ROW()-5,'Calc Girls'!A:O,5,0)=0,"",VLOOKUP(ROW()-5,'Calc Girls'!A:O,10,0))</f>
        <v/>
      </c>
      <c r="H180" s="52" t="str">
        <f>IF(VLOOKUP(ROW()-5,'Calc Girls'!A:O,5,0)=0,"",VLOOKUP(ROW()-5,'Calc Girls'!A:O,11,0))</f>
        <v/>
      </c>
      <c r="I180" s="52" t="str">
        <f>IF(VLOOKUP(ROW()-5,'Calc Girls'!A:O,5,0)=0,"",VLOOKUP(ROW()-5,'Calc Girls'!A:O,12,0))</f>
        <v/>
      </c>
      <c r="J180" s="52" t="str">
        <f>IF(VLOOKUP(ROW()-5,'Calc Girls'!A:O,5,0)=0,"",VLOOKUP(ROW()-5,'Calc Girls'!A:O,13,0))</f>
        <v/>
      </c>
      <c r="K180" s="58" t="str">
        <f>IF(VLOOKUP(ROW()-5,'Calc Girls'!A:O,14,0)=0,"",VLOOKUP(ROW()-5,'Calc Girls'!A:O,14,0))</f>
        <v/>
      </c>
      <c r="L180" s="52" t="str">
        <f>IF(VLOOKUP(ROW()-5,'Calc Girls'!A:O,5,0)=0,"",VLOOKUP(ROW()-5,'Calc Girls'!A:O,15,0))</f>
        <v/>
      </c>
    </row>
    <row r="181" spans="1:12" x14ac:dyDescent="0.25">
      <c r="A181" s="50" t="str">
        <f>IF(VLOOKUP(ROW()-5,'Calc Girls'!A:O,5,0)=0,"",VLOOKUP(ROW()-5,'Calc Girls'!A:O,4,0))</f>
        <v/>
      </c>
      <c r="B181" s="51" t="str">
        <f>IF(VLOOKUP(ROW()-5,'Calc Girls'!A:O,5,0)=0,"",VLOOKUP(ROW()-5,'Calc Girls'!A:O,5,0))</f>
        <v/>
      </c>
      <c r="C181" s="52" t="str">
        <f>IF(VLOOKUP(ROW()-5,'Calc Girls'!A:O,5,0)=0,"",VLOOKUP(ROW()-5,'Calc Girls'!A:O,6,0))</f>
        <v/>
      </c>
      <c r="D181" s="51" t="str">
        <f>IF(VLOOKUP(ROW()-5,'Calc Girls'!A:O,5,0)=0,"",VLOOKUP(ROW()-5,'Calc Girls'!A:O,7,0))</f>
        <v/>
      </c>
      <c r="E181" s="52" t="str">
        <f>IF(VLOOKUP(ROW()-5,'Calc Girls'!A:O,5,0)=0,"",VLOOKUP(ROW()-5,'Calc Girls'!A:O,8,0))</f>
        <v/>
      </c>
      <c r="F181" s="52" t="str">
        <f>IF(VLOOKUP(ROW()-5,'Calc Girls'!A:O,5,0)=0,"",VLOOKUP(ROW()-5,'Calc Girls'!A:O,9,0))</f>
        <v/>
      </c>
      <c r="G181" s="52" t="str">
        <f>IF(VLOOKUP(ROW()-5,'Calc Girls'!A:O,5,0)=0,"",VLOOKUP(ROW()-5,'Calc Girls'!A:O,10,0))</f>
        <v/>
      </c>
      <c r="H181" s="52" t="str">
        <f>IF(VLOOKUP(ROW()-5,'Calc Girls'!A:O,5,0)=0,"",VLOOKUP(ROW()-5,'Calc Girls'!A:O,11,0))</f>
        <v/>
      </c>
      <c r="I181" s="52" t="str">
        <f>IF(VLOOKUP(ROW()-5,'Calc Girls'!A:O,5,0)=0,"",VLOOKUP(ROW()-5,'Calc Girls'!A:O,12,0))</f>
        <v/>
      </c>
      <c r="J181" s="52" t="str">
        <f>IF(VLOOKUP(ROW()-5,'Calc Girls'!A:O,5,0)=0,"",VLOOKUP(ROW()-5,'Calc Girls'!A:O,13,0))</f>
        <v/>
      </c>
      <c r="K181" s="58" t="str">
        <f>IF(VLOOKUP(ROW()-5,'Calc Girls'!A:O,14,0)=0,"",VLOOKUP(ROW()-5,'Calc Girls'!A:O,14,0))</f>
        <v/>
      </c>
      <c r="L181" s="52" t="str">
        <f>IF(VLOOKUP(ROW()-5,'Calc Girls'!A:O,5,0)=0,"",VLOOKUP(ROW()-5,'Calc Girls'!A:O,15,0))</f>
        <v/>
      </c>
    </row>
    <row r="182" spans="1:12" x14ac:dyDescent="0.25">
      <c r="A182" s="50" t="str">
        <f>IF(VLOOKUP(ROW()-5,'Calc Girls'!A:O,5,0)=0,"",VLOOKUP(ROW()-5,'Calc Girls'!A:O,4,0))</f>
        <v/>
      </c>
      <c r="B182" s="51" t="str">
        <f>IF(VLOOKUP(ROW()-5,'Calc Girls'!A:O,5,0)=0,"",VLOOKUP(ROW()-5,'Calc Girls'!A:O,5,0))</f>
        <v/>
      </c>
      <c r="C182" s="52" t="str">
        <f>IF(VLOOKUP(ROW()-5,'Calc Girls'!A:O,5,0)=0,"",VLOOKUP(ROW()-5,'Calc Girls'!A:O,6,0))</f>
        <v/>
      </c>
      <c r="D182" s="51" t="str">
        <f>IF(VLOOKUP(ROW()-5,'Calc Girls'!A:O,5,0)=0,"",VLOOKUP(ROW()-5,'Calc Girls'!A:O,7,0))</f>
        <v/>
      </c>
      <c r="E182" s="52" t="str">
        <f>IF(VLOOKUP(ROW()-5,'Calc Girls'!A:O,5,0)=0,"",VLOOKUP(ROW()-5,'Calc Girls'!A:O,8,0))</f>
        <v/>
      </c>
      <c r="F182" s="52" t="str">
        <f>IF(VLOOKUP(ROW()-5,'Calc Girls'!A:O,5,0)=0,"",VLOOKUP(ROW()-5,'Calc Girls'!A:O,9,0))</f>
        <v/>
      </c>
      <c r="G182" s="52" t="str">
        <f>IF(VLOOKUP(ROW()-5,'Calc Girls'!A:O,5,0)=0,"",VLOOKUP(ROW()-5,'Calc Girls'!A:O,10,0))</f>
        <v/>
      </c>
      <c r="H182" s="52" t="str">
        <f>IF(VLOOKUP(ROW()-5,'Calc Girls'!A:O,5,0)=0,"",VLOOKUP(ROW()-5,'Calc Girls'!A:O,11,0))</f>
        <v/>
      </c>
      <c r="I182" s="52" t="str">
        <f>IF(VLOOKUP(ROW()-5,'Calc Girls'!A:O,5,0)=0,"",VLOOKUP(ROW()-5,'Calc Girls'!A:O,12,0))</f>
        <v/>
      </c>
      <c r="J182" s="52" t="str">
        <f>IF(VLOOKUP(ROW()-5,'Calc Girls'!A:O,5,0)=0,"",VLOOKUP(ROW()-5,'Calc Girls'!A:O,13,0))</f>
        <v/>
      </c>
      <c r="K182" s="58" t="str">
        <f>IF(VLOOKUP(ROW()-5,'Calc Girls'!A:O,14,0)=0,"",VLOOKUP(ROW()-5,'Calc Girls'!A:O,14,0))</f>
        <v/>
      </c>
      <c r="L182" s="52" t="str">
        <f>IF(VLOOKUP(ROW()-5,'Calc Girls'!A:O,5,0)=0,"",VLOOKUP(ROW()-5,'Calc Girls'!A:O,15,0))</f>
        <v/>
      </c>
    </row>
    <row r="183" spans="1:12" x14ac:dyDescent="0.25">
      <c r="A183" s="50" t="str">
        <f>IF(VLOOKUP(ROW()-5,'Calc Girls'!A:O,5,0)=0,"",VLOOKUP(ROW()-5,'Calc Girls'!A:O,4,0))</f>
        <v/>
      </c>
      <c r="B183" s="51" t="str">
        <f>IF(VLOOKUP(ROW()-5,'Calc Girls'!A:O,5,0)=0,"",VLOOKUP(ROW()-5,'Calc Girls'!A:O,5,0))</f>
        <v/>
      </c>
      <c r="C183" s="52" t="str">
        <f>IF(VLOOKUP(ROW()-5,'Calc Girls'!A:O,5,0)=0,"",VLOOKUP(ROW()-5,'Calc Girls'!A:O,6,0))</f>
        <v/>
      </c>
      <c r="D183" s="51" t="str">
        <f>IF(VLOOKUP(ROW()-5,'Calc Girls'!A:O,5,0)=0,"",VLOOKUP(ROW()-5,'Calc Girls'!A:O,7,0))</f>
        <v/>
      </c>
      <c r="E183" s="52" t="str">
        <f>IF(VLOOKUP(ROW()-5,'Calc Girls'!A:O,5,0)=0,"",VLOOKUP(ROW()-5,'Calc Girls'!A:O,8,0))</f>
        <v/>
      </c>
      <c r="F183" s="52" t="str">
        <f>IF(VLOOKUP(ROW()-5,'Calc Girls'!A:O,5,0)=0,"",VLOOKUP(ROW()-5,'Calc Girls'!A:O,9,0))</f>
        <v/>
      </c>
      <c r="G183" s="52" t="str">
        <f>IF(VLOOKUP(ROW()-5,'Calc Girls'!A:O,5,0)=0,"",VLOOKUP(ROW()-5,'Calc Girls'!A:O,10,0))</f>
        <v/>
      </c>
      <c r="H183" s="52" t="str">
        <f>IF(VLOOKUP(ROW()-5,'Calc Girls'!A:O,5,0)=0,"",VLOOKUP(ROW()-5,'Calc Girls'!A:O,11,0))</f>
        <v/>
      </c>
      <c r="I183" s="52" t="str">
        <f>IF(VLOOKUP(ROW()-5,'Calc Girls'!A:O,5,0)=0,"",VLOOKUP(ROW()-5,'Calc Girls'!A:O,12,0))</f>
        <v/>
      </c>
      <c r="J183" s="52" t="str">
        <f>IF(VLOOKUP(ROW()-5,'Calc Girls'!A:O,5,0)=0,"",VLOOKUP(ROW()-5,'Calc Girls'!A:O,13,0))</f>
        <v/>
      </c>
      <c r="K183" s="58" t="str">
        <f>IF(VLOOKUP(ROW()-5,'Calc Girls'!A:O,14,0)=0,"",VLOOKUP(ROW()-5,'Calc Girls'!A:O,14,0))</f>
        <v/>
      </c>
      <c r="L183" s="52" t="str">
        <f>IF(VLOOKUP(ROW()-5,'Calc Girls'!A:O,5,0)=0,"",VLOOKUP(ROW()-5,'Calc Girls'!A:O,15,0))</f>
        <v/>
      </c>
    </row>
    <row r="184" spans="1:12" x14ac:dyDescent="0.25">
      <c r="A184" s="50" t="str">
        <f>IF(VLOOKUP(ROW()-5,'Calc Girls'!A:O,5,0)=0,"",VLOOKUP(ROW()-5,'Calc Girls'!A:O,4,0))</f>
        <v/>
      </c>
      <c r="B184" s="51" t="str">
        <f>IF(VLOOKUP(ROW()-5,'Calc Girls'!A:O,5,0)=0,"",VLOOKUP(ROW()-5,'Calc Girls'!A:O,5,0))</f>
        <v/>
      </c>
      <c r="C184" s="52" t="str">
        <f>IF(VLOOKUP(ROW()-5,'Calc Girls'!A:O,5,0)=0,"",VLOOKUP(ROW()-5,'Calc Girls'!A:O,6,0))</f>
        <v/>
      </c>
      <c r="D184" s="51" t="str">
        <f>IF(VLOOKUP(ROW()-5,'Calc Girls'!A:O,5,0)=0,"",VLOOKUP(ROW()-5,'Calc Girls'!A:O,7,0))</f>
        <v/>
      </c>
      <c r="E184" s="52" t="str">
        <f>IF(VLOOKUP(ROW()-5,'Calc Girls'!A:O,5,0)=0,"",VLOOKUP(ROW()-5,'Calc Girls'!A:O,8,0))</f>
        <v/>
      </c>
      <c r="F184" s="52" t="str">
        <f>IF(VLOOKUP(ROW()-5,'Calc Girls'!A:O,5,0)=0,"",VLOOKUP(ROW()-5,'Calc Girls'!A:O,9,0))</f>
        <v/>
      </c>
      <c r="G184" s="52" t="str">
        <f>IF(VLOOKUP(ROW()-5,'Calc Girls'!A:O,5,0)=0,"",VLOOKUP(ROW()-5,'Calc Girls'!A:O,10,0))</f>
        <v/>
      </c>
      <c r="H184" s="52" t="str">
        <f>IF(VLOOKUP(ROW()-5,'Calc Girls'!A:O,5,0)=0,"",VLOOKUP(ROW()-5,'Calc Girls'!A:O,11,0))</f>
        <v/>
      </c>
      <c r="I184" s="52" t="str">
        <f>IF(VLOOKUP(ROW()-5,'Calc Girls'!A:O,5,0)=0,"",VLOOKUP(ROW()-5,'Calc Girls'!A:O,12,0))</f>
        <v/>
      </c>
      <c r="J184" s="52" t="str">
        <f>IF(VLOOKUP(ROW()-5,'Calc Girls'!A:O,5,0)=0,"",VLOOKUP(ROW()-5,'Calc Girls'!A:O,13,0))</f>
        <v/>
      </c>
      <c r="K184" s="58" t="str">
        <f>IF(VLOOKUP(ROW()-5,'Calc Girls'!A:O,14,0)=0,"",VLOOKUP(ROW()-5,'Calc Girls'!A:O,14,0))</f>
        <v/>
      </c>
      <c r="L184" s="52" t="str">
        <f>IF(VLOOKUP(ROW()-5,'Calc Girls'!A:O,5,0)=0,"",VLOOKUP(ROW()-5,'Calc Girls'!A:O,15,0))</f>
        <v/>
      </c>
    </row>
    <row r="185" spans="1:12" x14ac:dyDescent="0.25">
      <c r="A185" s="50" t="str">
        <f>IF(VLOOKUP(ROW()-5,'Calc Girls'!A:O,5,0)=0,"",VLOOKUP(ROW()-5,'Calc Girls'!A:O,4,0))</f>
        <v/>
      </c>
      <c r="B185" s="51" t="str">
        <f>IF(VLOOKUP(ROW()-5,'Calc Girls'!A:O,5,0)=0,"",VLOOKUP(ROW()-5,'Calc Girls'!A:O,5,0))</f>
        <v/>
      </c>
      <c r="C185" s="52" t="str">
        <f>IF(VLOOKUP(ROW()-5,'Calc Girls'!A:O,5,0)=0,"",VLOOKUP(ROW()-5,'Calc Girls'!A:O,6,0))</f>
        <v/>
      </c>
      <c r="D185" s="51" t="str">
        <f>IF(VLOOKUP(ROW()-5,'Calc Girls'!A:O,5,0)=0,"",VLOOKUP(ROW()-5,'Calc Girls'!A:O,7,0))</f>
        <v/>
      </c>
      <c r="E185" s="52" t="str">
        <f>IF(VLOOKUP(ROW()-5,'Calc Girls'!A:O,5,0)=0,"",VLOOKUP(ROW()-5,'Calc Girls'!A:O,8,0))</f>
        <v/>
      </c>
      <c r="F185" s="52" t="str">
        <f>IF(VLOOKUP(ROW()-5,'Calc Girls'!A:O,5,0)=0,"",VLOOKUP(ROW()-5,'Calc Girls'!A:O,9,0))</f>
        <v/>
      </c>
      <c r="G185" s="52" t="str">
        <f>IF(VLOOKUP(ROW()-5,'Calc Girls'!A:O,5,0)=0,"",VLOOKUP(ROW()-5,'Calc Girls'!A:O,10,0))</f>
        <v/>
      </c>
      <c r="H185" s="52" t="str">
        <f>IF(VLOOKUP(ROW()-5,'Calc Girls'!A:O,5,0)=0,"",VLOOKUP(ROW()-5,'Calc Girls'!A:O,11,0))</f>
        <v/>
      </c>
      <c r="I185" s="52" t="str">
        <f>IF(VLOOKUP(ROW()-5,'Calc Girls'!A:O,5,0)=0,"",VLOOKUP(ROW()-5,'Calc Girls'!A:O,12,0))</f>
        <v/>
      </c>
      <c r="J185" s="52" t="str">
        <f>IF(VLOOKUP(ROW()-5,'Calc Girls'!A:O,5,0)=0,"",VLOOKUP(ROW()-5,'Calc Girls'!A:O,13,0))</f>
        <v/>
      </c>
      <c r="K185" s="58" t="str">
        <f>IF(VLOOKUP(ROW()-5,'Calc Girls'!A:O,14,0)=0,"",VLOOKUP(ROW()-5,'Calc Girls'!A:O,14,0))</f>
        <v/>
      </c>
      <c r="L185" s="52" t="str">
        <f>IF(VLOOKUP(ROW()-5,'Calc Girls'!A:O,5,0)=0,"",VLOOKUP(ROW()-5,'Calc Girls'!A:O,15,0))</f>
        <v/>
      </c>
    </row>
    <row r="186" spans="1:12" x14ac:dyDescent="0.25">
      <c r="A186" s="50" t="str">
        <f>IF(VLOOKUP(ROW()-5,'Calc Girls'!A:O,5,0)=0,"",VLOOKUP(ROW()-5,'Calc Girls'!A:O,4,0))</f>
        <v/>
      </c>
      <c r="B186" s="51" t="str">
        <f>IF(VLOOKUP(ROW()-5,'Calc Girls'!A:O,5,0)=0,"",VLOOKUP(ROW()-5,'Calc Girls'!A:O,5,0))</f>
        <v/>
      </c>
      <c r="C186" s="52" t="str">
        <f>IF(VLOOKUP(ROW()-5,'Calc Girls'!A:O,5,0)=0,"",VLOOKUP(ROW()-5,'Calc Girls'!A:O,6,0))</f>
        <v/>
      </c>
      <c r="D186" s="51" t="str">
        <f>IF(VLOOKUP(ROW()-5,'Calc Girls'!A:O,5,0)=0,"",VLOOKUP(ROW()-5,'Calc Girls'!A:O,7,0))</f>
        <v/>
      </c>
      <c r="E186" s="52" t="str">
        <f>IF(VLOOKUP(ROW()-5,'Calc Girls'!A:O,5,0)=0,"",VLOOKUP(ROW()-5,'Calc Girls'!A:O,8,0))</f>
        <v/>
      </c>
      <c r="F186" s="52" t="str">
        <f>IF(VLOOKUP(ROW()-5,'Calc Girls'!A:O,5,0)=0,"",VLOOKUP(ROW()-5,'Calc Girls'!A:O,9,0))</f>
        <v/>
      </c>
      <c r="G186" s="52" t="str">
        <f>IF(VLOOKUP(ROW()-5,'Calc Girls'!A:O,5,0)=0,"",VLOOKUP(ROW()-5,'Calc Girls'!A:O,10,0))</f>
        <v/>
      </c>
      <c r="H186" s="52" t="str">
        <f>IF(VLOOKUP(ROW()-5,'Calc Girls'!A:O,5,0)=0,"",VLOOKUP(ROW()-5,'Calc Girls'!A:O,11,0))</f>
        <v/>
      </c>
      <c r="I186" s="52" t="str">
        <f>IF(VLOOKUP(ROW()-5,'Calc Girls'!A:O,5,0)=0,"",VLOOKUP(ROW()-5,'Calc Girls'!A:O,12,0))</f>
        <v/>
      </c>
      <c r="J186" s="52" t="str">
        <f>IF(VLOOKUP(ROW()-5,'Calc Girls'!A:O,5,0)=0,"",VLOOKUP(ROW()-5,'Calc Girls'!A:O,13,0))</f>
        <v/>
      </c>
      <c r="K186" s="58" t="str">
        <f>IF(VLOOKUP(ROW()-5,'Calc Girls'!A:O,14,0)=0,"",VLOOKUP(ROW()-5,'Calc Girls'!A:O,14,0))</f>
        <v/>
      </c>
      <c r="L186" s="52" t="str">
        <f>IF(VLOOKUP(ROW()-5,'Calc Girls'!A:O,5,0)=0,"",VLOOKUP(ROW()-5,'Calc Girls'!A:O,15,0))</f>
        <v/>
      </c>
    </row>
    <row r="187" spans="1:12" x14ac:dyDescent="0.25">
      <c r="A187" s="50" t="str">
        <f>IF(VLOOKUP(ROW()-5,'Calc Girls'!A:O,5,0)=0,"",VLOOKUP(ROW()-5,'Calc Girls'!A:O,4,0))</f>
        <v/>
      </c>
      <c r="B187" s="51" t="str">
        <f>IF(VLOOKUP(ROW()-5,'Calc Girls'!A:O,5,0)=0,"",VLOOKUP(ROW()-5,'Calc Girls'!A:O,5,0))</f>
        <v/>
      </c>
      <c r="C187" s="52" t="str">
        <f>IF(VLOOKUP(ROW()-5,'Calc Girls'!A:O,5,0)=0,"",VLOOKUP(ROW()-5,'Calc Girls'!A:O,6,0))</f>
        <v/>
      </c>
      <c r="D187" s="51" t="str">
        <f>IF(VLOOKUP(ROW()-5,'Calc Girls'!A:O,5,0)=0,"",VLOOKUP(ROW()-5,'Calc Girls'!A:O,7,0))</f>
        <v/>
      </c>
      <c r="E187" s="52" t="str">
        <f>IF(VLOOKUP(ROW()-5,'Calc Girls'!A:O,5,0)=0,"",VLOOKUP(ROW()-5,'Calc Girls'!A:O,8,0))</f>
        <v/>
      </c>
      <c r="F187" s="52" t="str">
        <f>IF(VLOOKUP(ROW()-5,'Calc Girls'!A:O,5,0)=0,"",VLOOKUP(ROW()-5,'Calc Girls'!A:O,9,0))</f>
        <v/>
      </c>
      <c r="G187" s="52" t="str">
        <f>IF(VLOOKUP(ROW()-5,'Calc Girls'!A:O,5,0)=0,"",VLOOKUP(ROW()-5,'Calc Girls'!A:O,10,0))</f>
        <v/>
      </c>
      <c r="H187" s="52" t="str">
        <f>IF(VLOOKUP(ROW()-5,'Calc Girls'!A:O,5,0)=0,"",VLOOKUP(ROW()-5,'Calc Girls'!A:O,11,0))</f>
        <v/>
      </c>
      <c r="I187" s="52" t="str">
        <f>IF(VLOOKUP(ROW()-5,'Calc Girls'!A:O,5,0)=0,"",VLOOKUP(ROW()-5,'Calc Girls'!A:O,12,0))</f>
        <v/>
      </c>
      <c r="J187" s="52" t="str">
        <f>IF(VLOOKUP(ROW()-5,'Calc Girls'!A:O,5,0)=0,"",VLOOKUP(ROW()-5,'Calc Girls'!A:O,13,0))</f>
        <v/>
      </c>
      <c r="K187" s="58" t="str">
        <f>IF(VLOOKUP(ROW()-5,'Calc Girls'!A:O,14,0)=0,"",VLOOKUP(ROW()-5,'Calc Girls'!A:O,14,0))</f>
        <v/>
      </c>
      <c r="L187" s="52" t="str">
        <f>IF(VLOOKUP(ROW()-5,'Calc Girls'!A:O,5,0)=0,"",VLOOKUP(ROW()-5,'Calc Girls'!A:O,15,0))</f>
        <v/>
      </c>
    </row>
    <row r="188" spans="1:12" x14ac:dyDescent="0.25">
      <c r="A188" s="50" t="str">
        <f>IF(VLOOKUP(ROW()-5,'Calc Girls'!A:O,5,0)=0,"",VLOOKUP(ROW()-5,'Calc Girls'!A:O,4,0))</f>
        <v/>
      </c>
      <c r="B188" s="51" t="str">
        <f>IF(VLOOKUP(ROW()-5,'Calc Girls'!A:O,5,0)=0,"",VLOOKUP(ROW()-5,'Calc Girls'!A:O,5,0))</f>
        <v/>
      </c>
      <c r="C188" s="52" t="str">
        <f>IF(VLOOKUP(ROW()-5,'Calc Girls'!A:O,5,0)=0,"",VLOOKUP(ROW()-5,'Calc Girls'!A:O,6,0))</f>
        <v/>
      </c>
      <c r="D188" s="51" t="str">
        <f>IF(VLOOKUP(ROW()-5,'Calc Girls'!A:O,5,0)=0,"",VLOOKUP(ROW()-5,'Calc Girls'!A:O,7,0))</f>
        <v/>
      </c>
      <c r="E188" s="52" t="str">
        <f>IF(VLOOKUP(ROW()-5,'Calc Girls'!A:O,5,0)=0,"",VLOOKUP(ROW()-5,'Calc Girls'!A:O,8,0))</f>
        <v/>
      </c>
      <c r="F188" s="52" t="str">
        <f>IF(VLOOKUP(ROW()-5,'Calc Girls'!A:O,5,0)=0,"",VLOOKUP(ROW()-5,'Calc Girls'!A:O,9,0))</f>
        <v/>
      </c>
      <c r="G188" s="52" t="str">
        <f>IF(VLOOKUP(ROW()-5,'Calc Girls'!A:O,5,0)=0,"",VLOOKUP(ROW()-5,'Calc Girls'!A:O,10,0))</f>
        <v/>
      </c>
      <c r="H188" s="52" t="str">
        <f>IF(VLOOKUP(ROW()-5,'Calc Girls'!A:O,5,0)=0,"",VLOOKUP(ROW()-5,'Calc Girls'!A:O,11,0))</f>
        <v/>
      </c>
      <c r="I188" s="52" t="str">
        <f>IF(VLOOKUP(ROW()-5,'Calc Girls'!A:O,5,0)=0,"",VLOOKUP(ROW()-5,'Calc Girls'!A:O,12,0))</f>
        <v/>
      </c>
      <c r="J188" s="52" t="str">
        <f>IF(VLOOKUP(ROW()-5,'Calc Girls'!A:O,5,0)=0,"",VLOOKUP(ROW()-5,'Calc Girls'!A:O,13,0))</f>
        <v/>
      </c>
      <c r="K188" s="58" t="str">
        <f>IF(VLOOKUP(ROW()-5,'Calc Girls'!A:O,14,0)=0,"",VLOOKUP(ROW()-5,'Calc Girls'!A:O,14,0))</f>
        <v/>
      </c>
      <c r="L188" s="52" t="str">
        <f>IF(VLOOKUP(ROW()-5,'Calc Girls'!A:O,5,0)=0,"",VLOOKUP(ROW()-5,'Calc Girls'!A:O,15,0))</f>
        <v/>
      </c>
    </row>
    <row r="189" spans="1:12" x14ac:dyDescent="0.25">
      <c r="A189" s="50" t="str">
        <f>IF(VLOOKUP(ROW()-5,'Calc Girls'!A:O,5,0)=0,"",VLOOKUP(ROW()-5,'Calc Girls'!A:O,4,0))</f>
        <v/>
      </c>
      <c r="B189" s="51" t="str">
        <f>IF(VLOOKUP(ROW()-5,'Calc Girls'!A:O,5,0)=0,"",VLOOKUP(ROW()-5,'Calc Girls'!A:O,5,0))</f>
        <v/>
      </c>
      <c r="C189" s="52" t="str">
        <f>IF(VLOOKUP(ROW()-5,'Calc Girls'!A:O,5,0)=0,"",VLOOKUP(ROW()-5,'Calc Girls'!A:O,6,0))</f>
        <v/>
      </c>
      <c r="D189" s="51" t="str">
        <f>IF(VLOOKUP(ROW()-5,'Calc Girls'!A:O,5,0)=0,"",VLOOKUP(ROW()-5,'Calc Girls'!A:O,7,0))</f>
        <v/>
      </c>
      <c r="E189" s="52" t="str">
        <f>IF(VLOOKUP(ROW()-5,'Calc Girls'!A:O,5,0)=0,"",VLOOKUP(ROW()-5,'Calc Girls'!A:O,8,0))</f>
        <v/>
      </c>
      <c r="F189" s="52" t="str">
        <f>IF(VLOOKUP(ROW()-5,'Calc Girls'!A:O,5,0)=0,"",VLOOKUP(ROW()-5,'Calc Girls'!A:O,9,0))</f>
        <v/>
      </c>
      <c r="G189" s="52" t="str">
        <f>IF(VLOOKUP(ROW()-5,'Calc Girls'!A:O,5,0)=0,"",VLOOKUP(ROW()-5,'Calc Girls'!A:O,10,0))</f>
        <v/>
      </c>
      <c r="H189" s="52" t="str">
        <f>IF(VLOOKUP(ROW()-5,'Calc Girls'!A:O,5,0)=0,"",VLOOKUP(ROW()-5,'Calc Girls'!A:O,11,0))</f>
        <v/>
      </c>
      <c r="I189" s="52" t="str">
        <f>IF(VLOOKUP(ROW()-5,'Calc Girls'!A:O,5,0)=0,"",VLOOKUP(ROW()-5,'Calc Girls'!A:O,12,0))</f>
        <v/>
      </c>
      <c r="J189" s="52" t="str">
        <f>IF(VLOOKUP(ROW()-5,'Calc Girls'!A:O,5,0)=0,"",VLOOKUP(ROW()-5,'Calc Girls'!A:O,13,0))</f>
        <v/>
      </c>
      <c r="K189" s="58" t="str">
        <f>IF(VLOOKUP(ROW()-5,'Calc Girls'!A:O,14,0)=0,"",VLOOKUP(ROW()-5,'Calc Girls'!A:O,14,0))</f>
        <v/>
      </c>
      <c r="L189" s="52" t="str">
        <f>IF(VLOOKUP(ROW()-5,'Calc Girls'!A:O,5,0)=0,"",VLOOKUP(ROW()-5,'Calc Girls'!A:O,15,0))</f>
        <v/>
      </c>
    </row>
    <row r="190" spans="1:12" x14ac:dyDescent="0.25">
      <c r="A190" s="50" t="str">
        <f>IF(VLOOKUP(ROW()-5,'Calc Girls'!A:O,5,0)=0,"",VLOOKUP(ROW()-5,'Calc Girls'!A:O,4,0))</f>
        <v/>
      </c>
      <c r="B190" s="51" t="str">
        <f>IF(VLOOKUP(ROW()-5,'Calc Girls'!A:O,5,0)=0,"",VLOOKUP(ROW()-5,'Calc Girls'!A:O,5,0))</f>
        <v/>
      </c>
      <c r="C190" s="52" t="str">
        <f>IF(VLOOKUP(ROW()-5,'Calc Girls'!A:O,5,0)=0,"",VLOOKUP(ROW()-5,'Calc Girls'!A:O,6,0))</f>
        <v/>
      </c>
      <c r="D190" s="51" t="str">
        <f>IF(VLOOKUP(ROW()-5,'Calc Girls'!A:O,5,0)=0,"",VLOOKUP(ROW()-5,'Calc Girls'!A:O,7,0))</f>
        <v/>
      </c>
      <c r="E190" s="52" t="str">
        <f>IF(VLOOKUP(ROW()-5,'Calc Girls'!A:O,5,0)=0,"",VLOOKUP(ROW()-5,'Calc Girls'!A:O,8,0))</f>
        <v/>
      </c>
      <c r="F190" s="52" t="str">
        <f>IF(VLOOKUP(ROW()-5,'Calc Girls'!A:O,5,0)=0,"",VLOOKUP(ROW()-5,'Calc Girls'!A:O,9,0))</f>
        <v/>
      </c>
      <c r="G190" s="52" t="str">
        <f>IF(VLOOKUP(ROW()-5,'Calc Girls'!A:O,5,0)=0,"",VLOOKUP(ROW()-5,'Calc Girls'!A:O,10,0))</f>
        <v/>
      </c>
      <c r="H190" s="52" t="str">
        <f>IF(VLOOKUP(ROW()-5,'Calc Girls'!A:O,5,0)=0,"",VLOOKUP(ROW()-5,'Calc Girls'!A:O,11,0))</f>
        <v/>
      </c>
      <c r="I190" s="52" t="str">
        <f>IF(VLOOKUP(ROW()-5,'Calc Girls'!A:O,5,0)=0,"",VLOOKUP(ROW()-5,'Calc Girls'!A:O,12,0))</f>
        <v/>
      </c>
      <c r="J190" s="52" t="str">
        <f>IF(VLOOKUP(ROW()-5,'Calc Girls'!A:O,5,0)=0,"",VLOOKUP(ROW()-5,'Calc Girls'!A:O,13,0))</f>
        <v/>
      </c>
      <c r="K190" s="58" t="str">
        <f>IF(VLOOKUP(ROW()-5,'Calc Girls'!A:O,14,0)=0,"",VLOOKUP(ROW()-5,'Calc Girls'!A:O,14,0))</f>
        <v/>
      </c>
      <c r="L190" s="52" t="str">
        <f>IF(VLOOKUP(ROW()-5,'Calc Girls'!A:O,5,0)=0,"",VLOOKUP(ROW()-5,'Calc Girls'!A:O,15,0))</f>
        <v/>
      </c>
    </row>
    <row r="191" spans="1:12" x14ac:dyDescent="0.25">
      <c r="A191" s="50" t="str">
        <f>IF(VLOOKUP(ROW()-5,'Calc Girls'!A:O,5,0)=0,"",VLOOKUP(ROW()-5,'Calc Girls'!A:O,4,0))</f>
        <v/>
      </c>
      <c r="B191" s="51" t="str">
        <f>IF(VLOOKUP(ROW()-5,'Calc Girls'!A:O,5,0)=0,"",VLOOKUP(ROW()-5,'Calc Girls'!A:O,5,0))</f>
        <v/>
      </c>
      <c r="C191" s="52" t="str">
        <f>IF(VLOOKUP(ROW()-5,'Calc Girls'!A:O,5,0)=0,"",VLOOKUP(ROW()-5,'Calc Girls'!A:O,6,0))</f>
        <v/>
      </c>
      <c r="D191" s="51" t="str">
        <f>IF(VLOOKUP(ROW()-5,'Calc Girls'!A:O,5,0)=0,"",VLOOKUP(ROW()-5,'Calc Girls'!A:O,7,0))</f>
        <v/>
      </c>
      <c r="E191" s="52" t="str">
        <f>IF(VLOOKUP(ROW()-5,'Calc Girls'!A:O,5,0)=0,"",VLOOKUP(ROW()-5,'Calc Girls'!A:O,8,0))</f>
        <v/>
      </c>
      <c r="F191" s="52" t="str">
        <f>IF(VLOOKUP(ROW()-5,'Calc Girls'!A:O,5,0)=0,"",VLOOKUP(ROW()-5,'Calc Girls'!A:O,9,0))</f>
        <v/>
      </c>
      <c r="G191" s="52" t="str">
        <f>IF(VLOOKUP(ROW()-5,'Calc Girls'!A:O,5,0)=0,"",VLOOKUP(ROW()-5,'Calc Girls'!A:O,10,0))</f>
        <v/>
      </c>
      <c r="H191" s="52" t="str">
        <f>IF(VLOOKUP(ROW()-5,'Calc Girls'!A:O,5,0)=0,"",VLOOKUP(ROW()-5,'Calc Girls'!A:O,11,0))</f>
        <v/>
      </c>
      <c r="I191" s="52" t="str">
        <f>IF(VLOOKUP(ROW()-5,'Calc Girls'!A:O,5,0)=0,"",VLOOKUP(ROW()-5,'Calc Girls'!A:O,12,0))</f>
        <v/>
      </c>
      <c r="J191" s="52" t="str">
        <f>IF(VLOOKUP(ROW()-5,'Calc Girls'!A:O,5,0)=0,"",VLOOKUP(ROW()-5,'Calc Girls'!A:O,13,0))</f>
        <v/>
      </c>
      <c r="K191" s="58" t="str">
        <f>IF(VLOOKUP(ROW()-5,'Calc Girls'!A:O,14,0)=0,"",VLOOKUP(ROW()-5,'Calc Girls'!A:O,14,0))</f>
        <v/>
      </c>
      <c r="L191" s="52" t="str">
        <f>IF(VLOOKUP(ROW()-5,'Calc Girls'!A:O,5,0)=0,"",VLOOKUP(ROW()-5,'Calc Girls'!A:O,15,0))</f>
        <v/>
      </c>
    </row>
    <row r="192" spans="1:12" x14ac:dyDescent="0.25">
      <c r="A192" s="50" t="str">
        <f>IF(VLOOKUP(ROW()-5,'Calc Girls'!A:O,5,0)=0,"",VLOOKUP(ROW()-5,'Calc Girls'!A:O,4,0))</f>
        <v/>
      </c>
      <c r="B192" s="51" t="str">
        <f>IF(VLOOKUP(ROW()-5,'Calc Girls'!A:O,5,0)=0,"",VLOOKUP(ROW()-5,'Calc Girls'!A:O,5,0))</f>
        <v/>
      </c>
      <c r="C192" s="52" t="str">
        <f>IF(VLOOKUP(ROW()-5,'Calc Girls'!A:O,5,0)=0,"",VLOOKUP(ROW()-5,'Calc Girls'!A:O,6,0))</f>
        <v/>
      </c>
      <c r="D192" s="51" t="str">
        <f>IF(VLOOKUP(ROW()-5,'Calc Girls'!A:O,5,0)=0,"",VLOOKUP(ROW()-5,'Calc Girls'!A:O,7,0))</f>
        <v/>
      </c>
      <c r="E192" s="52" t="str">
        <f>IF(VLOOKUP(ROW()-5,'Calc Girls'!A:O,5,0)=0,"",VLOOKUP(ROW()-5,'Calc Girls'!A:O,8,0))</f>
        <v/>
      </c>
      <c r="F192" s="52" t="str">
        <f>IF(VLOOKUP(ROW()-5,'Calc Girls'!A:O,5,0)=0,"",VLOOKUP(ROW()-5,'Calc Girls'!A:O,9,0))</f>
        <v/>
      </c>
      <c r="G192" s="52" t="str">
        <f>IF(VLOOKUP(ROW()-5,'Calc Girls'!A:O,5,0)=0,"",VLOOKUP(ROW()-5,'Calc Girls'!A:O,10,0))</f>
        <v/>
      </c>
      <c r="H192" s="52" t="str">
        <f>IF(VLOOKUP(ROW()-5,'Calc Girls'!A:O,5,0)=0,"",VLOOKUP(ROW()-5,'Calc Girls'!A:O,11,0))</f>
        <v/>
      </c>
      <c r="I192" s="52" t="str">
        <f>IF(VLOOKUP(ROW()-5,'Calc Girls'!A:O,5,0)=0,"",VLOOKUP(ROW()-5,'Calc Girls'!A:O,12,0))</f>
        <v/>
      </c>
      <c r="J192" s="52" t="str">
        <f>IF(VLOOKUP(ROW()-5,'Calc Girls'!A:O,5,0)=0,"",VLOOKUP(ROW()-5,'Calc Girls'!A:O,13,0))</f>
        <v/>
      </c>
      <c r="K192" s="58" t="str">
        <f>IF(VLOOKUP(ROW()-5,'Calc Girls'!A:O,14,0)=0,"",VLOOKUP(ROW()-5,'Calc Girls'!A:O,14,0))</f>
        <v/>
      </c>
      <c r="L192" s="52" t="str">
        <f>IF(VLOOKUP(ROW()-5,'Calc Girls'!A:O,5,0)=0,"",VLOOKUP(ROW()-5,'Calc Girls'!A:O,15,0))</f>
        <v/>
      </c>
    </row>
    <row r="193" spans="1:12" x14ac:dyDescent="0.25">
      <c r="A193" s="50" t="str">
        <f>IF(VLOOKUP(ROW()-5,'Calc Girls'!A:O,5,0)=0,"",VLOOKUP(ROW()-5,'Calc Girls'!A:O,4,0))</f>
        <v/>
      </c>
      <c r="B193" s="51" t="str">
        <f>IF(VLOOKUP(ROW()-5,'Calc Girls'!A:O,5,0)=0,"",VLOOKUP(ROW()-5,'Calc Girls'!A:O,5,0))</f>
        <v/>
      </c>
      <c r="C193" s="52" t="str">
        <f>IF(VLOOKUP(ROW()-5,'Calc Girls'!A:O,5,0)=0,"",VLOOKUP(ROW()-5,'Calc Girls'!A:O,6,0))</f>
        <v/>
      </c>
      <c r="D193" s="51" t="str">
        <f>IF(VLOOKUP(ROW()-5,'Calc Girls'!A:O,5,0)=0,"",VLOOKUP(ROW()-5,'Calc Girls'!A:O,7,0))</f>
        <v/>
      </c>
      <c r="E193" s="52" t="str">
        <f>IF(VLOOKUP(ROW()-5,'Calc Girls'!A:O,5,0)=0,"",VLOOKUP(ROW()-5,'Calc Girls'!A:O,8,0))</f>
        <v/>
      </c>
      <c r="F193" s="52" t="str">
        <f>IF(VLOOKUP(ROW()-5,'Calc Girls'!A:O,5,0)=0,"",VLOOKUP(ROW()-5,'Calc Girls'!A:O,9,0))</f>
        <v/>
      </c>
      <c r="G193" s="52" t="str">
        <f>IF(VLOOKUP(ROW()-5,'Calc Girls'!A:O,5,0)=0,"",VLOOKUP(ROW()-5,'Calc Girls'!A:O,10,0))</f>
        <v/>
      </c>
      <c r="H193" s="52" t="str">
        <f>IF(VLOOKUP(ROW()-5,'Calc Girls'!A:O,5,0)=0,"",VLOOKUP(ROW()-5,'Calc Girls'!A:O,11,0))</f>
        <v/>
      </c>
      <c r="I193" s="52" t="str">
        <f>IF(VLOOKUP(ROW()-5,'Calc Girls'!A:O,5,0)=0,"",VLOOKUP(ROW()-5,'Calc Girls'!A:O,12,0))</f>
        <v/>
      </c>
      <c r="J193" s="52" t="str">
        <f>IF(VLOOKUP(ROW()-5,'Calc Girls'!A:O,5,0)=0,"",VLOOKUP(ROW()-5,'Calc Girls'!A:O,13,0))</f>
        <v/>
      </c>
      <c r="K193" s="58" t="str">
        <f>IF(VLOOKUP(ROW()-5,'Calc Girls'!A:O,14,0)=0,"",VLOOKUP(ROW()-5,'Calc Girls'!A:O,14,0))</f>
        <v/>
      </c>
      <c r="L193" s="52" t="str">
        <f>IF(VLOOKUP(ROW()-5,'Calc Girls'!A:O,5,0)=0,"",VLOOKUP(ROW()-5,'Calc Girls'!A:O,15,0))</f>
        <v/>
      </c>
    </row>
    <row r="194" spans="1:12" x14ac:dyDescent="0.25">
      <c r="A194" s="50" t="str">
        <f>IF(VLOOKUP(ROW()-5,'Calc Girls'!A:O,5,0)=0,"",VLOOKUP(ROW()-5,'Calc Girls'!A:O,4,0))</f>
        <v/>
      </c>
      <c r="B194" s="51" t="str">
        <f>IF(VLOOKUP(ROW()-5,'Calc Girls'!A:O,5,0)=0,"",VLOOKUP(ROW()-5,'Calc Girls'!A:O,5,0))</f>
        <v/>
      </c>
      <c r="C194" s="52" t="str">
        <f>IF(VLOOKUP(ROW()-5,'Calc Girls'!A:O,5,0)=0,"",VLOOKUP(ROW()-5,'Calc Girls'!A:O,6,0))</f>
        <v/>
      </c>
      <c r="D194" s="51" t="str">
        <f>IF(VLOOKUP(ROW()-5,'Calc Girls'!A:O,5,0)=0,"",VLOOKUP(ROW()-5,'Calc Girls'!A:O,7,0))</f>
        <v/>
      </c>
      <c r="E194" s="52" t="str">
        <f>IF(VLOOKUP(ROW()-5,'Calc Girls'!A:O,5,0)=0,"",VLOOKUP(ROW()-5,'Calc Girls'!A:O,8,0))</f>
        <v/>
      </c>
      <c r="F194" s="52" t="str">
        <f>IF(VLOOKUP(ROW()-5,'Calc Girls'!A:O,5,0)=0,"",VLOOKUP(ROW()-5,'Calc Girls'!A:O,9,0))</f>
        <v/>
      </c>
      <c r="G194" s="52" t="str">
        <f>IF(VLOOKUP(ROW()-5,'Calc Girls'!A:O,5,0)=0,"",VLOOKUP(ROW()-5,'Calc Girls'!A:O,10,0))</f>
        <v/>
      </c>
      <c r="H194" s="52" t="str">
        <f>IF(VLOOKUP(ROW()-5,'Calc Girls'!A:O,5,0)=0,"",VLOOKUP(ROW()-5,'Calc Girls'!A:O,11,0))</f>
        <v/>
      </c>
      <c r="I194" s="52" t="str">
        <f>IF(VLOOKUP(ROW()-5,'Calc Girls'!A:O,5,0)=0,"",VLOOKUP(ROW()-5,'Calc Girls'!A:O,12,0))</f>
        <v/>
      </c>
      <c r="J194" s="52" t="str">
        <f>IF(VLOOKUP(ROW()-5,'Calc Girls'!A:O,5,0)=0,"",VLOOKUP(ROW()-5,'Calc Girls'!A:O,13,0))</f>
        <v/>
      </c>
      <c r="K194" s="58" t="str">
        <f>IF(VLOOKUP(ROW()-5,'Calc Girls'!A:O,14,0)=0,"",VLOOKUP(ROW()-5,'Calc Girls'!A:O,14,0))</f>
        <v/>
      </c>
      <c r="L194" s="52" t="str">
        <f>IF(VLOOKUP(ROW()-5,'Calc Girls'!A:O,5,0)=0,"",VLOOKUP(ROW()-5,'Calc Girls'!A:O,15,0))</f>
        <v/>
      </c>
    </row>
    <row r="195" spans="1:12" x14ac:dyDescent="0.25">
      <c r="A195" s="50" t="str">
        <f>IF(VLOOKUP(ROW()-5,'Calc Girls'!A:O,5,0)=0,"",VLOOKUP(ROW()-5,'Calc Girls'!A:O,4,0))</f>
        <v/>
      </c>
      <c r="B195" s="51" t="str">
        <f>IF(VLOOKUP(ROW()-5,'Calc Girls'!A:O,5,0)=0,"",VLOOKUP(ROW()-5,'Calc Girls'!A:O,5,0))</f>
        <v/>
      </c>
      <c r="C195" s="52" t="str">
        <f>IF(VLOOKUP(ROW()-5,'Calc Girls'!A:O,5,0)=0,"",VLOOKUP(ROW()-5,'Calc Girls'!A:O,6,0))</f>
        <v/>
      </c>
      <c r="D195" s="51" t="str">
        <f>IF(VLOOKUP(ROW()-5,'Calc Girls'!A:O,5,0)=0,"",VLOOKUP(ROW()-5,'Calc Girls'!A:O,7,0))</f>
        <v/>
      </c>
      <c r="E195" s="52" t="str">
        <f>IF(VLOOKUP(ROW()-5,'Calc Girls'!A:O,5,0)=0,"",VLOOKUP(ROW()-5,'Calc Girls'!A:O,8,0))</f>
        <v/>
      </c>
      <c r="F195" s="52" t="str">
        <f>IF(VLOOKUP(ROW()-5,'Calc Girls'!A:O,5,0)=0,"",VLOOKUP(ROW()-5,'Calc Girls'!A:O,9,0))</f>
        <v/>
      </c>
      <c r="G195" s="52" t="str">
        <f>IF(VLOOKUP(ROW()-5,'Calc Girls'!A:O,5,0)=0,"",VLOOKUP(ROW()-5,'Calc Girls'!A:O,10,0))</f>
        <v/>
      </c>
      <c r="H195" s="52" t="str">
        <f>IF(VLOOKUP(ROW()-5,'Calc Girls'!A:O,5,0)=0,"",VLOOKUP(ROW()-5,'Calc Girls'!A:O,11,0))</f>
        <v/>
      </c>
      <c r="I195" s="52" t="str">
        <f>IF(VLOOKUP(ROW()-5,'Calc Girls'!A:O,5,0)=0,"",VLOOKUP(ROW()-5,'Calc Girls'!A:O,12,0))</f>
        <v/>
      </c>
      <c r="J195" s="52" t="str">
        <f>IF(VLOOKUP(ROW()-5,'Calc Girls'!A:O,5,0)=0,"",VLOOKUP(ROW()-5,'Calc Girls'!A:O,13,0))</f>
        <v/>
      </c>
      <c r="K195" s="58" t="str">
        <f>IF(VLOOKUP(ROW()-5,'Calc Girls'!A:O,14,0)=0,"",VLOOKUP(ROW()-5,'Calc Girls'!A:O,14,0))</f>
        <v/>
      </c>
      <c r="L195" s="52" t="str">
        <f>IF(VLOOKUP(ROW()-5,'Calc Girls'!A:O,5,0)=0,"",VLOOKUP(ROW()-5,'Calc Girls'!A:O,15,0))</f>
        <v/>
      </c>
    </row>
    <row r="196" spans="1:12" x14ac:dyDescent="0.25">
      <c r="A196" s="50" t="str">
        <f>IF(VLOOKUP(ROW()-5,'Calc Girls'!A:O,5,0)=0,"",VLOOKUP(ROW()-5,'Calc Girls'!A:O,4,0))</f>
        <v/>
      </c>
      <c r="B196" s="51" t="str">
        <f>IF(VLOOKUP(ROW()-5,'Calc Girls'!A:O,5,0)=0,"",VLOOKUP(ROW()-5,'Calc Girls'!A:O,5,0))</f>
        <v/>
      </c>
      <c r="C196" s="52" t="str">
        <f>IF(VLOOKUP(ROW()-5,'Calc Girls'!A:O,5,0)=0,"",VLOOKUP(ROW()-5,'Calc Girls'!A:O,6,0))</f>
        <v/>
      </c>
      <c r="D196" s="51" t="str">
        <f>IF(VLOOKUP(ROW()-5,'Calc Girls'!A:O,5,0)=0,"",VLOOKUP(ROW()-5,'Calc Girls'!A:O,7,0))</f>
        <v/>
      </c>
      <c r="E196" s="52" t="str">
        <f>IF(VLOOKUP(ROW()-5,'Calc Girls'!A:O,5,0)=0,"",VLOOKUP(ROW()-5,'Calc Girls'!A:O,8,0))</f>
        <v/>
      </c>
      <c r="F196" s="52" t="str">
        <f>IF(VLOOKUP(ROW()-5,'Calc Girls'!A:O,5,0)=0,"",VLOOKUP(ROW()-5,'Calc Girls'!A:O,9,0))</f>
        <v/>
      </c>
      <c r="G196" s="52" t="str">
        <f>IF(VLOOKUP(ROW()-5,'Calc Girls'!A:O,5,0)=0,"",VLOOKUP(ROW()-5,'Calc Girls'!A:O,10,0))</f>
        <v/>
      </c>
      <c r="H196" s="52" t="str">
        <f>IF(VLOOKUP(ROW()-5,'Calc Girls'!A:O,5,0)=0,"",VLOOKUP(ROW()-5,'Calc Girls'!A:O,11,0))</f>
        <v/>
      </c>
      <c r="I196" s="52" t="str">
        <f>IF(VLOOKUP(ROW()-5,'Calc Girls'!A:O,5,0)=0,"",VLOOKUP(ROW()-5,'Calc Girls'!A:O,12,0))</f>
        <v/>
      </c>
      <c r="J196" s="52" t="str">
        <f>IF(VLOOKUP(ROW()-5,'Calc Girls'!A:O,5,0)=0,"",VLOOKUP(ROW()-5,'Calc Girls'!A:O,13,0))</f>
        <v/>
      </c>
      <c r="K196" s="58" t="str">
        <f>IF(VLOOKUP(ROW()-5,'Calc Girls'!A:O,14,0)=0,"",VLOOKUP(ROW()-5,'Calc Girls'!A:O,14,0))</f>
        <v/>
      </c>
      <c r="L196" s="52" t="str">
        <f>IF(VLOOKUP(ROW()-5,'Calc Girls'!A:O,5,0)=0,"",VLOOKUP(ROW()-5,'Calc Girls'!A:O,15,0))</f>
        <v/>
      </c>
    </row>
    <row r="197" spans="1:12" x14ac:dyDescent="0.25">
      <c r="A197" s="50" t="str">
        <f>IF(VLOOKUP(ROW()-5,'Calc Girls'!A:O,5,0)=0,"",VLOOKUP(ROW()-5,'Calc Girls'!A:O,4,0))</f>
        <v/>
      </c>
      <c r="B197" s="51" t="str">
        <f>IF(VLOOKUP(ROW()-5,'Calc Girls'!A:O,5,0)=0,"",VLOOKUP(ROW()-5,'Calc Girls'!A:O,5,0))</f>
        <v/>
      </c>
      <c r="C197" s="52" t="str">
        <f>IF(VLOOKUP(ROW()-5,'Calc Girls'!A:O,5,0)=0,"",VLOOKUP(ROW()-5,'Calc Girls'!A:O,6,0))</f>
        <v/>
      </c>
      <c r="D197" s="51" t="str">
        <f>IF(VLOOKUP(ROW()-5,'Calc Girls'!A:O,5,0)=0,"",VLOOKUP(ROW()-5,'Calc Girls'!A:O,7,0))</f>
        <v/>
      </c>
      <c r="E197" s="52" t="str">
        <f>IF(VLOOKUP(ROW()-5,'Calc Girls'!A:O,5,0)=0,"",VLOOKUP(ROW()-5,'Calc Girls'!A:O,8,0))</f>
        <v/>
      </c>
      <c r="F197" s="52" t="str">
        <f>IF(VLOOKUP(ROW()-5,'Calc Girls'!A:O,5,0)=0,"",VLOOKUP(ROW()-5,'Calc Girls'!A:O,9,0))</f>
        <v/>
      </c>
      <c r="G197" s="52" t="str">
        <f>IF(VLOOKUP(ROW()-5,'Calc Girls'!A:O,5,0)=0,"",VLOOKUP(ROW()-5,'Calc Girls'!A:O,10,0))</f>
        <v/>
      </c>
      <c r="H197" s="52" t="str">
        <f>IF(VLOOKUP(ROW()-5,'Calc Girls'!A:O,5,0)=0,"",VLOOKUP(ROW()-5,'Calc Girls'!A:O,11,0))</f>
        <v/>
      </c>
      <c r="I197" s="52" t="str">
        <f>IF(VLOOKUP(ROW()-5,'Calc Girls'!A:O,5,0)=0,"",VLOOKUP(ROW()-5,'Calc Girls'!A:O,12,0))</f>
        <v/>
      </c>
      <c r="J197" s="52" t="str">
        <f>IF(VLOOKUP(ROW()-5,'Calc Girls'!A:O,5,0)=0,"",VLOOKUP(ROW()-5,'Calc Girls'!A:O,13,0))</f>
        <v/>
      </c>
      <c r="K197" s="58" t="str">
        <f>IF(VLOOKUP(ROW()-5,'Calc Girls'!A:O,14,0)=0,"",VLOOKUP(ROW()-5,'Calc Girls'!A:O,14,0))</f>
        <v/>
      </c>
      <c r="L197" s="52" t="str">
        <f>IF(VLOOKUP(ROW()-5,'Calc Girls'!A:O,5,0)=0,"",VLOOKUP(ROW()-5,'Calc Girls'!A:O,15,0))</f>
        <v/>
      </c>
    </row>
    <row r="198" spans="1:12" x14ac:dyDescent="0.25">
      <c r="A198" s="50" t="str">
        <f>IF(VLOOKUP(ROW()-5,'Calc Girls'!A:O,5,0)=0,"",VLOOKUP(ROW()-5,'Calc Girls'!A:O,4,0))</f>
        <v/>
      </c>
      <c r="B198" s="51" t="str">
        <f>IF(VLOOKUP(ROW()-5,'Calc Girls'!A:O,5,0)=0,"",VLOOKUP(ROW()-5,'Calc Girls'!A:O,5,0))</f>
        <v/>
      </c>
      <c r="C198" s="52" t="str">
        <f>IF(VLOOKUP(ROW()-5,'Calc Girls'!A:O,5,0)=0,"",VLOOKUP(ROW()-5,'Calc Girls'!A:O,6,0))</f>
        <v/>
      </c>
      <c r="D198" s="51" t="str">
        <f>IF(VLOOKUP(ROW()-5,'Calc Girls'!A:O,5,0)=0,"",VLOOKUP(ROW()-5,'Calc Girls'!A:O,7,0))</f>
        <v/>
      </c>
      <c r="E198" s="52" t="str">
        <f>IF(VLOOKUP(ROW()-5,'Calc Girls'!A:O,5,0)=0,"",VLOOKUP(ROW()-5,'Calc Girls'!A:O,8,0))</f>
        <v/>
      </c>
      <c r="F198" s="52" t="str">
        <f>IF(VLOOKUP(ROW()-5,'Calc Girls'!A:O,5,0)=0,"",VLOOKUP(ROW()-5,'Calc Girls'!A:O,9,0))</f>
        <v/>
      </c>
      <c r="G198" s="52" t="str">
        <f>IF(VLOOKUP(ROW()-5,'Calc Girls'!A:O,5,0)=0,"",VLOOKUP(ROW()-5,'Calc Girls'!A:O,10,0))</f>
        <v/>
      </c>
      <c r="H198" s="52" t="str">
        <f>IF(VLOOKUP(ROW()-5,'Calc Girls'!A:O,5,0)=0,"",VLOOKUP(ROW()-5,'Calc Girls'!A:O,11,0))</f>
        <v/>
      </c>
      <c r="I198" s="52" t="str">
        <f>IF(VLOOKUP(ROW()-5,'Calc Girls'!A:O,5,0)=0,"",VLOOKUP(ROW()-5,'Calc Girls'!A:O,12,0))</f>
        <v/>
      </c>
      <c r="J198" s="52" t="str">
        <f>IF(VLOOKUP(ROW()-5,'Calc Girls'!A:O,5,0)=0,"",VLOOKUP(ROW()-5,'Calc Girls'!A:O,13,0))</f>
        <v/>
      </c>
      <c r="K198" s="58" t="str">
        <f>IF(VLOOKUP(ROW()-5,'Calc Girls'!A:O,14,0)=0,"",VLOOKUP(ROW()-5,'Calc Girls'!A:O,14,0))</f>
        <v/>
      </c>
      <c r="L198" s="52" t="str">
        <f>IF(VLOOKUP(ROW()-5,'Calc Girls'!A:O,5,0)=0,"",VLOOKUP(ROW()-5,'Calc Girls'!A:O,15,0))</f>
        <v/>
      </c>
    </row>
    <row r="199" spans="1:12" x14ac:dyDescent="0.25">
      <c r="A199" s="50" t="str">
        <f>IF(VLOOKUP(ROW()-5,'Calc Girls'!A:O,5,0)=0,"",VLOOKUP(ROW()-5,'Calc Girls'!A:O,4,0))</f>
        <v/>
      </c>
      <c r="B199" s="51" t="str">
        <f>IF(VLOOKUP(ROW()-5,'Calc Girls'!A:O,5,0)=0,"",VLOOKUP(ROW()-5,'Calc Girls'!A:O,5,0))</f>
        <v/>
      </c>
      <c r="C199" s="52" t="str">
        <f>IF(VLOOKUP(ROW()-5,'Calc Girls'!A:O,5,0)=0,"",VLOOKUP(ROW()-5,'Calc Girls'!A:O,6,0))</f>
        <v/>
      </c>
      <c r="D199" s="51" t="str">
        <f>IF(VLOOKUP(ROW()-5,'Calc Girls'!A:O,5,0)=0,"",VLOOKUP(ROW()-5,'Calc Girls'!A:O,7,0))</f>
        <v/>
      </c>
      <c r="E199" s="52" t="str">
        <f>IF(VLOOKUP(ROW()-5,'Calc Girls'!A:O,5,0)=0,"",VLOOKUP(ROW()-5,'Calc Girls'!A:O,8,0))</f>
        <v/>
      </c>
      <c r="F199" s="52" t="str">
        <f>IF(VLOOKUP(ROW()-5,'Calc Girls'!A:O,5,0)=0,"",VLOOKUP(ROW()-5,'Calc Girls'!A:O,9,0))</f>
        <v/>
      </c>
      <c r="G199" s="52" t="str">
        <f>IF(VLOOKUP(ROW()-5,'Calc Girls'!A:O,5,0)=0,"",VLOOKUP(ROW()-5,'Calc Girls'!A:O,10,0))</f>
        <v/>
      </c>
      <c r="H199" s="52" t="str">
        <f>IF(VLOOKUP(ROW()-5,'Calc Girls'!A:O,5,0)=0,"",VLOOKUP(ROW()-5,'Calc Girls'!A:O,11,0))</f>
        <v/>
      </c>
      <c r="I199" s="52" t="str">
        <f>IF(VLOOKUP(ROW()-5,'Calc Girls'!A:O,5,0)=0,"",VLOOKUP(ROW()-5,'Calc Girls'!A:O,12,0))</f>
        <v/>
      </c>
      <c r="J199" s="52" t="str">
        <f>IF(VLOOKUP(ROW()-5,'Calc Girls'!A:O,5,0)=0,"",VLOOKUP(ROW()-5,'Calc Girls'!A:O,13,0))</f>
        <v/>
      </c>
      <c r="K199" s="58" t="str">
        <f>IF(VLOOKUP(ROW()-5,'Calc Girls'!A:O,14,0)=0,"",VLOOKUP(ROW()-5,'Calc Girls'!A:O,14,0))</f>
        <v/>
      </c>
      <c r="L199" s="52" t="str">
        <f>IF(VLOOKUP(ROW()-5,'Calc Girls'!A:O,5,0)=0,"",VLOOKUP(ROW()-5,'Calc Girls'!A:O,15,0))</f>
        <v/>
      </c>
    </row>
    <row r="200" spans="1:12" x14ac:dyDescent="0.25">
      <c r="A200" s="50" t="str">
        <f>IF(VLOOKUP(ROW()-5,'Calc Girls'!A:O,5,0)=0,"",VLOOKUP(ROW()-5,'Calc Girls'!A:O,4,0))</f>
        <v/>
      </c>
      <c r="B200" s="51" t="str">
        <f>IF(VLOOKUP(ROW()-5,'Calc Girls'!A:O,5,0)=0,"",VLOOKUP(ROW()-5,'Calc Girls'!A:O,5,0))</f>
        <v/>
      </c>
      <c r="C200" s="52" t="str">
        <f>IF(VLOOKUP(ROW()-5,'Calc Girls'!A:O,5,0)=0,"",VLOOKUP(ROW()-5,'Calc Girls'!A:O,6,0))</f>
        <v/>
      </c>
      <c r="D200" s="51" t="str">
        <f>IF(VLOOKUP(ROW()-5,'Calc Girls'!A:O,5,0)=0,"",VLOOKUP(ROW()-5,'Calc Girls'!A:O,7,0))</f>
        <v/>
      </c>
      <c r="E200" s="52" t="str">
        <f>IF(VLOOKUP(ROW()-5,'Calc Girls'!A:O,5,0)=0,"",VLOOKUP(ROW()-5,'Calc Girls'!A:O,8,0))</f>
        <v/>
      </c>
      <c r="F200" s="52" t="str">
        <f>IF(VLOOKUP(ROW()-5,'Calc Girls'!A:O,5,0)=0,"",VLOOKUP(ROW()-5,'Calc Girls'!A:O,9,0))</f>
        <v/>
      </c>
      <c r="G200" s="52" t="str">
        <f>IF(VLOOKUP(ROW()-5,'Calc Girls'!A:O,5,0)=0,"",VLOOKUP(ROW()-5,'Calc Girls'!A:O,10,0))</f>
        <v/>
      </c>
      <c r="H200" s="52" t="str">
        <f>IF(VLOOKUP(ROW()-5,'Calc Girls'!A:O,5,0)=0,"",VLOOKUP(ROW()-5,'Calc Girls'!A:O,11,0))</f>
        <v/>
      </c>
      <c r="I200" s="52" t="str">
        <f>IF(VLOOKUP(ROW()-5,'Calc Girls'!A:O,5,0)=0,"",VLOOKUP(ROW()-5,'Calc Girls'!A:O,12,0))</f>
        <v/>
      </c>
      <c r="J200" s="52" t="str">
        <f>IF(VLOOKUP(ROW()-5,'Calc Girls'!A:O,5,0)=0,"",VLOOKUP(ROW()-5,'Calc Girls'!A:O,13,0))</f>
        <v/>
      </c>
      <c r="K200" s="58" t="str">
        <f>IF(VLOOKUP(ROW()-5,'Calc Girls'!A:O,14,0)=0,"",VLOOKUP(ROW()-5,'Calc Girls'!A:O,14,0))</f>
        <v/>
      </c>
      <c r="L200" s="52" t="str">
        <f>IF(VLOOKUP(ROW()-5,'Calc Girls'!A:O,5,0)=0,"",VLOOKUP(ROW()-5,'Calc Girls'!A:O,15,0))</f>
        <v/>
      </c>
    </row>
    <row r="201" spans="1:12" x14ac:dyDescent="0.25">
      <c r="A201" s="50" t="str">
        <f>IF(VLOOKUP(ROW()-5,'Calc Girls'!A:O,5,0)=0,"",VLOOKUP(ROW()-5,'Calc Girls'!A:O,4,0))</f>
        <v/>
      </c>
      <c r="B201" s="51" t="str">
        <f>IF(VLOOKUP(ROW()-5,'Calc Girls'!A:O,5,0)=0,"",VLOOKUP(ROW()-5,'Calc Girls'!A:O,5,0))</f>
        <v/>
      </c>
      <c r="C201" s="52" t="str">
        <f>IF(VLOOKUP(ROW()-5,'Calc Girls'!A:O,5,0)=0,"",VLOOKUP(ROW()-5,'Calc Girls'!A:O,6,0))</f>
        <v/>
      </c>
      <c r="D201" s="51" t="str">
        <f>IF(VLOOKUP(ROW()-5,'Calc Girls'!A:O,5,0)=0,"",VLOOKUP(ROW()-5,'Calc Girls'!A:O,7,0))</f>
        <v/>
      </c>
      <c r="E201" s="52" t="str">
        <f>IF(VLOOKUP(ROW()-5,'Calc Girls'!A:O,5,0)=0,"",VLOOKUP(ROW()-5,'Calc Girls'!A:O,8,0))</f>
        <v/>
      </c>
      <c r="F201" s="52" t="str">
        <f>IF(VLOOKUP(ROW()-5,'Calc Girls'!A:O,5,0)=0,"",VLOOKUP(ROW()-5,'Calc Girls'!A:O,9,0))</f>
        <v/>
      </c>
      <c r="G201" s="52" t="str">
        <f>IF(VLOOKUP(ROW()-5,'Calc Girls'!A:O,5,0)=0,"",VLOOKUP(ROW()-5,'Calc Girls'!A:O,10,0))</f>
        <v/>
      </c>
      <c r="H201" s="52" t="str">
        <f>IF(VLOOKUP(ROW()-5,'Calc Girls'!A:O,5,0)=0,"",VLOOKUP(ROW()-5,'Calc Girls'!A:O,11,0))</f>
        <v/>
      </c>
      <c r="I201" s="52" t="str">
        <f>IF(VLOOKUP(ROW()-5,'Calc Girls'!A:O,5,0)=0,"",VLOOKUP(ROW()-5,'Calc Girls'!A:O,12,0))</f>
        <v/>
      </c>
      <c r="J201" s="52" t="str">
        <f>IF(VLOOKUP(ROW()-5,'Calc Girls'!A:O,5,0)=0,"",VLOOKUP(ROW()-5,'Calc Girls'!A:O,13,0))</f>
        <v/>
      </c>
      <c r="K201" s="58" t="str">
        <f>IF(VLOOKUP(ROW()-5,'Calc Girls'!A:O,14,0)=0,"",VLOOKUP(ROW()-5,'Calc Girls'!A:O,14,0))</f>
        <v/>
      </c>
      <c r="L201" s="52" t="str">
        <f>IF(VLOOKUP(ROW()-5,'Calc Girls'!A:O,5,0)=0,"",VLOOKUP(ROW()-5,'Calc Girls'!A:O,15,0))</f>
        <v/>
      </c>
    </row>
    <row r="202" spans="1:12" x14ac:dyDescent="0.25">
      <c r="A202" s="50" t="str">
        <f>IF(VLOOKUP(ROW()-5,'Calc Girls'!A:O,5,0)=0,"",VLOOKUP(ROW()-5,'Calc Girls'!A:O,4,0))</f>
        <v/>
      </c>
      <c r="B202" s="51" t="str">
        <f>IF(VLOOKUP(ROW()-5,'Calc Girls'!A:O,5,0)=0,"",VLOOKUP(ROW()-5,'Calc Girls'!A:O,5,0))</f>
        <v/>
      </c>
      <c r="C202" s="52" t="str">
        <f>IF(VLOOKUP(ROW()-5,'Calc Girls'!A:O,5,0)=0,"",VLOOKUP(ROW()-5,'Calc Girls'!A:O,6,0))</f>
        <v/>
      </c>
      <c r="D202" s="51" t="str">
        <f>IF(VLOOKUP(ROW()-5,'Calc Girls'!A:O,5,0)=0,"",VLOOKUP(ROW()-5,'Calc Girls'!A:O,7,0))</f>
        <v/>
      </c>
      <c r="E202" s="52" t="str">
        <f>IF(VLOOKUP(ROW()-5,'Calc Girls'!A:O,5,0)=0,"",VLOOKUP(ROW()-5,'Calc Girls'!A:O,8,0))</f>
        <v/>
      </c>
      <c r="F202" s="52" t="str">
        <f>IF(VLOOKUP(ROW()-5,'Calc Girls'!A:O,5,0)=0,"",VLOOKUP(ROW()-5,'Calc Girls'!A:O,9,0))</f>
        <v/>
      </c>
      <c r="G202" s="52" t="str">
        <f>IF(VLOOKUP(ROW()-5,'Calc Girls'!A:O,5,0)=0,"",VLOOKUP(ROW()-5,'Calc Girls'!A:O,10,0))</f>
        <v/>
      </c>
      <c r="H202" s="52" t="str">
        <f>IF(VLOOKUP(ROW()-5,'Calc Girls'!A:O,5,0)=0,"",VLOOKUP(ROW()-5,'Calc Girls'!A:O,11,0))</f>
        <v/>
      </c>
      <c r="I202" s="52" t="str">
        <f>IF(VLOOKUP(ROW()-5,'Calc Girls'!A:O,5,0)=0,"",VLOOKUP(ROW()-5,'Calc Girls'!A:O,12,0))</f>
        <v/>
      </c>
      <c r="J202" s="52" t="str">
        <f>IF(VLOOKUP(ROW()-5,'Calc Girls'!A:O,5,0)=0,"",VLOOKUP(ROW()-5,'Calc Girls'!A:O,13,0))</f>
        <v/>
      </c>
      <c r="K202" s="58" t="str">
        <f>IF(VLOOKUP(ROW()-5,'Calc Girls'!A:O,14,0)=0,"",VLOOKUP(ROW()-5,'Calc Girls'!A:O,14,0))</f>
        <v/>
      </c>
      <c r="L202" s="52" t="str">
        <f>IF(VLOOKUP(ROW()-5,'Calc Girls'!A:O,5,0)=0,"",VLOOKUP(ROW()-5,'Calc Girls'!A:O,15,0))</f>
        <v/>
      </c>
    </row>
    <row r="203" spans="1:12" x14ac:dyDescent="0.25">
      <c r="A203" s="50" t="str">
        <f>IF(VLOOKUP(ROW()-5,'Calc Girls'!A:O,5,0)=0,"",VLOOKUP(ROW()-5,'Calc Girls'!A:O,4,0))</f>
        <v/>
      </c>
      <c r="B203" s="51" t="str">
        <f>IF(VLOOKUP(ROW()-5,'Calc Girls'!A:O,5,0)=0,"",VLOOKUP(ROW()-5,'Calc Girls'!A:O,5,0))</f>
        <v/>
      </c>
      <c r="C203" s="52" t="str">
        <f>IF(VLOOKUP(ROW()-5,'Calc Girls'!A:O,5,0)=0,"",VLOOKUP(ROW()-5,'Calc Girls'!A:O,6,0))</f>
        <v/>
      </c>
      <c r="D203" s="51" t="str">
        <f>IF(VLOOKUP(ROW()-5,'Calc Girls'!A:O,5,0)=0,"",VLOOKUP(ROW()-5,'Calc Girls'!A:O,7,0))</f>
        <v/>
      </c>
      <c r="E203" s="52" t="str">
        <f>IF(VLOOKUP(ROW()-5,'Calc Girls'!A:O,5,0)=0,"",VLOOKUP(ROW()-5,'Calc Girls'!A:O,8,0))</f>
        <v/>
      </c>
      <c r="F203" s="52" t="str">
        <f>IF(VLOOKUP(ROW()-5,'Calc Girls'!A:O,5,0)=0,"",VLOOKUP(ROW()-5,'Calc Girls'!A:O,9,0))</f>
        <v/>
      </c>
      <c r="G203" s="52" t="str">
        <f>IF(VLOOKUP(ROW()-5,'Calc Girls'!A:O,5,0)=0,"",VLOOKUP(ROW()-5,'Calc Girls'!A:O,10,0))</f>
        <v/>
      </c>
      <c r="H203" s="52" t="str">
        <f>IF(VLOOKUP(ROW()-5,'Calc Girls'!A:O,5,0)=0,"",VLOOKUP(ROW()-5,'Calc Girls'!A:O,11,0))</f>
        <v/>
      </c>
      <c r="I203" s="52" t="str">
        <f>IF(VLOOKUP(ROW()-5,'Calc Girls'!A:O,5,0)=0,"",VLOOKUP(ROW()-5,'Calc Girls'!A:O,12,0))</f>
        <v/>
      </c>
      <c r="J203" s="52" t="str">
        <f>IF(VLOOKUP(ROW()-5,'Calc Girls'!A:O,5,0)=0,"",VLOOKUP(ROW()-5,'Calc Girls'!A:O,13,0))</f>
        <v/>
      </c>
      <c r="K203" s="58" t="str">
        <f>IF(VLOOKUP(ROW()-5,'Calc Girls'!A:O,14,0)=0,"",VLOOKUP(ROW()-5,'Calc Girls'!A:O,14,0))</f>
        <v/>
      </c>
      <c r="L203" s="52" t="str">
        <f>IF(VLOOKUP(ROW()-5,'Calc Girls'!A:O,5,0)=0,"",VLOOKUP(ROW()-5,'Calc Girls'!A:O,15,0))</f>
        <v/>
      </c>
    </row>
    <row r="204" spans="1:12" x14ac:dyDescent="0.25">
      <c r="A204" s="50" t="str">
        <f>IF(VLOOKUP(ROW()-5,'Calc Girls'!A:O,5,0)=0,"",VLOOKUP(ROW()-5,'Calc Girls'!A:O,4,0))</f>
        <v/>
      </c>
      <c r="B204" s="51" t="str">
        <f>IF(VLOOKUP(ROW()-5,'Calc Girls'!A:O,5,0)=0,"",VLOOKUP(ROW()-5,'Calc Girls'!A:O,5,0))</f>
        <v/>
      </c>
      <c r="C204" s="52" t="str">
        <f>IF(VLOOKUP(ROW()-5,'Calc Girls'!A:O,5,0)=0,"",VLOOKUP(ROW()-5,'Calc Girls'!A:O,6,0))</f>
        <v/>
      </c>
      <c r="D204" s="51" t="str">
        <f>IF(VLOOKUP(ROW()-5,'Calc Girls'!A:O,5,0)=0,"",VLOOKUP(ROW()-5,'Calc Girls'!A:O,7,0))</f>
        <v/>
      </c>
      <c r="E204" s="52" t="str">
        <f>IF(VLOOKUP(ROW()-5,'Calc Girls'!A:O,5,0)=0,"",VLOOKUP(ROW()-5,'Calc Girls'!A:O,8,0))</f>
        <v/>
      </c>
      <c r="F204" s="52" t="str">
        <f>IF(VLOOKUP(ROW()-5,'Calc Girls'!A:O,5,0)=0,"",VLOOKUP(ROW()-5,'Calc Girls'!A:O,9,0))</f>
        <v/>
      </c>
      <c r="G204" s="52" t="str">
        <f>IF(VLOOKUP(ROW()-5,'Calc Girls'!A:O,5,0)=0,"",VLOOKUP(ROW()-5,'Calc Girls'!A:O,10,0))</f>
        <v/>
      </c>
      <c r="H204" s="52" t="str">
        <f>IF(VLOOKUP(ROW()-5,'Calc Girls'!A:O,5,0)=0,"",VLOOKUP(ROW()-5,'Calc Girls'!A:O,11,0))</f>
        <v/>
      </c>
      <c r="I204" s="52" t="str">
        <f>IF(VLOOKUP(ROW()-5,'Calc Girls'!A:O,5,0)=0,"",VLOOKUP(ROW()-5,'Calc Girls'!A:O,12,0))</f>
        <v/>
      </c>
      <c r="J204" s="52" t="str">
        <f>IF(VLOOKUP(ROW()-5,'Calc Girls'!A:O,5,0)=0,"",VLOOKUP(ROW()-5,'Calc Girls'!A:O,13,0))</f>
        <v/>
      </c>
      <c r="K204" s="58" t="str">
        <f>IF(VLOOKUP(ROW()-5,'Calc Girls'!A:O,14,0)=0,"",VLOOKUP(ROW()-5,'Calc Girls'!A:O,14,0))</f>
        <v/>
      </c>
      <c r="L204" s="52" t="str">
        <f>IF(VLOOKUP(ROW()-5,'Calc Girls'!A:O,5,0)=0,"",VLOOKUP(ROW()-5,'Calc Girls'!A:O,15,0))</f>
        <v/>
      </c>
    </row>
    <row r="205" spans="1:12" x14ac:dyDescent="0.25">
      <c r="A205" s="50" t="str">
        <f>IF(VLOOKUP(ROW()-5,'Calc Girls'!A:O,5,0)=0,"",VLOOKUP(ROW()-5,'Calc Girls'!A:O,4,0))</f>
        <v/>
      </c>
      <c r="B205" s="51" t="str">
        <f>IF(VLOOKUP(ROW()-5,'Calc Girls'!A:O,5,0)=0,"",VLOOKUP(ROW()-5,'Calc Girls'!A:O,5,0))</f>
        <v/>
      </c>
      <c r="C205" s="52" t="str">
        <f>IF(VLOOKUP(ROW()-5,'Calc Girls'!A:O,5,0)=0,"",VLOOKUP(ROW()-5,'Calc Girls'!A:O,6,0))</f>
        <v/>
      </c>
      <c r="D205" s="51" t="str">
        <f>IF(VLOOKUP(ROW()-5,'Calc Girls'!A:O,5,0)=0,"",VLOOKUP(ROW()-5,'Calc Girls'!A:O,7,0))</f>
        <v/>
      </c>
      <c r="E205" s="52" t="str">
        <f>IF(VLOOKUP(ROW()-5,'Calc Girls'!A:O,5,0)=0,"",VLOOKUP(ROW()-5,'Calc Girls'!A:O,8,0))</f>
        <v/>
      </c>
      <c r="F205" s="52" t="str">
        <f>IF(VLOOKUP(ROW()-5,'Calc Girls'!A:O,5,0)=0,"",VLOOKUP(ROW()-5,'Calc Girls'!A:O,9,0))</f>
        <v/>
      </c>
      <c r="G205" s="52" t="str">
        <f>IF(VLOOKUP(ROW()-5,'Calc Girls'!A:O,5,0)=0,"",VLOOKUP(ROW()-5,'Calc Girls'!A:O,10,0))</f>
        <v/>
      </c>
      <c r="H205" s="52" t="str">
        <f>IF(VLOOKUP(ROW()-5,'Calc Girls'!A:O,5,0)=0,"",VLOOKUP(ROW()-5,'Calc Girls'!A:O,11,0))</f>
        <v/>
      </c>
      <c r="I205" s="52" t="str">
        <f>IF(VLOOKUP(ROW()-5,'Calc Girls'!A:O,5,0)=0,"",VLOOKUP(ROW()-5,'Calc Girls'!A:O,12,0))</f>
        <v/>
      </c>
      <c r="J205" s="52" t="str">
        <f>IF(VLOOKUP(ROW()-5,'Calc Girls'!A:O,5,0)=0,"",VLOOKUP(ROW()-5,'Calc Girls'!A:O,13,0))</f>
        <v/>
      </c>
      <c r="K205" s="58" t="str">
        <f>IF(VLOOKUP(ROW()-5,'Calc Girls'!A:O,14,0)=0,"",VLOOKUP(ROW()-5,'Calc Girls'!A:O,14,0))</f>
        <v/>
      </c>
      <c r="L205" s="52" t="str">
        <f>IF(VLOOKUP(ROW()-5,'Calc Girls'!A:O,5,0)=0,"",VLOOKUP(ROW()-5,'Calc Girls'!A:O,15,0))</f>
        <v/>
      </c>
    </row>
    <row r="206" spans="1:12" x14ac:dyDescent="0.25">
      <c r="A206" s="50" t="str">
        <f>IF(VLOOKUP(ROW()-5,'Calc Girls'!A:O,5,0)=0,"",VLOOKUP(ROW()-5,'Calc Girls'!A:O,4,0))</f>
        <v/>
      </c>
      <c r="B206" s="51" t="str">
        <f>IF(VLOOKUP(ROW()-5,'Calc Girls'!A:O,5,0)=0,"",VLOOKUP(ROW()-5,'Calc Girls'!A:O,5,0))</f>
        <v/>
      </c>
      <c r="C206" s="52" t="str">
        <f>IF(VLOOKUP(ROW()-5,'Calc Girls'!A:O,5,0)=0,"",VLOOKUP(ROW()-5,'Calc Girls'!A:O,6,0))</f>
        <v/>
      </c>
      <c r="D206" s="51" t="str">
        <f>IF(VLOOKUP(ROW()-5,'Calc Girls'!A:O,5,0)=0,"",VLOOKUP(ROW()-5,'Calc Girls'!A:O,7,0))</f>
        <v/>
      </c>
      <c r="E206" s="52" t="str">
        <f>IF(VLOOKUP(ROW()-5,'Calc Girls'!A:O,5,0)=0,"",VLOOKUP(ROW()-5,'Calc Girls'!A:O,8,0))</f>
        <v/>
      </c>
      <c r="F206" s="52" t="str">
        <f>IF(VLOOKUP(ROW()-5,'Calc Girls'!A:O,5,0)=0,"",VLOOKUP(ROW()-5,'Calc Girls'!A:O,9,0))</f>
        <v/>
      </c>
      <c r="G206" s="52" t="str">
        <f>IF(VLOOKUP(ROW()-5,'Calc Girls'!A:O,5,0)=0,"",VLOOKUP(ROW()-5,'Calc Girls'!A:O,10,0))</f>
        <v/>
      </c>
      <c r="H206" s="52" t="str">
        <f>IF(VLOOKUP(ROW()-5,'Calc Girls'!A:O,5,0)=0,"",VLOOKUP(ROW()-5,'Calc Girls'!A:O,11,0))</f>
        <v/>
      </c>
      <c r="I206" s="52" t="str">
        <f>IF(VLOOKUP(ROW()-5,'Calc Girls'!A:O,5,0)=0,"",VLOOKUP(ROW()-5,'Calc Girls'!A:O,12,0))</f>
        <v/>
      </c>
      <c r="J206" s="52" t="str">
        <f>IF(VLOOKUP(ROW()-5,'Calc Girls'!A:O,5,0)=0,"",VLOOKUP(ROW()-5,'Calc Girls'!A:O,13,0))</f>
        <v/>
      </c>
      <c r="K206" s="58" t="str">
        <f>IF(VLOOKUP(ROW()-5,'Calc Girls'!A:O,14,0)=0,"",VLOOKUP(ROW()-5,'Calc Girls'!A:O,14,0))</f>
        <v/>
      </c>
      <c r="L206" s="52" t="str">
        <f>IF(VLOOKUP(ROW()-5,'Calc Girls'!A:O,5,0)=0,"",VLOOKUP(ROW()-5,'Calc Girls'!A:O,15,0))</f>
        <v/>
      </c>
    </row>
    <row r="207" spans="1:12" x14ac:dyDescent="0.25">
      <c r="A207" s="50" t="str">
        <f>IF(VLOOKUP(ROW()-5,'Calc Girls'!A:O,5,0)=0,"",VLOOKUP(ROW()-5,'Calc Girls'!A:O,4,0))</f>
        <v/>
      </c>
      <c r="B207" s="51" t="str">
        <f>IF(VLOOKUP(ROW()-5,'Calc Girls'!A:O,5,0)=0,"",VLOOKUP(ROW()-5,'Calc Girls'!A:O,5,0))</f>
        <v/>
      </c>
      <c r="C207" s="52" t="str">
        <f>IF(VLOOKUP(ROW()-5,'Calc Girls'!A:O,5,0)=0,"",VLOOKUP(ROW()-5,'Calc Girls'!A:O,6,0))</f>
        <v/>
      </c>
      <c r="D207" s="51" t="str">
        <f>IF(VLOOKUP(ROW()-5,'Calc Girls'!A:O,5,0)=0,"",VLOOKUP(ROW()-5,'Calc Girls'!A:O,7,0))</f>
        <v/>
      </c>
      <c r="E207" s="52" t="str">
        <f>IF(VLOOKUP(ROW()-5,'Calc Girls'!A:O,5,0)=0,"",VLOOKUP(ROW()-5,'Calc Girls'!A:O,8,0))</f>
        <v/>
      </c>
      <c r="F207" s="52" t="str">
        <f>IF(VLOOKUP(ROW()-5,'Calc Girls'!A:O,5,0)=0,"",VLOOKUP(ROW()-5,'Calc Girls'!A:O,9,0))</f>
        <v/>
      </c>
      <c r="G207" s="52" t="str">
        <f>IF(VLOOKUP(ROW()-5,'Calc Girls'!A:O,5,0)=0,"",VLOOKUP(ROW()-5,'Calc Girls'!A:O,10,0))</f>
        <v/>
      </c>
      <c r="H207" s="52" t="str">
        <f>IF(VLOOKUP(ROW()-5,'Calc Girls'!A:O,5,0)=0,"",VLOOKUP(ROW()-5,'Calc Girls'!A:O,11,0))</f>
        <v/>
      </c>
      <c r="I207" s="52" t="str">
        <f>IF(VLOOKUP(ROW()-5,'Calc Girls'!A:O,5,0)=0,"",VLOOKUP(ROW()-5,'Calc Girls'!A:O,12,0))</f>
        <v/>
      </c>
      <c r="J207" s="52" t="str">
        <f>IF(VLOOKUP(ROW()-5,'Calc Girls'!A:O,5,0)=0,"",VLOOKUP(ROW()-5,'Calc Girls'!A:O,13,0))</f>
        <v/>
      </c>
      <c r="K207" s="58" t="str">
        <f>IF(VLOOKUP(ROW()-5,'Calc Girls'!A:O,14,0)=0,"",VLOOKUP(ROW()-5,'Calc Girls'!A:O,14,0))</f>
        <v/>
      </c>
      <c r="L207" s="52" t="str">
        <f>IF(VLOOKUP(ROW()-5,'Calc Girls'!A:O,5,0)=0,"",VLOOKUP(ROW()-5,'Calc Girls'!A:O,15,0))</f>
        <v/>
      </c>
    </row>
    <row r="208" spans="1:12" x14ac:dyDescent="0.25">
      <c r="A208" s="50" t="str">
        <f>IF(VLOOKUP(ROW()-5,'Calc Girls'!A:O,5,0)=0,"",VLOOKUP(ROW()-5,'Calc Girls'!A:O,4,0))</f>
        <v/>
      </c>
      <c r="B208" s="51" t="str">
        <f>IF(VLOOKUP(ROW()-5,'Calc Girls'!A:O,5,0)=0,"",VLOOKUP(ROW()-5,'Calc Girls'!A:O,5,0))</f>
        <v/>
      </c>
      <c r="C208" s="52" t="str">
        <f>IF(VLOOKUP(ROW()-5,'Calc Girls'!A:O,5,0)=0,"",VLOOKUP(ROW()-5,'Calc Girls'!A:O,6,0))</f>
        <v/>
      </c>
      <c r="D208" s="51" t="str">
        <f>IF(VLOOKUP(ROW()-5,'Calc Girls'!A:O,5,0)=0,"",VLOOKUP(ROW()-5,'Calc Girls'!A:O,7,0))</f>
        <v/>
      </c>
      <c r="E208" s="52" t="str">
        <f>IF(VLOOKUP(ROW()-5,'Calc Girls'!A:O,5,0)=0,"",VLOOKUP(ROW()-5,'Calc Girls'!A:O,8,0))</f>
        <v/>
      </c>
      <c r="F208" s="52" t="str">
        <f>IF(VLOOKUP(ROW()-5,'Calc Girls'!A:O,5,0)=0,"",VLOOKUP(ROW()-5,'Calc Girls'!A:O,9,0))</f>
        <v/>
      </c>
      <c r="G208" s="52" t="str">
        <f>IF(VLOOKUP(ROW()-5,'Calc Girls'!A:O,5,0)=0,"",VLOOKUP(ROW()-5,'Calc Girls'!A:O,10,0))</f>
        <v/>
      </c>
      <c r="H208" s="52" t="str">
        <f>IF(VLOOKUP(ROW()-5,'Calc Girls'!A:O,5,0)=0,"",VLOOKUP(ROW()-5,'Calc Girls'!A:O,11,0))</f>
        <v/>
      </c>
      <c r="I208" s="52" t="str">
        <f>IF(VLOOKUP(ROW()-5,'Calc Girls'!A:O,5,0)=0,"",VLOOKUP(ROW()-5,'Calc Girls'!A:O,12,0))</f>
        <v/>
      </c>
      <c r="J208" s="52" t="str">
        <f>IF(VLOOKUP(ROW()-5,'Calc Girls'!A:O,5,0)=0,"",VLOOKUP(ROW()-5,'Calc Girls'!A:O,13,0))</f>
        <v/>
      </c>
      <c r="K208" s="58" t="str">
        <f>IF(VLOOKUP(ROW()-5,'Calc Girls'!A:O,14,0)=0,"",VLOOKUP(ROW()-5,'Calc Girls'!A:O,14,0))</f>
        <v/>
      </c>
      <c r="L208" s="52" t="str">
        <f>IF(VLOOKUP(ROW()-5,'Calc Girls'!A:O,5,0)=0,"",VLOOKUP(ROW()-5,'Calc Girls'!A:O,15,0))</f>
        <v/>
      </c>
    </row>
    <row r="209" spans="1:12" x14ac:dyDescent="0.25">
      <c r="A209" s="50" t="str">
        <f>IF(VLOOKUP(ROW()-5,'Calc Girls'!A:O,5,0)=0,"",VLOOKUP(ROW()-5,'Calc Girls'!A:O,4,0))</f>
        <v/>
      </c>
      <c r="B209" s="51" t="str">
        <f>IF(VLOOKUP(ROW()-5,'Calc Girls'!A:O,5,0)=0,"",VLOOKUP(ROW()-5,'Calc Girls'!A:O,5,0))</f>
        <v/>
      </c>
      <c r="C209" s="52" t="str">
        <f>IF(VLOOKUP(ROW()-5,'Calc Girls'!A:O,5,0)=0,"",VLOOKUP(ROW()-5,'Calc Girls'!A:O,6,0))</f>
        <v/>
      </c>
      <c r="D209" s="51" t="str">
        <f>IF(VLOOKUP(ROW()-5,'Calc Girls'!A:O,5,0)=0,"",VLOOKUP(ROW()-5,'Calc Girls'!A:O,7,0))</f>
        <v/>
      </c>
      <c r="E209" s="52" t="str">
        <f>IF(VLOOKUP(ROW()-5,'Calc Girls'!A:O,5,0)=0,"",VLOOKUP(ROW()-5,'Calc Girls'!A:O,8,0))</f>
        <v/>
      </c>
      <c r="F209" s="52" t="str">
        <f>IF(VLOOKUP(ROW()-5,'Calc Girls'!A:O,5,0)=0,"",VLOOKUP(ROW()-5,'Calc Girls'!A:O,9,0))</f>
        <v/>
      </c>
      <c r="G209" s="52" t="str">
        <f>IF(VLOOKUP(ROW()-5,'Calc Girls'!A:O,5,0)=0,"",VLOOKUP(ROW()-5,'Calc Girls'!A:O,10,0))</f>
        <v/>
      </c>
      <c r="H209" s="52" t="str">
        <f>IF(VLOOKUP(ROW()-5,'Calc Girls'!A:O,5,0)=0,"",VLOOKUP(ROW()-5,'Calc Girls'!A:O,11,0))</f>
        <v/>
      </c>
      <c r="I209" s="52" t="str">
        <f>IF(VLOOKUP(ROW()-5,'Calc Girls'!A:O,5,0)=0,"",VLOOKUP(ROW()-5,'Calc Girls'!A:O,12,0))</f>
        <v/>
      </c>
      <c r="J209" s="52" t="str">
        <f>IF(VLOOKUP(ROW()-5,'Calc Girls'!A:O,5,0)=0,"",VLOOKUP(ROW()-5,'Calc Girls'!A:O,13,0))</f>
        <v/>
      </c>
      <c r="K209" s="58" t="str">
        <f>IF(VLOOKUP(ROW()-5,'Calc Girls'!A:O,14,0)=0,"",VLOOKUP(ROW()-5,'Calc Girls'!A:O,14,0))</f>
        <v/>
      </c>
      <c r="L209" s="52" t="str">
        <f>IF(VLOOKUP(ROW()-5,'Calc Girls'!A:O,5,0)=0,"",VLOOKUP(ROW()-5,'Calc Girls'!A:O,15,0))</f>
        <v/>
      </c>
    </row>
    <row r="210" spans="1:12" x14ac:dyDescent="0.25">
      <c r="A210" s="50" t="str">
        <f>IF(VLOOKUP(ROW()-5,'Calc Girls'!A:O,5,0)=0,"",VLOOKUP(ROW()-5,'Calc Girls'!A:O,4,0))</f>
        <v/>
      </c>
      <c r="B210" s="51" t="str">
        <f>IF(VLOOKUP(ROW()-5,'Calc Girls'!A:O,5,0)=0,"",VLOOKUP(ROW()-5,'Calc Girls'!A:O,5,0))</f>
        <v/>
      </c>
      <c r="C210" s="52" t="str">
        <f>IF(VLOOKUP(ROW()-5,'Calc Girls'!A:O,5,0)=0,"",VLOOKUP(ROW()-5,'Calc Girls'!A:O,6,0))</f>
        <v/>
      </c>
      <c r="D210" s="51" t="str">
        <f>IF(VLOOKUP(ROW()-5,'Calc Girls'!A:O,5,0)=0,"",VLOOKUP(ROW()-5,'Calc Girls'!A:O,7,0))</f>
        <v/>
      </c>
      <c r="E210" s="52" t="str">
        <f>IF(VLOOKUP(ROW()-5,'Calc Girls'!A:O,5,0)=0,"",VLOOKUP(ROW()-5,'Calc Girls'!A:O,8,0))</f>
        <v/>
      </c>
      <c r="F210" s="52" t="str">
        <f>IF(VLOOKUP(ROW()-5,'Calc Girls'!A:O,5,0)=0,"",VLOOKUP(ROW()-5,'Calc Girls'!A:O,9,0))</f>
        <v/>
      </c>
      <c r="G210" s="52" t="str">
        <f>IF(VLOOKUP(ROW()-5,'Calc Girls'!A:O,5,0)=0,"",VLOOKUP(ROW()-5,'Calc Girls'!A:O,10,0))</f>
        <v/>
      </c>
      <c r="H210" s="52" t="str">
        <f>IF(VLOOKUP(ROW()-5,'Calc Girls'!A:O,5,0)=0,"",VLOOKUP(ROW()-5,'Calc Girls'!A:O,11,0))</f>
        <v/>
      </c>
      <c r="I210" s="52" t="str">
        <f>IF(VLOOKUP(ROW()-5,'Calc Girls'!A:O,5,0)=0,"",VLOOKUP(ROW()-5,'Calc Girls'!A:O,12,0))</f>
        <v/>
      </c>
      <c r="J210" s="52" t="str">
        <f>IF(VLOOKUP(ROW()-5,'Calc Girls'!A:O,5,0)=0,"",VLOOKUP(ROW()-5,'Calc Girls'!A:O,13,0))</f>
        <v/>
      </c>
      <c r="K210" s="58" t="str">
        <f>IF(VLOOKUP(ROW()-5,'Calc Girls'!A:O,14,0)=0,"",VLOOKUP(ROW()-5,'Calc Girls'!A:O,14,0))</f>
        <v/>
      </c>
      <c r="L210" s="52" t="str">
        <f>IF(VLOOKUP(ROW()-5,'Calc Girls'!A:O,5,0)=0,"",VLOOKUP(ROW()-5,'Calc Girls'!A:O,15,0))</f>
        <v/>
      </c>
    </row>
    <row r="211" spans="1:12" x14ac:dyDescent="0.25">
      <c r="A211" s="50" t="str">
        <f>IF(VLOOKUP(ROW()-5,'Calc Girls'!A:O,5,0)=0,"",VLOOKUP(ROW()-5,'Calc Girls'!A:O,4,0))</f>
        <v/>
      </c>
      <c r="B211" s="51" t="str">
        <f>IF(VLOOKUP(ROW()-5,'Calc Girls'!A:O,5,0)=0,"",VLOOKUP(ROW()-5,'Calc Girls'!A:O,5,0))</f>
        <v/>
      </c>
      <c r="C211" s="52" t="str">
        <f>IF(VLOOKUP(ROW()-5,'Calc Girls'!A:O,5,0)=0,"",VLOOKUP(ROW()-5,'Calc Girls'!A:O,6,0))</f>
        <v/>
      </c>
      <c r="D211" s="51" t="str">
        <f>IF(VLOOKUP(ROW()-5,'Calc Girls'!A:O,5,0)=0,"",VLOOKUP(ROW()-5,'Calc Girls'!A:O,7,0))</f>
        <v/>
      </c>
      <c r="E211" s="52" t="str">
        <f>IF(VLOOKUP(ROW()-5,'Calc Girls'!A:O,5,0)=0,"",VLOOKUP(ROW()-5,'Calc Girls'!A:O,8,0))</f>
        <v/>
      </c>
      <c r="F211" s="52" t="str">
        <f>IF(VLOOKUP(ROW()-5,'Calc Girls'!A:O,5,0)=0,"",VLOOKUP(ROW()-5,'Calc Girls'!A:O,9,0))</f>
        <v/>
      </c>
      <c r="G211" s="52" t="str">
        <f>IF(VLOOKUP(ROW()-5,'Calc Girls'!A:O,5,0)=0,"",VLOOKUP(ROW()-5,'Calc Girls'!A:O,10,0))</f>
        <v/>
      </c>
      <c r="H211" s="52" t="str">
        <f>IF(VLOOKUP(ROW()-5,'Calc Girls'!A:O,5,0)=0,"",VLOOKUP(ROW()-5,'Calc Girls'!A:O,11,0))</f>
        <v/>
      </c>
      <c r="I211" s="52" t="str">
        <f>IF(VLOOKUP(ROW()-5,'Calc Girls'!A:O,5,0)=0,"",VLOOKUP(ROW()-5,'Calc Girls'!A:O,12,0))</f>
        <v/>
      </c>
      <c r="J211" s="52" t="str">
        <f>IF(VLOOKUP(ROW()-5,'Calc Girls'!A:O,5,0)=0,"",VLOOKUP(ROW()-5,'Calc Girls'!A:O,13,0))</f>
        <v/>
      </c>
      <c r="K211" s="58" t="str">
        <f>IF(VLOOKUP(ROW()-5,'Calc Girls'!A:O,14,0)=0,"",VLOOKUP(ROW()-5,'Calc Girls'!A:O,14,0))</f>
        <v/>
      </c>
      <c r="L211" s="52" t="str">
        <f>IF(VLOOKUP(ROW()-5,'Calc Girls'!A:O,5,0)=0,"",VLOOKUP(ROW()-5,'Calc Girls'!A:O,15,0))</f>
        <v/>
      </c>
    </row>
    <row r="212" spans="1:12" x14ac:dyDescent="0.25">
      <c r="A212" s="50" t="str">
        <f>IF(VLOOKUP(ROW()-5,'Calc Girls'!A:O,5,0)=0,"",VLOOKUP(ROW()-5,'Calc Girls'!A:O,4,0))</f>
        <v/>
      </c>
      <c r="B212" s="51" t="str">
        <f>IF(VLOOKUP(ROW()-5,'Calc Girls'!A:O,5,0)=0,"",VLOOKUP(ROW()-5,'Calc Girls'!A:O,5,0))</f>
        <v/>
      </c>
      <c r="C212" s="52" t="str">
        <f>IF(VLOOKUP(ROW()-5,'Calc Girls'!A:O,5,0)=0,"",VLOOKUP(ROW()-5,'Calc Girls'!A:O,6,0))</f>
        <v/>
      </c>
      <c r="D212" s="51" t="str">
        <f>IF(VLOOKUP(ROW()-5,'Calc Girls'!A:O,5,0)=0,"",VLOOKUP(ROW()-5,'Calc Girls'!A:O,7,0))</f>
        <v/>
      </c>
      <c r="E212" s="52" t="str">
        <f>IF(VLOOKUP(ROW()-5,'Calc Girls'!A:O,5,0)=0,"",VLOOKUP(ROW()-5,'Calc Girls'!A:O,8,0))</f>
        <v/>
      </c>
      <c r="F212" s="52" t="str">
        <f>IF(VLOOKUP(ROW()-5,'Calc Girls'!A:O,5,0)=0,"",VLOOKUP(ROW()-5,'Calc Girls'!A:O,9,0))</f>
        <v/>
      </c>
      <c r="G212" s="52" t="str">
        <f>IF(VLOOKUP(ROW()-5,'Calc Girls'!A:O,5,0)=0,"",VLOOKUP(ROW()-5,'Calc Girls'!A:O,10,0))</f>
        <v/>
      </c>
      <c r="H212" s="52" t="str">
        <f>IF(VLOOKUP(ROW()-5,'Calc Girls'!A:O,5,0)=0,"",VLOOKUP(ROW()-5,'Calc Girls'!A:O,11,0))</f>
        <v/>
      </c>
      <c r="I212" s="52" t="str">
        <f>IF(VLOOKUP(ROW()-5,'Calc Girls'!A:O,5,0)=0,"",VLOOKUP(ROW()-5,'Calc Girls'!A:O,12,0))</f>
        <v/>
      </c>
      <c r="J212" s="52" t="str">
        <f>IF(VLOOKUP(ROW()-5,'Calc Girls'!A:O,5,0)=0,"",VLOOKUP(ROW()-5,'Calc Girls'!A:O,13,0))</f>
        <v/>
      </c>
      <c r="K212" s="58" t="str">
        <f>IF(VLOOKUP(ROW()-5,'Calc Girls'!A:O,14,0)=0,"",VLOOKUP(ROW()-5,'Calc Girls'!A:O,14,0))</f>
        <v/>
      </c>
      <c r="L212" s="52" t="str">
        <f>IF(VLOOKUP(ROW()-5,'Calc Girls'!A:O,5,0)=0,"",VLOOKUP(ROW()-5,'Calc Girls'!A:O,15,0))</f>
        <v/>
      </c>
    </row>
    <row r="213" spans="1:12" x14ac:dyDescent="0.25">
      <c r="A213" s="50" t="str">
        <f>IF(VLOOKUP(ROW()-5,'Calc Girls'!A:O,5,0)=0,"",VLOOKUP(ROW()-5,'Calc Girls'!A:O,4,0))</f>
        <v/>
      </c>
      <c r="B213" s="51" t="str">
        <f>IF(VLOOKUP(ROW()-5,'Calc Girls'!A:O,5,0)=0,"",VLOOKUP(ROW()-5,'Calc Girls'!A:O,5,0))</f>
        <v/>
      </c>
      <c r="C213" s="52" t="str">
        <f>IF(VLOOKUP(ROW()-5,'Calc Girls'!A:O,5,0)=0,"",VLOOKUP(ROW()-5,'Calc Girls'!A:O,6,0))</f>
        <v/>
      </c>
      <c r="D213" s="51" t="str">
        <f>IF(VLOOKUP(ROW()-5,'Calc Girls'!A:O,5,0)=0,"",VLOOKUP(ROW()-5,'Calc Girls'!A:O,7,0))</f>
        <v/>
      </c>
      <c r="E213" s="52" t="str">
        <f>IF(VLOOKUP(ROW()-5,'Calc Girls'!A:O,5,0)=0,"",VLOOKUP(ROW()-5,'Calc Girls'!A:O,8,0))</f>
        <v/>
      </c>
      <c r="F213" s="52" t="str">
        <f>IF(VLOOKUP(ROW()-5,'Calc Girls'!A:O,5,0)=0,"",VLOOKUP(ROW()-5,'Calc Girls'!A:O,9,0))</f>
        <v/>
      </c>
      <c r="G213" s="52" t="str">
        <f>IF(VLOOKUP(ROW()-5,'Calc Girls'!A:O,5,0)=0,"",VLOOKUP(ROW()-5,'Calc Girls'!A:O,10,0))</f>
        <v/>
      </c>
      <c r="H213" s="52" t="str">
        <f>IF(VLOOKUP(ROW()-5,'Calc Girls'!A:O,5,0)=0,"",VLOOKUP(ROW()-5,'Calc Girls'!A:O,11,0))</f>
        <v/>
      </c>
      <c r="I213" s="52" t="str">
        <f>IF(VLOOKUP(ROW()-5,'Calc Girls'!A:O,5,0)=0,"",VLOOKUP(ROW()-5,'Calc Girls'!A:O,12,0))</f>
        <v/>
      </c>
      <c r="J213" s="52" t="str">
        <f>IF(VLOOKUP(ROW()-5,'Calc Girls'!A:O,5,0)=0,"",VLOOKUP(ROW()-5,'Calc Girls'!A:O,13,0))</f>
        <v/>
      </c>
      <c r="K213" s="58" t="str">
        <f>IF(VLOOKUP(ROW()-5,'Calc Girls'!A:O,14,0)=0,"",VLOOKUP(ROW()-5,'Calc Girls'!A:O,14,0))</f>
        <v/>
      </c>
      <c r="L213" s="52" t="str">
        <f>IF(VLOOKUP(ROW()-5,'Calc Girls'!A:O,5,0)=0,"",VLOOKUP(ROW()-5,'Calc Girls'!A:O,15,0))</f>
        <v/>
      </c>
    </row>
    <row r="214" spans="1:12" x14ac:dyDescent="0.25">
      <c r="A214" s="50" t="str">
        <f>IF(VLOOKUP(ROW()-5,'Calc Girls'!A:O,5,0)=0,"",VLOOKUP(ROW()-5,'Calc Girls'!A:O,4,0))</f>
        <v/>
      </c>
      <c r="B214" s="51" t="str">
        <f>IF(VLOOKUP(ROW()-5,'Calc Girls'!A:O,5,0)=0,"",VLOOKUP(ROW()-5,'Calc Girls'!A:O,5,0))</f>
        <v/>
      </c>
      <c r="C214" s="52" t="str">
        <f>IF(VLOOKUP(ROW()-5,'Calc Girls'!A:O,5,0)=0,"",VLOOKUP(ROW()-5,'Calc Girls'!A:O,6,0))</f>
        <v/>
      </c>
      <c r="D214" s="51" t="str">
        <f>IF(VLOOKUP(ROW()-5,'Calc Girls'!A:O,5,0)=0,"",VLOOKUP(ROW()-5,'Calc Girls'!A:O,7,0))</f>
        <v/>
      </c>
      <c r="E214" s="52" t="str">
        <f>IF(VLOOKUP(ROW()-5,'Calc Girls'!A:O,5,0)=0,"",VLOOKUP(ROW()-5,'Calc Girls'!A:O,8,0))</f>
        <v/>
      </c>
      <c r="F214" s="52" t="str">
        <f>IF(VLOOKUP(ROW()-5,'Calc Girls'!A:O,5,0)=0,"",VLOOKUP(ROW()-5,'Calc Girls'!A:O,9,0))</f>
        <v/>
      </c>
      <c r="G214" s="52" t="str">
        <f>IF(VLOOKUP(ROW()-5,'Calc Girls'!A:O,5,0)=0,"",VLOOKUP(ROW()-5,'Calc Girls'!A:O,10,0))</f>
        <v/>
      </c>
      <c r="H214" s="52" t="str">
        <f>IF(VLOOKUP(ROW()-5,'Calc Girls'!A:O,5,0)=0,"",VLOOKUP(ROW()-5,'Calc Girls'!A:O,11,0))</f>
        <v/>
      </c>
      <c r="I214" s="52" t="str">
        <f>IF(VLOOKUP(ROW()-5,'Calc Girls'!A:O,5,0)=0,"",VLOOKUP(ROW()-5,'Calc Girls'!A:O,12,0))</f>
        <v/>
      </c>
      <c r="J214" s="52" t="str">
        <f>IF(VLOOKUP(ROW()-5,'Calc Girls'!A:O,5,0)=0,"",VLOOKUP(ROW()-5,'Calc Girls'!A:O,13,0))</f>
        <v/>
      </c>
      <c r="K214" s="58" t="str">
        <f>IF(VLOOKUP(ROW()-5,'Calc Girls'!A:O,14,0)=0,"",VLOOKUP(ROW()-5,'Calc Girls'!A:O,14,0))</f>
        <v/>
      </c>
      <c r="L214" s="52" t="str">
        <f>IF(VLOOKUP(ROW()-5,'Calc Girls'!A:O,5,0)=0,"",VLOOKUP(ROW()-5,'Calc Girls'!A:O,15,0))</f>
        <v/>
      </c>
    </row>
    <row r="215" spans="1:12" x14ac:dyDescent="0.25">
      <c r="A215" s="50" t="str">
        <f>IF(VLOOKUP(ROW()-5,'Calc Girls'!A:O,5,0)=0,"",VLOOKUP(ROW()-5,'Calc Girls'!A:O,4,0))</f>
        <v/>
      </c>
      <c r="B215" s="51" t="str">
        <f>IF(VLOOKUP(ROW()-5,'Calc Girls'!A:O,5,0)=0,"",VLOOKUP(ROW()-5,'Calc Girls'!A:O,5,0))</f>
        <v/>
      </c>
      <c r="C215" s="52" t="str">
        <f>IF(VLOOKUP(ROW()-5,'Calc Girls'!A:O,5,0)=0,"",VLOOKUP(ROW()-5,'Calc Girls'!A:O,6,0))</f>
        <v/>
      </c>
      <c r="D215" s="51" t="str">
        <f>IF(VLOOKUP(ROW()-5,'Calc Girls'!A:O,5,0)=0,"",VLOOKUP(ROW()-5,'Calc Girls'!A:O,7,0))</f>
        <v/>
      </c>
      <c r="E215" s="52" t="str">
        <f>IF(VLOOKUP(ROW()-5,'Calc Girls'!A:O,5,0)=0,"",VLOOKUP(ROW()-5,'Calc Girls'!A:O,8,0))</f>
        <v/>
      </c>
      <c r="F215" s="52" t="str">
        <f>IF(VLOOKUP(ROW()-5,'Calc Girls'!A:O,5,0)=0,"",VLOOKUP(ROW()-5,'Calc Girls'!A:O,9,0))</f>
        <v/>
      </c>
      <c r="G215" s="52" t="str">
        <f>IF(VLOOKUP(ROW()-5,'Calc Girls'!A:O,5,0)=0,"",VLOOKUP(ROW()-5,'Calc Girls'!A:O,10,0))</f>
        <v/>
      </c>
      <c r="H215" s="52" t="str">
        <f>IF(VLOOKUP(ROW()-5,'Calc Girls'!A:O,5,0)=0,"",VLOOKUP(ROW()-5,'Calc Girls'!A:O,11,0))</f>
        <v/>
      </c>
      <c r="I215" s="52" t="str">
        <f>IF(VLOOKUP(ROW()-5,'Calc Girls'!A:O,5,0)=0,"",VLOOKUP(ROW()-5,'Calc Girls'!A:O,12,0))</f>
        <v/>
      </c>
      <c r="J215" s="52" t="str">
        <f>IF(VLOOKUP(ROW()-5,'Calc Girls'!A:O,5,0)=0,"",VLOOKUP(ROW()-5,'Calc Girls'!A:O,13,0))</f>
        <v/>
      </c>
      <c r="K215" s="58" t="str">
        <f>IF(VLOOKUP(ROW()-5,'Calc Girls'!A:O,14,0)=0,"",VLOOKUP(ROW()-5,'Calc Girls'!A:O,14,0))</f>
        <v/>
      </c>
      <c r="L215" s="52" t="str">
        <f>IF(VLOOKUP(ROW()-5,'Calc Girls'!A:O,5,0)=0,"",VLOOKUP(ROW()-5,'Calc Girls'!A:O,15,0))</f>
        <v/>
      </c>
    </row>
    <row r="216" spans="1:12" x14ac:dyDescent="0.25">
      <c r="A216" s="50" t="str">
        <f>IF(VLOOKUP(ROW()-5,'Calc Girls'!A:O,5,0)=0,"",VLOOKUP(ROW()-5,'Calc Girls'!A:O,4,0))</f>
        <v/>
      </c>
      <c r="B216" s="51" t="str">
        <f>IF(VLOOKUP(ROW()-5,'Calc Girls'!A:O,5,0)=0,"",VLOOKUP(ROW()-5,'Calc Girls'!A:O,5,0))</f>
        <v/>
      </c>
      <c r="C216" s="52" t="str">
        <f>IF(VLOOKUP(ROW()-5,'Calc Girls'!A:O,5,0)=0,"",VLOOKUP(ROW()-5,'Calc Girls'!A:O,6,0))</f>
        <v/>
      </c>
      <c r="D216" s="51" t="str">
        <f>IF(VLOOKUP(ROW()-5,'Calc Girls'!A:O,5,0)=0,"",VLOOKUP(ROW()-5,'Calc Girls'!A:O,7,0))</f>
        <v/>
      </c>
      <c r="E216" s="52" t="str">
        <f>IF(VLOOKUP(ROW()-5,'Calc Girls'!A:O,5,0)=0,"",VLOOKUP(ROW()-5,'Calc Girls'!A:O,8,0))</f>
        <v/>
      </c>
      <c r="F216" s="52" t="str">
        <f>IF(VLOOKUP(ROW()-5,'Calc Girls'!A:O,5,0)=0,"",VLOOKUP(ROW()-5,'Calc Girls'!A:O,9,0))</f>
        <v/>
      </c>
      <c r="G216" s="52" t="str">
        <f>IF(VLOOKUP(ROW()-5,'Calc Girls'!A:O,5,0)=0,"",VLOOKUP(ROW()-5,'Calc Girls'!A:O,10,0))</f>
        <v/>
      </c>
      <c r="H216" s="52" t="str">
        <f>IF(VLOOKUP(ROW()-5,'Calc Girls'!A:O,5,0)=0,"",VLOOKUP(ROW()-5,'Calc Girls'!A:O,11,0))</f>
        <v/>
      </c>
      <c r="I216" s="52" t="str">
        <f>IF(VLOOKUP(ROW()-5,'Calc Girls'!A:O,5,0)=0,"",VLOOKUP(ROW()-5,'Calc Girls'!A:O,12,0))</f>
        <v/>
      </c>
      <c r="J216" s="52" t="str">
        <f>IF(VLOOKUP(ROW()-5,'Calc Girls'!A:O,5,0)=0,"",VLOOKUP(ROW()-5,'Calc Girls'!A:O,13,0))</f>
        <v/>
      </c>
      <c r="K216" s="58" t="str">
        <f>IF(VLOOKUP(ROW()-5,'Calc Girls'!A:O,14,0)=0,"",VLOOKUP(ROW()-5,'Calc Girls'!A:O,14,0))</f>
        <v/>
      </c>
      <c r="L216" s="52" t="str">
        <f>IF(VLOOKUP(ROW()-5,'Calc Girls'!A:O,5,0)=0,"",VLOOKUP(ROW()-5,'Calc Girls'!A:O,15,0))</f>
        <v/>
      </c>
    </row>
    <row r="217" spans="1:12" x14ac:dyDescent="0.25">
      <c r="A217" s="50" t="str">
        <f>IF(VLOOKUP(ROW()-5,'Calc Girls'!A:O,5,0)=0,"",VLOOKUP(ROW()-5,'Calc Girls'!A:O,4,0))</f>
        <v/>
      </c>
      <c r="B217" s="51" t="str">
        <f>IF(VLOOKUP(ROW()-5,'Calc Girls'!A:O,5,0)=0,"",VLOOKUP(ROW()-5,'Calc Girls'!A:O,5,0))</f>
        <v/>
      </c>
      <c r="C217" s="52" t="str">
        <f>IF(VLOOKUP(ROW()-5,'Calc Girls'!A:O,5,0)=0,"",VLOOKUP(ROW()-5,'Calc Girls'!A:O,6,0))</f>
        <v/>
      </c>
      <c r="D217" s="51" t="str">
        <f>IF(VLOOKUP(ROW()-5,'Calc Girls'!A:O,5,0)=0,"",VLOOKUP(ROW()-5,'Calc Girls'!A:O,7,0))</f>
        <v/>
      </c>
      <c r="E217" s="52" t="str">
        <f>IF(VLOOKUP(ROW()-5,'Calc Girls'!A:O,5,0)=0,"",VLOOKUP(ROW()-5,'Calc Girls'!A:O,8,0))</f>
        <v/>
      </c>
      <c r="F217" s="52" t="str">
        <f>IF(VLOOKUP(ROW()-5,'Calc Girls'!A:O,5,0)=0,"",VLOOKUP(ROW()-5,'Calc Girls'!A:O,9,0))</f>
        <v/>
      </c>
      <c r="G217" s="52" t="str">
        <f>IF(VLOOKUP(ROW()-5,'Calc Girls'!A:O,5,0)=0,"",VLOOKUP(ROW()-5,'Calc Girls'!A:O,10,0))</f>
        <v/>
      </c>
      <c r="H217" s="52" t="str">
        <f>IF(VLOOKUP(ROW()-5,'Calc Girls'!A:O,5,0)=0,"",VLOOKUP(ROW()-5,'Calc Girls'!A:O,11,0))</f>
        <v/>
      </c>
      <c r="I217" s="52" t="str">
        <f>IF(VLOOKUP(ROW()-5,'Calc Girls'!A:O,5,0)=0,"",VLOOKUP(ROW()-5,'Calc Girls'!A:O,12,0))</f>
        <v/>
      </c>
      <c r="J217" s="52" t="str">
        <f>IF(VLOOKUP(ROW()-5,'Calc Girls'!A:O,5,0)=0,"",VLOOKUP(ROW()-5,'Calc Girls'!A:O,13,0))</f>
        <v/>
      </c>
      <c r="K217" s="58" t="str">
        <f>IF(VLOOKUP(ROW()-5,'Calc Girls'!A:O,14,0)=0,"",VLOOKUP(ROW()-5,'Calc Girls'!A:O,14,0))</f>
        <v/>
      </c>
      <c r="L217" s="52" t="str">
        <f>IF(VLOOKUP(ROW()-5,'Calc Girls'!A:O,5,0)=0,"",VLOOKUP(ROW()-5,'Calc Girls'!A:O,15,0))</f>
        <v/>
      </c>
    </row>
    <row r="218" spans="1:12" x14ac:dyDescent="0.25">
      <c r="A218" s="50" t="str">
        <f>IF(VLOOKUP(ROW()-5,'Calc Girls'!A:O,5,0)=0,"",VLOOKUP(ROW()-5,'Calc Girls'!A:O,4,0))</f>
        <v/>
      </c>
      <c r="B218" s="51" t="str">
        <f>IF(VLOOKUP(ROW()-5,'Calc Girls'!A:O,5,0)=0,"",VLOOKUP(ROW()-5,'Calc Girls'!A:O,5,0))</f>
        <v/>
      </c>
      <c r="C218" s="52" t="str">
        <f>IF(VLOOKUP(ROW()-5,'Calc Girls'!A:O,5,0)=0,"",VLOOKUP(ROW()-5,'Calc Girls'!A:O,6,0))</f>
        <v/>
      </c>
      <c r="D218" s="51" t="str">
        <f>IF(VLOOKUP(ROW()-5,'Calc Girls'!A:O,5,0)=0,"",VLOOKUP(ROW()-5,'Calc Girls'!A:O,7,0))</f>
        <v/>
      </c>
      <c r="E218" s="52" t="str">
        <f>IF(VLOOKUP(ROW()-5,'Calc Girls'!A:O,5,0)=0,"",VLOOKUP(ROW()-5,'Calc Girls'!A:O,8,0))</f>
        <v/>
      </c>
      <c r="F218" s="52" t="str">
        <f>IF(VLOOKUP(ROW()-5,'Calc Girls'!A:O,5,0)=0,"",VLOOKUP(ROW()-5,'Calc Girls'!A:O,9,0))</f>
        <v/>
      </c>
      <c r="G218" s="52" t="str">
        <f>IF(VLOOKUP(ROW()-5,'Calc Girls'!A:O,5,0)=0,"",VLOOKUP(ROW()-5,'Calc Girls'!A:O,10,0))</f>
        <v/>
      </c>
      <c r="H218" s="52" t="str">
        <f>IF(VLOOKUP(ROW()-5,'Calc Girls'!A:O,5,0)=0,"",VLOOKUP(ROW()-5,'Calc Girls'!A:O,11,0))</f>
        <v/>
      </c>
      <c r="I218" s="52" t="str">
        <f>IF(VLOOKUP(ROW()-5,'Calc Girls'!A:O,5,0)=0,"",VLOOKUP(ROW()-5,'Calc Girls'!A:O,12,0))</f>
        <v/>
      </c>
      <c r="J218" s="52" t="str">
        <f>IF(VLOOKUP(ROW()-5,'Calc Girls'!A:O,5,0)=0,"",VLOOKUP(ROW()-5,'Calc Girls'!A:O,13,0))</f>
        <v/>
      </c>
      <c r="K218" s="58" t="str">
        <f>IF(VLOOKUP(ROW()-5,'Calc Girls'!A:O,14,0)=0,"",VLOOKUP(ROW()-5,'Calc Girls'!A:O,14,0))</f>
        <v/>
      </c>
      <c r="L218" s="52" t="str">
        <f>IF(VLOOKUP(ROW()-5,'Calc Girls'!A:O,5,0)=0,"",VLOOKUP(ROW()-5,'Calc Girls'!A:O,15,0))</f>
        <v/>
      </c>
    </row>
    <row r="219" spans="1:12" x14ac:dyDescent="0.25">
      <c r="A219" s="50" t="str">
        <f>IF(VLOOKUP(ROW()-5,'Calc Girls'!A:O,5,0)=0,"",VLOOKUP(ROW()-5,'Calc Girls'!A:O,4,0))</f>
        <v/>
      </c>
      <c r="B219" s="51" t="str">
        <f>IF(VLOOKUP(ROW()-5,'Calc Girls'!A:O,5,0)=0,"",VLOOKUP(ROW()-5,'Calc Girls'!A:O,5,0))</f>
        <v/>
      </c>
      <c r="C219" s="52" t="str">
        <f>IF(VLOOKUP(ROW()-5,'Calc Girls'!A:O,5,0)=0,"",VLOOKUP(ROW()-5,'Calc Girls'!A:O,6,0))</f>
        <v/>
      </c>
      <c r="D219" s="51" t="str">
        <f>IF(VLOOKUP(ROW()-5,'Calc Girls'!A:O,5,0)=0,"",VLOOKUP(ROW()-5,'Calc Girls'!A:O,7,0))</f>
        <v/>
      </c>
      <c r="E219" s="52" t="str">
        <f>IF(VLOOKUP(ROW()-5,'Calc Girls'!A:O,5,0)=0,"",VLOOKUP(ROW()-5,'Calc Girls'!A:O,8,0))</f>
        <v/>
      </c>
      <c r="F219" s="52" t="str">
        <f>IF(VLOOKUP(ROW()-5,'Calc Girls'!A:O,5,0)=0,"",VLOOKUP(ROW()-5,'Calc Girls'!A:O,9,0))</f>
        <v/>
      </c>
      <c r="G219" s="52" t="str">
        <f>IF(VLOOKUP(ROW()-5,'Calc Girls'!A:O,5,0)=0,"",VLOOKUP(ROW()-5,'Calc Girls'!A:O,10,0))</f>
        <v/>
      </c>
      <c r="H219" s="52" t="str">
        <f>IF(VLOOKUP(ROW()-5,'Calc Girls'!A:O,5,0)=0,"",VLOOKUP(ROW()-5,'Calc Girls'!A:O,11,0))</f>
        <v/>
      </c>
      <c r="I219" s="52" t="str">
        <f>IF(VLOOKUP(ROW()-5,'Calc Girls'!A:O,5,0)=0,"",VLOOKUP(ROW()-5,'Calc Girls'!A:O,12,0))</f>
        <v/>
      </c>
      <c r="J219" s="52" t="str">
        <f>IF(VLOOKUP(ROW()-5,'Calc Girls'!A:O,5,0)=0,"",VLOOKUP(ROW()-5,'Calc Girls'!A:O,13,0))</f>
        <v/>
      </c>
      <c r="K219" s="58" t="str">
        <f>IF(VLOOKUP(ROW()-5,'Calc Girls'!A:O,14,0)=0,"",VLOOKUP(ROW()-5,'Calc Girls'!A:O,14,0))</f>
        <v/>
      </c>
      <c r="L219" s="52" t="str">
        <f>IF(VLOOKUP(ROW()-5,'Calc Girls'!A:O,5,0)=0,"",VLOOKUP(ROW()-5,'Calc Girls'!A:O,15,0))</f>
        <v/>
      </c>
    </row>
    <row r="220" spans="1:12" x14ac:dyDescent="0.25">
      <c r="A220" s="50" t="str">
        <f>IF(VLOOKUP(ROW()-5,'Calc Girls'!A:O,5,0)=0,"",VLOOKUP(ROW()-5,'Calc Girls'!A:O,4,0))</f>
        <v/>
      </c>
      <c r="B220" s="51" t="str">
        <f>IF(VLOOKUP(ROW()-5,'Calc Girls'!A:O,5,0)=0,"",VLOOKUP(ROW()-5,'Calc Girls'!A:O,5,0))</f>
        <v/>
      </c>
      <c r="C220" s="52" t="str">
        <f>IF(VLOOKUP(ROW()-5,'Calc Girls'!A:O,5,0)=0,"",VLOOKUP(ROW()-5,'Calc Girls'!A:O,6,0))</f>
        <v/>
      </c>
      <c r="D220" s="51" t="str">
        <f>IF(VLOOKUP(ROW()-5,'Calc Girls'!A:O,5,0)=0,"",VLOOKUP(ROW()-5,'Calc Girls'!A:O,7,0))</f>
        <v/>
      </c>
      <c r="E220" s="52" t="str">
        <f>IF(VLOOKUP(ROW()-5,'Calc Girls'!A:O,5,0)=0,"",VLOOKUP(ROW()-5,'Calc Girls'!A:O,8,0))</f>
        <v/>
      </c>
      <c r="F220" s="52" t="str">
        <f>IF(VLOOKUP(ROW()-5,'Calc Girls'!A:O,5,0)=0,"",VLOOKUP(ROW()-5,'Calc Girls'!A:O,9,0))</f>
        <v/>
      </c>
      <c r="G220" s="52" t="str">
        <f>IF(VLOOKUP(ROW()-5,'Calc Girls'!A:O,5,0)=0,"",VLOOKUP(ROW()-5,'Calc Girls'!A:O,10,0))</f>
        <v/>
      </c>
      <c r="H220" s="52" t="str">
        <f>IF(VLOOKUP(ROW()-5,'Calc Girls'!A:O,5,0)=0,"",VLOOKUP(ROW()-5,'Calc Girls'!A:O,11,0))</f>
        <v/>
      </c>
      <c r="I220" s="52" t="str">
        <f>IF(VLOOKUP(ROW()-5,'Calc Girls'!A:O,5,0)=0,"",VLOOKUP(ROW()-5,'Calc Girls'!A:O,12,0))</f>
        <v/>
      </c>
      <c r="J220" s="52" t="str">
        <f>IF(VLOOKUP(ROW()-5,'Calc Girls'!A:O,5,0)=0,"",VLOOKUP(ROW()-5,'Calc Girls'!A:O,13,0))</f>
        <v/>
      </c>
      <c r="K220" s="58" t="str">
        <f>IF(VLOOKUP(ROW()-5,'Calc Girls'!A:O,14,0)=0,"",VLOOKUP(ROW()-5,'Calc Girls'!A:O,14,0))</f>
        <v/>
      </c>
      <c r="L220" s="52" t="str">
        <f>IF(VLOOKUP(ROW()-5,'Calc Girls'!A:O,5,0)=0,"",VLOOKUP(ROW()-5,'Calc Girls'!A:O,15,0))</f>
        <v/>
      </c>
    </row>
    <row r="221" spans="1:12" x14ac:dyDescent="0.25">
      <c r="A221" s="50" t="str">
        <f>IF(VLOOKUP(ROW()-5,'Calc Girls'!A:O,5,0)=0,"",VLOOKUP(ROW()-5,'Calc Girls'!A:O,4,0))</f>
        <v/>
      </c>
      <c r="B221" s="51" t="str">
        <f>IF(VLOOKUP(ROW()-5,'Calc Girls'!A:O,5,0)=0,"",VLOOKUP(ROW()-5,'Calc Girls'!A:O,5,0))</f>
        <v/>
      </c>
      <c r="C221" s="52" t="str">
        <f>IF(VLOOKUP(ROW()-5,'Calc Girls'!A:O,5,0)=0,"",VLOOKUP(ROW()-5,'Calc Girls'!A:O,6,0))</f>
        <v/>
      </c>
      <c r="D221" s="51" t="str">
        <f>IF(VLOOKUP(ROW()-5,'Calc Girls'!A:O,5,0)=0,"",VLOOKUP(ROW()-5,'Calc Girls'!A:O,7,0))</f>
        <v/>
      </c>
      <c r="E221" s="52" t="str">
        <f>IF(VLOOKUP(ROW()-5,'Calc Girls'!A:O,5,0)=0,"",VLOOKUP(ROW()-5,'Calc Girls'!A:O,8,0))</f>
        <v/>
      </c>
      <c r="F221" s="52" t="str">
        <f>IF(VLOOKUP(ROW()-5,'Calc Girls'!A:O,5,0)=0,"",VLOOKUP(ROW()-5,'Calc Girls'!A:O,9,0))</f>
        <v/>
      </c>
      <c r="G221" s="52" t="str">
        <f>IF(VLOOKUP(ROW()-5,'Calc Girls'!A:O,5,0)=0,"",VLOOKUP(ROW()-5,'Calc Girls'!A:O,10,0))</f>
        <v/>
      </c>
      <c r="H221" s="52" t="str">
        <f>IF(VLOOKUP(ROW()-5,'Calc Girls'!A:O,5,0)=0,"",VLOOKUP(ROW()-5,'Calc Girls'!A:O,11,0))</f>
        <v/>
      </c>
      <c r="I221" s="52" t="str">
        <f>IF(VLOOKUP(ROW()-5,'Calc Girls'!A:O,5,0)=0,"",VLOOKUP(ROW()-5,'Calc Girls'!A:O,12,0))</f>
        <v/>
      </c>
      <c r="J221" s="52" t="str">
        <f>IF(VLOOKUP(ROW()-5,'Calc Girls'!A:O,5,0)=0,"",VLOOKUP(ROW()-5,'Calc Girls'!A:O,13,0))</f>
        <v/>
      </c>
      <c r="K221" s="58" t="str">
        <f>IF(VLOOKUP(ROW()-5,'Calc Girls'!A:O,14,0)=0,"",VLOOKUP(ROW()-5,'Calc Girls'!A:O,14,0))</f>
        <v/>
      </c>
      <c r="L221" s="52" t="str">
        <f>IF(VLOOKUP(ROW()-5,'Calc Girls'!A:O,5,0)=0,"",VLOOKUP(ROW()-5,'Calc Girls'!A:O,15,0))</f>
        <v/>
      </c>
    </row>
    <row r="222" spans="1:12" x14ac:dyDescent="0.25">
      <c r="A222" s="50" t="str">
        <f>IF(VLOOKUP(ROW()-5,'Calc Girls'!A:O,5,0)=0,"",VLOOKUP(ROW()-5,'Calc Girls'!A:O,4,0))</f>
        <v/>
      </c>
      <c r="B222" s="51" t="str">
        <f>IF(VLOOKUP(ROW()-5,'Calc Girls'!A:O,5,0)=0,"",VLOOKUP(ROW()-5,'Calc Girls'!A:O,5,0))</f>
        <v/>
      </c>
      <c r="C222" s="52" t="str">
        <f>IF(VLOOKUP(ROW()-5,'Calc Girls'!A:O,5,0)=0,"",VLOOKUP(ROW()-5,'Calc Girls'!A:O,6,0))</f>
        <v/>
      </c>
      <c r="D222" s="51" t="str">
        <f>IF(VLOOKUP(ROW()-5,'Calc Girls'!A:O,5,0)=0,"",VLOOKUP(ROW()-5,'Calc Girls'!A:O,7,0))</f>
        <v/>
      </c>
      <c r="E222" s="52" t="str">
        <f>IF(VLOOKUP(ROW()-5,'Calc Girls'!A:O,5,0)=0,"",VLOOKUP(ROW()-5,'Calc Girls'!A:O,8,0))</f>
        <v/>
      </c>
      <c r="F222" s="52" t="str">
        <f>IF(VLOOKUP(ROW()-5,'Calc Girls'!A:O,5,0)=0,"",VLOOKUP(ROW()-5,'Calc Girls'!A:O,9,0))</f>
        <v/>
      </c>
      <c r="G222" s="52" t="str">
        <f>IF(VLOOKUP(ROW()-5,'Calc Girls'!A:O,5,0)=0,"",VLOOKUP(ROW()-5,'Calc Girls'!A:O,10,0))</f>
        <v/>
      </c>
      <c r="H222" s="52" t="str">
        <f>IF(VLOOKUP(ROW()-5,'Calc Girls'!A:O,5,0)=0,"",VLOOKUP(ROW()-5,'Calc Girls'!A:O,11,0))</f>
        <v/>
      </c>
      <c r="I222" s="52" t="str">
        <f>IF(VLOOKUP(ROW()-5,'Calc Girls'!A:O,5,0)=0,"",VLOOKUP(ROW()-5,'Calc Girls'!A:O,12,0))</f>
        <v/>
      </c>
      <c r="J222" s="52" t="str">
        <f>IF(VLOOKUP(ROW()-5,'Calc Girls'!A:O,5,0)=0,"",VLOOKUP(ROW()-5,'Calc Girls'!A:O,13,0))</f>
        <v/>
      </c>
      <c r="K222" s="58" t="str">
        <f>IF(VLOOKUP(ROW()-5,'Calc Girls'!A:O,14,0)=0,"",VLOOKUP(ROW()-5,'Calc Girls'!A:O,14,0))</f>
        <v/>
      </c>
      <c r="L222" s="52" t="str">
        <f>IF(VLOOKUP(ROW()-5,'Calc Girls'!A:O,5,0)=0,"",VLOOKUP(ROW()-5,'Calc Girls'!A:O,15,0))</f>
        <v/>
      </c>
    </row>
    <row r="223" spans="1:12" x14ac:dyDescent="0.25">
      <c r="A223" s="50" t="str">
        <f>IF(VLOOKUP(ROW()-5,'Calc Girls'!A:O,5,0)=0,"",VLOOKUP(ROW()-5,'Calc Girls'!A:O,4,0))</f>
        <v/>
      </c>
      <c r="B223" s="51" t="str">
        <f>IF(VLOOKUP(ROW()-5,'Calc Girls'!A:O,5,0)=0,"",VLOOKUP(ROW()-5,'Calc Girls'!A:O,5,0))</f>
        <v/>
      </c>
      <c r="C223" s="52" t="str">
        <f>IF(VLOOKUP(ROW()-5,'Calc Girls'!A:O,5,0)=0,"",VLOOKUP(ROW()-5,'Calc Girls'!A:O,6,0))</f>
        <v/>
      </c>
      <c r="D223" s="51" t="str">
        <f>IF(VLOOKUP(ROW()-5,'Calc Girls'!A:O,5,0)=0,"",VLOOKUP(ROW()-5,'Calc Girls'!A:O,7,0))</f>
        <v/>
      </c>
      <c r="E223" s="52" t="str">
        <f>IF(VLOOKUP(ROW()-5,'Calc Girls'!A:O,5,0)=0,"",VLOOKUP(ROW()-5,'Calc Girls'!A:O,8,0))</f>
        <v/>
      </c>
      <c r="F223" s="52" t="str">
        <f>IF(VLOOKUP(ROW()-5,'Calc Girls'!A:O,5,0)=0,"",VLOOKUP(ROW()-5,'Calc Girls'!A:O,9,0))</f>
        <v/>
      </c>
      <c r="G223" s="52" t="str">
        <f>IF(VLOOKUP(ROW()-5,'Calc Girls'!A:O,5,0)=0,"",VLOOKUP(ROW()-5,'Calc Girls'!A:O,10,0))</f>
        <v/>
      </c>
      <c r="H223" s="52" t="str">
        <f>IF(VLOOKUP(ROW()-5,'Calc Girls'!A:O,5,0)=0,"",VLOOKUP(ROW()-5,'Calc Girls'!A:O,11,0))</f>
        <v/>
      </c>
      <c r="I223" s="52" t="str">
        <f>IF(VLOOKUP(ROW()-5,'Calc Girls'!A:O,5,0)=0,"",VLOOKUP(ROW()-5,'Calc Girls'!A:O,12,0))</f>
        <v/>
      </c>
      <c r="J223" s="52" t="str">
        <f>IF(VLOOKUP(ROW()-5,'Calc Girls'!A:O,5,0)=0,"",VLOOKUP(ROW()-5,'Calc Girls'!A:O,13,0))</f>
        <v/>
      </c>
      <c r="K223" s="58" t="str">
        <f>IF(VLOOKUP(ROW()-5,'Calc Girls'!A:O,14,0)=0,"",VLOOKUP(ROW()-5,'Calc Girls'!A:O,14,0))</f>
        <v/>
      </c>
      <c r="L223" s="52" t="str">
        <f>IF(VLOOKUP(ROW()-5,'Calc Girls'!A:O,5,0)=0,"",VLOOKUP(ROW()-5,'Calc Girls'!A:O,15,0))</f>
        <v/>
      </c>
    </row>
    <row r="224" spans="1:12" x14ac:dyDescent="0.25">
      <c r="A224" s="50" t="str">
        <f>IF(VLOOKUP(ROW()-5,'Calc Girls'!A:O,5,0)=0,"",VLOOKUP(ROW()-5,'Calc Girls'!A:O,4,0))</f>
        <v/>
      </c>
      <c r="B224" s="51" t="str">
        <f>IF(VLOOKUP(ROW()-5,'Calc Girls'!A:O,5,0)=0,"",VLOOKUP(ROW()-5,'Calc Girls'!A:O,5,0))</f>
        <v/>
      </c>
      <c r="C224" s="52" t="str">
        <f>IF(VLOOKUP(ROW()-5,'Calc Girls'!A:O,5,0)=0,"",VLOOKUP(ROW()-5,'Calc Girls'!A:O,6,0))</f>
        <v/>
      </c>
      <c r="D224" s="51" t="str">
        <f>IF(VLOOKUP(ROW()-5,'Calc Girls'!A:O,5,0)=0,"",VLOOKUP(ROW()-5,'Calc Girls'!A:O,7,0))</f>
        <v/>
      </c>
      <c r="E224" s="52" t="str">
        <f>IF(VLOOKUP(ROW()-5,'Calc Girls'!A:O,5,0)=0,"",VLOOKUP(ROW()-5,'Calc Girls'!A:O,8,0))</f>
        <v/>
      </c>
      <c r="F224" s="52" t="str">
        <f>IF(VLOOKUP(ROW()-5,'Calc Girls'!A:O,5,0)=0,"",VLOOKUP(ROW()-5,'Calc Girls'!A:O,9,0))</f>
        <v/>
      </c>
      <c r="G224" s="52" t="str">
        <f>IF(VLOOKUP(ROW()-5,'Calc Girls'!A:O,5,0)=0,"",VLOOKUP(ROW()-5,'Calc Girls'!A:O,10,0))</f>
        <v/>
      </c>
      <c r="H224" s="52" t="str">
        <f>IF(VLOOKUP(ROW()-5,'Calc Girls'!A:O,5,0)=0,"",VLOOKUP(ROW()-5,'Calc Girls'!A:O,11,0))</f>
        <v/>
      </c>
      <c r="I224" s="52" t="str">
        <f>IF(VLOOKUP(ROW()-5,'Calc Girls'!A:O,5,0)=0,"",VLOOKUP(ROW()-5,'Calc Girls'!A:O,12,0))</f>
        <v/>
      </c>
      <c r="J224" s="52" t="str">
        <f>IF(VLOOKUP(ROW()-5,'Calc Girls'!A:O,5,0)=0,"",VLOOKUP(ROW()-5,'Calc Girls'!A:O,13,0))</f>
        <v/>
      </c>
      <c r="K224" s="58" t="str">
        <f>IF(VLOOKUP(ROW()-5,'Calc Girls'!A:O,14,0)=0,"",VLOOKUP(ROW()-5,'Calc Girls'!A:O,14,0))</f>
        <v/>
      </c>
      <c r="L224" s="52" t="str">
        <f>IF(VLOOKUP(ROW()-5,'Calc Girls'!A:O,5,0)=0,"",VLOOKUP(ROW()-5,'Calc Girls'!A:O,15,0))</f>
        <v/>
      </c>
    </row>
    <row r="225" spans="1:12" x14ac:dyDescent="0.25">
      <c r="A225" s="50" t="str">
        <f>IF(VLOOKUP(ROW()-5,'Calc Girls'!A:O,5,0)=0,"",VLOOKUP(ROW()-5,'Calc Girls'!A:O,4,0))</f>
        <v/>
      </c>
      <c r="B225" s="51" t="str">
        <f>IF(VLOOKUP(ROW()-5,'Calc Girls'!A:O,5,0)=0,"",VLOOKUP(ROW()-5,'Calc Girls'!A:O,5,0))</f>
        <v/>
      </c>
      <c r="C225" s="52" t="str">
        <f>IF(VLOOKUP(ROW()-5,'Calc Girls'!A:O,5,0)=0,"",VLOOKUP(ROW()-5,'Calc Girls'!A:O,6,0))</f>
        <v/>
      </c>
      <c r="D225" s="51" t="str">
        <f>IF(VLOOKUP(ROW()-5,'Calc Girls'!A:O,5,0)=0,"",VLOOKUP(ROW()-5,'Calc Girls'!A:O,7,0))</f>
        <v/>
      </c>
      <c r="E225" s="52" t="str">
        <f>IF(VLOOKUP(ROW()-5,'Calc Girls'!A:O,5,0)=0,"",VLOOKUP(ROW()-5,'Calc Girls'!A:O,8,0))</f>
        <v/>
      </c>
      <c r="F225" s="52" t="str">
        <f>IF(VLOOKUP(ROW()-5,'Calc Girls'!A:O,5,0)=0,"",VLOOKUP(ROW()-5,'Calc Girls'!A:O,9,0))</f>
        <v/>
      </c>
      <c r="G225" s="52" t="str">
        <f>IF(VLOOKUP(ROW()-5,'Calc Girls'!A:O,5,0)=0,"",VLOOKUP(ROW()-5,'Calc Girls'!A:O,10,0))</f>
        <v/>
      </c>
      <c r="H225" s="52" t="str">
        <f>IF(VLOOKUP(ROW()-5,'Calc Girls'!A:O,5,0)=0,"",VLOOKUP(ROW()-5,'Calc Girls'!A:O,11,0))</f>
        <v/>
      </c>
      <c r="I225" s="52" t="str">
        <f>IF(VLOOKUP(ROW()-5,'Calc Girls'!A:O,5,0)=0,"",VLOOKUP(ROW()-5,'Calc Girls'!A:O,12,0))</f>
        <v/>
      </c>
      <c r="J225" s="52" t="str">
        <f>IF(VLOOKUP(ROW()-5,'Calc Girls'!A:O,5,0)=0,"",VLOOKUP(ROW()-5,'Calc Girls'!A:O,13,0))</f>
        <v/>
      </c>
      <c r="K225" s="58" t="str">
        <f>IF(VLOOKUP(ROW()-5,'Calc Girls'!A:O,14,0)=0,"",VLOOKUP(ROW()-5,'Calc Girls'!A:O,14,0))</f>
        <v/>
      </c>
      <c r="L225" s="52" t="str">
        <f>IF(VLOOKUP(ROW()-5,'Calc Girls'!A:O,5,0)=0,"",VLOOKUP(ROW()-5,'Calc Girls'!A:O,15,0))</f>
        <v/>
      </c>
    </row>
    <row r="226" spans="1:12" x14ac:dyDescent="0.25">
      <c r="A226" s="50" t="str">
        <f>IF(VLOOKUP(ROW()-5,'Calc Girls'!A:O,5,0)=0,"",VLOOKUP(ROW()-5,'Calc Girls'!A:O,4,0))</f>
        <v/>
      </c>
      <c r="B226" s="51" t="str">
        <f>IF(VLOOKUP(ROW()-5,'Calc Girls'!A:O,5,0)=0,"",VLOOKUP(ROW()-5,'Calc Girls'!A:O,5,0))</f>
        <v/>
      </c>
      <c r="C226" s="52" t="str">
        <f>IF(VLOOKUP(ROW()-5,'Calc Girls'!A:O,5,0)=0,"",VLOOKUP(ROW()-5,'Calc Girls'!A:O,6,0))</f>
        <v/>
      </c>
      <c r="D226" s="51" t="str">
        <f>IF(VLOOKUP(ROW()-5,'Calc Girls'!A:O,5,0)=0,"",VLOOKUP(ROW()-5,'Calc Girls'!A:O,7,0))</f>
        <v/>
      </c>
      <c r="E226" s="52" t="str">
        <f>IF(VLOOKUP(ROW()-5,'Calc Girls'!A:O,5,0)=0,"",VLOOKUP(ROW()-5,'Calc Girls'!A:O,8,0))</f>
        <v/>
      </c>
      <c r="F226" s="52" t="str">
        <f>IF(VLOOKUP(ROW()-5,'Calc Girls'!A:O,5,0)=0,"",VLOOKUP(ROW()-5,'Calc Girls'!A:O,9,0))</f>
        <v/>
      </c>
      <c r="G226" s="52" t="str">
        <f>IF(VLOOKUP(ROW()-5,'Calc Girls'!A:O,5,0)=0,"",VLOOKUP(ROW()-5,'Calc Girls'!A:O,10,0))</f>
        <v/>
      </c>
      <c r="H226" s="52" t="str">
        <f>IF(VLOOKUP(ROW()-5,'Calc Girls'!A:O,5,0)=0,"",VLOOKUP(ROW()-5,'Calc Girls'!A:O,11,0))</f>
        <v/>
      </c>
      <c r="I226" s="52" t="str">
        <f>IF(VLOOKUP(ROW()-5,'Calc Girls'!A:O,5,0)=0,"",VLOOKUP(ROW()-5,'Calc Girls'!A:O,12,0))</f>
        <v/>
      </c>
      <c r="J226" s="52" t="str">
        <f>IF(VLOOKUP(ROW()-5,'Calc Girls'!A:O,5,0)=0,"",VLOOKUP(ROW()-5,'Calc Girls'!A:O,13,0))</f>
        <v/>
      </c>
      <c r="K226" s="58" t="str">
        <f>IF(VLOOKUP(ROW()-5,'Calc Girls'!A:O,14,0)=0,"",VLOOKUP(ROW()-5,'Calc Girls'!A:O,14,0))</f>
        <v/>
      </c>
      <c r="L226" s="52" t="str">
        <f>IF(VLOOKUP(ROW()-5,'Calc Girls'!A:O,5,0)=0,"",VLOOKUP(ROW()-5,'Calc Girls'!A:O,15,0))</f>
        <v/>
      </c>
    </row>
    <row r="227" spans="1:12" x14ac:dyDescent="0.25">
      <c r="A227" s="50" t="str">
        <f>IF(VLOOKUP(ROW()-5,'Calc Girls'!A:O,5,0)=0,"",VLOOKUP(ROW()-5,'Calc Girls'!A:O,4,0))</f>
        <v/>
      </c>
      <c r="B227" s="51" t="str">
        <f>IF(VLOOKUP(ROW()-5,'Calc Girls'!A:O,5,0)=0,"",VLOOKUP(ROW()-5,'Calc Girls'!A:O,5,0))</f>
        <v/>
      </c>
      <c r="C227" s="52" t="str">
        <f>IF(VLOOKUP(ROW()-5,'Calc Girls'!A:O,5,0)=0,"",VLOOKUP(ROW()-5,'Calc Girls'!A:O,6,0))</f>
        <v/>
      </c>
      <c r="D227" s="51" t="str">
        <f>IF(VLOOKUP(ROW()-5,'Calc Girls'!A:O,5,0)=0,"",VLOOKUP(ROW()-5,'Calc Girls'!A:O,7,0))</f>
        <v/>
      </c>
      <c r="E227" s="52" t="str">
        <f>IF(VLOOKUP(ROW()-5,'Calc Girls'!A:O,5,0)=0,"",VLOOKUP(ROW()-5,'Calc Girls'!A:O,8,0))</f>
        <v/>
      </c>
      <c r="F227" s="52" t="str">
        <f>IF(VLOOKUP(ROW()-5,'Calc Girls'!A:O,5,0)=0,"",VLOOKUP(ROW()-5,'Calc Girls'!A:O,9,0))</f>
        <v/>
      </c>
      <c r="G227" s="52" t="str">
        <f>IF(VLOOKUP(ROW()-5,'Calc Girls'!A:O,5,0)=0,"",VLOOKUP(ROW()-5,'Calc Girls'!A:O,10,0))</f>
        <v/>
      </c>
      <c r="H227" s="52" t="str">
        <f>IF(VLOOKUP(ROW()-5,'Calc Girls'!A:O,5,0)=0,"",VLOOKUP(ROW()-5,'Calc Girls'!A:O,11,0))</f>
        <v/>
      </c>
      <c r="I227" s="52" t="str">
        <f>IF(VLOOKUP(ROW()-5,'Calc Girls'!A:O,5,0)=0,"",VLOOKUP(ROW()-5,'Calc Girls'!A:O,12,0))</f>
        <v/>
      </c>
      <c r="J227" s="52" t="str">
        <f>IF(VLOOKUP(ROW()-5,'Calc Girls'!A:O,5,0)=0,"",VLOOKUP(ROW()-5,'Calc Girls'!A:O,13,0))</f>
        <v/>
      </c>
      <c r="K227" s="58" t="str">
        <f>IF(VLOOKUP(ROW()-5,'Calc Girls'!A:O,14,0)=0,"",VLOOKUP(ROW()-5,'Calc Girls'!A:O,14,0))</f>
        <v/>
      </c>
      <c r="L227" s="52" t="str">
        <f>IF(VLOOKUP(ROW()-5,'Calc Girls'!A:O,5,0)=0,"",VLOOKUP(ROW()-5,'Calc Girls'!A:O,15,0))</f>
        <v/>
      </c>
    </row>
    <row r="228" spans="1:12" x14ac:dyDescent="0.25">
      <c r="A228" s="50" t="str">
        <f>IF(VLOOKUP(ROW()-5,'Calc Girls'!A:O,5,0)=0,"",VLOOKUP(ROW()-5,'Calc Girls'!A:O,4,0))</f>
        <v/>
      </c>
      <c r="B228" s="51" t="str">
        <f>IF(VLOOKUP(ROW()-5,'Calc Girls'!A:O,5,0)=0,"",VLOOKUP(ROW()-5,'Calc Girls'!A:O,5,0))</f>
        <v/>
      </c>
      <c r="C228" s="52" t="str">
        <f>IF(VLOOKUP(ROW()-5,'Calc Girls'!A:O,5,0)=0,"",VLOOKUP(ROW()-5,'Calc Girls'!A:O,6,0))</f>
        <v/>
      </c>
      <c r="D228" s="51" t="str">
        <f>IF(VLOOKUP(ROW()-5,'Calc Girls'!A:O,5,0)=0,"",VLOOKUP(ROW()-5,'Calc Girls'!A:O,7,0))</f>
        <v/>
      </c>
      <c r="E228" s="52" t="str">
        <f>IF(VLOOKUP(ROW()-5,'Calc Girls'!A:O,5,0)=0,"",VLOOKUP(ROW()-5,'Calc Girls'!A:O,8,0))</f>
        <v/>
      </c>
      <c r="F228" s="52" t="str">
        <f>IF(VLOOKUP(ROW()-5,'Calc Girls'!A:O,5,0)=0,"",VLOOKUP(ROW()-5,'Calc Girls'!A:O,9,0))</f>
        <v/>
      </c>
      <c r="G228" s="52" t="str">
        <f>IF(VLOOKUP(ROW()-5,'Calc Girls'!A:O,5,0)=0,"",VLOOKUP(ROW()-5,'Calc Girls'!A:O,10,0))</f>
        <v/>
      </c>
      <c r="H228" s="52" t="str">
        <f>IF(VLOOKUP(ROW()-5,'Calc Girls'!A:O,5,0)=0,"",VLOOKUP(ROW()-5,'Calc Girls'!A:O,11,0))</f>
        <v/>
      </c>
      <c r="I228" s="52" t="str">
        <f>IF(VLOOKUP(ROW()-5,'Calc Girls'!A:O,5,0)=0,"",VLOOKUP(ROW()-5,'Calc Girls'!A:O,12,0))</f>
        <v/>
      </c>
      <c r="J228" s="52" t="str">
        <f>IF(VLOOKUP(ROW()-5,'Calc Girls'!A:O,5,0)=0,"",VLOOKUP(ROW()-5,'Calc Girls'!A:O,13,0))</f>
        <v/>
      </c>
      <c r="K228" s="58" t="str">
        <f>IF(VLOOKUP(ROW()-5,'Calc Girls'!A:O,14,0)=0,"",VLOOKUP(ROW()-5,'Calc Girls'!A:O,14,0))</f>
        <v/>
      </c>
      <c r="L228" s="52" t="str">
        <f>IF(VLOOKUP(ROW()-5,'Calc Girls'!A:O,5,0)=0,"",VLOOKUP(ROW()-5,'Calc Girls'!A:O,15,0))</f>
        <v/>
      </c>
    </row>
    <row r="229" spans="1:12" x14ac:dyDescent="0.25">
      <c r="A229" s="50" t="str">
        <f>IF(VLOOKUP(ROW()-5,'Calc Girls'!A:O,5,0)=0,"",VLOOKUP(ROW()-5,'Calc Girls'!A:O,4,0))</f>
        <v/>
      </c>
      <c r="B229" s="51" t="str">
        <f>IF(VLOOKUP(ROW()-5,'Calc Girls'!A:O,5,0)=0,"",VLOOKUP(ROW()-5,'Calc Girls'!A:O,5,0))</f>
        <v/>
      </c>
      <c r="C229" s="52" t="str">
        <f>IF(VLOOKUP(ROW()-5,'Calc Girls'!A:O,5,0)=0,"",VLOOKUP(ROW()-5,'Calc Girls'!A:O,6,0))</f>
        <v/>
      </c>
      <c r="D229" s="51" t="str">
        <f>IF(VLOOKUP(ROW()-5,'Calc Girls'!A:O,5,0)=0,"",VLOOKUP(ROW()-5,'Calc Girls'!A:O,7,0))</f>
        <v/>
      </c>
      <c r="E229" s="52" t="str">
        <f>IF(VLOOKUP(ROW()-5,'Calc Girls'!A:O,5,0)=0,"",VLOOKUP(ROW()-5,'Calc Girls'!A:O,8,0))</f>
        <v/>
      </c>
      <c r="F229" s="52" t="str">
        <f>IF(VLOOKUP(ROW()-5,'Calc Girls'!A:O,5,0)=0,"",VLOOKUP(ROW()-5,'Calc Girls'!A:O,9,0))</f>
        <v/>
      </c>
      <c r="G229" s="52" t="str">
        <f>IF(VLOOKUP(ROW()-5,'Calc Girls'!A:O,5,0)=0,"",VLOOKUP(ROW()-5,'Calc Girls'!A:O,10,0))</f>
        <v/>
      </c>
      <c r="H229" s="52" t="str">
        <f>IF(VLOOKUP(ROW()-5,'Calc Girls'!A:O,5,0)=0,"",VLOOKUP(ROW()-5,'Calc Girls'!A:O,11,0))</f>
        <v/>
      </c>
      <c r="I229" s="52" t="str">
        <f>IF(VLOOKUP(ROW()-5,'Calc Girls'!A:O,5,0)=0,"",VLOOKUP(ROW()-5,'Calc Girls'!A:O,12,0))</f>
        <v/>
      </c>
      <c r="J229" s="52" t="str">
        <f>IF(VLOOKUP(ROW()-5,'Calc Girls'!A:O,5,0)=0,"",VLOOKUP(ROW()-5,'Calc Girls'!A:O,13,0))</f>
        <v/>
      </c>
      <c r="K229" s="58" t="str">
        <f>IF(VLOOKUP(ROW()-5,'Calc Girls'!A:O,14,0)=0,"",VLOOKUP(ROW()-5,'Calc Girls'!A:O,14,0))</f>
        <v/>
      </c>
      <c r="L229" s="52" t="str">
        <f>IF(VLOOKUP(ROW()-5,'Calc Girls'!A:O,5,0)=0,"",VLOOKUP(ROW()-5,'Calc Girls'!A:O,15,0))</f>
        <v/>
      </c>
    </row>
    <row r="230" spans="1:12" x14ac:dyDescent="0.25">
      <c r="A230" s="50" t="str">
        <f>IF(VLOOKUP(ROW()-5,'Calc Girls'!A:O,5,0)=0,"",VLOOKUP(ROW()-5,'Calc Girls'!A:O,4,0))</f>
        <v/>
      </c>
      <c r="B230" s="51" t="str">
        <f>IF(VLOOKUP(ROW()-5,'Calc Girls'!A:O,5,0)=0,"",VLOOKUP(ROW()-5,'Calc Girls'!A:O,5,0))</f>
        <v/>
      </c>
      <c r="C230" s="52" t="str">
        <f>IF(VLOOKUP(ROW()-5,'Calc Girls'!A:O,5,0)=0,"",VLOOKUP(ROW()-5,'Calc Girls'!A:O,6,0))</f>
        <v/>
      </c>
      <c r="D230" s="51" t="str">
        <f>IF(VLOOKUP(ROW()-5,'Calc Girls'!A:O,5,0)=0,"",VLOOKUP(ROW()-5,'Calc Girls'!A:O,7,0))</f>
        <v/>
      </c>
      <c r="E230" s="52" t="str">
        <f>IF(VLOOKUP(ROW()-5,'Calc Girls'!A:O,5,0)=0,"",VLOOKUP(ROW()-5,'Calc Girls'!A:O,8,0))</f>
        <v/>
      </c>
      <c r="F230" s="52" t="str">
        <f>IF(VLOOKUP(ROW()-5,'Calc Girls'!A:O,5,0)=0,"",VLOOKUP(ROW()-5,'Calc Girls'!A:O,9,0))</f>
        <v/>
      </c>
      <c r="G230" s="52" t="str">
        <f>IF(VLOOKUP(ROW()-5,'Calc Girls'!A:O,5,0)=0,"",VLOOKUP(ROW()-5,'Calc Girls'!A:O,10,0))</f>
        <v/>
      </c>
      <c r="H230" s="52" t="str">
        <f>IF(VLOOKUP(ROW()-5,'Calc Girls'!A:O,5,0)=0,"",VLOOKUP(ROW()-5,'Calc Girls'!A:O,11,0))</f>
        <v/>
      </c>
      <c r="I230" s="52" t="str">
        <f>IF(VLOOKUP(ROW()-5,'Calc Girls'!A:O,5,0)=0,"",VLOOKUP(ROW()-5,'Calc Girls'!A:O,12,0))</f>
        <v/>
      </c>
      <c r="J230" s="52" t="str">
        <f>IF(VLOOKUP(ROW()-5,'Calc Girls'!A:O,5,0)=0,"",VLOOKUP(ROW()-5,'Calc Girls'!A:O,13,0))</f>
        <v/>
      </c>
      <c r="K230" s="58" t="str">
        <f>IF(VLOOKUP(ROW()-5,'Calc Girls'!A:O,14,0)=0,"",VLOOKUP(ROW()-5,'Calc Girls'!A:O,14,0))</f>
        <v/>
      </c>
      <c r="L230" s="52" t="str">
        <f>IF(VLOOKUP(ROW()-5,'Calc Girls'!A:O,5,0)=0,"",VLOOKUP(ROW()-5,'Calc Girls'!A:O,15,0))</f>
        <v/>
      </c>
    </row>
    <row r="231" spans="1:12" x14ac:dyDescent="0.25">
      <c r="A231" s="50" t="str">
        <f>IF(VLOOKUP(ROW()-5,'Calc Girls'!A:O,5,0)=0,"",VLOOKUP(ROW()-5,'Calc Girls'!A:O,4,0))</f>
        <v/>
      </c>
      <c r="B231" s="51" t="str">
        <f>IF(VLOOKUP(ROW()-5,'Calc Girls'!A:O,5,0)=0,"",VLOOKUP(ROW()-5,'Calc Girls'!A:O,5,0))</f>
        <v/>
      </c>
      <c r="C231" s="52" t="str">
        <f>IF(VLOOKUP(ROW()-5,'Calc Girls'!A:O,5,0)=0,"",VLOOKUP(ROW()-5,'Calc Girls'!A:O,6,0))</f>
        <v/>
      </c>
      <c r="D231" s="51" t="str">
        <f>IF(VLOOKUP(ROW()-5,'Calc Girls'!A:O,5,0)=0,"",VLOOKUP(ROW()-5,'Calc Girls'!A:O,7,0))</f>
        <v/>
      </c>
      <c r="E231" s="52" t="str">
        <f>IF(VLOOKUP(ROW()-5,'Calc Girls'!A:O,5,0)=0,"",VLOOKUP(ROW()-5,'Calc Girls'!A:O,8,0))</f>
        <v/>
      </c>
      <c r="F231" s="52" t="str">
        <f>IF(VLOOKUP(ROW()-5,'Calc Girls'!A:O,5,0)=0,"",VLOOKUP(ROW()-5,'Calc Girls'!A:O,9,0))</f>
        <v/>
      </c>
      <c r="G231" s="52" t="str">
        <f>IF(VLOOKUP(ROW()-5,'Calc Girls'!A:O,5,0)=0,"",VLOOKUP(ROW()-5,'Calc Girls'!A:O,10,0))</f>
        <v/>
      </c>
      <c r="H231" s="52" t="str">
        <f>IF(VLOOKUP(ROW()-5,'Calc Girls'!A:O,5,0)=0,"",VLOOKUP(ROW()-5,'Calc Girls'!A:O,11,0))</f>
        <v/>
      </c>
      <c r="I231" s="52" t="str">
        <f>IF(VLOOKUP(ROW()-5,'Calc Girls'!A:O,5,0)=0,"",VLOOKUP(ROW()-5,'Calc Girls'!A:O,12,0))</f>
        <v/>
      </c>
      <c r="J231" s="52" t="str">
        <f>IF(VLOOKUP(ROW()-5,'Calc Girls'!A:O,5,0)=0,"",VLOOKUP(ROW()-5,'Calc Girls'!A:O,13,0))</f>
        <v/>
      </c>
      <c r="K231" s="58" t="str">
        <f>IF(VLOOKUP(ROW()-5,'Calc Girls'!A:O,14,0)=0,"",VLOOKUP(ROW()-5,'Calc Girls'!A:O,14,0))</f>
        <v/>
      </c>
      <c r="L231" s="52" t="str">
        <f>IF(VLOOKUP(ROW()-5,'Calc Girls'!A:O,5,0)=0,"",VLOOKUP(ROW()-5,'Calc Girls'!A:O,15,0))</f>
        <v/>
      </c>
    </row>
    <row r="232" spans="1:12" x14ac:dyDescent="0.25">
      <c r="A232" s="50" t="str">
        <f>IF(VLOOKUP(ROW()-5,'Calc Girls'!A:O,5,0)=0,"",VLOOKUP(ROW()-5,'Calc Girls'!A:O,4,0))</f>
        <v/>
      </c>
      <c r="B232" s="51" t="str">
        <f>IF(VLOOKUP(ROW()-5,'Calc Girls'!A:O,5,0)=0,"",VLOOKUP(ROW()-5,'Calc Girls'!A:O,5,0))</f>
        <v/>
      </c>
      <c r="C232" s="52" t="str">
        <f>IF(VLOOKUP(ROW()-5,'Calc Girls'!A:O,5,0)=0,"",VLOOKUP(ROW()-5,'Calc Girls'!A:O,6,0))</f>
        <v/>
      </c>
      <c r="D232" s="51" t="str">
        <f>IF(VLOOKUP(ROW()-5,'Calc Girls'!A:O,5,0)=0,"",VLOOKUP(ROW()-5,'Calc Girls'!A:O,7,0))</f>
        <v/>
      </c>
      <c r="E232" s="52" t="str">
        <f>IF(VLOOKUP(ROW()-5,'Calc Girls'!A:O,5,0)=0,"",VLOOKUP(ROW()-5,'Calc Girls'!A:O,8,0))</f>
        <v/>
      </c>
      <c r="F232" s="52" t="str">
        <f>IF(VLOOKUP(ROW()-5,'Calc Girls'!A:O,5,0)=0,"",VLOOKUP(ROW()-5,'Calc Girls'!A:O,9,0))</f>
        <v/>
      </c>
      <c r="G232" s="52" t="str">
        <f>IF(VLOOKUP(ROW()-5,'Calc Girls'!A:O,5,0)=0,"",VLOOKUP(ROW()-5,'Calc Girls'!A:O,10,0))</f>
        <v/>
      </c>
      <c r="H232" s="52" t="str">
        <f>IF(VLOOKUP(ROW()-5,'Calc Girls'!A:O,5,0)=0,"",VLOOKUP(ROW()-5,'Calc Girls'!A:O,11,0))</f>
        <v/>
      </c>
      <c r="I232" s="52" t="str">
        <f>IF(VLOOKUP(ROW()-5,'Calc Girls'!A:O,5,0)=0,"",VLOOKUP(ROW()-5,'Calc Girls'!A:O,12,0))</f>
        <v/>
      </c>
      <c r="J232" s="52" t="str">
        <f>IF(VLOOKUP(ROW()-5,'Calc Girls'!A:O,5,0)=0,"",VLOOKUP(ROW()-5,'Calc Girls'!A:O,13,0))</f>
        <v/>
      </c>
      <c r="K232" s="58" t="str">
        <f>IF(VLOOKUP(ROW()-5,'Calc Girls'!A:O,14,0)=0,"",VLOOKUP(ROW()-5,'Calc Girls'!A:O,14,0))</f>
        <v/>
      </c>
      <c r="L232" s="52" t="str">
        <f>IF(VLOOKUP(ROW()-5,'Calc Girls'!A:O,5,0)=0,"",VLOOKUP(ROW()-5,'Calc Girls'!A:O,15,0))</f>
        <v/>
      </c>
    </row>
    <row r="233" spans="1:12" x14ac:dyDescent="0.25">
      <c r="A233" s="50" t="str">
        <f>IF(VLOOKUP(ROW()-5,'Calc Girls'!A:O,5,0)=0,"",VLOOKUP(ROW()-5,'Calc Girls'!A:O,4,0))</f>
        <v/>
      </c>
      <c r="B233" s="51" t="str">
        <f>IF(VLOOKUP(ROW()-5,'Calc Girls'!A:O,5,0)=0,"",VLOOKUP(ROW()-5,'Calc Girls'!A:O,5,0))</f>
        <v/>
      </c>
      <c r="C233" s="52" t="str">
        <f>IF(VLOOKUP(ROW()-5,'Calc Girls'!A:O,5,0)=0,"",VLOOKUP(ROW()-5,'Calc Girls'!A:O,6,0))</f>
        <v/>
      </c>
      <c r="D233" s="51" t="str">
        <f>IF(VLOOKUP(ROW()-5,'Calc Girls'!A:O,5,0)=0,"",VLOOKUP(ROW()-5,'Calc Girls'!A:O,7,0))</f>
        <v/>
      </c>
      <c r="E233" s="52" t="str">
        <f>IF(VLOOKUP(ROW()-5,'Calc Girls'!A:O,5,0)=0,"",VLOOKUP(ROW()-5,'Calc Girls'!A:O,8,0))</f>
        <v/>
      </c>
      <c r="F233" s="52" t="str">
        <f>IF(VLOOKUP(ROW()-5,'Calc Girls'!A:O,5,0)=0,"",VLOOKUP(ROW()-5,'Calc Girls'!A:O,9,0))</f>
        <v/>
      </c>
      <c r="G233" s="52" t="str">
        <f>IF(VLOOKUP(ROW()-5,'Calc Girls'!A:O,5,0)=0,"",VLOOKUP(ROW()-5,'Calc Girls'!A:O,10,0))</f>
        <v/>
      </c>
      <c r="H233" s="52" t="str">
        <f>IF(VLOOKUP(ROW()-5,'Calc Girls'!A:O,5,0)=0,"",VLOOKUP(ROW()-5,'Calc Girls'!A:O,11,0))</f>
        <v/>
      </c>
      <c r="I233" s="52" t="str">
        <f>IF(VLOOKUP(ROW()-5,'Calc Girls'!A:O,5,0)=0,"",VLOOKUP(ROW()-5,'Calc Girls'!A:O,12,0))</f>
        <v/>
      </c>
      <c r="J233" s="52" t="str">
        <f>IF(VLOOKUP(ROW()-5,'Calc Girls'!A:O,5,0)=0,"",VLOOKUP(ROW()-5,'Calc Girls'!A:O,13,0))</f>
        <v/>
      </c>
      <c r="K233" s="58" t="str">
        <f>IF(VLOOKUP(ROW()-5,'Calc Girls'!A:O,14,0)=0,"",VLOOKUP(ROW()-5,'Calc Girls'!A:O,14,0))</f>
        <v/>
      </c>
      <c r="L233" s="52" t="str">
        <f>IF(VLOOKUP(ROW()-5,'Calc Girls'!A:O,5,0)=0,"",VLOOKUP(ROW()-5,'Calc Girls'!A:O,15,0))</f>
        <v/>
      </c>
    </row>
    <row r="234" spans="1:12" x14ac:dyDescent="0.25">
      <c r="A234" s="50" t="str">
        <f>IF(VLOOKUP(ROW()-5,'Calc Girls'!A:O,5,0)=0,"",VLOOKUP(ROW()-5,'Calc Girls'!A:O,4,0))</f>
        <v/>
      </c>
      <c r="B234" s="51" t="str">
        <f>IF(VLOOKUP(ROW()-5,'Calc Girls'!A:O,5,0)=0,"",VLOOKUP(ROW()-5,'Calc Girls'!A:O,5,0))</f>
        <v/>
      </c>
      <c r="C234" s="52" t="str">
        <f>IF(VLOOKUP(ROW()-5,'Calc Girls'!A:O,5,0)=0,"",VLOOKUP(ROW()-5,'Calc Girls'!A:O,6,0))</f>
        <v/>
      </c>
      <c r="D234" s="51" t="str">
        <f>IF(VLOOKUP(ROW()-5,'Calc Girls'!A:O,5,0)=0,"",VLOOKUP(ROW()-5,'Calc Girls'!A:O,7,0))</f>
        <v/>
      </c>
      <c r="E234" s="52" t="str">
        <f>IF(VLOOKUP(ROW()-5,'Calc Girls'!A:O,5,0)=0,"",VLOOKUP(ROW()-5,'Calc Girls'!A:O,8,0))</f>
        <v/>
      </c>
      <c r="F234" s="52" t="str">
        <f>IF(VLOOKUP(ROW()-5,'Calc Girls'!A:O,5,0)=0,"",VLOOKUP(ROW()-5,'Calc Girls'!A:O,9,0))</f>
        <v/>
      </c>
      <c r="G234" s="52" t="str">
        <f>IF(VLOOKUP(ROW()-5,'Calc Girls'!A:O,5,0)=0,"",VLOOKUP(ROW()-5,'Calc Girls'!A:O,10,0))</f>
        <v/>
      </c>
      <c r="H234" s="52" t="str">
        <f>IF(VLOOKUP(ROW()-5,'Calc Girls'!A:O,5,0)=0,"",VLOOKUP(ROW()-5,'Calc Girls'!A:O,11,0))</f>
        <v/>
      </c>
      <c r="I234" s="52" t="str">
        <f>IF(VLOOKUP(ROW()-5,'Calc Girls'!A:O,5,0)=0,"",VLOOKUP(ROW()-5,'Calc Girls'!A:O,12,0))</f>
        <v/>
      </c>
      <c r="J234" s="52" t="str">
        <f>IF(VLOOKUP(ROW()-5,'Calc Girls'!A:O,5,0)=0,"",VLOOKUP(ROW()-5,'Calc Girls'!A:O,13,0))</f>
        <v/>
      </c>
      <c r="K234" s="58" t="str">
        <f>IF(VLOOKUP(ROW()-5,'Calc Girls'!A:O,14,0)=0,"",VLOOKUP(ROW()-5,'Calc Girls'!A:O,14,0))</f>
        <v/>
      </c>
      <c r="L234" s="52" t="str">
        <f>IF(VLOOKUP(ROW()-5,'Calc Girls'!A:O,5,0)=0,"",VLOOKUP(ROW()-5,'Calc Girls'!A:O,15,0))</f>
        <v/>
      </c>
    </row>
    <row r="235" spans="1:12" x14ac:dyDescent="0.25">
      <c r="A235" s="50" t="str">
        <f>IF(VLOOKUP(ROW()-5,'Calc Girls'!A:O,5,0)=0,"",VLOOKUP(ROW()-5,'Calc Girls'!A:O,4,0))</f>
        <v/>
      </c>
      <c r="B235" s="51" t="str">
        <f>IF(VLOOKUP(ROW()-5,'Calc Girls'!A:O,5,0)=0,"",VLOOKUP(ROW()-5,'Calc Girls'!A:O,5,0))</f>
        <v/>
      </c>
      <c r="C235" s="52" t="str">
        <f>IF(VLOOKUP(ROW()-5,'Calc Girls'!A:O,5,0)=0,"",VLOOKUP(ROW()-5,'Calc Girls'!A:O,6,0))</f>
        <v/>
      </c>
      <c r="D235" s="51" t="str">
        <f>IF(VLOOKUP(ROW()-5,'Calc Girls'!A:O,5,0)=0,"",VLOOKUP(ROW()-5,'Calc Girls'!A:O,7,0))</f>
        <v/>
      </c>
      <c r="E235" s="52" t="str">
        <f>IF(VLOOKUP(ROW()-5,'Calc Girls'!A:O,5,0)=0,"",VLOOKUP(ROW()-5,'Calc Girls'!A:O,8,0))</f>
        <v/>
      </c>
      <c r="F235" s="52" t="str">
        <f>IF(VLOOKUP(ROW()-5,'Calc Girls'!A:O,5,0)=0,"",VLOOKUP(ROW()-5,'Calc Girls'!A:O,9,0))</f>
        <v/>
      </c>
      <c r="G235" s="52" t="str">
        <f>IF(VLOOKUP(ROW()-5,'Calc Girls'!A:O,5,0)=0,"",VLOOKUP(ROW()-5,'Calc Girls'!A:O,10,0))</f>
        <v/>
      </c>
      <c r="H235" s="52" t="str">
        <f>IF(VLOOKUP(ROW()-5,'Calc Girls'!A:O,5,0)=0,"",VLOOKUP(ROW()-5,'Calc Girls'!A:O,11,0))</f>
        <v/>
      </c>
      <c r="I235" s="52" t="str">
        <f>IF(VLOOKUP(ROW()-5,'Calc Girls'!A:O,5,0)=0,"",VLOOKUP(ROW()-5,'Calc Girls'!A:O,12,0))</f>
        <v/>
      </c>
      <c r="J235" s="52" t="str">
        <f>IF(VLOOKUP(ROW()-5,'Calc Girls'!A:O,5,0)=0,"",VLOOKUP(ROW()-5,'Calc Girls'!A:O,13,0))</f>
        <v/>
      </c>
      <c r="K235" s="58" t="str">
        <f>IF(VLOOKUP(ROW()-5,'Calc Girls'!A:O,14,0)=0,"",VLOOKUP(ROW()-5,'Calc Girls'!A:O,14,0))</f>
        <v/>
      </c>
      <c r="L235" s="52" t="str">
        <f>IF(VLOOKUP(ROW()-5,'Calc Girls'!A:O,5,0)=0,"",VLOOKUP(ROW()-5,'Calc Girls'!A:O,15,0))</f>
        <v/>
      </c>
    </row>
    <row r="236" spans="1:12" x14ac:dyDescent="0.25">
      <c r="A236" s="50" t="str">
        <f>IF(VLOOKUP(ROW()-5,'Calc Girls'!A:O,5,0)=0,"",VLOOKUP(ROW()-5,'Calc Girls'!A:O,4,0))</f>
        <v/>
      </c>
      <c r="B236" s="51" t="str">
        <f>IF(VLOOKUP(ROW()-5,'Calc Girls'!A:O,5,0)=0,"",VLOOKUP(ROW()-5,'Calc Girls'!A:O,5,0))</f>
        <v/>
      </c>
      <c r="C236" s="52" t="str">
        <f>IF(VLOOKUP(ROW()-5,'Calc Girls'!A:O,5,0)=0,"",VLOOKUP(ROW()-5,'Calc Girls'!A:O,6,0))</f>
        <v/>
      </c>
      <c r="D236" s="51" t="str">
        <f>IF(VLOOKUP(ROW()-5,'Calc Girls'!A:O,5,0)=0,"",VLOOKUP(ROW()-5,'Calc Girls'!A:O,7,0))</f>
        <v/>
      </c>
      <c r="E236" s="52" t="str">
        <f>IF(VLOOKUP(ROW()-5,'Calc Girls'!A:O,5,0)=0,"",VLOOKUP(ROW()-5,'Calc Girls'!A:O,8,0))</f>
        <v/>
      </c>
      <c r="F236" s="52" t="str">
        <f>IF(VLOOKUP(ROW()-5,'Calc Girls'!A:O,5,0)=0,"",VLOOKUP(ROW()-5,'Calc Girls'!A:O,9,0))</f>
        <v/>
      </c>
      <c r="G236" s="52" t="str">
        <f>IF(VLOOKUP(ROW()-5,'Calc Girls'!A:O,5,0)=0,"",VLOOKUP(ROW()-5,'Calc Girls'!A:O,10,0))</f>
        <v/>
      </c>
      <c r="H236" s="52" t="str">
        <f>IF(VLOOKUP(ROW()-5,'Calc Girls'!A:O,5,0)=0,"",VLOOKUP(ROW()-5,'Calc Girls'!A:O,11,0))</f>
        <v/>
      </c>
      <c r="I236" s="52" t="str">
        <f>IF(VLOOKUP(ROW()-5,'Calc Girls'!A:O,5,0)=0,"",VLOOKUP(ROW()-5,'Calc Girls'!A:O,12,0))</f>
        <v/>
      </c>
      <c r="J236" s="52" t="str">
        <f>IF(VLOOKUP(ROW()-5,'Calc Girls'!A:O,5,0)=0,"",VLOOKUP(ROW()-5,'Calc Girls'!A:O,13,0))</f>
        <v/>
      </c>
      <c r="K236" s="58" t="str">
        <f>IF(VLOOKUP(ROW()-5,'Calc Girls'!A:O,14,0)=0,"",VLOOKUP(ROW()-5,'Calc Girls'!A:O,14,0))</f>
        <v/>
      </c>
      <c r="L236" s="52" t="str">
        <f>IF(VLOOKUP(ROW()-5,'Calc Girls'!A:O,5,0)=0,"",VLOOKUP(ROW()-5,'Calc Girls'!A:O,15,0))</f>
        <v/>
      </c>
    </row>
    <row r="237" spans="1:12" x14ac:dyDescent="0.25">
      <c r="A237" s="50" t="str">
        <f>IF(VLOOKUP(ROW()-5,'Calc Girls'!A:O,5,0)=0,"",VLOOKUP(ROW()-5,'Calc Girls'!A:O,4,0))</f>
        <v/>
      </c>
      <c r="B237" s="51" t="str">
        <f>IF(VLOOKUP(ROW()-5,'Calc Girls'!A:O,5,0)=0,"",VLOOKUP(ROW()-5,'Calc Girls'!A:O,5,0))</f>
        <v/>
      </c>
      <c r="C237" s="52" t="str">
        <f>IF(VLOOKUP(ROW()-5,'Calc Girls'!A:O,5,0)=0,"",VLOOKUP(ROW()-5,'Calc Girls'!A:O,6,0))</f>
        <v/>
      </c>
      <c r="D237" s="51" t="str">
        <f>IF(VLOOKUP(ROW()-5,'Calc Girls'!A:O,5,0)=0,"",VLOOKUP(ROW()-5,'Calc Girls'!A:O,7,0))</f>
        <v/>
      </c>
      <c r="E237" s="52" t="str">
        <f>IF(VLOOKUP(ROW()-5,'Calc Girls'!A:O,5,0)=0,"",VLOOKUP(ROW()-5,'Calc Girls'!A:O,8,0))</f>
        <v/>
      </c>
      <c r="F237" s="52" t="str">
        <f>IF(VLOOKUP(ROW()-5,'Calc Girls'!A:O,5,0)=0,"",VLOOKUP(ROW()-5,'Calc Girls'!A:O,9,0))</f>
        <v/>
      </c>
      <c r="G237" s="52" t="str">
        <f>IF(VLOOKUP(ROW()-5,'Calc Girls'!A:O,5,0)=0,"",VLOOKUP(ROW()-5,'Calc Girls'!A:O,10,0))</f>
        <v/>
      </c>
      <c r="H237" s="52" t="str">
        <f>IF(VLOOKUP(ROW()-5,'Calc Girls'!A:O,5,0)=0,"",VLOOKUP(ROW()-5,'Calc Girls'!A:O,11,0))</f>
        <v/>
      </c>
      <c r="I237" s="52" t="str">
        <f>IF(VLOOKUP(ROW()-5,'Calc Girls'!A:O,5,0)=0,"",VLOOKUP(ROW()-5,'Calc Girls'!A:O,12,0))</f>
        <v/>
      </c>
      <c r="J237" s="52" t="str">
        <f>IF(VLOOKUP(ROW()-5,'Calc Girls'!A:O,5,0)=0,"",VLOOKUP(ROW()-5,'Calc Girls'!A:O,13,0))</f>
        <v/>
      </c>
      <c r="K237" s="58" t="str">
        <f>IF(VLOOKUP(ROW()-5,'Calc Girls'!A:O,14,0)=0,"",VLOOKUP(ROW()-5,'Calc Girls'!A:O,14,0))</f>
        <v/>
      </c>
      <c r="L237" s="52" t="str">
        <f>IF(VLOOKUP(ROW()-5,'Calc Girls'!A:O,5,0)=0,"",VLOOKUP(ROW()-5,'Calc Girls'!A:O,15,0))</f>
        <v/>
      </c>
    </row>
    <row r="238" spans="1:12" x14ac:dyDescent="0.25">
      <c r="A238" s="50" t="str">
        <f>IF(VLOOKUP(ROW()-5,'Calc Girls'!A:O,5,0)=0,"",VLOOKUP(ROW()-5,'Calc Girls'!A:O,4,0))</f>
        <v/>
      </c>
      <c r="B238" s="51" t="str">
        <f>IF(VLOOKUP(ROW()-5,'Calc Girls'!A:O,5,0)=0,"",VLOOKUP(ROW()-5,'Calc Girls'!A:O,5,0))</f>
        <v/>
      </c>
      <c r="C238" s="52" t="str">
        <f>IF(VLOOKUP(ROW()-5,'Calc Girls'!A:O,5,0)=0,"",VLOOKUP(ROW()-5,'Calc Girls'!A:O,6,0))</f>
        <v/>
      </c>
      <c r="D238" s="51" t="str">
        <f>IF(VLOOKUP(ROW()-5,'Calc Girls'!A:O,5,0)=0,"",VLOOKUP(ROW()-5,'Calc Girls'!A:O,7,0))</f>
        <v/>
      </c>
      <c r="E238" s="52" t="str">
        <f>IF(VLOOKUP(ROW()-5,'Calc Girls'!A:O,5,0)=0,"",VLOOKUP(ROW()-5,'Calc Girls'!A:O,8,0))</f>
        <v/>
      </c>
      <c r="F238" s="52" t="str">
        <f>IF(VLOOKUP(ROW()-5,'Calc Girls'!A:O,5,0)=0,"",VLOOKUP(ROW()-5,'Calc Girls'!A:O,9,0))</f>
        <v/>
      </c>
      <c r="G238" s="52" t="str">
        <f>IF(VLOOKUP(ROW()-5,'Calc Girls'!A:O,5,0)=0,"",VLOOKUP(ROW()-5,'Calc Girls'!A:O,10,0))</f>
        <v/>
      </c>
      <c r="H238" s="52" t="str">
        <f>IF(VLOOKUP(ROW()-5,'Calc Girls'!A:O,5,0)=0,"",VLOOKUP(ROW()-5,'Calc Girls'!A:O,11,0))</f>
        <v/>
      </c>
      <c r="I238" s="52" t="str">
        <f>IF(VLOOKUP(ROW()-5,'Calc Girls'!A:O,5,0)=0,"",VLOOKUP(ROW()-5,'Calc Girls'!A:O,12,0))</f>
        <v/>
      </c>
      <c r="J238" s="52" t="str">
        <f>IF(VLOOKUP(ROW()-5,'Calc Girls'!A:O,5,0)=0,"",VLOOKUP(ROW()-5,'Calc Girls'!A:O,13,0))</f>
        <v/>
      </c>
      <c r="K238" s="58" t="str">
        <f>IF(VLOOKUP(ROW()-5,'Calc Girls'!A:O,14,0)=0,"",VLOOKUP(ROW()-5,'Calc Girls'!A:O,14,0))</f>
        <v/>
      </c>
      <c r="L238" s="52" t="str">
        <f>IF(VLOOKUP(ROW()-5,'Calc Girls'!A:O,5,0)=0,"",VLOOKUP(ROW()-5,'Calc Girls'!A:O,15,0))</f>
        <v/>
      </c>
    </row>
    <row r="239" spans="1:12" x14ac:dyDescent="0.25">
      <c r="A239" s="50" t="str">
        <f>IF(VLOOKUP(ROW()-5,'Calc Girls'!A:O,5,0)=0,"",VLOOKUP(ROW()-5,'Calc Girls'!A:O,4,0))</f>
        <v/>
      </c>
      <c r="B239" s="51" t="str">
        <f>IF(VLOOKUP(ROW()-5,'Calc Girls'!A:O,5,0)=0,"",VLOOKUP(ROW()-5,'Calc Girls'!A:O,5,0))</f>
        <v/>
      </c>
      <c r="C239" s="52" t="str">
        <f>IF(VLOOKUP(ROW()-5,'Calc Girls'!A:O,5,0)=0,"",VLOOKUP(ROW()-5,'Calc Girls'!A:O,6,0))</f>
        <v/>
      </c>
      <c r="D239" s="51" t="str">
        <f>IF(VLOOKUP(ROW()-5,'Calc Girls'!A:O,5,0)=0,"",VLOOKUP(ROW()-5,'Calc Girls'!A:O,7,0))</f>
        <v/>
      </c>
      <c r="E239" s="52" t="str">
        <f>IF(VLOOKUP(ROW()-5,'Calc Girls'!A:O,5,0)=0,"",VLOOKUP(ROW()-5,'Calc Girls'!A:O,8,0))</f>
        <v/>
      </c>
      <c r="F239" s="52" t="str">
        <f>IF(VLOOKUP(ROW()-5,'Calc Girls'!A:O,5,0)=0,"",VLOOKUP(ROW()-5,'Calc Girls'!A:O,9,0))</f>
        <v/>
      </c>
      <c r="G239" s="52" t="str">
        <f>IF(VLOOKUP(ROW()-5,'Calc Girls'!A:O,5,0)=0,"",VLOOKUP(ROW()-5,'Calc Girls'!A:O,10,0))</f>
        <v/>
      </c>
      <c r="H239" s="52" t="str">
        <f>IF(VLOOKUP(ROW()-5,'Calc Girls'!A:O,5,0)=0,"",VLOOKUP(ROW()-5,'Calc Girls'!A:O,11,0))</f>
        <v/>
      </c>
      <c r="I239" s="52" t="str">
        <f>IF(VLOOKUP(ROW()-5,'Calc Girls'!A:O,5,0)=0,"",VLOOKUP(ROW()-5,'Calc Girls'!A:O,12,0))</f>
        <v/>
      </c>
      <c r="J239" s="52" t="str">
        <f>IF(VLOOKUP(ROW()-5,'Calc Girls'!A:O,5,0)=0,"",VLOOKUP(ROW()-5,'Calc Girls'!A:O,13,0))</f>
        <v/>
      </c>
      <c r="K239" s="58" t="str">
        <f>IF(VLOOKUP(ROW()-5,'Calc Girls'!A:O,14,0)=0,"",VLOOKUP(ROW()-5,'Calc Girls'!A:O,14,0))</f>
        <v/>
      </c>
      <c r="L239" s="52" t="str">
        <f>IF(VLOOKUP(ROW()-5,'Calc Girls'!A:O,5,0)=0,"",VLOOKUP(ROW()-5,'Calc Girls'!A:O,15,0))</f>
        <v/>
      </c>
    </row>
    <row r="240" spans="1:12" x14ac:dyDescent="0.25">
      <c r="A240" s="50" t="str">
        <f>IF(VLOOKUP(ROW()-5,'Calc Girls'!A:O,5,0)=0,"",VLOOKUP(ROW()-5,'Calc Girls'!A:O,4,0))</f>
        <v/>
      </c>
      <c r="B240" s="51" t="str">
        <f>IF(VLOOKUP(ROW()-5,'Calc Girls'!A:O,5,0)=0,"",VLOOKUP(ROW()-5,'Calc Girls'!A:O,5,0))</f>
        <v/>
      </c>
      <c r="C240" s="52" t="str">
        <f>IF(VLOOKUP(ROW()-5,'Calc Girls'!A:O,5,0)=0,"",VLOOKUP(ROW()-5,'Calc Girls'!A:O,6,0))</f>
        <v/>
      </c>
      <c r="D240" s="51" t="str">
        <f>IF(VLOOKUP(ROW()-5,'Calc Girls'!A:O,5,0)=0,"",VLOOKUP(ROW()-5,'Calc Girls'!A:O,7,0))</f>
        <v/>
      </c>
      <c r="E240" s="52" t="str">
        <f>IF(VLOOKUP(ROW()-5,'Calc Girls'!A:O,5,0)=0,"",VLOOKUP(ROW()-5,'Calc Girls'!A:O,8,0))</f>
        <v/>
      </c>
      <c r="F240" s="52" t="str">
        <f>IF(VLOOKUP(ROW()-5,'Calc Girls'!A:O,5,0)=0,"",VLOOKUP(ROW()-5,'Calc Girls'!A:O,9,0))</f>
        <v/>
      </c>
      <c r="G240" s="52" t="str">
        <f>IF(VLOOKUP(ROW()-5,'Calc Girls'!A:O,5,0)=0,"",VLOOKUP(ROW()-5,'Calc Girls'!A:O,10,0))</f>
        <v/>
      </c>
      <c r="H240" s="52" t="str">
        <f>IF(VLOOKUP(ROW()-5,'Calc Girls'!A:O,5,0)=0,"",VLOOKUP(ROW()-5,'Calc Girls'!A:O,11,0))</f>
        <v/>
      </c>
      <c r="I240" s="52" t="str">
        <f>IF(VLOOKUP(ROW()-5,'Calc Girls'!A:O,5,0)=0,"",VLOOKUP(ROW()-5,'Calc Girls'!A:O,12,0))</f>
        <v/>
      </c>
      <c r="J240" s="52" t="str">
        <f>IF(VLOOKUP(ROW()-5,'Calc Girls'!A:O,5,0)=0,"",VLOOKUP(ROW()-5,'Calc Girls'!A:O,13,0))</f>
        <v/>
      </c>
      <c r="K240" s="58" t="str">
        <f>IF(VLOOKUP(ROW()-5,'Calc Girls'!A:O,14,0)=0,"",VLOOKUP(ROW()-5,'Calc Girls'!A:O,14,0))</f>
        <v/>
      </c>
      <c r="L240" s="52" t="str">
        <f>IF(VLOOKUP(ROW()-5,'Calc Girls'!A:O,5,0)=0,"",VLOOKUP(ROW()-5,'Calc Girls'!A:O,15,0))</f>
        <v/>
      </c>
    </row>
    <row r="241" spans="1:12" x14ac:dyDescent="0.25">
      <c r="A241" s="50" t="str">
        <f>IF(VLOOKUP(ROW()-5,'Calc Girls'!A:O,5,0)=0,"",VLOOKUP(ROW()-5,'Calc Girls'!A:O,4,0))</f>
        <v/>
      </c>
      <c r="B241" s="51" t="str">
        <f>IF(VLOOKUP(ROW()-5,'Calc Girls'!A:O,5,0)=0,"",VLOOKUP(ROW()-5,'Calc Girls'!A:O,5,0))</f>
        <v/>
      </c>
      <c r="C241" s="52" t="str">
        <f>IF(VLOOKUP(ROW()-5,'Calc Girls'!A:O,5,0)=0,"",VLOOKUP(ROW()-5,'Calc Girls'!A:O,6,0))</f>
        <v/>
      </c>
      <c r="D241" s="51" t="str">
        <f>IF(VLOOKUP(ROW()-5,'Calc Girls'!A:O,5,0)=0,"",VLOOKUP(ROW()-5,'Calc Girls'!A:O,7,0))</f>
        <v/>
      </c>
      <c r="E241" s="52" t="str">
        <f>IF(VLOOKUP(ROW()-5,'Calc Girls'!A:O,5,0)=0,"",VLOOKUP(ROW()-5,'Calc Girls'!A:O,8,0))</f>
        <v/>
      </c>
      <c r="F241" s="52" t="str">
        <f>IF(VLOOKUP(ROW()-5,'Calc Girls'!A:O,5,0)=0,"",VLOOKUP(ROW()-5,'Calc Girls'!A:O,9,0))</f>
        <v/>
      </c>
      <c r="G241" s="52" t="str">
        <f>IF(VLOOKUP(ROW()-5,'Calc Girls'!A:O,5,0)=0,"",VLOOKUP(ROW()-5,'Calc Girls'!A:O,10,0))</f>
        <v/>
      </c>
      <c r="H241" s="52" t="str">
        <f>IF(VLOOKUP(ROW()-5,'Calc Girls'!A:O,5,0)=0,"",VLOOKUP(ROW()-5,'Calc Girls'!A:O,11,0))</f>
        <v/>
      </c>
      <c r="I241" s="52" t="str">
        <f>IF(VLOOKUP(ROW()-5,'Calc Girls'!A:O,5,0)=0,"",VLOOKUP(ROW()-5,'Calc Girls'!A:O,12,0))</f>
        <v/>
      </c>
      <c r="J241" s="52" t="str">
        <f>IF(VLOOKUP(ROW()-5,'Calc Girls'!A:O,5,0)=0,"",VLOOKUP(ROW()-5,'Calc Girls'!A:O,13,0))</f>
        <v/>
      </c>
      <c r="K241" s="58" t="str">
        <f>IF(VLOOKUP(ROW()-5,'Calc Girls'!A:O,14,0)=0,"",VLOOKUP(ROW()-5,'Calc Girls'!A:O,14,0))</f>
        <v/>
      </c>
      <c r="L241" s="52" t="str">
        <f>IF(VLOOKUP(ROW()-5,'Calc Girls'!A:O,5,0)=0,"",VLOOKUP(ROW()-5,'Calc Girls'!A:O,15,0))</f>
        <v/>
      </c>
    </row>
    <row r="242" spans="1:12" x14ac:dyDescent="0.25">
      <c r="A242" s="50" t="str">
        <f>IF(VLOOKUP(ROW()-5,'Calc Girls'!A:O,5,0)=0,"",VLOOKUP(ROW()-5,'Calc Girls'!A:O,4,0))</f>
        <v/>
      </c>
      <c r="B242" s="51" t="str">
        <f>IF(VLOOKUP(ROW()-5,'Calc Girls'!A:O,5,0)=0,"",VLOOKUP(ROW()-5,'Calc Girls'!A:O,5,0))</f>
        <v/>
      </c>
      <c r="C242" s="52" t="str">
        <f>IF(VLOOKUP(ROW()-5,'Calc Girls'!A:O,5,0)=0,"",VLOOKUP(ROW()-5,'Calc Girls'!A:O,6,0))</f>
        <v/>
      </c>
      <c r="D242" s="51" t="str">
        <f>IF(VLOOKUP(ROW()-5,'Calc Girls'!A:O,5,0)=0,"",VLOOKUP(ROW()-5,'Calc Girls'!A:O,7,0))</f>
        <v/>
      </c>
      <c r="E242" s="52" t="str">
        <f>IF(VLOOKUP(ROW()-5,'Calc Girls'!A:O,5,0)=0,"",VLOOKUP(ROW()-5,'Calc Girls'!A:O,8,0))</f>
        <v/>
      </c>
      <c r="F242" s="52" t="str">
        <f>IF(VLOOKUP(ROW()-5,'Calc Girls'!A:O,5,0)=0,"",VLOOKUP(ROW()-5,'Calc Girls'!A:O,9,0))</f>
        <v/>
      </c>
      <c r="G242" s="52" t="str">
        <f>IF(VLOOKUP(ROW()-5,'Calc Girls'!A:O,5,0)=0,"",VLOOKUP(ROW()-5,'Calc Girls'!A:O,10,0))</f>
        <v/>
      </c>
      <c r="H242" s="52" t="str">
        <f>IF(VLOOKUP(ROW()-5,'Calc Girls'!A:O,5,0)=0,"",VLOOKUP(ROW()-5,'Calc Girls'!A:O,11,0))</f>
        <v/>
      </c>
      <c r="I242" s="52" t="str">
        <f>IF(VLOOKUP(ROW()-5,'Calc Girls'!A:O,5,0)=0,"",VLOOKUP(ROW()-5,'Calc Girls'!A:O,12,0))</f>
        <v/>
      </c>
      <c r="J242" s="52" t="str">
        <f>IF(VLOOKUP(ROW()-5,'Calc Girls'!A:O,5,0)=0,"",VLOOKUP(ROW()-5,'Calc Girls'!A:O,13,0))</f>
        <v/>
      </c>
      <c r="K242" s="58" t="str">
        <f>IF(VLOOKUP(ROW()-5,'Calc Girls'!A:O,14,0)=0,"",VLOOKUP(ROW()-5,'Calc Girls'!A:O,14,0))</f>
        <v/>
      </c>
      <c r="L242" s="52" t="str">
        <f>IF(VLOOKUP(ROW()-5,'Calc Girls'!A:O,5,0)=0,"",VLOOKUP(ROW()-5,'Calc Girls'!A:O,15,0))</f>
        <v/>
      </c>
    </row>
    <row r="243" spans="1:12" x14ac:dyDescent="0.25">
      <c r="A243" s="50" t="str">
        <f>IF(VLOOKUP(ROW()-5,'Calc Girls'!A:O,5,0)=0,"",VLOOKUP(ROW()-5,'Calc Girls'!A:O,4,0))</f>
        <v/>
      </c>
      <c r="B243" s="51" t="str">
        <f>IF(VLOOKUP(ROW()-5,'Calc Girls'!A:O,5,0)=0,"",VLOOKUP(ROW()-5,'Calc Girls'!A:O,5,0))</f>
        <v/>
      </c>
      <c r="C243" s="52" t="str">
        <f>IF(VLOOKUP(ROW()-5,'Calc Girls'!A:O,5,0)=0,"",VLOOKUP(ROW()-5,'Calc Girls'!A:O,6,0))</f>
        <v/>
      </c>
      <c r="D243" s="51" t="str">
        <f>IF(VLOOKUP(ROW()-5,'Calc Girls'!A:O,5,0)=0,"",VLOOKUP(ROW()-5,'Calc Girls'!A:O,7,0))</f>
        <v/>
      </c>
      <c r="E243" s="52" t="str">
        <f>IF(VLOOKUP(ROW()-5,'Calc Girls'!A:O,5,0)=0,"",VLOOKUP(ROW()-5,'Calc Girls'!A:O,8,0))</f>
        <v/>
      </c>
      <c r="F243" s="52" t="str">
        <f>IF(VLOOKUP(ROW()-5,'Calc Girls'!A:O,5,0)=0,"",VLOOKUP(ROW()-5,'Calc Girls'!A:O,9,0))</f>
        <v/>
      </c>
      <c r="G243" s="52" t="str">
        <f>IF(VLOOKUP(ROW()-5,'Calc Girls'!A:O,5,0)=0,"",VLOOKUP(ROW()-5,'Calc Girls'!A:O,10,0))</f>
        <v/>
      </c>
      <c r="H243" s="52" t="str">
        <f>IF(VLOOKUP(ROW()-5,'Calc Girls'!A:O,5,0)=0,"",VLOOKUP(ROW()-5,'Calc Girls'!A:O,11,0))</f>
        <v/>
      </c>
      <c r="I243" s="52" t="str">
        <f>IF(VLOOKUP(ROW()-5,'Calc Girls'!A:O,5,0)=0,"",VLOOKUP(ROW()-5,'Calc Girls'!A:O,12,0))</f>
        <v/>
      </c>
      <c r="J243" s="52" t="str">
        <f>IF(VLOOKUP(ROW()-5,'Calc Girls'!A:O,5,0)=0,"",VLOOKUP(ROW()-5,'Calc Girls'!A:O,13,0))</f>
        <v/>
      </c>
      <c r="K243" s="58" t="str">
        <f>IF(VLOOKUP(ROW()-5,'Calc Girls'!A:O,14,0)=0,"",VLOOKUP(ROW()-5,'Calc Girls'!A:O,14,0))</f>
        <v/>
      </c>
      <c r="L243" s="52" t="str">
        <f>IF(VLOOKUP(ROW()-5,'Calc Girls'!A:O,5,0)=0,"",VLOOKUP(ROW()-5,'Calc Girls'!A:O,15,0))</f>
        <v/>
      </c>
    </row>
    <row r="244" spans="1:12" x14ac:dyDescent="0.25">
      <c r="A244" s="50" t="str">
        <f>IF(VLOOKUP(ROW()-5,'Calc Girls'!A:O,5,0)=0,"",VLOOKUP(ROW()-5,'Calc Girls'!A:O,4,0))</f>
        <v/>
      </c>
      <c r="B244" s="51" t="str">
        <f>IF(VLOOKUP(ROW()-5,'Calc Girls'!A:O,5,0)=0,"",VLOOKUP(ROW()-5,'Calc Girls'!A:O,5,0))</f>
        <v/>
      </c>
      <c r="C244" s="52" t="str">
        <f>IF(VLOOKUP(ROW()-5,'Calc Girls'!A:O,5,0)=0,"",VLOOKUP(ROW()-5,'Calc Girls'!A:O,6,0))</f>
        <v/>
      </c>
      <c r="D244" s="51" t="str">
        <f>IF(VLOOKUP(ROW()-5,'Calc Girls'!A:O,5,0)=0,"",VLOOKUP(ROW()-5,'Calc Girls'!A:O,7,0))</f>
        <v/>
      </c>
      <c r="E244" s="52" t="str">
        <f>IF(VLOOKUP(ROW()-5,'Calc Girls'!A:O,5,0)=0,"",VLOOKUP(ROW()-5,'Calc Girls'!A:O,8,0))</f>
        <v/>
      </c>
      <c r="F244" s="52" t="str">
        <f>IF(VLOOKUP(ROW()-5,'Calc Girls'!A:O,5,0)=0,"",VLOOKUP(ROW()-5,'Calc Girls'!A:O,9,0))</f>
        <v/>
      </c>
      <c r="G244" s="52" t="str">
        <f>IF(VLOOKUP(ROW()-5,'Calc Girls'!A:O,5,0)=0,"",VLOOKUP(ROW()-5,'Calc Girls'!A:O,10,0))</f>
        <v/>
      </c>
      <c r="H244" s="52" t="str">
        <f>IF(VLOOKUP(ROW()-5,'Calc Girls'!A:O,5,0)=0,"",VLOOKUP(ROW()-5,'Calc Girls'!A:O,11,0))</f>
        <v/>
      </c>
      <c r="I244" s="52" t="str">
        <f>IF(VLOOKUP(ROW()-5,'Calc Girls'!A:O,5,0)=0,"",VLOOKUP(ROW()-5,'Calc Girls'!A:O,12,0))</f>
        <v/>
      </c>
      <c r="J244" s="52" t="str">
        <f>IF(VLOOKUP(ROW()-5,'Calc Girls'!A:O,5,0)=0,"",VLOOKUP(ROW()-5,'Calc Girls'!A:O,13,0))</f>
        <v/>
      </c>
      <c r="K244" s="58" t="str">
        <f>IF(VLOOKUP(ROW()-5,'Calc Girls'!A:O,14,0)=0,"",VLOOKUP(ROW()-5,'Calc Girls'!A:O,14,0))</f>
        <v/>
      </c>
      <c r="L244" s="52" t="str">
        <f>IF(VLOOKUP(ROW()-5,'Calc Girls'!A:O,5,0)=0,"",VLOOKUP(ROW()-5,'Calc Girls'!A:O,15,0))</f>
        <v/>
      </c>
    </row>
    <row r="245" spans="1:12" x14ac:dyDescent="0.25">
      <c r="A245" s="50" t="str">
        <f>IF(VLOOKUP(ROW()-5,'Calc Girls'!A:O,5,0)=0,"",VLOOKUP(ROW()-5,'Calc Girls'!A:O,4,0))</f>
        <v/>
      </c>
      <c r="B245" s="51" t="str">
        <f>IF(VLOOKUP(ROW()-5,'Calc Girls'!A:O,5,0)=0,"",VLOOKUP(ROW()-5,'Calc Girls'!A:O,5,0))</f>
        <v/>
      </c>
      <c r="C245" s="52" t="str">
        <f>IF(VLOOKUP(ROW()-5,'Calc Girls'!A:O,5,0)=0,"",VLOOKUP(ROW()-5,'Calc Girls'!A:O,6,0))</f>
        <v/>
      </c>
      <c r="D245" s="51" t="str">
        <f>IF(VLOOKUP(ROW()-5,'Calc Girls'!A:O,5,0)=0,"",VLOOKUP(ROW()-5,'Calc Girls'!A:O,7,0))</f>
        <v/>
      </c>
      <c r="E245" s="52" t="str">
        <f>IF(VLOOKUP(ROW()-5,'Calc Girls'!A:O,5,0)=0,"",VLOOKUP(ROW()-5,'Calc Girls'!A:O,8,0))</f>
        <v/>
      </c>
      <c r="F245" s="52" t="str">
        <f>IF(VLOOKUP(ROW()-5,'Calc Girls'!A:O,5,0)=0,"",VLOOKUP(ROW()-5,'Calc Girls'!A:O,9,0))</f>
        <v/>
      </c>
      <c r="G245" s="52" t="str">
        <f>IF(VLOOKUP(ROW()-5,'Calc Girls'!A:O,5,0)=0,"",VLOOKUP(ROW()-5,'Calc Girls'!A:O,10,0))</f>
        <v/>
      </c>
      <c r="H245" s="52" t="str">
        <f>IF(VLOOKUP(ROW()-5,'Calc Girls'!A:O,5,0)=0,"",VLOOKUP(ROW()-5,'Calc Girls'!A:O,11,0))</f>
        <v/>
      </c>
      <c r="I245" s="52" t="str">
        <f>IF(VLOOKUP(ROW()-5,'Calc Girls'!A:O,5,0)=0,"",VLOOKUP(ROW()-5,'Calc Girls'!A:O,12,0))</f>
        <v/>
      </c>
      <c r="J245" s="52" t="str">
        <f>IF(VLOOKUP(ROW()-5,'Calc Girls'!A:O,5,0)=0,"",VLOOKUP(ROW()-5,'Calc Girls'!A:O,13,0))</f>
        <v/>
      </c>
      <c r="K245" s="58" t="str">
        <f>IF(VLOOKUP(ROW()-5,'Calc Girls'!A:O,14,0)=0,"",VLOOKUP(ROW()-5,'Calc Girls'!A:O,14,0))</f>
        <v/>
      </c>
      <c r="L245" s="52" t="str">
        <f>IF(VLOOKUP(ROW()-5,'Calc Girls'!A:O,5,0)=0,"",VLOOKUP(ROW()-5,'Calc Girls'!A:O,15,0))</f>
        <v/>
      </c>
    </row>
    <row r="246" spans="1:12" x14ac:dyDescent="0.25">
      <c r="A246" s="50" t="str">
        <f>IF(VLOOKUP(ROW()-5,'Calc Girls'!A:O,5,0)=0,"",VLOOKUP(ROW()-5,'Calc Girls'!A:O,4,0))</f>
        <v/>
      </c>
      <c r="B246" s="51" t="str">
        <f>IF(VLOOKUP(ROW()-5,'Calc Girls'!A:O,5,0)=0,"",VLOOKUP(ROW()-5,'Calc Girls'!A:O,5,0))</f>
        <v/>
      </c>
      <c r="C246" s="52" t="str">
        <f>IF(VLOOKUP(ROW()-5,'Calc Girls'!A:O,5,0)=0,"",VLOOKUP(ROW()-5,'Calc Girls'!A:O,6,0))</f>
        <v/>
      </c>
      <c r="D246" s="51" t="str">
        <f>IF(VLOOKUP(ROW()-5,'Calc Girls'!A:O,5,0)=0,"",VLOOKUP(ROW()-5,'Calc Girls'!A:O,7,0))</f>
        <v/>
      </c>
      <c r="E246" s="52" t="str">
        <f>IF(VLOOKUP(ROW()-5,'Calc Girls'!A:O,5,0)=0,"",VLOOKUP(ROW()-5,'Calc Girls'!A:O,8,0))</f>
        <v/>
      </c>
      <c r="F246" s="52" t="str">
        <f>IF(VLOOKUP(ROW()-5,'Calc Girls'!A:O,5,0)=0,"",VLOOKUP(ROW()-5,'Calc Girls'!A:O,9,0))</f>
        <v/>
      </c>
      <c r="G246" s="52" t="str">
        <f>IF(VLOOKUP(ROW()-5,'Calc Girls'!A:O,5,0)=0,"",VLOOKUP(ROW()-5,'Calc Girls'!A:O,10,0))</f>
        <v/>
      </c>
      <c r="H246" s="52" t="str">
        <f>IF(VLOOKUP(ROW()-5,'Calc Girls'!A:O,5,0)=0,"",VLOOKUP(ROW()-5,'Calc Girls'!A:O,11,0))</f>
        <v/>
      </c>
      <c r="I246" s="52" t="str">
        <f>IF(VLOOKUP(ROW()-5,'Calc Girls'!A:O,5,0)=0,"",VLOOKUP(ROW()-5,'Calc Girls'!A:O,12,0))</f>
        <v/>
      </c>
      <c r="J246" s="52" t="str">
        <f>IF(VLOOKUP(ROW()-5,'Calc Girls'!A:O,5,0)=0,"",VLOOKUP(ROW()-5,'Calc Girls'!A:O,13,0))</f>
        <v/>
      </c>
      <c r="K246" s="58" t="str">
        <f>IF(VLOOKUP(ROW()-5,'Calc Girls'!A:O,14,0)=0,"",VLOOKUP(ROW()-5,'Calc Girls'!A:O,14,0))</f>
        <v/>
      </c>
      <c r="L246" s="52" t="str">
        <f>IF(VLOOKUP(ROW()-5,'Calc Girls'!A:O,5,0)=0,"",VLOOKUP(ROW()-5,'Calc Girls'!A:O,15,0))</f>
        <v/>
      </c>
    </row>
    <row r="247" spans="1:12" x14ac:dyDescent="0.25">
      <c r="A247" s="50" t="str">
        <f>IF(VLOOKUP(ROW()-5,'Calc Girls'!A:O,5,0)=0,"",VLOOKUP(ROW()-5,'Calc Girls'!A:O,4,0))</f>
        <v/>
      </c>
      <c r="B247" s="51" t="str">
        <f>IF(VLOOKUP(ROW()-5,'Calc Girls'!A:O,5,0)=0,"",VLOOKUP(ROW()-5,'Calc Girls'!A:O,5,0))</f>
        <v/>
      </c>
      <c r="C247" s="52" t="str">
        <f>IF(VLOOKUP(ROW()-5,'Calc Girls'!A:O,5,0)=0,"",VLOOKUP(ROW()-5,'Calc Girls'!A:O,6,0))</f>
        <v/>
      </c>
      <c r="D247" s="51" t="str">
        <f>IF(VLOOKUP(ROW()-5,'Calc Girls'!A:O,5,0)=0,"",VLOOKUP(ROW()-5,'Calc Girls'!A:O,7,0))</f>
        <v/>
      </c>
      <c r="E247" s="52" t="str">
        <f>IF(VLOOKUP(ROW()-5,'Calc Girls'!A:O,5,0)=0,"",VLOOKUP(ROW()-5,'Calc Girls'!A:O,8,0))</f>
        <v/>
      </c>
      <c r="F247" s="52" t="str">
        <f>IF(VLOOKUP(ROW()-5,'Calc Girls'!A:O,5,0)=0,"",VLOOKUP(ROW()-5,'Calc Girls'!A:O,9,0))</f>
        <v/>
      </c>
      <c r="G247" s="52" t="str">
        <f>IF(VLOOKUP(ROW()-5,'Calc Girls'!A:O,5,0)=0,"",VLOOKUP(ROW()-5,'Calc Girls'!A:O,10,0))</f>
        <v/>
      </c>
      <c r="H247" s="52" t="str">
        <f>IF(VLOOKUP(ROW()-5,'Calc Girls'!A:O,5,0)=0,"",VLOOKUP(ROW()-5,'Calc Girls'!A:O,11,0))</f>
        <v/>
      </c>
      <c r="I247" s="52" t="str">
        <f>IF(VLOOKUP(ROW()-5,'Calc Girls'!A:O,5,0)=0,"",VLOOKUP(ROW()-5,'Calc Girls'!A:O,12,0))</f>
        <v/>
      </c>
      <c r="J247" s="52" t="str">
        <f>IF(VLOOKUP(ROW()-5,'Calc Girls'!A:O,5,0)=0,"",VLOOKUP(ROW()-5,'Calc Girls'!A:O,13,0))</f>
        <v/>
      </c>
      <c r="K247" s="58" t="str">
        <f>IF(VLOOKUP(ROW()-5,'Calc Girls'!A:O,14,0)=0,"",VLOOKUP(ROW()-5,'Calc Girls'!A:O,14,0))</f>
        <v/>
      </c>
      <c r="L247" s="52" t="str">
        <f>IF(VLOOKUP(ROW()-5,'Calc Girls'!A:O,5,0)=0,"",VLOOKUP(ROW()-5,'Calc Girls'!A:O,15,0))</f>
        <v/>
      </c>
    </row>
    <row r="248" spans="1:12" x14ac:dyDescent="0.25">
      <c r="A248" s="50" t="str">
        <f>IF(VLOOKUP(ROW()-5,'Calc Girls'!A:O,5,0)=0,"",VLOOKUP(ROW()-5,'Calc Girls'!A:O,4,0))</f>
        <v/>
      </c>
      <c r="B248" s="51" t="str">
        <f>IF(VLOOKUP(ROW()-5,'Calc Girls'!A:O,5,0)=0,"",VLOOKUP(ROW()-5,'Calc Girls'!A:O,5,0))</f>
        <v/>
      </c>
      <c r="C248" s="52" t="str">
        <f>IF(VLOOKUP(ROW()-5,'Calc Girls'!A:O,5,0)=0,"",VLOOKUP(ROW()-5,'Calc Girls'!A:O,6,0))</f>
        <v/>
      </c>
      <c r="D248" s="51" t="str">
        <f>IF(VLOOKUP(ROW()-5,'Calc Girls'!A:O,5,0)=0,"",VLOOKUP(ROW()-5,'Calc Girls'!A:O,7,0))</f>
        <v/>
      </c>
      <c r="E248" s="52" t="str">
        <f>IF(VLOOKUP(ROW()-5,'Calc Girls'!A:O,5,0)=0,"",VLOOKUP(ROW()-5,'Calc Girls'!A:O,8,0))</f>
        <v/>
      </c>
      <c r="F248" s="52" t="str">
        <f>IF(VLOOKUP(ROW()-5,'Calc Girls'!A:O,5,0)=0,"",VLOOKUP(ROW()-5,'Calc Girls'!A:O,9,0))</f>
        <v/>
      </c>
      <c r="G248" s="52" t="str">
        <f>IF(VLOOKUP(ROW()-5,'Calc Girls'!A:O,5,0)=0,"",VLOOKUP(ROW()-5,'Calc Girls'!A:O,10,0))</f>
        <v/>
      </c>
      <c r="H248" s="52" t="str">
        <f>IF(VLOOKUP(ROW()-5,'Calc Girls'!A:O,5,0)=0,"",VLOOKUP(ROW()-5,'Calc Girls'!A:O,11,0))</f>
        <v/>
      </c>
      <c r="I248" s="52" t="str">
        <f>IF(VLOOKUP(ROW()-5,'Calc Girls'!A:O,5,0)=0,"",VLOOKUP(ROW()-5,'Calc Girls'!A:O,12,0))</f>
        <v/>
      </c>
      <c r="J248" s="52" t="str">
        <f>IF(VLOOKUP(ROW()-5,'Calc Girls'!A:O,5,0)=0,"",VLOOKUP(ROW()-5,'Calc Girls'!A:O,13,0))</f>
        <v/>
      </c>
      <c r="K248" s="58" t="str">
        <f>IF(VLOOKUP(ROW()-5,'Calc Girls'!A:O,14,0)=0,"",VLOOKUP(ROW()-5,'Calc Girls'!A:O,14,0))</f>
        <v/>
      </c>
      <c r="L248" s="52" t="str">
        <f>IF(VLOOKUP(ROW()-5,'Calc Girls'!A:O,5,0)=0,"",VLOOKUP(ROW()-5,'Calc Girls'!A:O,15,0))</f>
        <v/>
      </c>
    </row>
    <row r="249" spans="1:12" x14ac:dyDescent="0.25">
      <c r="A249" s="50" t="str">
        <f>IF(VLOOKUP(ROW()-5,'Calc Girls'!A:O,5,0)=0,"",VLOOKUP(ROW()-5,'Calc Girls'!A:O,4,0))</f>
        <v/>
      </c>
      <c r="B249" s="51" t="str">
        <f>IF(VLOOKUP(ROW()-5,'Calc Girls'!A:O,5,0)=0,"",VLOOKUP(ROW()-5,'Calc Girls'!A:O,5,0))</f>
        <v/>
      </c>
      <c r="C249" s="52" t="str">
        <f>IF(VLOOKUP(ROW()-5,'Calc Girls'!A:O,5,0)=0,"",VLOOKUP(ROW()-5,'Calc Girls'!A:O,6,0))</f>
        <v/>
      </c>
      <c r="D249" s="51" t="str">
        <f>IF(VLOOKUP(ROW()-5,'Calc Girls'!A:O,5,0)=0,"",VLOOKUP(ROW()-5,'Calc Girls'!A:O,7,0))</f>
        <v/>
      </c>
      <c r="E249" s="52" t="str">
        <f>IF(VLOOKUP(ROW()-5,'Calc Girls'!A:O,5,0)=0,"",VLOOKUP(ROW()-5,'Calc Girls'!A:O,8,0))</f>
        <v/>
      </c>
      <c r="F249" s="52" t="str">
        <f>IF(VLOOKUP(ROW()-5,'Calc Girls'!A:O,5,0)=0,"",VLOOKUP(ROW()-5,'Calc Girls'!A:O,9,0))</f>
        <v/>
      </c>
      <c r="G249" s="52" t="str">
        <f>IF(VLOOKUP(ROW()-5,'Calc Girls'!A:O,5,0)=0,"",VLOOKUP(ROW()-5,'Calc Girls'!A:O,10,0))</f>
        <v/>
      </c>
      <c r="H249" s="52" t="str">
        <f>IF(VLOOKUP(ROW()-5,'Calc Girls'!A:O,5,0)=0,"",VLOOKUP(ROW()-5,'Calc Girls'!A:O,11,0))</f>
        <v/>
      </c>
      <c r="I249" s="52" t="str">
        <f>IF(VLOOKUP(ROW()-5,'Calc Girls'!A:O,5,0)=0,"",VLOOKUP(ROW()-5,'Calc Girls'!A:O,12,0))</f>
        <v/>
      </c>
      <c r="J249" s="52" t="str">
        <f>IF(VLOOKUP(ROW()-5,'Calc Girls'!A:O,5,0)=0,"",VLOOKUP(ROW()-5,'Calc Girls'!A:O,13,0))</f>
        <v/>
      </c>
      <c r="K249" s="58" t="str">
        <f>IF(VLOOKUP(ROW()-5,'Calc Girls'!A:O,14,0)=0,"",VLOOKUP(ROW()-5,'Calc Girls'!A:O,14,0))</f>
        <v/>
      </c>
      <c r="L249" s="52" t="str">
        <f>IF(VLOOKUP(ROW()-5,'Calc Girls'!A:O,5,0)=0,"",VLOOKUP(ROW()-5,'Calc Girls'!A:O,15,0))</f>
        <v/>
      </c>
    </row>
    <row r="250" spans="1:12" x14ac:dyDescent="0.25">
      <c r="A250" s="50" t="str">
        <f>IF(VLOOKUP(ROW()-5,'Calc Girls'!A:O,5,0)=0,"",VLOOKUP(ROW()-5,'Calc Girls'!A:O,4,0))</f>
        <v/>
      </c>
      <c r="B250" s="51" t="str">
        <f>IF(VLOOKUP(ROW()-5,'Calc Girls'!A:O,5,0)=0,"",VLOOKUP(ROW()-5,'Calc Girls'!A:O,5,0))</f>
        <v/>
      </c>
      <c r="C250" s="52" t="str">
        <f>IF(VLOOKUP(ROW()-5,'Calc Girls'!A:O,5,0)=0,"",VLOOKUP(ROW()-5,'Calc Girls'!A:O,6,0))</f>
        <v/>
      </c>
      <c r="D250" s="51" t="str">
        <f>IF(VLOOKUP(ROW()-5,'Calc Girls'!A:O,5,0)=0,"",VLOOKUP(ROW()-5,'Calc Girls'!A:O,7,0))</f>
        <v/>
      </c>
      <c r="E250" s="52" t="str">
        <f>IF(VLOOKUP(ROW()-5,'Calc Girls'!A:O,5,0)=0,"",VLOOKUP(ROW()-5,'Calc Girls'!A:O,8,0))</f>
        <v/>
      </c>
      <c r="F250" s="52" t="str">
        <f>IF(VLOOKUP(ROW()-5,'Calc Girls'!A:O,5,0)=0,"",VLOOKUP(ROW()-5,'Calc Girls'!A:O,9,0))</f>
        <v/>
      </c>
      <c r="G250" s="52" t="str">
        <f>IF(VLOOKUP(ROW()-5,'Calc Girls'!A:O,5,0)=0,"",VLOOKUP(ROW()-5,'Calc Girls'!A:O,10,0))</f>
        <v/>
      </c>
      <c r="H250" s="52" t="str">
        <f>IF(VLOOKUP(ROW()-5,'Calc Girls'!A:O,5,0)=0,"",VLOOKUP(ROW()-5,'Calc Girls'!A:O,11,0))</f>
        <v/>
      </c>
      <c r="I250" s="52" t="str">
        <f>IF(VLOOKUP(ROW()-5,'Calc Girls'!A:O,5,0)=0,"",VLOOKUP(ROW()-5,'Calc Girls'!A:O,12,0))</f>
        <v/>
      </c>
      <c r="J250" s="52" t="str">
        <f>IF(VLOOKUP(ROW()-5,'Calc Girls'!A:O,5,0)=0,"",VLOOKUP(ROW()-5,'Calc Girls'!A:O,13,0))</f>
        <v/>
      </c>
      <c r="K250" s="58" t="str">
        <f>IF(VLOOKUP(ROW()-5,'Calc Girls'!A:O,14,0)=0,"",VLOOKUP(ROW()-5,'Calc Girls'!A:O,14,0))</f>
        <v/>
      </c>
      <c r="L250" s="52" t="str">
        <f>IF(VLOOKUP(ROW()-5,'Calc Girls'!A:O,5,0)=0,"",VLOOKUP(ROW()-5,'Calc Girls'!A:O,15,0))</f>
        <v/>
      </c>
    </row>
    <row r="251" spans="1:12" x14ac:dyDescent="0.25">
      <c r="A251" s="50" t="str">
        <f>IF(VLOOKUP(ROW()-5,'Calc Girls'!A:O,5,0)=0,"",VLOOKUP(ROW()-5,'Calc Girls'!A:O,4,0))</f>
        <v/>
      </c>
      <c r="B251" s="51" t="str">
        <f>IF(VLOOKUP(ROW()-5,'Calc Girls'!A:O,5,0)=0,"",VLOOKUP(ROW()-5,'Calc Girls'!A:O,5,0))</f>
        <v/>
      </c>
      <c r="C251" s="52" t="str">
        <f>IF(VLOOKUP(ROW()-5,'Calc Girls'!A:O,5,0)=0,"",VLOOKUP(ROW()-5,'Calc Girls'!A:O,6,0))</f>
        <v/>
      </c>
      <c r="D251" s="51" t="str">
        <f>IF(VLOOKUP(ROW()-5,'Calc Girls'!A:O,5,0)=0,"",VLOOKUP(ROW()-5,'Calc Girls'!A:O,7,0))</f>
        <v/>
      </c>
      <c r="E251" s="52" t="str">
        <f>IF(VLOOKUP(ROW()-5,'Calc Girls'!A:O,5,0)=0,"",VLOOKUP(ROW()-5,'Calc Girls'!A:O,8,0))</f>
        <v/>
      </c>
      <c r="F251" s="52" t="str">
        <f>IF(VLOOKUP(ROW()-5,'Calc Girls'!A:O,5,0)=0,"",VLOOKUP(ROW()-5,'Calc Girls'!A:O,9,0))</f>
        <v/>
      </c>
      <c r="G251" s="52" t="str">
        <f>IF(VLOOKUP(ROW()-5,'Calc Girls'!A:O,5,0)=0,"",VLOOKUP(ROW()-5,'Calc Girls'!A:O,10,0))</f>
        <v/>
      </c>
      <c r="H251" s="52" t="str">
        <f>IF(VLOOKUP(ROW()-5,'Calc Girls'!A:O,5,0)=0,"",VLOOKUP(ROW()-5,'Calc Girls'!A:O,11,0))</f>
        <v/>
      </c>
      <c r="I251" s="52" t="str">
        <f>IF(VLOOKUP(ROW()-5,'Calc Girls'!A:O,5,0)=0,"",VLOOKUP(ROW()-5,'Calc Girls'!A:O,12,0))</f>
        <v/>
      </c>
      <c r="J251" s="52" t="str">
        <f>IF(VLOOKUP(ROW()-5,'Calc Girls'!A:O,5,0)=0,"",VLOOKUP(ROW()-5,'Calc Girls'!A:O,13,0))</f>
        <v/>
      </c>
      <c r="K251" s="58" t="str">
        <f>IF(VLOOKUP(ROW()-5,'Calc Girls'!A:O,14,0)=0,"",VLOOKUP(ROW()-5,'Calc Girls'!A:O,14,0))</f>
        <v/>
      </c>
      <c r="L251" s="52" t="str">
        <f>IF(VLOOKUP(ROW()-5,'Calc Girls'!A:O,5,0)=0,"",VLOOKUP(ROW()-5,'Calc Girls'!A:O,15,0))</f>
        <v/>
      </c>
    </row>
    <row r="252" spans="1:12" x14ac:dyDescent="0.25">
      <c r="A252" s="50" t="str">
        <f>IF(VLOOKUP(ROW()-5,'Calc Girls'!A:O,5,0)=0,"",VLOOKUP(ROW()-5,'Calc Girls'!A:O,4,0))</f>
        <v/>
      </c>
      <c r="B252" s="51" t="str">
        <f>IF(VLOOKUP(ROW()-5,'Calc Girls'!A:O,5,0)=0,"",VLOOKUP(ROW()-5,'Calc Girls'!A:O,5,0))</f>
        <v/>
      </c>
      <c r="C252" s="52" t="str">
        <f>IF(VLOOKUP(ROW()-5,'Calc Girls'!A:O,5,0)=0,"",VLOOKUP(ROW()-5,'Calc Girls'!A:O,6,0))</f>
        <v/>
      </c>
      <c r="D252" s="51" t="str">
        <f>IF(VLOOKUP(ROW()-5,'Calc Girls'!A:O,5,0)=0,"",VLOOKUP(ROW()-5,'Calc Girls'!A:O,7,0))</f>
        <v/>
      </c>
      <c r="E252" s="52" t="str">
        <f>IF(VLOOKUP(ROW()-5,'Calc Girls'!A:O,5,0)=0,"",VLOOKUP(ROW()-5,'Calc Girls'!A:O,8,0))</f>
        <v/>
      </c>
      <c r="F252" s="52" t="str">
        <f>IF(VLOOKUP(ROW()-5,'Calc Girls'!A:O,5,0)=0,"",VLOOKUP(ROW()-5,'Calc Girls'!A:O,9,0))</f>
        <v/>
      </c>
      <c r="G252" s="52" t="str">
        <f>IF(VLOOKUP(ROW()-5,'Calc Girls'!A:O,5,0)=0,"",VLOOKUP(ROW()-5,'Calc Girls'!A:O,10,0))</f>
        <v/>
      </c>
      <c r="H252" s="52" t="str">
        <f>IF(VLOOKUP(ROW()-5,'Calc Girls'!A:O,5,0)=0,"",VLOOKUP(ROW()-5,'Calc Girls'!A:O,11,0))</f>
        <v/>
      </c>
      <c r="I252" s="52" t="str">
        <f>IF(VLOOKUP(ROW()-5,'Calc Girls'!A:O,5,0)=0,"",VLOOKUP(ROW()-5,'Calc Girls'!A:O,12,0))</f>
        <v/>
      </c>
      <c r="J252" s="52" t="str">
        <f>IF(VLOOKUP(ROW()-5,'Calc Girls'!A:O,5,0)=0,"",VLOOKUP(ROW()-5,'Calc Girls'!A:O,13,0))</f>
        <v/>
      </c>
      <c r="K252" s="58" t="str">
        <f>IF(VLOOKUP(ROW()-5,'Calc Girls'!A:O,14,0)=0,"",VLOOKUP(ROW()-5,'Calc Girls'!A:O,14,0))</f>
        <v/>
      </c>
      <c r="L252" s="52" t="str">
        <f>IF(VLOOKUP(ROW()-5,'Calc Girls'!A:O,5,0)=0,"",VLOOKUP(ROW()-5,'Calc Girls'!A:O,15,0))</f>
        <v/>
      </c>
    </row>
    <row r="253" spans="1:12" x14ac:dyDescent="0.25">
      <c r="A253" s="50" t="str">
        <f>IF(VLOOKUP(ROW()-5,'Calc Girls'!A:O,5,0)=0,"",VLOOKUP(ROW()-5,'Calc Girls'!A:O,4,0))</f>
        <v/>
      </c>
      <c r="B253" s="51" t="str">
        <f>IF(VLOOKUP(ROW()-5,'Calc Girls'!A:O,5,0)=0,"",VLOOKUP(ROW()-5,'Calc Girls'!A:O,5,0))</f>
        <v/>
      </c>
      <c r="C253" s="52" t="str">
        <f>IF(VLOOKUP(ROW()-5,'Calc Girls'!A:O,5,0)=0,"",VLOOKUP(ROW()-5,'Calc Girls'!A:O,6,0))</f>
        <v/>
      </c>
      <c r="D253" s="51" t="str">
        <f>IF(VLOOKUP(ROW()-5,'Calc Girls'!A:O,5,0)=0,"",VLOOKUP(ROW()-5,'Calc Girls'!A:O,7,0))</f>
        <v/>
      </c>
      <c r="E253" s="52" t="str">
        <f>IF(VLOOKUP(ROW()-5,'Calc Girls'!A:O,5,0)=0,"",VLOOKUP(ROW()-5,'Calc Girls'!A:O,8,0))</f>
        <v/>
      </c>
      <c r="F253" s="52" t="str">
        <f>IF(VLOOKUP(ROW()-5,'Calc Girls'!A:O,5,0)=0,"",VLOOKUP(ROW()-5,'Calc Girls'!A:O,9,0))</f>
        <v/>
      </c>
      <c r="G253" s="52" t="str">
        <f>IF(VLOOKUP(ROW()-5,'Calc Girls'!A:O,5,0)=0,"",VLOOKUP(ROW()-5,'Calc Girls'!A:O,10,0))</f>
        <v/>
      </c>
      <c r="H253" s="52" t="str">
        <f>IF(VLOOKUP(ROW()-5,'Calc Girls'!A:O,5,0)=0,"",VLOOKUP(ROW()-5,'Calc Girls'!A:O,11,0))</f>
        <v/>
      </c>
      <c r="I253" s="52" t="str">
        <f>IF(VLOOKUP(ROW()-5,'Calc Girls'!A:O,5,0)=0,"",VLOOKUP(ROW()-5,'Calc Girls'!A:O,12,0))</f>
        <v/>
      </c>
      <c r="J253" s="52" t="str">
        <f>IF(VLOOKUP(ROW()-5,'Calc Girls'!A:O,5,0)=0,"",VLOOKUP(ROW()-5,'Calc Girls'!A:O,13,0))</f>
        <v/>
      </c>
      <c r="K253" s="58" t="str">
        <f>IF(VLOOKUP(ROW()-5,'Calc Girls'!A:O,14,0)=0,"",VLOOKUP(ROW()-5,'Calc Girls'!A:O,14,0))</f>
        <v/>
      </c>
      <c r="L253" s="52" t="str">
        <f>IF(VLOOKUP(ROW()-5,'Calc Girls'!A:O,5,0)=0,"",VLOOKUP(ROW()-5,'Calc Girls'!A:O,15,0))</f>
        <v/>
      </c>
    </row>
    <row r="254" spans="1:12" x14ac:dyDescent="0.25">
      <c r="A254" s="50" t="str">
        <f>IF(VLOOKUP(ROW()-5,'Calc Girls'!A:O,5,0)=0,"",VLOOKUP(ROW()-5,'Calc Girls'!A:O,4,0))</f>
        <v/>
      </c>
      <c r="B254" s="51" t="str">
        <f>IF(VLOOKUP(ROW()-5,'Calc Girls'!A:O,5,0)=0,"",VLOOKUP(ROW()-5,'Calc Girls'!A:O,5,0))</f>
        <v/>
      </c>
      <c r="C254" s="52" t="str">
        <f>IF(VLOOKUP(ROW()-5,'Calc Girls'!A:O,5,0)=0,"",VLOOKUP(ROW()-5,'Calc Girls'!A:O,6,0))</f>
        <v/>
      </c>
      <c r="D254" s="51" t="str">
        <f>IF(VLOOKUP(ROW()-5,'Calc Girls'!A:O,5,0)=0,"",VLOOKUP(ROW()-5,'Calc Girls'!A:O,7,0))</f>
        <v/>
      </c>
      <c r="E254" s="52" t="str">
        <f>IF(VLOOKUP(ROW()-5,'Calc Girls'!A:O,5,0)=0,"",VLOOKUP(ROW()-5,'Calc Girls'!A:O,8,0))</f>
        <v/>
      </c>
      <c r="F254" s="52" t="str">
        <f>IF(VLOOKUP(ROW()-5,'Calc Girls'!A:O,5,0)=0,"",VLOOKUP(ROW()-5,'Calc Girls'!A:O,9,0))</f>
        <v/>
      </c>
      <c r="G254" s="52" t="str">
        <f>IF(VLOOKUP(ROW()-5,'Calc Girls'!A:O,5,0)=0,"",VLOOKUP(ROW()-5,'Calc Girls'!A:O,10,0))</f>
        <v/>
      </c>
      <c r="H254" s="52" t="str">
        <f>IF(VLOOKUP(ROW()-5,'Calc Girls'!A:O,5,0)=0,"",VLOOKUP(ROW()-5,'Calc Girls'!A:O,11,0))</f>
        <v/>
      </c>
      <c r="I254" s="52" t="str">
        <f>IF(VLOOKUP(ROW()-5,'Calc Girls'!A:O,5,0)=0,"",VLOOKUP(ROW()-5,'Calc Girls'!A:O,12,0))</f>
        <v/>
      </c>
      <c r="J254" s="52" t="str">
        <f>IF(VLOOKUP(ROW()-5,'Calc Girls'!A:O,5,0)=0,"",VLOOKUP(ROW()-5,'Calc Girls'!A:O,13,0))</f>
        <v/>
      </c>
      <c r="K254" s="58" t="str">
        <f>IF(VLOOKUP(ROW()-5,'Calc Girls'!A:O,14,0)=0,"",VLOOKUP(ROW()-5,'Calc Girls'!A:O,14,0))</f>
        <v/>
      </c>
      <c r="L254" s="52" t="str">
        <f>IF(VLOOKUP(ROW()-5,'Calc Girls'!A:O,5,0)=0,"",VLOOKUP(ROW()-5,'Calc Girls'!A:O,15,0))</f>
        <v/>
      </c>
    </row>
    <row r="255" spans="1:12" x14ac:dyDescent="0.25">
      <c r="A255" s="50" t="str">
        <f>IF(VLOOKUP(ROW()-5,'Calc Girls'!A:O,5,0)=0,"",VLOOKUP(ROW()-5,'Calc Girls'!A:O,4,0))</f>
        <v/>
      </c>
      <c r="B255" s="51" t="str">
        <f>IF(VLOOKUP(ROW()-5,'Calc Girls'!A:O,5,0)=0,"",VLOOKUP(ROW()-5,'Calc Girls'!A:O,5,0))</f>
        <v/>
      </c>
      <c r="C255" s="52" t="str">
        <f>IF(VLOOKUP(ROW()-5,'Calc Girls'!A:O,5,0)=0,"",VLOOKUP(ROW()-5,'Calc Girls'!A:O,6,0))</f>
        <v/>
      </c>
      <c r="D255" s="51" t="str">
        <f>IF(VLOOKUP(ROW()-5,'Calc Girls'!A:O,5,0)=0,"",VLOOKUP(ROW()-5,'Calc Girls'!A:O,7,0))</f>
        <v/>
      </c>
      <c r="E255" s="52" t="str">
        <f>IF(VLOOKUP(ROW()-5,'Calc Girls'!A:O,5,0)=0,"",VLOOKUP(ROW()-5,'Calc Girls'!A:O,8,0))</f>
        <v/>
      </c>
      <c r="F255" s="52" t="str">
        <f>IF(VLOOKUP(ROW()-5,'Calc Girls'!A:O,5,0)=0,"",VLOOKUP(ROW()-5,'Calc Girls'!A:O,9,0))</f>
        <v/>
      </c>
      <c r="G255" s="52" t="str">
        <f>IF(VLOOKUP(ROW()-5,'Calc Girls'!A:O,5,0)=0,"",VLOOKUP(ROW()-5,'Calc Girls'!A:O,10,0))</f>
        <v/>
      </c>
      <c r="H255" s="52" t="str">
        <f>IF(VLOOKUP(ROW()-5,'Calc Girls'!A:O,5,0)=0,"",VLOOKUP(ROW()-5,'Calc Girls'!A:O,11,0))</f>
        <v/>
      </c>
      <c r="I255" s="52" t="str">
        <f>IF(VLOOKUP(ROW()-5,'Calc Girls'!A:O,5,0)=0,"",VLOOKUP(ROW()-5,'Calc Girls'!A:O,12,0))</f>
        <v/>
      </c>
      <c r="J255" s="52" t="str">
        <f>IF(VLOOKUP(ROW()-5,'Calc Girls'!A:O,5,0)=0,"",VLOOKUP(ROW()-5,'Calc Girls'!A:O,13,0))</f>
        <v/>
      </c>
      <c r="K255" s="58" t="str">
        <f>IF(VLOOKUP(ROW()-5,'Calc Girls'!A:O,14,0)=0,"",VLOOKUP(ROW()-5,'Calc Girls'!A:O,14,0))</f>
        <v/>
      </c>
      <c r="L255" s="52" t="str">
        <f>IF(VLOOKUP(ROW()-5,'Calc Girls'!A:O,5,0)=0,"",VLOOKUP(ROW()-5,'Calc Girls'!A:O,15,0))</f>
        <v/>
      </c>
    </row>
    <row r="256" spans="1:12" x14ac:dyDescent="0.25">
      <c r="A256" s="50" t="str">
        <f>IF(VLOOKUP(ROW()-5,'Calc Girls'!A:O,5,0)=0,"",VLOOKUP(ROW()-5,'Calc Girls'!A:O,4,0))</f>
        <v/>
      </c>
      <c r="B256" s="51" t="str">
        <f>IF(VLOOKUP(ROW()-5,'Calc Girls'!A:O,5,0)=0,"",VLOOKUP(ROW()-5,'Calc Girls'!A:O,5,0))</f>
        <v/>
      </c>
      <c r="C256" s="52" t="str">
        <f>IF(VLOOKUP(ROW()-5,'Calc Girls'!A:O,5,0)=0,"",VLOOKUP(ROW()-5,'Calc Girls'!A:O,6,0))</f>
        <v/>
      </c>
      <c r="D256" s="51" t="str">
        <f>IF(VLOOKUP(ROW()-5,'Calc Girls'!A:O,5,0)=0,"",VLOOKUP(ROW()-5,'Calc Girls'!A:O,7,0))</f>
        <v/>
      </c>
      <c r="E256" s="52" t="str">
        <f>IF(VLOOKUP(ROW()-5,'Calc Girls'!A:O,5,0)=0,"",VLOOKUP(ROW()-5,'Calc Girls'!A:O,8,0))</f>
        <v/>
      </c>
      <c r="F256" s="52" t="str">
        <f>IF(VLOOKUP(ROW()-5,'Calc Girls'!A:O,5,0)=0,"",VLOOKUP(ROW()-5,'Calc Girls'!A:O,9,0))</f>
        <v/>
      </c>
      <c r="G256" s="52" t="str">
        <f>IF(VLOOKUP(ROW()-5,'Calc Girls'!A:O,5,0)=0,"",VLOOKUP(ROW()-5,'Calc Girls'!A:O,10,0))</f>
        <v/>
      </c>
      <c r="H256" s="52" t="str">
        <f>IF(VLOOKUP(ROW()-5,'Calc Girls'!A:O,5,0)=0,"",VLOOKUP(ROW()-5,'Calc Girls'!A:O,11,0))</f>
        <v/>
      </c>
      <c r="I256" s="52" t="str">
        <f>IF(VLOOKUP(ROW()-5,'Calc Girls'!A:O,5,0)=0,"",VLOOKUP(ROW()-5,'Calc Girls'!A:O,12,0))</f>
        <v/>
      </c>
      <c r="J256" s="52" t="str">
        <f>IF(VLOOKUP(ROW()-5,'Calc Girls'!A:O,5,0)=0,"",VLOOKUP(ROW()-5,'Calc Girls'!A:O,13,0))</f>
        <v/>
      </c>
      <c r="K256" s="58" t="str">
        <f>IF(VLOOKUP(ROW()-5,'Calc Girls'!A:O,14,0)=0,"",VLOOKUP(ROW()-5,'Calc Girls'!A:O,14,0))</f>
        <v/>
      </c>
      <c r="L256" s="52" t="str">
        <f>IF(VLOOKUP(ROW()-5,'Calc Girls'!A:O,5,0)=0,"",VLOOKUP(ROW()-5,'Calc Girls'!A:O,15,0))</f>
        <v/>
      </c>
    </row>
    <row r="257" spans="1:12" x14ac:dyDescent="0.25">
      <c r="A257" s="50" t="str">
        <f>IF(VLOOKUP(ROW()-5,'Calc Girls'!A:O,5,0)=0,"",VLOOKUP(ROW()-5,'Calc Girls'!A:O,4,0))</f>
        <v/>
      </c>
      <c r="B257" s="51" t="str">
        <f>IF(VLOOKUP(ROW()-5,'Calc Girls'!A:O,5,0)=0,"",VLOOKUP(ROW()-5,'Calc Girls'!A:O,5,0))</f>
        <v/>
      </c>
      <c r="C257" s="52" t="str">
        <f>IF(VLOOKUP(ROW()-5,'Calc Girls'!A:O,5,0)=0,"",VLOOKUP(ROW()-5,'Calc Girls'!A:O,6,0))</f>
        <v/>
      </c>
      <c r="D257" s="51" t="str">
        <f>IF(VLOOKUP(ROW()-5,'Calc Girls'!A:O,5,0)=0,"",VLOOKUP(ROW()-5,'Calc Girls'!A:O,7,0))</f>
        <v/>
      </c>
      <c r="E257" s="52" t="str">
        <f>IF(VLOOKUP(ROW()-5,'Calc Girls'!A:O,5,0)=0,"",VLOOKUP(ROW()-5,'Calc Girls'!A:O,8,0))</f>
        <v/>
      </c>
      <c r="F257" s="52" t="str">
        <f>IF(VLOOKUP(ROW()-5,'Calc Girls'!A:O,5,0)=0,"",VLOOKUP(ROW()-5,'Calc Girls'!A:O,9,0))</f>
        <v/>
      </c>
      <c r="G257" s="52" t="str">
        <f>IF(VLOOKUP(ROW()-5,'Calc Girls'!A:O,5,0)=0,"",VLOOKUP(ROW()-5,'Calc Girls'!A:O,10,0))</f>
        <v/>
      </c>
      <c r="H257" s="52" t="str">
        <f>IF(VLOOKUP(ROW()-5,'Calc Girls'!A:O,5,0)=0,"",VLOOKUP(ROW()-5,'Calc Girls'!A:O,11,0))</f>
        <v/>
      </c>
      <c r="I257" s="52" t="str">
        <f>IF(VLOOKUP(ROW()-5,'Calc Girls'!A:O,5,0)=0,"",VLOOKUP(ROW()-5,'Calc Girls'!A:O,12,0))</f>
        <v/>
      </c>
      <c r="J257" s="52" t="str">
        <f>IF(VLOOKUP(ROW()-5,'Calc Girls'!A:O,5,0)=0,"",VLOOKUP(ROW()-5,'Calc Girls'!A:O,13,0))</f>
        <v/>
      </c>
      <c r="K257" s="58" t="str">
        <f>IF(VLOOKUP(ROW()-5,'Calc Girls'!A:O,14,0)=0,"",VLOOKUP(ROW()-5,'Calc Girls'!A:O,14,0))</f>
        <v/>
      </c>
      <c r="L257" s="52" t="str">
        <f>IF(VLOOKUP(ROW()-5,'Calc Girls'!A:O,5,0)=0,"",VLOOKUP(ROW()-5,'Calc Girls'!A:O,15,0))</f>
        <v/>
      </c>
    </row>
    <row r="258" spans="1:12" x14ac:dyDescent="0.25">
      <c r="A258" s="50" t="str">
        <f>IF(VLOOKUP(ROW()-5,'Calc Girls'!A:O,5,0)=0,"",VLOOKUP(ROW()-5,'Calc Girls'!A:O,4,0))</f>
        <v/>
      </c>
      <c r="B258" s="51" t="str">
        <f>IF(VLOOKUP(ROW()-5,'Calc Girls'!A:O,5,0)=0,"",VLOOKUP(ROW()-5,'Calc Girls'!A:O,5,0))</f>
        <v/>
      </c>
      <c r="C258" s="52" t="str">
        <f>IF(VLOOKUP(ROW()-5,'Calc Girls'!A:O,5,0)=0,"",VLOOKUP(ROW()-5,'Calc Girls'!A:O,6,0))</f>
        <v/>
      </c>
      <c r="D258" s="51" t="str">
        <f>IF(VLOOKUP(ROW()-5,'Calc Girls'!A:O,5,0)=0,"",VLOOKUP(ROW()-5,'Calc Girls'!A:O,7,0))</f>
        <v/>
      </c>
      <c r="E258" s="52" t="str">
        <f>IF(VLOOKUP(ROW()-5,'Calc Girls'!A:O,5,0)=0,"",VLOOKUP(ROW()-5,'Calc Girls'!A:O,8,0))</f>
        <v/>
      </c>
      <c r="F258" s="52" t="str">
        <f>IF(VLOOKUP(ROW()-5,'Calc Girls'!A:O,5,0)=0,"",VLOOKUP(ROW()-5,'Calc Girls'!A:O,9,0))</f>
        <v/>
      </c>
      <c r="G258" s="52" t="str">
        <f>IF(VLOOKUP(ROW()-5,'Calc Girls'!A:O,5,0)=0,"",VLOOKUP(ROW()-5,'Calc Girls'!A:O,10,0))</f>
        <v/>
      </c>
      <c r="H258" s="52" t="str">
        <f>IF(VLOOKUP(ROW()-5,'Calc Girls'!A:O,5,0)=0,"",VLOOKUP(ROW()-5,'Calc Girls'!A:O,11,0))</f>
        <v/>
      </c>
      <c r="I258" s="52" t="str">
        <f>IF(VLOOKUP(ROW()-5,'Calc Girls'!A:O,5,0)=0,"",VLOOKUP(ROW()-5,'Calc Girls'!A:O,12,0))</f>
        <v/>
      </c>
      <c r="J258" s="52" t="str">
        <f>IF(VLOOKUP(ROW()-5,'Calc Girls'!A:O,5,0)=0,"",VLOOKUP(ROW()-5,'Calc Girls'!A:O,13,0))</f>
        <v/>
      </c>
      <c r="K258" s="58" t="str">
        <f>IF(VLOOKUP(ROW()-5,'Calc Girls'!A:O,14,0)=0,"",VLOOKUP(ROW()-5,'Calc Girls'!A:O,14,0))</f>
        <v/>
      </c>
      <c r="L258" s="52" t="str">
        <f>IF(VLOOKUP(ROW()-5,'Calc Girls'!A:O,5,0)=0,"",VLOOKUP(ROW()-5,'Calc Girls'!A:O,15,0))</f>
        <v/>
      </c>
    </row>
    <row r="259" spans="1:12" x14ac:dyDescent="0.25">
      <c r="A259" s="50" t="str">
        <f>IF(VLOOKUP(ROW()-5,'Calc Girls'!A:O,5,0)=0,"",VLOOKUP(ROW()-5,'Calc Girls'!A:O,4,0))</f>
        <v/>
      </c>
      <c r="B259" s="51" t="str">
        <f>IF(VLOOKUP(ROW()-5,'Calc Girls'!A:O,5,0)=0,"",VLOOKUP(ROW()-5,'Calc Girls'!A:O,5,0))</f>
        <v/>
      </c>
      <c r="C259" s="52" t="str">
        <f>IF(VLOOKUP(ROW()-5,'Calc Girls'!A:O,5,0)=0,"",VLOOKUP(ROW()-5,'Calc Girls'!A:O,6,0))</f>
        <v/>
      </c>
      <c r="D259" s="51" t="str">
        <f>IF(VLOOKUP(ROW()-5,'Calc Girls'!A:O,5,0)=0,"",VLOOKUP(ROW()-5,'Calc Girls'!A:O,7,0))</f>
        <v/>
      </c>
      <c r="E259" s="52" t="str">
        <f>IF(VLOOKUP(ROW()-5,'Calc Girls'!A:O,5,0)=0,"",VLOOKUP(ROW()-5,'Calc Girls'!A:O,8,0))</f>
        <v/>
      </c>
      <c r="F259" s="52" t="str">
        <f>IF(VLOOKUP(ROW()-5,'Calc Girls'!A:O,5,0)=0,"",VLOOKUP(ROW()-5,'Calc Girls'!A:O,9,0))</f>
        <v/>
      </c>
      <c r="G259" s="52" t="str">
        <f>IF(VLOOKUP(ROW()-5,'Calc Girls'!A:O,5,0)=0,"",VLOOKUP(ROW()-5,'Calc Girls'!A:O,10,0))</f>
        <v/>
      </c>
      <c r="H259" s="52" t="str">
        <f>IF(VLOOKUP(ROW()-5,'Calc Girls'!A:O,5,0)=0,"",VLOOKUP(ROW()-5,'Calc Girls'!A:O,11,0))</f>
        <v/>
      </c>
      <c r="I259" s="52" t="str">
        <f>IF(VLOOKUP(ROW()-5,'Calc Girls'!A:O,5,0)=0,"",VLOOKUP(ROW()-5,'Calc Girls'!A:O,12,0))</f>
        <v/>
      </c>
      <c r="J259" s="52" t="str">
        <f>IF(VLOOKUP(ROW()-5,'Calc Girls'!A:O,5,0)=0,"",VLOOKUP(ROW()-5,'Calc Girls'!A:O,13,0))</f>
        <v/>
      </c>
      <c r="K259" s="58" t="str">
        <f>IF(VLOOKUP(ROW()-5,'Calc Girls'!A:O,14,0)=0,"",VLOOKUP(ROW()-5,'Calc Girls'!A:O,14,0))</f>
        <v/>
      </c>
      <c r="L259" s="52" t="str">
        <f>IF(VLOOKUP(ROW()-5,'Calc Girls'!A:O,5,0)=0,"",VLOOKUP(ROW()-5,'Calc Girls'!A:O,15,0))</f>
        <v/>
      </c>
    </row>
    <row r="260" spans="1:12" x14ac:dyDescent="0.25">
      <c r="A260" s="50" t="str">
        <f>IF(VLOOKUP(ROW()-5,'Calc Girls'!A:O,5,0)=0,"",VLOOKUP(ROW()-5,'Calc Girls'!A:O,4,0))</f>
        <v/>
      </c>
      <c r="B260" s="51" t="str">
        <f>IF(VLOOKUP(ROW()-5,'Calc Girls'!A:O,5,0)=0,"",VLOOKUP(ROW()-5,'Calc Girls'!A:O,5,0))</f>
        <v/>
      </c>
      <c r="C260" s="52" t="str">
        <f>IF(VLOOKUP(ROW()-5,'Calc Girls'!A:O,5,0)=0,"",VLOOKUP(ROW()-5,'Calc Girls'!A:O,6,0))</f>
        <v/>
      </c>
      <c r="D260" s="51" t="str">
        <f>IF(VLOOKUP(ROW()-5,'Calc Girls'!A:O,5,0)=0,"",VLOOKUP(ROW()-5,'Calc Girls'!A:O,7,0))</f>
        <v/>
      </c>
      <c r="E260" s="52" t="str">
        <f>IF(VLOOKUP(ROW()-5,'Calc Girls'!A:O,5,0)=0,"",VLOOKUP(ROW()-5,'Calc Girls'!A:O,8,0))</f>
        <v/>
      </c>
      <c r="F260" s="52" t="str">
        <f>IF(VLOOKUP(ROW()-5,'Calc Girls'!A:O,5,0)=0,"",VLOOKUP(ROW()-5,'Calc Girls'!A:O,9,0))</f>
        <v/>
      </c>
      <c r="G260" s="52" t="str">
        <f>IF(VLOOKUP(ROW()-5,'Calc Girls'!A:O,5,0)=0,"",VLOOKUP(ROW()-5,'Calc Girls'!A:O,10,0))</f>
        <v/>
      </c>
      <c r="H260" s="52" t="str">
        <f>IF(VLOOKUP(ROW()-5,'Calc Girls'!A:O,5,0)=0,"",VLOOKUP(ROW()-5,'Calc Girls'!A:O,11,0))</f>
        <v/>
      </c>
      <c r="I260" s="52" t="str">
        <f>IF(VLOOKUP(ROW()-5,'Calc Girls'!A:O,5,0)=0,"",VLOOKUP(ROW()-5,'Calc Girls'!A:O,12,0))</f>
        <v/>
      </c>
      <c r="J260" s="52" t="str">
        <f>IF(VLOOKUP(ROW()-5,'Calc Girls'!A:O,5,0)=0,"",VLOOKUP(ROW()-5,'Calc Girls'!A:O,13,0))</f>
        <v/>
      </c>
      <c r="K260" s="58" t="str">
        <f>IF(VLOOKUP(ROW()-5,'Calc Girls'!A:O,14,0)=0,"",VLOOKUP(ROW()-5,'Calc Girls'!A:O,14,0))</f>
        <v/>
      </c>
      <c r="L260" s="52" t="str">
        <f>IF(VLOOKUP(ROW()-5,'Calc Girls'!A:O,5,0)=0,"",VLOOKUP(ROW()-5,'Calc Girls'!A:O,15,0))</f>
        <v/>
      </c>
    </row>
    <row r="261" spans="1:12" x14ac:dyDescent="0.25">
      <c r="A261" s="50" t="str">
        <f>IF(VLOOKUP(ROW()-5,'Calc Girls'!A:O,5,0)=0,"",VLOOKUP(ROW()-5,'Calc Girls'!A:O,4,0))</f>
        <v/>
      </c>
      <c r="B261" s="51" t="str">
        <f>IF(VLOOKUP(ROW()-5,'Calc Girls'!A:O,5,0)=0,"",VLOOKUP(ROW()-5,'Calc Girls'!A:O,5,0))</f>
        <v/>
      </c>
      <c r="C261" s="52" t="str">
        <f>IF(VLOOKUP(ROW()-5,'Calc Girls'!A:O,5,0)=0,"",VLOOKUP(ROW()-5,'Calc Girls'!A:O,6,0))</f>
        <v/>
      </c>
      <c r="D261" s="51" t="str">
        <f>IF(VLOOKUP(ROW()-5,'Calc Girls'!A:O,5,0)=0,"",VLOOKUP(ROW()-5,'Calc Girls'!A:O,7,0))</f>
        <v/>
      </c>
      <c r="E261" s="52" t="str">
        <f>IF(VLOOKUP(ROW()-5,'Calc Girls'!A:O,5,0)=0,"",VLOOKUP(ROW()-5,'Calc Girls'!A:O,8,0))</f>
        <v/>
      </c>
      <c r="F261" s="52" t="str">
        <f>IF(VLOOKUP(ROW()-5,'Calc Girls'!A:O,5,0)=0,"",VLOOKUP(ROW()-5,'Calc Girls'!A:O,9,0))</f>
        <v/>
      </c>
      <c r="G261" s="52" t="str">
        <f>IF(VLOOKUP(ROW()-5,'Calc Girls'!A:O,5,0)=0,"",VLOOKUP(ROW()-5,'Calc Girls'!A:O,10,0))</f>
        <v/>
      </c>
      <c r="H261" s="52" t="str">
        <f>IF(VLOOKUP(ROW()-5,'Calc Girls'!A:O,5,0)=0,"",VLOOKUP(ROW()-5,'Calc Girls'!A:O,11,0))</f>
        <v/>
      </c>
      <c r="I261" s="52" t="str">
        <f>IF(VLOOKUP(ROW()-5,'Calc Girls'!A:O,5,0)=0,"",VLOOKUP(ROW()-5,'Calc Girls'!A:O,12,0))</f>
        <v/>
      </c>
      <c r="J261" s="52" t="str">
        <f>IF(VLOOKUP(ROW()-5,'Calc Girls'!A:O,5,0)=0,"",VLOOKUP(ROW()-5,'Calc Girls'!A:O,13,0))</f>
        <v/>
      </c>
      <c r="K261" s="58" t="str">
        <f>IF(VLOOKUP(ROW()-5,'Calc Girls'!A:O,14,0)=0,"",VLOOKUP(ROW()-5,'Calc Girls'!A:O,14,0))</f>
        <v/>
      </c>
      <c r="L261" s="52" t="str">
        <f>IF(VLOOKUP(ROW()-5,'Calc Girls'!A:O,5,0)=0,"",VLOOKUP(ROW()-5,'Calc Girls'!A:O,15,0))</f>
        <v/>
      </c>
    </row>
    <row r="262" spans="1:12" x14ac:dyDescent="0.25">
      <c r="A262" s="50" t="str">
        <f>IF(VLOOKUP(ROW()-5,'Calc Girls'!A:O,5,0)=0,"",VLOOKUP(ROW()-5,'Calc Girls'!A:O,4,0))</f>
        <v/>
      </c>
      <c r="B262" s="51" t="str">
        <f>IF(VLOOKUP(ROW()-5,'Calc Girls'!A:O,5,0)=0,"",VLOOKUP(ROW()-5,'Calc Girls'!A:O,5,0))</f>
        <v/>
      </c>
      <c r="C262" s="52" t="str">
        <f>IF(VLOOKUP(ROW()-5,'Calc Girls'!A:O,5,0)=0,"",VLOOKUP(ROW()-5,'Calc Girls'!A:O,6,0))</f>
        <v/>
      </c>
      <c r="D262" s="51" t="str">
        <f>IF(VLOOKUP(ROW()-5,'Calc Girls'!A:O,5,0)=0,"",VLOOKUP(ROW()-5,'Calc Girls'!A:O,7,0))</f>
        <v/>
      </c>
      <c r="E262" s="52" t="str">
        <f>IF(VLOOKUP(ROW()-5,'Calc Girls'!A:O,5,0)=0,"",VLOOKUP(ROW()-5,'Calc Girls'!A:O,8,0))</f>
        <v/>
      </c>
      <c r="F262" s="52" t="str">
        <f>IF(VLOOKUP(ROW()-5,'Calc Girls'!A:O,5,0)=0,"",VLOOKUP(ROW()-5,'Calc Girls'!A:O,9,0))</f>
        <v/>
      </c>
      <c r="G262" s="52" t="str">
        <f>IF(VLOOKUP(ROW()-5,'Calc Girls'!A:O,5,0)=0,"",VLOOKUP(ROW()-5,'Calc Girls'!A:O,10,0))</f>
        <v/>
      </c>
      <c r="H262" s="52" t="str">
        <f>IF(VLOOKUP(ROW()-5,'Calc Girls'!A:O,5,0)=0,"",VLOOKUP(ROW()-5,'Calc Girls'!A:O,11,0))</f>
        <v/>
      </c>
      <c r="I262" s="52" t="str">
        <f>IF(VLOOKUP(ROW()-5,'Calc Girls'!A:O,5,0)=0,"",VLOOKUP(ROW()-5,'Calc Girls'!A:O,12,0))</f>
        <v/>
      </c>
      <c r="J262" s="52" t="str">
        <f>IF(VLOOKUP(ROW()-5,'Calc Girls'!A:O,5,0)=0,"",VLOOKUP(ROW()-5,'Calc Girls'!A:O,13,0))</f>
        <v/>
      </c>
      <c r="K262" s="58" t="str">
        <f>IF(VLOOKUP(ROW()-5,'Calc Girls'!A:O,14,0)=0,"",VLOOKUP(ROW()-5,'Calc Girls'!A:O,14,0))</f>
        <v/>
      </c>
      <c r="L262" s="52" t="str">
        <f>IF(VLOOKUP(ROW()-5,'Calc Girls'!A:O,5,0)=0,"",VLOOKUP(ROW()-5,'Calc Girls'!A:O,15,0))</f>
        <v/>
      </c>
    </row>
    <row r="263" spans="1:12" x14ac:dyDescent="0.25">
      <c r="A263" s="50" t="str">
        <f>IF(VLOOKUP(ROW()-5,'Calc Girls'!A:O,5,0)=0,"",VLOOKUP(ROW()-5,'Calc Girls'!A:O,4,0))</f>
        <v/>
      </c>
      <c r="B263" s="51" t="str">
        <f>IF(VLOOKUP(ROW()-5,'Calc Girls'!A:O,5,0)=0,"",VLOOKUP(ROW()-5,'Calc Girls'!A:O,5,0))</f>
        <v/>
      </c>
      <c r="C263" s="52" t="str">
        <f>IF(VLOOKUP(ROW()-5,'Calc Girls'!A:O,5,0)=0,"",VLOOKUP(ROW()-5,'Calc Girls'!A:O,6,0))</f>
        <v/>
      </c>
      <c r="D263" s="51" t="str">
        <f>IF(VLOOKUP(ROW()-5,'Calc Girls'!A:O,5,0)=0,"",VLOOKUP(ROW()-5,'Calc Girls'!A:O,7,0))</f>
        <v/>
      </c>
      <c r="E263" s="52" t="str">
        <f>IF(VLOOKUP(ROW()-5,'Calc Girls'!A:O,5,0)=0,"",VLOOKUP(ROW()-5,'Calc Girls'!A:O,8,0))</f>
        <v/>
      </c>
      <c r="F263" s="52" t="str">
        <f>IF(VLOOKUP(ROW()-5,'Calc Girls'!A:O,5,0)=0,"",VLOOKUP(ROW()-5,'Calc Girls'!A:O,9,0))</f>
        <v/>
      </c>
      <c r="G263" s="52" t="str">
        <f>IF(VLOOKUP(ROW()-5,'Calc Girls'!A:O,5,0)=0,"",VLOOKUP(ROW()-5,'Calc Girls'!A:O,10,0))</f>
        <v/>
      </c>
      <c r="H263" s="52" t="str">
        <f>IF(VLOOKUP(ROW()-5,'Calc Girls'!A:O,5,0)=0,"",VLOOKUP(ROW()-5,'Calc Girls'!A:O,11,0))</f>
        <v/>
      </c>
      <c r="I263" s="52" t="str">
        <f>IF(VLOOKUP(ROW()-5,'Calc Girls'!A:O,5,0)=0,"",VLOOKUP(ROW()-5,'Calc Girls'!A:O,12,0))</f>
        <v/>
      </c>
      <c r="J263" s="52" t="str">
        <f>IF(VLOOKUP(ROW()-5,'Calc Girls'!A:O,5,0)=0,"",VLOOKUP(ROW()-5,'Calc Girls'!A:O,13,0))</f>
        <v/>
      </c>
      <c r="K263" s="58" t="str">
        <f>IF(VLOOKUP(ROW()-5,'Calc Girls'!A:O,14,0)=0,"",VLOOKUP(ROW()-5,'Calc Girls'!A:O,14,0))</f>
        <v/>
      </c>
      <c r="L263" s="52" t="str">
        <f>IF(VLOOKUP(ROW()-5,'Calc Girls'!A:O,5,0)=0,"",VLOOKUP(ROW()-5,'Calc Girls'!A:O,15,0))</f>
        <v/>
      </c>
    </row>
    <row r="264" spans="1:12" x14ac:dyDescent="0.25">
      <c r="A264" s="50" t="str">
        <f>IF(VLOOKUP(ROW()-5,'Calc Girls'!A:O,5,0)=0,"",VLOOKUP(ROW()-5,'Calc Girls'!A:O,4,0))</f>
        <v/>
      </c>
      <c r="B264" s="51" t="str">
        <f>IF(VLOOKUP(ROW()-5,'Calc Girls'!A:O,5,0)=0,"",VLOOKUP(ROW()-5,'Calc Girls'!A:O,5,0))</f>
        <v/>
      </c>
      <c r="C264" s="52" t="str">
        <f>IF(VLOOKUP(ROW()-5,'Calc Girls'!A:O,5,0)=0,"",VLOOKUP(ROW()-5,'Calc Girls'!A:O,6,0))</f>
        <v/>
      </c>
      <c r="D264" s="51" t="str">
        <f>IF(VLOOKUP(ROW()-5,'Calc Girls'!A:O,5,0)=0,"",VLOOKUP(ROW()-5,'Calc Girls'!A:O,7,0))</f>
        <v/>
      </c>
      <c r="E264" s="52" t="str">
        <f>IF(VLOOKUP(ROW()-5,'Calc Girls'!A:O,5,0)=0,"",VLOOKUP(ROW()-5,'Calc Girls'!A:O,8,0))</f>
        <v/>
      </c>
      <c r="F264" s="52" t="str">
        <f>IF(VLOOKUP(ROW()-5,'Calc Girls'!A:O,5,0)=0,"",VLOOKUP(ROW()-5,'Calc Girls'!A:O,9,0))</f>
        <v/>
      </c>
      <c r="G264" s="52" t="str">
        <f>IF(VLOOKUP(ROW()-5,'Calc Girls'!A:O,5,0)=0,"",VLOOKUP(ROW()-5,'Calc Girls'!A:O,10,0))</f>
        <v/>
      </c>
      <c r="H264" s="52" t="str">
        <f>IF(VLOOKUP(ROW()-5,'Calc Girls'!A:O,5,0)=0,"",VLOOKUP(ROW()-5,'Calc Girls'!A:O,11,0))</f>
        <v/>
      </c>
      <c r="I264" s="52" t="str">
        <f>IF(VLOOKUP(ROW()-5,'Calc Girls'!A:O,5,0)=0,"",VLOOKUP(ROW()-5,'Calc Girls'!A:O,12,0))</f>
        <v/>
      </c>
      <c r="J264" s="52" t="str">
        <f>IF(VLOOKUP(ROW()-5,'Calc Girls'!A:O,5,0)=0,"",VLOOKUP(ROW()-5,'Calc Girls'!A:O,13,0))</f>
        <v/>
      </c>
      <c r="K264" s="58" t="str">
        <f>IF(VLOOKUP(ROW()-5,'Calc Girls'!A:O,14,0)=0,"",VLOOKUP(ROW()-5,'Calc Girls'!A:O,14,0))</f>
        <v/>
      </c>
      <c r="L264" s="52" t="str">
        <f>IF(VLOOKUP(ROW()-5,'Calc Girls'!A:O,5,0)=0,"",VLOOKUP(ROW()-5,'Calc Girls'!A:O,15,0))</f>
        <v/>
      </c>
    </row>
    <row r="265" spans="1:12" x14ac:dyDescent="0.25">
      <c r="A265" s="50" t="str">
        <f>IF(VLOOKUP(ROW()-5,'Calc Girls'!A:O,5,0)=0,"",VLOOKUP(ROW()-5,'Calc Girls'!A:O,4,0))</f>
        <v/>
      </c>
      <c r="B265" s="51" t="str">
        <f>IF(VLOOKUP(ROW()-5,'Calc Girls'!A:O,5,0)=0,"",VLOOKUP(ROW()-5,'Calc Girls'!A:O,5,0))</f>
        <v/>
      </c>
      <c r="C265" s="52" t="str">
        <f>IF(VLOOKUP(ROW()-5,'Calc Girls'!A:O,5,0)=0,"",VLOOKUP(ROW()-5,'Calc Girls'!A:O,6,0))</f>
        <v/>
      </c>
      <c r="D265" s="51" t="str">
        <f>IF(VLOOKUP(ROW()-5,'Calc Girls'!A:O,5,0)=0,"",VLOOKUP(ROW()-5,'Calc Girls'!A:O,7,0))</f>
        <v/>
      </c>
      <c r="E265" s="52" t="str">
        <f>IF(VLOOKUP(ROW()-5,'Calc Girls'!A:O,5,0)=0,"",VLOOKUP(ROW()-5,'Calc Girls'!A:O,8,0))</f>
        <v/>
      </c>
      <c r="F265" s="52" t="str">
        <f>IF(VLOOKUP(ROW()-5,'Calc Girls'!A:O,5,0)=0,"",VLOOKUP(ROW()-5,'Calc Girls'!A:O,9,0))</f>
        <v/>
      </c>
      <c r="G265" s="52" t="str">
        <f>IF(VLOOKUP(ROW()-5,'Calc Girls'!A:O,5,0)=0,"",VLOOKUP(ROW()-5,'Calc Girls'!A:O,10,0))</f>
        <v/>
      </c>
      <c r="H265" s="52" t="str">
        <f>IF(VLOOKUP(ROW()-5,'Calc Girls'!A:O,5,0)=0,"",VLOOKUP(ROW()-5,'Calc Girls'!A:O,11,0))</f>
        <v/>
      </c>
      <c r="I265" s="52" t="str">
        <f>IF(VLOOKUP(ROW()-5,'Calc Girls'!A:O,5,0)=0,"",VLOOKUP(ROW()-5,'Calc Girls'!A:O,12,0))</f>
        <v/>
      </c>
      <c r="J265" s="52" t="str">
        <f>IF(VLOOKUP(ROW()-5,'Calc Girls'!A:O,5,0)=0,"",VLOOKUP(ROW()-5,'Calc Girls'!A:O,13,0))</f>
        <v/>
      </c>
      <c r="K265" s="58" t="str">
        <f>IF(VLOOKUP(ROW()-5,'Calc Girls'!A:O,14,0)=0,"",VLOOKUP(ROW()-5,'Calc Girls'!A:O,14,0))</f>
        <v/>
      </c>
      <c r="L265" s="52" t="str">
        <f>IF(VLOOKUP(ROW()-5,'Calc Girls'!A:O,5,0)=0,"",VLOOKUP(ROW()-5,'Calc Girls'!A:O,15,0))</f>
        <v/>
      </c>
    </row>
    <row r="266" spans="1:12" x14ac:dyDescent="0.25">
      <c r="A266" s="50" t="str">
        <f>IF(VLOOKUP(ROW()-5,'Calc Girls'!A:O,5,0)=0,"",VLOOKUP(ROW()-5,'Calc Girls'!A:O,4,0))</f>
        <v/>
      </c>
      <c r="B266" s="51" t="str">
        <f>IF(VLOOKUP(ROW()-5,'Calc Girls'!A:O,5,0)=0,"",VLOOKUP(ROW()-5,'Calc Girls'!A:O,5,0))</f>
        <v/>
      </c>
      <c r="C266" s="52" t="str">
        <f>IF(VLOOKUP(ROW()-5,'Calc Girls'!A:O,5,0)=0,"",VLOOKUP(ROW()-5,'Calc Girls'!A:O,6,0))</f>
        <v/>
      </c>
      <c r="D266" s="51" t="str">
        <f>IF(VLOOKUP(ROW()-5,'Calc Girls'!A:O,5,0)=0,"",VLOOKUP(ROW()-5,'Calc Girls'!A:O,7,0))</f>
        <v/>
      </c>
      <c r="E266" s="52" t="str">
        <f>IF(VLOOKUP(ROW()-5,'Calc Girls'!A:O,5,0)=0,"",VLOOKUP(ROW()-5,'Calc Girls'!A:O,8,0))</f>
        <v/>
      </c>
      <c r="F266" s="52" t="str">
        <f>IF(VLOOKUP(ROW()-5,'Calc Girls'!A:O,5,0)=0,"",VLOOKUP(ROW()-5,'Calc Girls'!A:O,9,0))</f>
        <v/>
      </c>
      <c r="G266" s="52" t="str">
        <f>IF(VLOOKUP(ROW()-5,'Calc Girls'!A:O,5,0)=0,"",VLOOKUP(ROW()-5,'Calc Girls'!A:O,10,0))</f>
        <v/>
      </c>
      <c r="H266" s="52" t="str">
        <f>IF(VLOOKUP(ROW()-5,'Calc Girls'!A:O,5,0)=0,"",VLOOKUP(ROW()-5,'Calc Girls'!A:O,11,0))</f>
        <v/>
      </c>
      <c r="I266" s="52" t="str">
        <f>IF(VLOOKUP(ROW()-5,'Calc Girls'!A:O,5,0)=0,"",VLOOKUP(ROW()-5,'Calc Girls'!A:O,12,0))</f>
        <v/>
      </c>
      <c r="J266" s="52" t="str">
        <f>IF(VLOOKUP(ROW()-5,'Calc Girls'!A:O,5,0)=0,"",VLOOKUP(ROW()-5,'Calc Girls'!A:O,13,0))</f>
        <v/>
      </c>
      <c r="K266" s="58" t="str">
        <f>IF(VLOOKUP(ROW()-5,'Calc Girls'!A:O,14,0)=0,"",VLOOKUP(ROW()-5,'Calc Girls'!A:O,14,0))</f>
        <v/>
      </c>
      <c r="L266" s="52" t="str">
        <f>IF(VLOOKUP(ROW()-5,'Calc Girls'!A:O,5,0)=0,"",VLOOKUP(ROW()-5,'Calc Girls'!A:O,15,0))</f>
        <v/>
      </c>
    </row>
    <row r="267" spans="1:12" x14ac:dyDescent="0.25">
      <c r="A267" s="50" t="str">
        <f>IF(VLOOKUP(ROW()-5,'Calc Girls'!A:O,5,0)=0,"",VLOOKUP(ROW()-5,'Calc Girls'!A:O,4,0))</f>
        <v/>
      </c>
      <c r="B267" s="51" t="str">
        <f>IF(VLOOKUP(ROW()-5,'Calc Girls'!A:O,5,0)=0,"",VLOOKUP(ROW()-5,'Calc Girls'!A:O,5,0))</f>
        <v/>
      </c>
      <c r="C267" s="52" t="str">
        <f>IF(VLOOKUP(ROW()-5,'Calc Girls'!A:O,5,0)=0,"",VLOOKUP(ROW()-5,'Calc Girls'!A:O,6,0))</f>
        <v/>
      </c>
      <c r="D267" s="51" t="str">
        <f>IF(VLOOKUP(ROW()-5,'Calc Girls'!A:O,5,0)=0,"",VLOOKUP(ROW()-5,'Calc Girls'!A:O,7,0))</f>
        <v/>
      </c>
      <c r="E267" s="52" t="str">
        <f>IF(VLOOKUP(ROW()-5,'Calc Girls'!A:O,5,0)=0,"",VLOOKUP(ROW()-5,'Calc Girls'!A:O,8,0))</f>
        <v/>
      </c>
      <c r="F267" s="52" t="str">
        <f>IF(VLOOKUP(ROW()-5,'Calc Girls'!A:O,5,0)=0,"",VLOOKUP(ROW()-5,'Calc Girls'!A:O,9,0))</f>
        <v/>
      </c>
      <c r="G267" s="52" t="str">
        <f>IF(VLOOKUP(ROW()-5,'Calc Girls'!A:O,5,0)=0,"",VLOOKUP(ROW()-5,'Calc Girls'!A:O,10,0))</f>
        <v/>
      </c>
      <c r="H267" s="52" t="str">
        <f>IF(VLOOKUP(ROW()-5,'Calc Girls'!A:O,5,0)=0,"",VLOOKUP(ROW()-5,'Calc Girls'!A:O,11,0))</f>
        <v/>
      </c>
      <c r="I267" s="52" t="str">
        <f>IF(VLOOKUP(ROW()-5,'Calc Girls'!A:O,5,0)=0,"",VLOOKUP(ROW()-5,'Calc Girls'!A:O,12,0))</f>
        <v/>
      </c>
      <c r="J267" s="52" t="str">
        <f>IF(VLOOKUP(ROW()-5,'Calc Girls'!A:O,5,0)=0,"",VLOOKUP(ROW()-5,'Calc Girls'!A:O,13,0))</f>
        <v/>
      </c>
      <c r="K267" s="58" t="str">
        <f>IF(VLOOKUP(ROW()-5,'Calc Girls'!A:O,14,0)=0,"",VLOOKUP(ROW()-5,'Calc Girls'!A:O,14,0))</f>
        <v/>
      </c>
      <c r="L267" s="52" t="str">
        <f>IF(VLOOKUP(ROW()-5,'Calc Girls'!A:O,5,0)=0,"",VLOOKUP(ROW()-5,'Calc Girls'!A:O,15,0))</f>
        <v/>
      </c>
    </row>
    <row r="268" spans="1:12" x14ac:dyDescent="0.25">
      <c r="A268" s="50" t="str">
        <f>IF(VLOOKUP(ROW()-5,'Calc Girls'!A:O,5,0)=0,"",VLOOKUP(ROW()-5,'Calc Girls'!A:O,4,0))</f>
        <v/>
      </c>
      <c r="B268" s="51" t="str">
        <f>IF(VLOOKUP(ROW()-5,'Calc Girls'!A:O,5,0)=0,"",VLOOKUP(ROW()-5,'Calc Girls'!A:O,5,0))</f>
        <v/>
      </c>
      <c r="C268" s="52" t="str">
        <f>IF(VLOOKUP(ROW()-5,'Calc Girls'!A:O,5,0)=0,"",VLOOKUP(ROW()-5,'Calc Girls'!A:O,6,0))</f>
        <v/>
      </c>
      <c r="D268" s="51" t="str">
        <f>IF(VLOOKUP(ROW()-5,'Calc Girls'!A:O,5,0)=0,"",VLOOKUP(ROW()-5,'Calc Girls'!A:O,7,0))</f>
        <v/>
      </c>
      <c r="E268" s="52" t="str">
        <f>IF(VLOOKUP(ROW()-5,'Calc Girls'!A:O,5,0)=0,"",VLOOKUP(ROW()-5,'Calc Girls'!A:O,8,0))</f>
        <v/>
      </c>
      <c r="F268" s="52" t="str">
        <f>IF(VLOOKUP(ROW()-5,'Calc Girls'!A:O,5,0)=0,"",VLOOKUP(ROW()-5,'Calc Girls'!A:O,9,0))</f>
        <v/>
      </c>
      <c r="G268" s="52" t="str">
        <f>IF(VLOOKUP(ROW()-5,'Calc Girls'!A:O,5,0)=0,"",VLOOKUP(ROW()-5,'Calc Girls'!A:O,10,0))</f>
        <v/>
      </c>
      <c r="H268" s="52" t="str">
        <f>IF(VLOOKUP(ROW()-5,'Calc Girls'!A:O,5,0)=0,"",VLOOKUP(ROW()-5,'Calc Girls'!A:O,11,0))</f>
        <v/>
      </c>
      <c r="I268" s="52" t="str">
        <f>IF(VLOOKUP(ROW()-5,'Calc Girls'!A:O,5,0)=0,"",VLOOKUP(ROW()-5,'Calc Girls'!A:O,12,0))</f>
        <v/>
      </c>
      <c r="J268" s="52" t="str">
        <f>IF(VLOOKUP(ROW()-5,'Calc Girls'!A:O,5,0)=0,"",VLOOKUP(ROW()-5,'Calc Girls'!A:O,13,0))</f>
        <v/>
      </c>
      <c r="K268" s="58" t="str">
        <f>IF(VLOOKUP(ROW()-5,'Calc Girls'!A:O,14,0)=0,"",VLOOKUP(ROW()-5,'Calc Girls'!A:O,14,0))</f>
        <v/>
      </c>
      <c r="L268" s="52" t="str">
        <f>IF(VLOOKUP(ROW()-5,'Calc Girls'!A:O,5,0)=0,"",VLOOKUP(ROW()-5,'Calc Girls'!A:O,15,0))</f>
        <v/>
      </c>
    </row>
    <row r="269" spans="1:12" x14ac:dyDescent="0.25">
      <c r="A269" s="50" t="str">
        <f>IF(VLOOKUP(ROW()-5,'Calc Girls'!A:O,5,0)=0,"",VLOOKUP(ROW()-5,'Calc Girls'!A:O,4,0))</f>
        <v/>
      </c>
      <c r="B269" s="51" t="str">
        <f>IF(VLOOKUP(ROW()-5,'Calc Girls'!A:O,5,0)=0,"",VLOOKUP(ROW()-5,'Calc Girls'!A:O,5,0))</f>
        <v/>
      </c>
      <c r="C269" s="52" t="str">
        <f>IF(VLOOKUP(ROW()-5,'Calc Girls'!A:O,5,0)=0,"",VLOOKUP(ROW()-5,'Calc Girls'!A:O,6,0))</f>
        <v/>
      </c>
      <c r="D269" s="51" t="str">
        <f>IF(VLOOKUP(ROW()-5,'Calc Girls'!A:O,5,0)=0,"",VLOOKUP(ROW()-5,'Calc Girls'!A:O,7,0))</f>
        <v/>
      </c>
      <c r="E269" s="52" t="str">
        <f>IF(VLOOKUP(ROW()-5,'Calc Girls'!A:O,5,0)=0,"",VLOOKUP(ROW()-5,'Calc Girls'!A:O,8,0))</f>
        <v/>
      </c>
      <c r="F269" s="52" t="str">
        <f>IF(VLOOKUP(ROW()-5,'Calc Girls'!A:O,5,0)=0,"",VLOOKUP(ROW()-5,'Calc Girls'!A:O,9,0))</f>
        <v/>
      </c>
      <c r="G269" s="52" t="str">
        <f>IF(VLOOKUP(ROW()-5,'Calc Girls'!A:O,5,0)=0,"",VLOOKUP(ROW()-5,'Calc Girls'!A:O,10,0))</f>
        <v/>
      </c>
      <c r="H269" s="52" t="str">
        <f>IF(VLOOKUP(ROW()-5,'Calc Girls'!A:O,5,0)=0,"",VLOOKUP(ROW()-5,'Calc Girls'!A:O,11,0))</f>
        <v/>
      </c>
      <c r="I269" s="52" t="str">
        <f>IF(VLOOKUP(ROW()-5,'Calc Girls'!A:O,5,0)=0,"",VLOOKUP(ROW()-5,'Calc Girls'!A:O,12,0))</f>
        <v/>
      </c>
      <c r="J269" s="52" t="str">
        <f>IF(VLOOKUP(ROW()-5,'Calc Girls'!A:O,5,0)=0,"",VLOOKUP(ROW()-5,'Calc Girls'!A:O,13,0))</f>
        <v/>
      </c>
      <c r="K269" s="58" t="str">
        <f>IF(VLOOKUP(ROW()-5,'Calc Girls'!A:O,14,0)=0,"",VLOOKUP(ROW()-5,'Calc Girls'!A:O,14,0))</f>
        <v/>
      </c>
      <c r="L269" s="52" t="str">
        <f>IF(VLOOKUP(ROW()-5,'Calc Girls'!A:O,5,0)=0,"",VLOOKUP(ROW()-5,'Calc Girls'!A:O,15,0))</f>
        <v/>
      </c>
    </row>
    <row r="270" spans="1:12" x14ac:dyDescent="0.25">
      <c r="A270" s="50" t="str">
        <f>IF(VLOOKUP(ROW()-5,'Calc Girls'!A:O,5,0)=0,"",VLOOKUP(ROW()-5,'Calc Girls'!A:O,4,0))</f>
        <v/>
      </c>
      <c r="B270" s="51" t="str">
        <f>IF(VLOOKUP(ROW()-5,'Calc Girls'!A:O,5,0)=0,"",VLOOKUP(ROW()-5,'Calc Girls'!A:O,5,0))</f>
        <v/>
      </c>
      <c r="C270" s="52" t="str">
        <f>IF(VLOOKUP(ROW()-5,'Calc Girls'!A:O,5,0)=0,"",VLOOKUP(ROW()-5,'Calc Girls'!A:O,6,0))</f>
        <v/>
      </c>
      <c r="D270" s="51" t="str">
        <f>IF(VLOOKUP(ROW()-5,'Calc Girls'!A:O,5,0)=0,"",VLOOKUP(ROW()-5,'Calc Girls'!A:O,7,0))</f>
        <v/>
      </c>
      <c r="E270" s="52" t="str">
        <f>IF(VLOOKUP(ROW()-5,'Calc Girls'!A:O,5,0)=0,"",VLOOKUP(ROW()-5,'Calc Girls'!A:O,8,0))</f>
        <v/>
      </c>
      <c r="F270" s="52" t="str">
        <f>IF(VLOOKUP(ROW()-5,'Calc Girls'!A:O,5,0)=0,"",VLOOKUP(ROW()-5,'Calc Girls'!A:O,9,0))</f>
        <v/>
      </c>
      <c r="G270" s="52" t="str">
        <f>IF(VLOOKUP(ROW()-5,'Calc Girls'!A:O,5,0)=0,"",VLOOKUP(ROW()-5,'Calc Girls'!A:O,10,0))</f>
        <v/>
      </c>
      <c r="H270" s="52" t="str">
        <f>IF(VLOOKUP(ROW()-5,'Calc Girls'!A:O,5,0)=0,"",VLOOKUP(ROW()-5,'Calc Girls'!A:O,11,0))</f>
        <v/>
      </c>
      <c r="I270" s="52" t="str">
        <f>IF(VLOOKUP(ROW()-5,'Calc Girls'!A:O,5,0)=0,"",VLOOKUP(ROW()-5,'Calc Girls'!A:O,12,0))</f>
        <v/>
      </c>
      <c r="J270" s="52" t="str">
        <f>IF(VLOOKUP(ROW()-5,'Calc Girls'!A:O,5,0)=0,"",VLOOKUP(ROW()-5,'Calc Girls'!A:O,13,0))</f>
        <v/>
      </c>
      <c r="K270" s="58" t="str">
        <f>IF(VLOOKUP(ROW()-5,'Calc Girls'!A:O,14,0)=0,"",VLOOKUP(ROW()-5,'Calc Girls'!A:O,14,0))</f>
        <v/>
      </c>
      <c r="L270" s="52" t="str">
        <f>IF(VLOOKUP(ROW()-5,'Calc Girls'!A:O,5,0)=0,"",VLOOKUP(ROW()-5,'Calc Girls'!A:O,15,0))</f>
        <v/>
      </c>
    </row>
    <row r="271" spans="1:12" x14ac:dyDescent="0.25">
      <c r="A271" s="50" t="str">
        <f>IF(VLOOKUP(ROW()-5,'Calc Girls'!A:O,5,0)=0,"",VLOOKUP(ROW()-5,'Calc Girls'!A:O,4,0))</f>
        <v/>
      </c>
      <c r="B271" s="51" t="str">
        <f>IF(VLOOKUP(ROW()-5,'Calc Girls'!A:O,5,0)=0,"",VLOOKUP(ROW()-5,'Calc Girls'!A:O,5,0))</f>
        <v/>
      </c>
      <c r="C271" s="52" t="str">
        <f>IF(VLOOKUP(ROW()-5,'Calc Girls'!A:O,5,0)=0,"",VLOOKUP(ROW()-5,'Calc Girls'!A:O,6,0))</f>
        <v/>
      </c>
      <c r="D271" s="51" t="str">
        <f>IF(VLOOKUP(ROW()-5,'Calc Girls'!A:O,5,0)=0,"",VLOOKUP(ROW()-5,'Calc Girls'!A:O,7,0))</f>
        <v/>
      </c>
      <c r="E271" s="52" t="str">
        <f>IF(VLOOKUP(ROW()-5,'Calc Girls'!A:O,5,0)=0,"",VLOOKUP(ROW()-5,'Calc Girls'!A:O,8,0))</f>
        <v/>
      </c>
      <c r="F271" s="52" t="str">
        <f>IF(VLOOKUP(ROW()-5,'Calc Girls'!A:O,5,0)=0,"",VLOOKUP(ROW()-5,'Calc Girls'!A:O,9,0))</f>
        <v/>
      </c>
      <c r="G271" s="52" t="str">
        <f>IF(VLOOKUP(ROW()-5,'Calc Girls'!A:O,5,0)=0,"",VLOOKUP(ROW()-5,'Calc Girls'!A:O,10,0))</f>
        <v/>
      </c>
      <c r="H271" s="52" t="str">
        <f>IF(VLOOKUP(ROW()-5,'Calc Girls'!A:O,5,0)=0,"",VLOOKUP(ROW()-5,'Calc Girls'!A:O,11,0))</f>
        <v/>
      </c>
      <c r="I271" s="52" t="str">
        <f>IF(VLOOKUP(ROW()-5,'Calc Girls'!A:O,5,0)=0,"",VLOOKUP(ROW()-5,'Calc Girls'!A:O,12,0))</f>
        <v/>
      </c>
      <c r="J271" s="52" t="str">
        <f>IF(VLOOKUP(ROW()-5,'Calc Girls'!A:O,5,0)=0,"",VLOOKUP(ROW()-5,'Calc Girls'!A:O,13,0))</f>
        <v/>
      </c>
      <c r="K271" s="58" t="str">
        <f>IF(VLOOKUP(ROW()-5,'Calc Girls'!A:O,14,0)=0,"",VLOOKUP(ROW()-5,'Calc Girls'!A:O,14,0))</f>
        <v/>
      </c>
      <c r="L271" s="52" t="str">
        <f>IF(VLOOKUP(ROW()-5,'Calc Girls'!A:O,5,0)=0,"",VLOOKUP(ROW()-5,'Calc Girls'!A:O,15,0))</f>
        <v/>
      </c>
    </row>
    <row r="272" spans="1:12" x14ac:dyDescent="0.25">
      <c r="A272" s="50" t="str">
        <f>IF(VLOOKUP(ROW()-5,'Calc Girls'!A:O,5,0)=0,"",VLOOKUP(ROW()-5,'Calc Girls'!A:O,4,0))</f>
        <v/>
      </c>
      <c r="B272" s="51" t="str">
        <f>IF(VLOOKUP(ROW()-5,'Calc Girls'!A:O,5,0)=0,"",VLOOKUP(ROW()-5,'Calc Girls'!A:O,5,0))</f>
        <v/>
      </c>
      <c r="C272" s="52" t="str">
        <f>IF(VLOOKUP(ROW()-5,'Calc Girls'!A:O,5,0)=0,"",VLOOKUP(ROW()-5,'Calc Girls'!A:O,6,0))</f>
        <v/>
      </c>
      <c r="D272" s="51" t="str">
        <f>IF(VLOOKUP(ROW()-5,'Calc Girls'!A:O,5,0)=0,"",VLOOKUP(ROW()-5,'Calc Girls'!A:O,7,0))</f>
        <v/>
      </c>
      <c r="E272" s="52" t="str">
        <f>IF(VLOOKUP(ROW()-5,'Calc Girls'!A:O,5,0)=0,"",VLOOKUP(ROW()-5,'Calc Girls'!A:O,8,0))</f>
        <v/>
      </c>
      <c r="F272" s="52" t="str">
        <f>IF(VLOOKUP(ROW()-5,'Calc Girls'!A:O,5,0)=0,"",VLOOKUP(ROW()-5,'Calc Girls'!A:O,9,0))</f>
        <v/>
      </c>
      <c r="G272" s="52" t="str">
        <f>IF(VLOOKUP(ROW()-5,'Calc Girls'!A:O,5,0)=0,"",VLOOKUP(ROW()-5,'Calc Girls'!A:O,10,0))</f>
        <v/>
      </c>
      <c r="H272" s="52" t="str">
        <f>IF(VLOOKUP(ROW()-5,'Calc Girls'!A:O,5,0)=0,"",VLOOKUP(ROW()-5,'Calc Girls'!A:O,11,0))</f>
        <v/>
      </c>
      <c r="I272" s="52" t="str">
        <f>IF(VLOOKUP(ROW()-5,'Calc Girls'!A:O,5,0)=0,"",VLOOKUP(ROW()-5,'Calc Girls'!A:O,12,0))</f>
        <v/>
      </c>
      <c r="J272" s="52" t="str">
        <f>IF(VLOOKUP(ROW()-5,'Calc Girls'!A:O,5,0)=0,"",VLOOKUP(ROW()-5,'Calc Girls'!A:O,13,0))</f>
        <v/>
      </c>
      <c r="K272" s="58" t="str">
        <f>IF(VLOOKUP(ROW()-5,'Calc Girls'!A:O,14,0)=0,"",VLOOKUP(ROW()-5,'Calc Girls'!A:O,14,0))</f>
        <v/>
      </c>
      <c r="L272" s="52" t="str">
        <f>IF(VLOOKUP(ROW()-5,'Calc Girls'!A:O,5,0)=0,"",VLOOKUP(ROW()-5,'Calc Girls'!A:O,15,0))</f>
        <v/>
      </c>
    </row>
    <row r="273" spans="1:12" x14ac:dyDescent="0.25">
      <c r="A273" s="50" t="str">
        <f>IF(VLOOKUP(ROW()-5,'Calc Girls'!A:O,5,0)=0,"",VLOOKUP(ROW()-5,'Calc Girls'!A:O,4,0))</f>
        <v/>
      </c>
      <c r="B273" s="51" t="str">
        <f>IF(VLOOKUP(ROW()-5,'Calc Girls'!A:O,5,0)=0,"",VLOOKUP(ROW()-5,'Calc Girls'!A:O,5,0))</f>
        <v/>
      </c>
      <c r="C273" s="52" t="str">
        <f>IF(VLOOKUP(ROW()-5,'Calc Girls'!A:O,5,0)=0,"",VLOOKUP(ROW()-5,'Calc Girls'!A:O,6,0))</f>
        <v/>
      </c>
      <c r="D273" s="51" t="str">
        <f>IF(VLOOKUP(ROW()-5,'Calc Girls'!A:O,5,0)=0,"",VLOOKUP(ROW()-5,'Calc Girls'!A:O,7,0))</f>
        <v/>
      </c>
      <c r="E273" s="52" t="str">
        <f>IF(VLOOKUP(ROW()-5,'Calc Girls'!A:O,5,0)=0,"",VLOOKUP(ROW()-5,'Calc Girls'!A:O,8,0))</f>
        <v/>
      </c>
      <c r="F273" s="52" t="str">
        <f>IF(VLOOKUP(ROW()-5,'Calc Girls'!A:O,5,0)=0,"",VLOOKUP(ROW()-5,'Calc Girls'!A:O,9,0))</f>
        <v/>
      </c>
      <c r="G273" s="52" t="str">
        <f>IF(VLOOKUP(ROW()-5,'Calc Girls'!A:O,5,0)=0,"",VLOOKUP(ROW()-5,'Calc Girls'!A:O,10,0))</f>
        <v/>
      </c>
      <c r="H273" s="52" t="str">
        <f>IF(VLOOKUP(ROW()-5,'Calc Girls'!A:O,5,0)=0,"",VLOOKUP(ROW()-5,'Calc Girls'!A:O,11,0))</f>
        <v/>
      </c>
      <c r="I273" s="52" t="str">
        <f>IF(VLOOKUP(ROW()-5,'Calc Girls'!A:O,5,0)=0,"",VLOOKUP(ROW()-5,'Calc Girls'!A:O,12,0))</f>
        <v/>
      </c>
      <c r="J273" s="52" t="str">
        <f>IF(VLOOKUP(ROW()-5,'Calc Girls'!A:O,5,0)=0,"",VLOOKUP(ROW()-5,'Calc Girls'!A:O,13,0))</f>
        <v/>
      </c>
      <c r="K273" s="58" t="str">
        <f>IF(VLOOKUP(ROW()-5,'Calc Girls'!A:O,14,0)=0,"",VLOOKUP(ROW()-5,'Calc Girls'!A:O,14,0))</f>
        <v/>
      </c>
      <c r="L273" s="52" t="str">
        <f>IF(VLOOKUP(ROW()-5,'Calc Girls'!A:O,5,0)=0,"",VLOOKUP(ROW()-5,'Calc Girls'!A:O,15,0))</f>
        <v/>
      </c>
    </row>
    <row r="274" spans="1:12" x14ac:dyDescent="0.25">
      <c r="A274" s="50" t="str">
        <f>IF(VLOOKUP(ROW()-5,'Calc Girls'!A:O,5,0)=0,"",VLOOKUP(ROW()-5,'Calc Girls'!A:O,4,0))</f>
        <v/>
      </c>
      <c r="B274" s="51" t="str">
        <f>IF(VLOOKUP(ROW()-5,'Calc Girls'!A:O,5,0)=0,"",VLOOKUP(ROW()-5,'Calc Girls'!A:O,5,0))</f>
        <v/>
      </c>
      <c r="C274" s="52" t="str">
        <f>IF(VLOOKUP(ROW()-5,'Calc Girls'!A:O,5,0)=0,"",VLOOKUP(ROW()-5,'Calc Girls'!A:O,6,0))</f>
        <v/>
      </c>
      <c r="D274" s="51" t="str">
        <f>IF(VLOOKUP(ROW()-5,'Calc Girls'!A:O,5,0)=0,"",VLOOKUP(ROW()-5,'Calc Girls'!A:O,7,0))</f>
        <v/>
      </c>
      <c r="E274" s="52" t="str">
        <f>IF(VLOOKUP(ROW()-5,'Calc Girls'!A:O,5,0)=0,"",VLOOKUP(ROW()-5,'Calc Girls'!A:O,8,0))</f>
        <v/>
      </c>
      <c r="F274" s="52" t="str">
        <f>IF(VLOOKUP(ROW()-5,'Calc Girls'!A:O,5,0)=0,"",VLOOKUP(ROW()-5,'Calc Girls'!A:O,9,0))</f>
        <v/>
      </c>
      <c r="G274" s="52" t="str">
        <f>IF(VLOOKUP(ROW()-5,'Calc Girls'!A:O,5,0)=0,"",VLOOKUP(ROW()-5,'Calc Girls'!A:O,10,0))</f>
        <v/>
      </c>
      <c r="H274" s="52" t="str">
        <f>IF(VLOOKUP(ROW()-5,'Calc Girls'!A:O,5,0)=0,"",VLOOKUP(ROW()-5,'Calc Girls'!A:O,11,0))</f>
        <v/>
      </c>
      <c r="I274" s="52" t="str">
        <f>IF(VLOOKUP(ROW()-5,'Calc Girls'!A:O,5,0)=0,"",VLOOKUP(ROW()-5,'Calc Girls'!A:O,12,0))</f>
        <v/>
      </c>
      <c r="J274" s="52" t="str">
        <f>IF(VLOOKUP(ROW()-5,'Calc Girls'!A:O,5,0)=0,"",VLOOKUP(ROW()-5,'Calc Girls'!A:O,13,0))</f>
        <v/>
      </c>
      <c r="K274" s="58" t="str">
        <f>IF(VLOOKUP(ROW()-5,'Calc Girls'!A:O,14,0)=0,"",VLOOKUP(ROW()-5,'Calc Girls'!A:O,14,0))</f>
        <v/>
      </c>
      <c r="L274" s="52" t="str">
        <f>IF(VLOOKUP(ROW()-5,'Calc Girls'!A:O,5,0)=0,"",VLOOKUP(ROW()-5,'Calc Girls'!A:O,15,0))</f>
        <v/>
      </c>
    </row>
    <row r="275" spans="1:12" x14ac:dyDescent="0.25">
      <c r="A275" s="50" t="str">
        <f>IF(VLOOKUP(ROW()-5,'Calc Girls'!A:O,5,0)=0,"",VLOOKUP(ROW()-5,'Calc Girls'!A:O,4,0))</f>
        <v/>
      </c>
      <c r="B275" s="51" t="str">
        <f>IF(VLOOKUP(ROW()-5,'Calc Girls'!A:O,5,0)=0,"",VLOOKUP(ROW()-5,'Calc Girls'!A:O,5,0))</f>
        <v/>
      </c>
      <c r="C275" s="52" t="str">
        <f>IF(VLOOKUP(ROW()-5,'Calc Girls'!A:O,5,0)=0,"",VLOOKUP(ROW()-5,'Calc Girls'!A:O,6,0))</f>
        <v/>
      </c>
      <c r="D275" s="51" t="str">
        <f>IF(VLOOKUP(ROW()-5,'Calc Girls'!A:O,5,0)=0,"",VLOOKUP(ROW()-5,'Calc Girls'!A:O,7,0))</f>
        <v/>
      </c>
      <c r="E275" s="52" t="str">
        <f>IF(VLOOKUP(ROW()-5,'Calc Girls'!A:O,5,0)=0,"",VLOOKUP(ROW()-5,'Calc Girls'!A:O,8,0))</f>
        <v/>
      </c>
      <c r="F275" s="52" t="str">
        <f>IF(VLOOKUP(ROW()-5,'Calc Girls'!A:O,5,0)=0,"",VLOOKUP(ROW()-5,'Calc Girls'!A:O,9,0))</f>
        <v/>
      </c>
      <c r="G275" s="52" t="str">
        <f>IF(VLOOKUP(ROW()-5,'Calc Girls'!A:O,5,0)=0,"",VLOOKUP(ROW()-5,'Calc Girls'!A:O,10,0))</f>
        <v/>
      </c>
      <c r="H275" s="52" t="str">
        <f>IF(VLOOKUP(ROW()-5,'Calc Girls'!A:O,5,0)=0,"",VLOOKUP(ROW()-5,'Calc Girls'!A:O,11,0))</f>
        <v/>
      </c>
      <c r="I275" s="52" t="str">
        <f>IF(VLOOKUP(ROW()-5,'Calc Girls'!A:O,5,0)=0,"",VLOOKUP(ROW()-5,'Calc Girls'!A:O,12,0))</f>
        <v/>
      </c>
      <c r="J275" s="52" t="str">
        <f>IF(VLOOKUP(ROW()-5,'Calc Girls'!A:O,5,0)=0,"",VLOOKUP(ROW()-5,'Calc Girls'!A:O,13,0))</f>
        <v/>
      </c>
      <c r="K275" s="58" t="str">
        <f>IF(VLOOKUP(ROW()-5,'Calc Girls'!A:O,14,0)=0,"",VLOOKUP(ROW()-5,'Calc Girls'!A:O,14,0))</f>
        <v/>
      </c>
      <c r="L275" s="52" t="str">
        <f>IF(VLOOKUP(ROW()-5,'Calc Girls'!A:O,5,0)=0,"",VLOOKUP(ROW()-5,'Calc Girls'!A:O,15,0))</f>
        <v/>
      </c>
    </row>
    <row r="276" spans="1:12" x14ac:dyDescent="0.25">
      <c r="A276" s="50" t="str">
        <f>IF(VLOOKUP(ROW()-5,'Calc Girls'!A:O,5,0)=0,"",VLOOKUP(ROW()-5,'Calc Girls'!A:O,4,0))</f>
        <v/>
      </c>
      <c r="B276" s="51" t="str">
        <f>IF(VLOOKUP(ROW()-5,'Calc Girls'!A:O,5,0)=0,"",VLOOKUP(ROW()-5,'Calc Girls'!A:O,5,0))</f>
        <v/>
      </c>
      <c r="C276" s="52" t="str">
        <f>IF(VLOOKUP(ROW()-5,'Calc Girls'!A:O,5,0)=0,"",VLOOKUP(ROW()-5,'Calc Girls'!A:O,6,0))</f>
        <v/>
      </c>
      <c r="D276" s="51" t="str">
        <f>IF(VLOOKUP(ROW()-5,'Calc Girls'!A:O,5,0)=0,"",VLOOKUP(ROW()-5,'Calc Girls'!A:O,7,0))</f>
        <v/>
      </c>
      <c r="E276" s="52" t="str">
        <f>IF(VLOOKUP(ROW()-5,'Calc Girls'!A:O,5,0)=0,"",VLOOKUP(ROW()-5,'Calc Girls'!A:O,8,0))</f>
        <v/>
      </c>
      <c r="F276" s="52" t="str">
        <f>IF(VLOOKUP(ROW()-5,'Calc Girls'!A:O,5,0)=0,"",VLOOKUP(ROW()-5,'Calc Girls'!A:O,9,0))</f>
        <v/>
      </c>
      <c r="G276" s="52" t="str">
        <f>IF(VLOOKUP(ROW()-5,'Calc Girls'!A:O,5,0)=0,"",VLOOKUP(ROW()-5,'Calc Girls'!A:O,10,0))</f>
        <v/>
      </c>
      <c r="H276" s="52" t="str">
        <f>IF(VLOOKUP(ROW()-5,'Calc Girls'!A:O,5,0)=0,"",VLOOKUP(ROW()-5,'Calc Girls'!A:O,11,0))</f>
        <v/>
      </c>
      <c r="I276" s="52" t="str">
        <f>IF(VLOOKUP(ROW()-5,'Calc Girls'!A:O,5,0)=0,"",VLOOKUP(ROW()-5,'Calc Girls'!A:O,12,0))</f>
        <v/>
      </c>
      <c r="J276" s="52" t="str">
        <f>IF(VLOOKUP(ROW()-5,'Calc Girls'!A:O,5,0)=0,"",VLOOKUP(ROW()-5,'Calc Girls'!A:O,13,0))</f>
        <v/>
      </c>
      <c r="K276" s="58" t="str">
        <f>IF(VLOOKUP(ROW()-5,'Calc Girls'!A:O,14,0)=0,"",VLOOKUP(ROW()-5,'Calc Girls'!A:O,14,0))</f>
        <v/>
      </c>
      <c r="L276" s="52" t="str">
        <f>IF(VLOOKUP(ROW()-5,'Calc Girls'!A:O,5,0)=0,"",VLOOKUP(ROW()-5,'Calc Girls'!A:O,15,0))</f>
        <v/>
      </c>
    </row>
    <row r="277" spans="1:12" x14ac:dyDescent="0.25">
      <c r="A277" s="50" t="str">
        <f>IF(VLOOKUP(ROW()-5,'Calc Girls'!A:O,5,0)=0,"",VLOOKUP(ROW()-5,'Calc Girls'!A:O,4,0))</f>
        <v/>
      </c>
      <c r="B277" s="51" t="str">
        <f>IF(VLOOKUP(ROW()-5,'Calc Girls'!A:O,5,0)=0,"",VLOOKUP(ROW()-5,'Calc Girls'!A:O,5,0))</f>
        <v/>
      </c>
      <c r="C277" s="52" t="str">
        <f>IF(VLOOKUP(ROW()-5,'Calc Girls'!A:O,5,0)=0,"",VLOOKUP(ROW()-5,'Calc Girls'!A:O,6,0))</f>
        <v/>
      </c>
      <c r="D277" s="51" t="str">
        <f>IF(VLOOKUP(ROW()-5,'Calc Girls'!A:O,5,0)=0,"",VLOOKUP(ROW()-5,'Calc Girls'!A:O,7,0))</f>
        <v/>
      </c>
      <c r="E277" s="52" t="str">
        <f>IF(VLOOKUP(ROW()-5,'Calc Girls'!A:O,5,0)=0,"",VLOOKUP(ROW()-5,'Calc Girls'!A:O,8,0))</f>
        <v/>
      </c>
      <c r="F277" s="52" t="str">
        <f>IF(VLOOKUP(ROW()-5,'Calc Girls'!A:O,5,0)=0,"",VLOOKUP(ROW()-5,'Calc Girls'!A:O,9,0))</f>
        <v/>
      </c>
      <c r="G277" s="52" t="str">
        <f>IF(VLOOKUP(ROW()-5,'Calc Girls'!A:O,5,0)=0,"",VLOOKUP(ROW()-5,'Calc Girls'!A:O,10,0))</f>
        <v/>
      </c>
      <c r="H277" s="52" t="str">
        <f>IF(VLOOKUP(ROW()-5,'Calc Girls'!A:O,5,0)=0,"",VLOOKUP(ROW()-5,'Calc Girls'!A:O,11,0))</f>
        <v/>
      </c>
      <c r="I277" s="52" t="str">
        <f>IF(VLOOKUP(ROW()-5,'Calc Girls'!A:O,5,0)=0,"",VLOOKUP(ROW()-5,'Calc Girls'!A:O,12,0))</f>
        <v/>
      </c>
      <c r="J277" s="52" t="str">
        <f>IF(VLOOKUP(ROW()-5,'Calc Girls'!A:O,5,0)=0,"",VLOOKUP(ROW()-5,'Calc Girls'!A:O,13,0))</f>
        <v/>
      </c>
      <c r="K277" s="58" t="str">
        <f>IF(VLOOKUP(ROW()-5,'Calc Girls'!A:O,14,0)=0,"",VLOOKUP(ROW()-5,'Calc Girls'!A:O,14,0))</f>
        <v/>
      </c>
      <c r="L277" s="52" t="str">
        <f>IF(VLOOKUP(ROW()-5,'Calc Girls'!A:O,5,0)=0,"",VLOOKUP(ROW()-5,'Calc Girls'!A:O,15,0))</f>
        <v/>
      </c>
    </row>
    <row r="278" spans="1:12" x14ac:dyDescent="0.25">
      <c r="A278" s="50" t="str">
        <f>IF(VLOOKUP(ROW()-5,'Calc Girls'!A:O,5,0)=0,"",VLOOKUP(ROW()-5,'Calc Girls'!A:O,4,0))</f>
        <v/>
      </c>
      <c r="B278" s="51" t="str">
        <f>IF(VLOOKUP(ROW()-5,'Calc Girls'!A:O,5,0)=0,"",VLOOKUP(ROW()-5,'Calc Girls'!A:O,5,0))</f>
        <v/>
      </c>
      <c r="C278" s="52" t="str">
        <f>IF(VLOOKUP(ROW()-5,'Calc Girls'!A:O,5,0)=0,"",VLOOKUP(ROW()-5,'Calc Girls'!A:O,6,0))</f>
        <v/>
      </c>
      <c r="D278" s="51" t="str">
        <f>IF(VLOOKUP(ROW()-5,'Calc Girls'!A:O,5,0)=0,"",VLOOKUP(ROW()-5,'Calc Girls'!A:O,7,0))</f>
        <v/>
      </c>
      <c r="E278" s="52" t="str">
        <f>IF(VLOOKUP(ROW()-5,'Calc Girls'!A:O,5,0)=0,"",VLOOKUP(ROW()-5,'Calc Girls'!A:O,8,0))</f>
        <v/>
      </c>
      <c r="F278" s="52" t="str">
        <f>IF(VLOOKUP(ROW()-5,'Calc Girls'!A:O,5,0)=0,"",VLOOKUP(ROW()-5,'Calc Girls'!A:O,9,0))</f>
        <v/>
      </c>
      <c r="G278" s="52" t="str">
        <f>IF(VLOOKUP(ROW()-5,'Calc Girls'!A:O,5,0)=0,"",VLOOKUP(ROW()-5,'Calc Girls'!A:O,10,0))</f>
        <v/>
      </c>
      <c r="H278" s="52" t="str">
        <f>IF(VLOOKUP(ROW()-5,'Calc Girls'!A:O,5,0)=0,"",VLOOKUP(ROW()-5,'Calc Girls'!A:O,11,0))</f>
        <v/>
      </c>
      <c r="I278" s="52" t="str">
        <f>IF(VLOOKUP(ROW()-5,'Calc Girls'!A:O,5,0)=0,"",VLOOKUP(ROW()-5,'Calc Girls'!A:O,12,0))</f>
        <v/>
      </c>
      <c r="J278" s="52" t="str">
        <f>IF(VLOOKUP(ROW()-5,'Calc Girls'!A:O,5,0)=0,"",VLOOKUP(ROW()-5,'Calc Girls'!A:O,13,0))</f>
        <v/>
      </c>
      <c r="K278" s="58" t="str">
        <f>IF(VLOOKUP(ROW()-5,'Calc Girls'!A:O,14,0)=0,"",VLOOKUP(ROW()-5,'Calc Girls'!A:O,14,0))</f>
        <v/>
      </c>
      <c r="L278" s="52" t="str">
        <f>IF(VLOOKUP(ROW()-5,'Calc Girls'!A:O,5,0)=0,"",VLOOKUP(ROW()-5,'Calc Girls'!A:O,15,0))</f>
        <v/>
      </c>
    </row>
    <row r="279" spans="1:12" x14ac:dyDescent="0.25">
      <c r="A279" s="50" t="str">
        <f>IF(VLOOKUP(ROW()-5,'Calc Girls'!A:O,5,0)=0,"",VLOOKUP(ROW()-5,'Calc Girls'!A:O,4,0))</f>
        <v/>
      </c>
      <c r="B279" s="51" t="str">
        <f>IF(VLOOKUP(ROW()-5,'Calc Girls'!A:O,5,0)=0,"",VLOOKUP(ROW()-5,'Calc Girls'!A:O,5,0))</f>
        <v/>
      </c>
      <c r="C279" s="52" t="str">
        <f>IF(VLOOKUP(ROW()-5,'Calc Girls'!A:O,5,0)=0,"",VLOOKUP(ROW()-5,'Calc Girls'!A:O,6,0))</f>
        <v/>
      </c>
      <c r="D279" s="51" t="str">
        <f>IF(VLOOKUP(ROW()-5,'Calc Girls'!A:O,5,0)=0,"",VLOOKUP(ROW()-5,'Calc Girls'!A:O,7,0))</f>
        <v/>
      </c>
      <c r="E279" s="52" t="str">
        <f>IF(VLOOKUP(ROW()-5,'Calc Girls'!A:O,5,0)=0,"",VLOOKUP(ROW()-5,'Calc Girls'!A:O,8,0))</f>
        <v/>
      </c>
      <c r="F279" s="52" t="str">
        <f>IF(VLOOKUP(ROW()-5,'Calc Girls'!A:O,5,0)=0,"",VLOOKUP(ROW()-5,'Calc Girls'!A:O,9,0))</f>
        <v/>
      </c>
      <c r="G279" s="52" t="str">
        <f>IF(VLOOKUP(ROW()-5,'Calc Girls'!A:O,5,0)=0,"",VLOOKUP(ROW()-5,'Calc Girls'!A:O,10,0))</f>
        <v/>
      </c>
      <c r="H279" s="52" t="str">
        <f>IF(VLOOKUP(ROW()-5,'Calc Girls'!A:O,5,0)=0,"",VLOOKUP(ROW()-5,'Calc Girls'!A:O,11,0))</f>
        <v/>
      </c>
      <c r="I279" s="52" t="str">
        <f>IF(VLOOKUP(ROW()-5,'Calc Girls'!A:O,5,0)=0,"",VLOOKUP(ROW()-5,'Calc Girls'!A:O,12,0))</f>
        <v/>
      </c>
      <c r="J279" s="52" t="str">
        <f>IF(VLOOKUP(ROW()-5,'Calc Girls'!A:O,5,0)=0,"",VLOOKUP(ROW()-5,'Calc Girls'!A:O,13,0))</f>
        <v/>
      </c>
      <c r="K279" s="58" t="str">
        <f>IF(VLOOKUP(ROW()-5,'Calc Girls'!A:O,14,0)=0,"",VLOOKUP(ROW()-5,'Calc Girls'!A:O,14,0))</f>
        <v/>
      </c>
      <c r="L279" s="52" t="str">
        <f>IF(VLOOKUP(ROW()-5,'Calc Girls'!A:O,5,0)=0,"",VLOOKUP(ROW()-5,'Calc Girls'!A:O,15,0))</f>
        <v/>
      </c>
    </row>
    <row r="280" spans="1:12" x14ac:dyDescent="0.25">
      <c r="A280" s="50" t="str">
        <f>IF(VLOOKUP(ROW()-5,'Calc Girls'!A:O,5,0)=0,"",VLOOKUP(ROW()-5,'Calc Girls'!A:O,4,0))</f>
        <v/>
      </c>
      <c r="B280" s="51" t="str">
        <f>IF(VLOOKUP(ROW()-5,'Calc Girls'!A:O,5,0)=0,"",VLOOKUP(ROW()-5,'Calc Girls'!A:O,5,0))</f>
        <v/>
      </c>
      <c r="C280" s="52" t="str">
        <f>IF(VLOOKUP(ROW()-5,'Calc Girls'!A:O,5,0)=0,"",VLOOKUP(ROW()-5,'Calc Girls'!A:O,6,0))</f>
        <v/>
      </c>
      <c r="D280" s="51" t="str">
        <f>IF(VLOOKUP(ROW()-5,'Calc Girls'!A:O,5,0)=0,"",VLOOKUP(ROW()-5,'Calc Girls'!A:O,7,0))</f>
        <v/>
      </c>
      <c r="E280" s="52" t="str">
        <f>IF(VLOOKUP(ROW()-5,'Calc Girls'!A:O,5,0)=0,"",VLOOKUP(ROW()-5,'Calc Girls'!A:O,8,0))</f>
        <v/>
      </c>
      <c r="F280" s="52" t="str">
        <f>IF(VLOOKUP(ROW()-5,'Calc Girls'!A:O,5,0)=0,"",VLOOKUP(ROW()-5,'Calc Girls'!A:O,9,0))</f>
        <v/>
      </c>
      <c r="G280" s="52" t="str">
        <f>IF(VLOOKUP(ROW()-5,'Calc Girls'!A:O,5,0)=0,"",VLOOKUP(ROW()-5,'Calc Girls'!A:O,10,0))</f>
        <v/>
      </c>
      <c r="H280" s="52" t="str">
        <f>IF(VLOOKUP(ROW()-5,'Calc Girls'!A:O,5,0)=0,"",VLOOKUP(ROW()-5,'Calc Girls'!A:O,11,0))</f>
        <v/>
      </c>
      <c r="I280" s="52" t="str">
        <f>IF(VLOOKUP(ROW()-5,'Calc Girls'!A:O,5,0)=0,"",VLOOKUP(ROW()-5,'Calc Girls'!A:O,12,0))</f>
        <v/>
      </c>
      <c r="J280" s="52" t="str">
        <f>IF(VLOOKUP(ROW()-5,'Calc Girls'!A:O,5,0)=0,"",VLOOKUP(ROW()-5,'Calc Girls'!A:O,13,0))</f>
        <v/>
      </c>
      <c r="K280" s="58" t="str">
        <f>IF(VLOOKUP(ROW()-5,'Calc Girls'!A:O,14,0)=0,"",VLOOKUP(ROW()-5,'Calc Girls'!A:O,14,0))</f>
        <v/>
      </c>
      <c r="L280" s="52" t="str">
        <f>IF(VLOOKUP(ROW()-5,'Calc Girls'!A:O,5,0)=0,"",VLOOKUP(ROW()-5,'Calc Girls'!A:O,15,0))</f>
        <v/>
      </c>
    </row>
    <row r="281" spans="1:12" x14ac:dyDescent="0.25">
      <c r="A281" s="50" t="str">
        <f>IF(VLOOKUP(ROW()-5,'Calc Girls'!A:O,5,0)=0,"",VLOOKUP(ROW()-5,'Calc Girls'!A:O,4,0))</f>
        <v/>
      </c>
      <c r="B281" s="51" t="str">
        <f>IF(VLOOKUP(ROW()-5,'Calc Girls'!A:O,5,0)=0,"",VLOOKUP(ROW()-5,'Calc Girls'!A:O,5,0))</f>
        <v/>
      </c>
      <c r="C281" s="52" t="str">
        <f>IF(VLOOKUP(ROW()-5,'Calc Girls'!A:O,5,0)=0,"",VLOOKUP(ROW()-5,'Calc Girls'!A:O,6,0))</f>
        <v/>
      </c>
      <c r="D281" s="51" t="str">
        <f>IF(VLOOKUP(ROW()-5,'Calc Girls'!A:O,5,0)=0,"",VLOOKUP(ROW()-5,'Calc Girls'!A:O,7,0))</f>
        <v/>
      </c>
      <c r="E281" s="52" t="str">
        <f>IF(VLOOKUP(ROW()-5,'Calc Girls'!A:O,5,0)=0,"",VLOOKUP(ROW()-5,'Calc Girls'!A:O,8,0))</f>
        <v/>
      </c>
      <c r="F281" s="52" t="str">
        <f>IF(VLOOKUP(ROW()-5,'Calc Girls'!A:O,5,0)=0,"",VLOOKUP(ROW()-5,'Calc Girls'!A:O,9,0))</f>
        <v/>
      </c>
      <c r="G281" s="52" t="str">
        <f>IF(VLOOKUP(ROW()-5,'Calc Girls'!A:O,5,0)=0,"",VLOOKUP(ROW()-5,'Calc Girls'!A:O,10,0))</f>
        <v/>
      </c>
      <c r="H281" s="52" t="str">
        <f>IF(VLOOKUP(ROW()-5,'Calc Girls'!A:O,5,0)=0,"",VLOOKUP(ROW()-5,'Calc Girls'!A:O,11,0))</f>
        <v/>
      </c>
      <c r="I281" s="52" t="str">
        <f>IF(VLOOKUP(ROW()-5,'Calc Girls'!A:O,5,0)=0,"",VLOOKUP(ROW()-5,'Calc Girls'!A:O,12,0))</f>
        <v/>
      </c>
      <c r="J281" s="52" t="str">
        <f>IF(VLOOKUP(ROW()-5,'Calc Girls'!A:O,5,0)=0,"",VLOOKUP(ROW()-5,'Calc Girls'!A:O,13,0))</f>
        <v/>
      </c>
      <c r="K281" s="58" t="str">
        <f>IF(VLOOKUP(ROW()-5,'Calc Girls'!A:O,14,0)=0,"",VLOOKUP(ROW()-5,'Calc Girls'!A:O,14,0))</f>
        <v/>
      </c>
      <c r="L281" s="52" t="str">
        <f>IF(VLOOKUP(ROW()-5,'Calc Girls'!A:O,5,0)=0,"",VLOOKUP(ROW()-5,'Calc Girls'!A:O,15,0))</f>
        <v/>
      </c>
    </row>
    <row r="282" spans="1:12" x14ac:dyDescent="0.25">
      <c r="A282" s="50" t="str">
        <f>IF(VLOOKUP(ROW()-5,'Calc Girls'!A:O,5,0)=0,"",VLOOKUP(ROW()-5,'Calc Girls'!A:O,4,0))</f>
        <v/>
      </c>
      <c r="B282" s="51" t="str">
        <f>IF(VLOOKUP(ROW()-5,'Calc Girls'!A:O,5,0)=0,"",VLOOKUP(ROW()-5,'Calc Girls'!A:O,5,0))</f>
        <v/>
      </c>
      <c r="C282" s="52" t="str">
        <f>IF(VLOOKUP(ROW()-5,'Calc Girls'!A:O,5,0)=0,"",VLOOKUP(ROW()-5,'Calc Girls'!A:O,6,0))</f>
        <v/>
      </c>
      <c r="D282" s="51" t="str">
        <f>IF(VLOOKUP(ROW()-5,'Calc Girls'!A:O,5,0)=0,"",VLOOKUP(ROW()-5,'Calc Girls'!A:O,7,0))</f>
        <v/>
      </c>
      <c r="E282" s="52" t="str">
        <f>IF(VLOOKUP(ROW()-5,'Calc Girls'!A:O,5,0)=0,"",VLOOKUP(ROW()-5,'Calc Girls'!A:O,8,0))</f>
        <v/>
      </c>
      <c r="F282" s="52" t="str">
        <f>IF(VLOOKUP(ROW()-5,'Calc Girls'!A:O,5,0)=0,"",VLOOKUP(ROW()-5,'Calc Girls'!A:O,9,0))</f>
        <v/>
      </c>
      <c r="G282" s="52" t="str">
        <f>IF(VLOOKUP(ROW()-5,'Calc Girls'!A:O,5,0)=0,"",VLOOKUP(ROW()-5,'Calc Girls'!A:O,10,0))</f>
        <v/>
      </c>
      <c r="H282" s="52" t="str">
        <f>IF(VLOOKUP(ROW()-5,'Calc Girls'!A:O,5,0)=0,"",VLOOKUP(ROW()-5,'Calc Girls'!A:O,11,0))</f>
        <v/>
      </c>
      <c r="I282" s="52" t="str">
        <f>IF(VLOOKUP(ROW()-5,'Calc Girls'!A:O,5,0)=0,"",VLOOKUP(ROW()-5,'Calc Girls'!A:O,12,0))</f>
        <v/>
      </c>
      <c r="J282" s="52" t="str">
        <f>IF(VLOOKUP(ROW()-5,'Calc Girls'!A:O,5,0)=0,"",VLOOKUP(ROW()-5,'Calc Girls'!A:O,13,0))</f>
        <v/>
      </c>
      <c r="K282" s="58" t="str">
        <f>IF(VLOOKUP(ROW()-5,'Calc Girls'!A:O,14,0)=0,"",VLOOKUP(ROW()-5,'Calc Girls'!A:O,14,0))</f>
        <v/>
      </c>
      <c r="L282" s="52" t="str">
        <f>IF(VLOOKUP(ROW()-5,'Calc Girls'!A:O,5,0)=0,"",VLOOKUP(ROW()-5,'Calc Girls'!A:O,15,0))</f>
        <v/>
      </c>
    </row>
    <row r="283" spans="1:12" x14ac:dyDescent="0.25">
      <c r="A283" s="50" t="str">
        <f>IF(VLOOKUP(ROW()-5,'Calc Girls'!A:O,5,0)=0,"",VLOOKUP(ROW()-5,'Calc Girls'!A:O,4,0))</f>
        <v/>
      </c>
      <c r="B283" s="51" t="str">
        <f>IF(VLOOKUP(ROW()-5,'Calc Girls'!A:O,5,0)=0,"",VLOOKUP(ROW()-5,'Calc Girls'!A:O,5,0))</f>
        <v/>
      </c>
      <c r="C283" s="52" t="str">
        <f>IF(VLOOKUP(ROW()-5,'Calc Girls'!A:O,5,0)=0,"",VLOOKUP(ROW()-5,'Calc Girls'!A:O,6,0))</f>
        <v/>
      </c>
      <c r="D283" s="51" t="str">
        <f>IF(VLOOKUP(ROW()-5,'Calc Girls'!A:O,5,0)=0,"",VLOOKUP(ROW()-5,'Calc Girls'!A:O,7,0))</f>
        <v/>
      </c>
      <c r="E283" s="52" t="str">
        <f>IF(VLOOKUP(ROW()-5,'Calc Girls'!A:O,5,0)=0,"",VLOOKUP(ROW()-5,'Calc Girls'!A:O,8,0))</f>
        <v/>
      </c>
      <c r="F283" s="52" t="str">
        <f>IF(VLOOKUP(ROW()-5,'Calc Girls'!A:O,5,0)=0,"",VLOOKUP(ROW()-5,'Calc Girls'!A:O,9,0))</f>
        <v/>
      </c>
      <c r="G283" s="52" t="str">
        <f>IF(VLOOKUP(ROW()-5,'Calc Girls'!A:O,5,0)=0,"",VLOOKUP(ROW()-5,'Calc Girls'!A:O,10,0))</f>
        <v/>
      </c>
      <c r="H283" s="52" t="str">
        <f>IF(VLOOKUP(ROW()-5,'Calc Girls'!A:O,5,0)=0,"",VLOOKUP(ROW()-5,'Calc Girls'!A:O,11,0))</f>
        <v/>
      </c>
      <c r="I283" s="52" t="str">
        <f>IF(VLOOKUP(ROW()-5,'Calc Girls'!A:O,5,0)=0,"",VLOOKUP(ROW()-5,'Calc Girls'!A:O,12,0))</f>
        <v/>
      </c>
      <c r="J283" s="52" t="str">
        <f>IF(VLOOKUP(ROW()-5,'Calc Girls'!A:O,5,0)=0,"",VLOOKUP(ROW()-5,'Calc Girls'!A:O,13,0))</f>
        <v/>
      </c>
      <c r="K283" s="58" t="str">
        <f>IF(VLOOKUP(ROW()-5,'Calc Girls'!A:O,14,0)=0,"",VLOOKUP(ROW()-5,'Calc Girls'!A:O,14,0))</f>
        <v/>
      </c>
      <c r="L283" s="52" t="str">
        <f>IF(VLOOKUP(ROW()-5,'Calc Girls'!A:O,5,0)=0,"",VLOOKUP(ROW()-5,'Calc Girls'!A:O,15,0))</f>
        <v/>
      </c>
    </row>
    <row r="284" spans="1:12" x14ac:dyDescent="0.25">
      <c r="A284" s="50" t="str">
        <f>IF(VLOOKUP(ROW()-5,'Calc Girls'!A:O,5,0)=0,"",VLOOKUP(ROW()-5,'Calc Girls'!A:O,4,0))</f>
        <v/>
      </c>
      <c r="B284" s="51" t="str">
        <f>IF(VLOOKUP(ROW()-5,'Calc Girls'!A:O,5,0)=0,"",VLOOKUP(ROW()-5,'Calc Girls'!A:O,5,0))</f>
        <v/>
      </c>
      <c r="C284" s="52" t="str">
        <f>IF(VLOOKUP(ROW()-5,'Calc Girls'!A:O,5,0)=0,"",VLOOKUP(ROW()-5,'Calc Girls'!A:O,6,0))</f>
        <v/>
      </c>
      <c r="D284" s="51" t="str">
        <f>IF(VLOOKUP(ROW()-5,'Calc Girls'!A:O,5,0)=0,"",VLOOKUP(ROW()-5,'Calc Girls'!A:O,7,0))</f>
        <v/>
      </c>
      <c r="E284" s="52" t="str">
        <f>IF(VLOOKUP(ROW()-5,'Calc Girls'!A:O,5,0)=0,"",VLOOKUP(ROW()-5,'Calc Girls'!A:O,8,0))</f>
        <v/>
      </c>
      <c r="F284" s="52" t="str">
        <f>IF(VLOOKUP(ROW()-5,'Calc Girls'!A:O,5,0)=0,"",VLOOKUP(ROW()-5,'Calc Girls'!A:O,9,0))</f>
        <v/>
      </c>
      <c r="G284" s="52" t="str">
        <f>IF(VLOOKUP(ROW()-5,'Calc Girls'!A:O,5,0)=0,"",VLOOKUP(ROW()-5,'Calc Girls'!A:O,10,0))</f>
        <v/>
      </c>
      <c r="H284" s="52" t="str">
        <f>IF(VLOOKUP(ROW()-5,'Calc Girls'!A:O,5,0)=0,"",VLOOKUP(ROW()-5,'Calc Girls'!A:O,11,0))</f>
        <v/>
      </c>
      <c r="I284" s="52" t="str">
        <f>IF(VLOOKUP(ROW()-5,'Calc Girls'!A:O,5,0)=0,"",VLOOKUP(ROW()-5,'Calc Girls'!A:O,12,0))</f>
        <v/>
      </c>
      <c r="J284" s="52" t="str">
        <f>IF(VLOOKUP(ROW()-5,'Calc Girls'!A:O,5,0)=0,"",VLOOKUP(ROW()-5,'Calc Girls'!A:O,13,0))</f>
        <v/>
      </c>
      <c r="K284" s="58" t="str">
        <f>IF(VLOOKUP(ROW()-5,'Calc Girls'!A:O,14,0)=0,"",VLOOKUP(ROW()-5,'Calc Girls'!A:O,14,0))</f>
        <v/>
      </c>
      <c r="L284" s="52" t="str">
        <f>IF(VLOOKUP(ROW()-5,'Calc Girls'!A:O,5,0)=0,"",VLOOKUP(ROW()-5,'Calc Girls'!A:O,15,0))</f>
        <v/>
      </c>
    </row>
    <row r="285" spans="1:12" x14ac:dyDescent="0.25">
      <c r="A285" s="50" t="str">
        <f>IF(VLOOKUP(ROW()-5,'Calc Girls'!A:O,5,0)=0,"",VLOOKUP(ROW()-5,'Calc Girls'!A:O,4,0))</f>
        <v/>
      </c>
      <c r="B285" s="51" t="str">
        <f>IF(VLOOKUP(ROW()-5,'Calc Girls'!A:O,5,0)=0,"",VLOOKUP(ROW()-5,'Calc Girls'!A:O,5,0))</f>
        <v/>
      </c>
      <c r="C285" s="52" t="str">
        <f>IF(VLOOKUP(ROW()-5,'Calc Girls'!A:O,5,0)=0,"",VLOOKUP(ROW()-5,'Calc Girls'!A:O,6,0))</f>
        <v/>
      </c>
      <c r="D285" s="51" t="str">
        <f>IF(VLOOKUP(ROW()-5,'Calc Girls'!A:O,5,0)=0,"",VLOOKUP(ROW()-5,'Calc Girls'!A:O,7,0))</f>
        <v/>
      </c>
      <c r="E285" s="52" t="str">
        <f>IF(VLOOKUP(ROW()-5,'Calc Girls'!A:O,5,0)=0,"",VLOOKUP(ROW()-5,'Calc Girls'!A:O,8,0))</f>
        <v/>
      </c>
      <c r="F285" s="52" t="str">
        <f>IF(VLOOKUP(ROW()-5,'Calc Girls'!A:O,5,0)=0,"",VLOOKUP(ROW()-5,'Calc Girls'!A:O,9,0))</f>
        <v/>
      </c>
      <c r="G285" s="52" t="str">
        <f>IF(VLOOKUP(ROW()-5,'Calc Girls'!A:O,5,0)=0,"",VLOOKUP(ROW()-5,'Calc Girls'!A:O,10,0))</f>
        <v/>
      </c>
      <c r="H285" s="52" t="str">
        <f>IF(VLOOKUP(ROW()-5,'Calc Girls'!A:O,5,0)=0,"",VLOOKUP(ROW()-5,'Calc Girls'!A:O,11,0))</f>
        <v/>
      </c>
      <c r="I285" s="52" t="str">
        <f>IF(VLOOKUP(ROW()-5,'Calc Girls'!A:O,5,0)=0,"",VLOOKUP(ROW()-5,'Calc Girls'!A:O,12,0))</f>
        <v/>
      </c>
      <c r="J285" s="52" t="str">
        <f>IF(VLOOKUP(ROW()-5,'Calc Girls'!A:O,5,0)=0,"",VLOOKUP(ROW()-5,'Calc Girls'!A:O,13,0))</f>
        <v/>
      </c>
      <c r="K285" s="58" t="str">
        <f>IF(VLOOKUP(ROW()-5,'Calc Girls'!A:O,14,0)=0,"",VLOOKUP(ROW()-5,'Calc Girls'!A:O,14,0))</f>
        <v/>
      </c>
      <c r="L285" s="52" t="str">
        <f>IF(VLOOKUP(ROW()-5,'Calc Girls'!A:O,5,0)=0,"",VLOOKUP(ROW()-5,'Calc Girls'!A:O,15,0))</f>
        <v/>
      </c>
    </row>
  </sheetData>
  <sheetProtection sheet="1" selectLockedCells="1" sort="0"/>
  <mergeCells count="4">
    <mergeCell ref="A4:L4"/>
    <mergeCell ref="A1:L1"/>
    <mergeCell ref="A2:L2"/>
    <mergeCell ref="A3:L3"/>
  </mergeCells>
  <phoneticPr fontId="4" type="noConversion"/>
  <printOptions horizontalCentered="1"/>
  <pageMargins left="0.45" right="0.45" top="0.5" bottom="0.5" header="0.3" footer="0.3"/>
  <pageSetup scale="81" fitToHeight="0" orientation="portrait" horizont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C25"/>
  <sheetViews>
    <sheetView workbookViewId="0">
      <selection activeCell="F18" sqref="F18"/>
    </sheetView>
  </sheetViews>
  <sheetFormatPr defaultRowHeight="13.2" x14ac:dyDescent="0.25"/>
  <cols>
    <col min="1" max="1" width="45.6640625" customWidth="1"/>
  </cols>
  <sheetData>
    <row r="1" spans="1:3" x14ac:dyDescent="0.25">
      <c r="A1" s="3" t="s">
        <v>301</v>
      </c>
    </row>
    <row r="2" spans="1:3" x14ac:dyDescent="0.25">
      <c r="A2" s="25" t="s">
        <v>300</v>
      </c>
    </row>
    <row r="3" spans="1:3" x14ac:dyDescent="0.25">
      <c r="A3" t="str">
        <f>'PRINT Boys'!A6&amp;"-"&amp;'PRINT Boys'!B6&amp;", "&amp;'PRINT Boys'!C6&amp;", "&amp;'PRINT Boys'!D6&amp;"-"&amp;'PRINT Boys'!L6</f>
        <v>-, , -</v>
      </c>
      <c r="B3" t="str">
        <f>'PRINT Boys'!B6&amp;", "&amp;'PRINT Boys'!C6</f>
        <v xml:space="preserve">, </v>
      </c>
      <c r="C3" t="str">
        <f>'PRINT Boys'!D6</f>
        <v/>
      </c>
    </row>
    <row r="4" spans="1:3" x14ac:dyDescent="0.25">
      <c r="A4" t="str">
        <f>'PRINT Boys'!A7&amp;"-"&amp;'PRINT Boys'!B7&amp;", "&amp;'PRINT Boys'!C7&amp;", "&amp;'PRINT Boys'!D7&amp;"-"&amp;'PRINT Boys'!L7</f>
        <v>-, , -</v>
      </c>
      <c r="B4" t="str">
        <f>'PRINT Boys'!B7&amp;", "&amp;'PRINT Boys'!C7</f>
        <v xml:space="preserve">, </v>
      </c>
      <c r="C4" t="str">
        <f>'PRINT Boys'!D7</f>
        <v/>
      </c>
    </row>
    <row r="5" spans="1:3" x14ac:dyDescent="0.25">
      <c r="A5" t="str">
        <f>'PRINT Boys'!A8&amp;"-"&amp;'PRINT Boys'!B8&amp;", "&amp;'PRINT Boys'!C8&amp;", "&amp;'PRINT Boys'!D8&amp;"-"&amp;'PRINT Boys'!L8</f>
        <v>-, , -</v>
      </c>
      <c r="B5" t="str">
        <f>'PRINT Boys'!B8&amp;", "&amp;'PRINT Boys'!C8</f>
        <v xml:space="preserve">, </v>
      </c>
      <c r="C5" t="str">
        <f>'PRINT Boys'!D8</f>
        <v/>
      </c>
    </row>
    <row r="6" spans="1:3" x14ac:dyDescent="0.25">
      <c r="A6" t="str">
        <f>'PRINT Boys'!A9&amp;"-"&amp;'PRINT Boys'!B9&amp;", "&amp;'PRINT Boys'!C9&amp;", "&amp;'PRINT Boys'!D9&amp;"-"&amp;'PRINT Boys'!L9</f>
        <v>-, , -</v>
      </c>
      <c r="B6" t="str">
        <f>'PRINT Boys'!B9&amp;", "&amp;'PRINT Boys'!C9</f>
        <v xml:space="preserve">, </v>
      </c>
      <c r="C6" t="str">
        <f>'PRINT Boys'!D9</f>
        <v/>
      </c>
    </row>
    <row r="7" spans="1:3" x14ac:dyDescent="0.25">
      <c r="A7" t="str">
        <f>'PRINT Boys'!A10&amp;"-"&amp;'PRINT Boys'!B10&amp;", "&amp;'PRINT Boys'!C10&amp;", "&amp;'PRINT Boys'!D10&amp;"-"&amp;'PRINT Boys'!L10</f>
        <v>-, , -</v>
      </c>
      <c r="B7" t="str">
        <f>'PRINT Boys'!B10&amp;", "&amp;'PRINT Boys'!C10</f>
        <v xml:space="preserve">, </v>
      </c>
      <c r="C7" t="str">
        <f>'PRINT Boys'!D10</f>
        <v/>
      </c>
    </row>
    <row r="8" spans="1:3" x14ac:dyDescent="0.25">
      <c r="A8" t="str">
        <f>'PRINT Boys'!A11&amp;"-"&amp;'PRINT Boys'!B11&amp;", "&amp;'PRINT Boys'!C11&amp;", "&amp;'PRINT Boys'!D11&amp;"-"&amp;'PRINT Boys'!L11</f>
        <v>-, , -</v>
      </c>
      <c r="B8" t="str">
        <f>'PRINT Boys'!B11&amp;", "&amp;'PRINT Boys'!C11</f>
        <v xml:space="preserve">, </v>
      </c>
      <c r="C8" t="str">
        <f>'PRINT Boys'!D11</f>
        <v/>
      </c>
    </row>
    <row r="9" spans="1:3" x14ac:dyDescent="0.25">
      <c r="A9" t="str">
        <f>'PRINT Boys'!A12&amp;"-"&amp;'PRINT Boys'!B12&amp;", "&amp;'PRINT Boys'!C12&amp;", "&amp;'PRINT Boys'!D12&amp;"-"&amp;'PRINT Boys'!L12</f>
        <v>-, , -</v>
      </c>
      <c r="B9" t="str">
        <f>'PRINT Boys'!B12&amp;", "&amp;'PRINT Boys'!C12</f>
        <v xml:space="preserve">, </v>
      </c>
      <c r="C9" t="str">
        <f>'PRINT Boys'!D12</f>
        <v/>
      </c>
    </row>
    <row r="10" spans="1:3" x14ac:dyDescent="0.25">
      <c r="A10" t="str">
        <f>'PRINT Boys'!A13&amp;"-"&amp;'PRINT Boys'!B13&amp;", "&amp;'PRINT Boys'!C13&amp;", "&amp;'PRINT Boys'!D13&amp;"-"&amp;'PRINT Boys'!L13</f>
        <v>-, , -</v>
      </c>
      <c r="B10" t="str">
        <f>'PRINT Boys'!B13&amp;", "&amp;'PRINT Boys'!C13</f>
        <v xml:space="preserve">, </v>
      </c>
      <c r="C10" t="str">
        <f>'PRINT Boys'!D13</f>
        <v/>
      </c>
    </row>
    <row r="11" spans="1:3" x14ac:dyDescent="0.25">
      <c r="A11" t="str">
        <f>'PRINT Boys'!A14&amp;"-"&amp;'PRINT Boys'!B14&amp;", "&amp;'PRINT Boys'!C14&amp;", "&amp;'PRINT Boys'!D14&amp;"-"&amp;'PRINT Boys'!L14</f>
        <v>-, , -</v>
      </c>
      <c r="B11" t="str">
        <f>'PRINT Boys'!B14&amp;", "&amp;'PRINT Boys'!C14</f>
        <v xml:space="preserve">, </v>
      </c>
      <c r="C11" t="str">
        <f>'PRINT Boys'!D14</f>
        <v/>
      </c>
    </row>
    <row r="12" spans="1:3" x14ac:dyDescent="0.25">
      <c r="A12" t="str">
        <f>'PRINT Boys'!A15&amp;"-"&amp;'PRINT Boys'!B15&amp;", "&amp;'PRINT Boys'!C15&amp;", "&amp;'PRINT Boys'!D15&amp;"-"&amp;'PRINT Boys'!L15</f>
        <v>-, , -</v>
      </c>
      <c r="B12" t="str">
        <f>'PRINT Boys'!B15&amp;", "&amp;'PRINT Boys'!C15</f>
        <v xml:space="preserve">, </v>
      </c>
      <c r="C12" t="str">
        <f>'PRINT Boys'!D15</f>
        <v/>
      </c>
    </row>
    <row r="14" spans="1:3" x14ac:dyDescent="0.25">
      <c r="A14" s="3" t="s">
        <v>302</v>
      </c>
    </row>
    <row r="15" spans="1:3" x14ac:dyDescent="0.25">
      <c r="A15" s="25" t="s">
        <v>300</v>
      </c>
    </row>
    <row r="16" spans="1:3" x14ac:dyDescent="0.25">
      <c r="A16" t="str">
        <f>'PRINT Girls'!A6&amp;"-"&amp;'PRINT Girls'!B6&amp;", "&amp;'PRINT Girls'!C6&amp;", "&amp;'PRINT Girls'!D6&amp;"-"&amp;'PRINT Girls'!L6</f>
        <v>-, , -</v>
      </c>
      <c r="B16" t="str">
        <f>'PRINT Girls'!B6&amp;", "&amp;'PRINT Girls'!C6</f>
        <v xml:space="preserve">, </v>
      </c>
      <c r="C16" t="str">
        <f>'PRINT Girls'!D6</f>
        <v/>
      </c>
    </row>
    <row r="17" spans="1:3" x14ac:dyDescent="0.25">
      <c r="A17" t="str">
        <f>'PRINT Girls'!A7&amp;"-"&amp;'PRINT Girls'!B7&amp;", "&amp;'PRINT Girls'!C7&amp;", "&amp;'PRINT Girls'!D7&amp;"-"&amp;'PRINT Girls'!L7</f>
        <v>-, , -</v>
      </c>
      <c r="B17" t="str">
        <f>'PRINT Girls'!B7&amp;", "&amp;'PRINT Girls'!C7</f>
        <v xml:space="preserve">, </v>
      </c>
      <c r="C17" t="str">
        <f>'PRINT Girls'!D7</f>
        <v/>
      </c>
    </row>
    <row r="18" spans="1:3" x14ac:dyDescent="0.25">
      <c r="A18" t="str">
        <f>'PRINT Girls'!A8&amp;"-"&amp;'PRINT Girls'!B8&amp;", "&amp;'PRINT Girls'!C8&amp;", "&amp;'PRINT Girls'!D8&amp;"-"&amp;'PRINT Girls'!L8</f>
        <v>-, , -</v>
      </c>
      <c r="B18" t="str">
        <f>'PRINT Girls'!B8&amp;", "&amp;'PRINT Girls'!C8</f>
        <v xml:space="preserve">, </v>
      </c>
      <c r="C18" t="str">
        <f>'PRINT Girls'!D8</f>
        <v/>
      </c>
    </row>
    <row r="19" spans="1:3" x14ac:dyDescent="0.25">
      <c r="A19" t="str">
        <f>'PRINT Girls'!A9&amp;"-"&amp;'PRINT Girls'!B9&amp;", "&amp;'PRINT Girls'!C9&amp;", "&amp;'PRINT Girls'!D9&amp;"-"&amp;'PRINT Girls'!L9</f>
        <v>-, , -</v>
      </c>
      <c r="B19" t="str">
        <f>'PRINT Girls'!B9&amp;", "&amp;'PRINT Girls'!C9</f>
        <v xml:space="preserve">, </v>
      </c>
      <c r="C19" t="str">
        <f>'PRINT Girls'!D9</f>
        <v/>
      </c>
    </row>
    <row r="20" spans="1:3" x14ac:dyDescent="0.25">
      <c r="A20" t="str">
        <f>'PRINT Girls'!A10&amp;"-"&amp;'PRINT Girls'!B10&amp;", "&amp;'PRINT Girls'!C10&amp;", "&amp;'PRINT Girls'!D10&amp;"-"&amp;'PRINT Girls'!L10</f>
        <v>-, , -</v>
      </c>
      <c r="B20" t="str">
        <f>'PRINT Girls'!B10&amp;", "&amp;'PRINT Girls'!C10</f>
        <v xml:space="preserve">, </v>
      </c>
      <c r="C20" t="str">
        <f>'PRINT Girls'!D10</f>
        <v/>
      </c>
    </row>
    <row r="21" spans="1:3" x14ac:dyDescent="0.25">
      <c r="A21" t="str">
        <f>'PRINT Girls'!A11&amp;"-"&amp;'PRINT Girls'!B11&amp;", "&amp;'PRINT Girls'!C11&amp;", "&amp;'PRINT Girls'!D11&amp;"-"&amp;'PRINT Girls'!L11</f>
        <v>-, , -</v>
      </c>
      <c r="B21" t="str">
        <f>'PRINT Girls'!B11&amp;", "&amp;'PRINT Girls'!C11</f>
        <v xml:space="preserve">, </v>
      </c>
      <c r="C21" t="str">
        <f>'PRINT Girls'!D11</f>
        <v/>
      </c>
    </row>
    <row r="22" spans="1:3" x14ac:dyDescent="0.25">
      <c r="A22" t="str">
        <f>'PRINT Girls'!A12&amp;"-"&amp;'PRINT Girls'!B12&amp;", "&amp;'PRINT Girls'!C12&amp;", "&amp;'PRINT Girls'!D12&amp;"-"&amp;'PRINT Girls'!L12</f>
        <v>-, , -</v>
      </c>
      <c r="B22" t="str">
        <f>'PRINT Girls'!B12&amp;", "&amp;'PRINT Girls'!C12</f>
        <v xml:space="preserve">, </v>
      </c>
      <c r="C22" t="str">
        <f>'PRINT Girls'!D12</f>
        <v/>
      </c>
    </row>
    <row r="23" spans="1:3" x14ac:dyDescent="0.25">
      <c r="A23" t="str">
        <f>'PRINT Girls'!A13&amp;"-"&amp;'PRINT Girls'!B13&amp;", "&amp;'PRINT Girls'!C13&amp;", "&amp;'PRINT Girls'!D13&amp;"-"&amp;'PRINT Girls'!L13</f>
        <v>-, , -</v>
      </c>
      <c r="B23" t="str">
        <f>'PRINT Girls'!B13&amp;", "&amp;'PRINT Girls'!C13</f>
        <v xml:space="preserve">, </v>
      </c>
      <c r="C23" t="str">
        <f>'PRINT Girls'!D13</f>
        <v/>
      </c>
    </row>
    <row r="24" spans="1:3" x14ac:dyDescent="0.25">
      <c r="A24" t="str">
        <f>'PRINT Girls'!A14&amp;"-"&amp;'PRINT Girls'!B14&amp;", "&amp;'PRINT Girls'!C14&amp;", "&amp;'PRINT Girls'!D14&amp;"-"&amp;'PRINT Girls'!L14</f>
        <v>-, , -</v>
      </c>
      <c r="B24" t="str">
        <f>'PRINT Girls'!B14&amp;", "&amp;'PRINT Girls'!C14</f>
        <v xml:space="preserve">, </v>
      </c>
      <c r="C24" t="str">
        <f>'PRINT Girls'!D14</f>
        <v/>
      </c>
    </row>
    <row r="25" spans="1:3" x14ac:dyDescent="0.25">
      <c r="A25" t="str">
        <f>'PRINT Girls'!A15&amp;"-"&amp;'PRINT Girls'!B15&amp;", "&amp;'PRINT Girls'!C15&amp;", "&amp;'PRINT Girls'!D15&amp;"-"&amp;'PRINT Girls'!L15</f>
        <v>-, , -</v>
      </c>
      <c r="B25" t="str">
        <f>'PRINT Girls'!B15&amp;", "&amp;'PRINT Girls'!C15</f>
        <v xml:space="preserve">, </v>
      </c>
      <c r="C25" t="str">
        <f>'PRINT Girls'!D15</f>
        <v/>
      </c>
    </row>
  </sheetData>
  <sheetProtection selectLockedCells="1" selectUnlockedCells="1"/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Q281"/>
  <sheetViews>
    <sheetView workbookViewId="0">
      <selection activeCell="I2" sqref="I2"/>
    </sheetView>
  </sheetViews>
  <sheetFormatPr defaultColWidth="9.109375" defaultRowHeight="13.2" x14ac:dyDescent="0.25"/>
  <cols>
    <col min="1" max="1" width="7.44140625" style="77" customWidth="1"/>
    <col min="2" max="2" width="14.88671875" style="80" customWidth="1"/>
    <col min="3" max="3" width="6.109375" style="75" bestFit="1" customWidth="1"/>
    <col min="4" max="4" width="6.109375" style="24" bestFit="1" customWidth="1"/>
    <col min="5" max="5" width="20.109375" style="15" bestFit="1" customWidth="1"/>
    <col min="6" max="6" width="6.5546875" style="15" customWidth="1"/>
    <col min="7" max="7" width="30" style="15" bestFit="1" customWidth="1"/>
    <col min="8" max="8" width="8" style="24" customWidth="1"/>
    <col min="9" max="13" width="8" style="24" bestFit="1" customWidth="1"/>
    <col min="14" max="14" width="4" style="24" customWidth="1"/>
    <col min="15" max="15" width="5.5546875" style="15" bestFit="1" customWidth="1"/>
    <col min="16" max="17" width="8.88671875" customWidth="1"/>
    <col min="18" max="16384" width="9.109375" style="15"/>
  </cols>
  <sheetData>
    <row r="1" spans="1:17" x14ac:dyDescent="0.25">
      <c r="A1" s="46" t="s">
        <v>305</v>
      </c>
      <c r="B1" s="78" t="s">
        <v>304</v>
      </c>
      <c r="C1" s="73" t="s">
        <v>320</v>
      </c>
      <c r="D1" s="33" t="s">
        <v>260</v>
      </c>
      <c r="E1" s="34" t="s">
        <v>1</v>
      </c>
      <c r="F1" s="34" t="s">
        <v>303</v>
      </c>
      <c r="G1" s="34" t="s">
        <v>2</v>
      </c>
      <c r="H1" s="35" t="s">
        <v>3</v>
      </c>
      <c r="I1" s="35" t="s">
        <v>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269</v>
      </c>
      <c r="O1" s="36" t="s">
        <v>9</v>
      </c>
    </row>
    <row r="2" spans="1:17" x14ac:dyDescent="0.25">
      <c r="A2" s="76">
        <f t="shared" ref="A2:A65" si="0">RANK(B2,B:B,0)</f>
        <v>280</v>
      </c>
      <c r="B2" s="79">
        <f>IF(O2&gt;0,O2+N2*0.001+M2*0.000001+L2*0.000000001+ROW()*0.000000000001,ROW()*0.001)</f>
        <v>2E-3</v>
      </c>
      <c r="C2" s="74" t="str">
        <f>Input!A2</f>
        <v>1-A</v>
      </c>
      <c r="D2" s="50">
        <f>RANK(O2,$O$2:$O$281)</f>
        <v>1</v>
      </c>
      <c r="E2" s="51">
        <f>VLOOKUP($C2,Input!$A:$L,2,0)</f>
        <v>0</v>
      </c>
      <c r="F2" s="51">
        <f>VLOOKUP($C2,Input!$A:$L,3,0)</f>
        <v>0</v>
      </c>
      <c r="G2" s="51">
        <f>VLOOKUP($C2,Input!$A:$L,4,0)</f>
        <v>0</v>
      </c>
      <c r="H2" s="51">
        <f>VLOOKUP($C2,Input!$A:$L,5,0)</f>
        <v>0</v>
      </c>
      <c r="I2" s="51">
        <f>VLOOKUP($C2,Input!$A:$L,6,0)</f>
        <v>0</v>
      </c>
      <c r="J2" s="51">
        <f>VLOOKUP($C2,Input!$A:$L,7,0)</f>
        <v>0</v>
      </c>
      <c r="K2" s="51">
        <f>VLOOKUP($C2,Input!$A:$L,8,0)</f>
        <v>0</v>
      </c>
      <c r="L2" s="51">
        <f>VLOOKUP($C2,Input!$A:$L,9,0)</f>
        <v>0</v>
      </c>
      <c r="M2" s="51">
        <f>VLOOKUP($C2,Input!$A:$L,10,0)</f>
        <v>0</v>
      </c>
      <c r="N2" s="51">
        <f>VLOOKUP($C2,Input!$A:$L,11,0)</f>
        <v>0</v>
      </c>
      <c r="O2" s="51">
        <f>VLOOKUP($C2,Input!$A:$L,12,0)</f>
        <v>0</v>
      </c>
    </row>
    <row r="3" spans="1:17" x14ac:dyDescent="0.25">
      <c r="A3" s="76">
        <f t="shared" si="0"/>
        <v>279</v>
      </c>
      <c r="B3" s="79">
        <f t="shared" ref="B3:B66" si="1">IF(O3&gt;0,O3+N3*0.001+M3*0.000001+L3*0.000000001+ROW()*0.000000000001,ROW()*0.001)</f>
        <v>3.0000000000000001E-3</v>
      </c>
      <c r="C3" s="74" t="str">
        <f>Input!A3</f>
        <v>1-B</v>
      </c>
      <c r="D3" s="50">
        <f t="shared" ref="D3:D66" si="2">RANK(O3,$O$2:$O$281)</f>
        <v>1</v>
      </c>
      <c r="E3" s="51">
        <f>VLOOKUP($C3,Input!$A:$L,2,0)</f>
        <v>0</v>
      </c>
      <c r="F3" s="51">
        <f>VLOOKUP($C3,Input!$A:$L,3,0)</f>
        <v>0</v>
      </c>
      <c r="G3" s="51">
        <f>VLOOKUP($C3,Input!$A:$L,4,0)</f>
        <v>0</v>
      </c>
      <c r="H3" s="51">
        <f>VLOOKUP($C3,Input!$A:$L,5,0)</f>
        <v>0</v>
      </c>
      <c r="I3" s="51">
        <f>VLOOKUP($C3,Input!$A:$L,6,0)</f>
        <v>0</v>
      </c>
      <c r="J3" s="51">
        <f>VLOOKUP($C3,Input!$A:$L,7,0)</f>
        <v>0</v>
      </c>
      <c r="K3" s="51">
        <f>VLOOKUP($C3,Input!$A:$L,8,0)</f>
        <v>0</v>
      </c>
      <c r="L3" s="51">
        <f>VLOOKUP($C3,Input!$A:$L,9,0)</f>
        <v>0</v>
      </c>
      <c r="M3" s="51">
        <f>VLOOKUP($C3,Input!$A:$L,10,0)</f>
        <v>0</v>
      </c>
      <c r="N3" s="51">
        <f>VLOOKUP($C3,Input!$A:$L,11,0)</f>
        <v>0</v>
      </c>
      <c r="O3" s="51">
        <f>VLOOKUP($C3,Input!$A:$L,12,0)</f>
        <v>0</v>
      </c>
    </row>
    <row r="4" spans="1:17" x14ac:dyDescent="0.25">
      <c r="A4" s="76">
        <f t="shared" si="0"/>
        <v>278</v>
      </c>
      <c r="B4" s="79">
        <f t="shared" si="1"/>
        <v>4.0000000000000001E-3</v>
      </c>
      <c r="C4" s="74" t="str">
        <f>Input!A4</f>
        <v>1-C</v>
      </c>
      <c r="D4" s="50">
        <f t="shared" si="2"/>
        <v>1</v>
      </c>
      <c r="E4" s="51">
        <f>VLOOKUP($C4,Input!$A:$L,2,0)</f>
        <v>0</v>
      </c>
      <c r="F4" s="51">
        <f>VLOOKUP($C4,Input!$A:$L,3,0)</f>
        <v>0</v>
      </c>
      <c r="G4" s="51">
        <f>VLOOKUP($C4,Input!$A:$L,4,0)</f>
        <v>0</v>
      </c>
      <c r="H4" s="51">
        <f>VLOOKUP($C4,Input!$A:$L,5,0)</f>
        <v>0</v>
      </c>
      <c r="I4" s="51">
        <f>VLOOKUP($C4,Input!$A:$L,6,0)</f>
        <v>0</v>
      </c>
      <c r="J4" s="51">
        <f>VLOOKUP($C4,Input!$A:$L,7,0)</f>
        <v>0</v>
      </c>
      <c r="K4" s="51">
        <f>VLOOKUP($C4,Input!$A:$L,8,0)</f>
        <v>0</v>
      </c>
      <c r="L4" s="51">
        <f>VLOOKUP($C4,Input!$A:$L,9,0)</f>
        <v>0</v>
      </c>
      <c r="M4" s="51">
        <f>VLOOKUP($C4,Input!$A:$L,10,0)</f>
        <v>0</v>
      </c>
      <c r="N4" s="51">
        <f>VLOOKUP($C4,Input!$A:$L,11,0)</f>
        <v>0</v>
      </c>
      <c r="O4" s="51">
        <f>VLOOKUP($C4,Input!$A:$L,12,0)</f>
        <v>0</v>
      </c>
    </row>
    <row r="5" spans="1:17" x14ac:dyDescent="0.25">
      <c r="A5" s="76">
        <f t="shared" si="0"/>
        <v>277</v>
      </c>
      <c r="B5" s="79">
        <f t="shared" si="1"/>
        <v>5.0000000000000001E-3</v>
      </c>
      <c r="C5" s="74" t="str">
        <f>Input!A5</f>
        <v>1-D</v>
      </c>
      <c r="D5" s="50">
        <f t="shared" si="2"/>
        <v>1</v>
      </c>
      <c r="E5" s="51">
        <f>VLOOKUP($C5,Input!$A:$L,2,0)</f>
        <v>0</v>
      </c>
      <c r="F5" s="51">
        <f>VLOOKUP($C5,Input!$A:$L,3,0)</f>
        <v>0</v>
      </c>
      <c r="G5" s="51">
        <f>VLOOKUP($C5,Input!$A:$L,4,0)</f>
        <v>0</v>
      </c>
      <c r="H5" s="51">
        <f>VLOOKUP($C5,Input!$A:$L,5,0)</f>
        <v>0</v>
      </c>
      <c r="I5" s="51">
        <f>VLOOKUP($C5,Input!$A:$L,6,0)</f>
        <v>0</v>
      </c>
      <c r="J5" s="51">
        <f>VLOOKUP($C5,Input!$A:$L,7,0)</f>
        <v>0</v>
      </c>
      <c r="K5" s="51">
        <f>VLOOKUP($C5,Input!$A:$L,8,0)</f>
        <v>0</v>
      </c>
      <c r="L5" s="51">
        <f>VLOOKUP($C5,Input!$A:$L,9,0)</f>
        <v>0</v>
      </c>
      <c r="M5" s="51">
        <f>VLOOKUP($C5,Input!$A:$L,10,0)</f>
        <v>0</v>
      </c>
      <c r="N5" s="51">
        <f>VLOOKUP($C5,Input!$A:$L,11,0)</f>
        <v>0</v>
      </c>
      <c r="O5" s="51">
        <f>VLOOKUP($C5,Input!$A:$L,12,0)</f>
        <v>0</v>
      </c>
    </row>
    <row r="6" spans="1:17" x14ac:dyDescent="0.25">
      <c r="A6" s="76">
        <f t="shared" si="0"/>
        <v>276</v>
      </c>
      <c r="B6" s="79">
        <f t="shared" si="1"/>
        <v>6.0000000000000001E-3</v>
      </c>
      <c r="C6" s="74" t="str">
        <f>Input!A6</f>
        <v>1-E</v>
      </c>
      <c r="D6" s="50">
        <f t="shared" si="2"/>
        <v>1</v>
      </c>
      <c r="E6" s="51">
        <f>VLOOKUP($C6,Input!$A:$L,2,0)</f>
        <v>0</v>
      </c>
      <c r="F6" s="51">
        <f>VLOOKUP($C6,Input!$A:$L,3,0)</f>
        <v>0</v>
      </c>
      <c r="G6" s="51">
        <f>VLOOKUP($C6,Input!$A:$L,4,0)</f>
        <v>0</v>
      </c>
      <c r="H6" s="51">
        <f>VLOOKUP($C6,Input!$A:$L,5,0)</f>
        <v>0</v>
      </c>
      <c r="I6" s="51">
        <f>VLOOKUP($C6,Input!$A:$L,6,0)</f>
        <v>0</v>
      </c>
      <c r="J6" s="51">
        <f>VLOOKUP($C6,Input!$A:$L,7,0)</f>
        <v>0</v>
      </c>
      <c r="K6" s="51">
        <f>VLOOKUP($C6,Input!$A:$L,8,0)</f>
        <v>0</v>
      </c>
      <c r="L6" s="51">
        <f>VLOOKUP($C6,Input!$A:$L,9,0)</f>
        <v>0</v>
      </c>
      <c r="M6" s="51">
        <f>VLOOKUP($C6,Input!$A:$L,10,0)</f>
        <v>0</v>
      </c>
      <c r="N6" s="51">
        <f>VLOOKUP($C6,Input!$A:$L,11,0)</f>
        <v>0</v>
      </c>
      <c r="O6" s="51">
        <f>VLOOKUP($C6,Input!$A:$L,12,0)</f>
        <v>0</v>
      </c>
    </row>
    <row r="7" spans="1:17" x14ac:dyDescent="0.25">
      <c r="A7" s="76">
        <f t="shared" si="0"/>
        <v>275</v>
      </c>
      <c r="B7" s="79">
        <f t="shared" si="1"/>
        <v>7.0000000000000001E-3</v>
      </c>
      <c r="C7" s="74" t="str">
        <f>Input!A7</f>
        <v>2-AA</v>
      </c>
      <c r="D7" s="50">
        <f t="shared" si="2"/>
        <v>1</v>
      </c>
      <c r="E7" s="51">
        <f>VLOOKUP($C7,Input!$A:$L,2,0)</f>
        <v>0</v>
      </c>
      <c r="F7" s="51">
        <f>VLOOKUP($C7,Input!$A:$L,3,0)</f>
        <v>0</v>
      </c>
      <c r="G7" s="51">
        <f>VLOOKUP($C7,Input!$A:$L,4,0)</f>
        <v>0</v>
      </c>
      <c r="H7" s="51">
        <f>VLOOKUP($C7,Input!$A:$L,5,0)</f>
        <v>0</v>
      </c>
      <c r="I7" s="51">
        <f>VLOOKUP($C7,Input!$A:$L,6,0)</f>
        <v>0</v>
      </c>
      <c r="J7" s="51">
        <f>VLOOKUP($C7,Input!$A:$L,7,0)</f>
        <v>0</v>
      </c>
      <c r="K7" s="51">
        <f>VLOOKUP($C7,Input!$A:$L,8,0)</f>
        <v>0</v>
      </c>
      <c r="L7" s="51">
        <f>VLOOKUP($C7,Input!$A:$L,9,0)</f>
        <v>0</v>
      </c>
      <c r="M7" s="51">
        <f>VLOOKUP($C7,Input!$A:$L,10,0)</f>
        <v>0</v>
      </c>
      <c r="N7" s="51">
        <f>VLOOKUP($C7,Input!$A:$L,11,0)</f>
        <v>0</v>
      </c>
      <c r="O7" s="51">
        <f>VLOOKUP($C7,Input!$A:$L,12,0)</f>
        <v>0</v>
      </c>
    </row>
    <row r="8" spans="1:17" x14ac:dyDescent="0.25">
      <c r="A8" s="76">
        <f t="shared" si="0"/>
        <v>274</v>
      </c>
      <c r="B8" s="79">
        <f t="shared" si="1"/>
        <v>8.0000000000000002E-3</v>
      </c>
      <c r="C8" s="74" t="str">
        <f>Input!A8</f>
        <v>2-BB</v>
      </c>
      <c r="D8" s="50">
        <f t="shared" si="2"/>
        <v>1</v>
      </c>
      <c r="E8" s="51">
        <f>VLOOKUP($C8,Input!$A:$L,2,0)</f>
        <v>0</v>
      </c>
      <c r="F8" s="51">
        <f>VLOOKUP($C8,Input!$A:$L,3,0)</f>
        <v>0</v>
      </c>
      <c r="G8" s="51">
        <f>VLOOKUP($C8,Input!$A:$L,4,0)</f>
        <v>0</v>
      </c>
      <c r="H8" s="51">
        <f>VLOOKUP($C8,Input!$A:$L,5,0)</f>
        <v>0</v>
      </c>
      <c r="I8" s="51">
        <f>VLOOKUP($C8,Input!$A:$L,6,0)</f>
        <v>0</v>
      </c>
      <c r="J8" s="51">
        <f>VLOOKUP($C8,Input!$A:$L,7,0)</f>
        <v>0</v>
      </c>
      <c r="K8" s="51">
        <f>VLOOKUP($C8,Input!$A:$L,8,0)</f>
        <v>0</v>
      </c>
      <c r="L8" s="51">
        <f>VLOOKUP($C8,Input!$A:$L,9,0)</f>
        <v>0</v>
      </c>
      <c r="M8" s="51">
        <f>VLOOKUP($C8,Input!$A:$L,10,0)</f>
        <v>0</v>
      </c>
      <c r="N8" s="51">
        <f>VLOOKUP($C8,Input!$A:$L,11,0)</f>
        <v>0</v>
      </c>
      <c r="O8" s="51">
        <f>VLOOKUP($C8,Input!$A:$L,12,0)</f>
        <v>0</v>
      </c>
    </row>
    <row r="9" spans="1:17" x14ac:dyDescent="0.25">
      <c r="A9" s="76">
        <f t="shared" si="0"/>
        <v>273</v>
      </c>
      <c r="B9" s="79">
        <f t="shared" si="1"/>
        <v>9.0000000000000011E-3</v>
      </c>
      <c r="C9" s="74" t="str">
        <f>Input!A9</f>
        <v>2-CC</v>
      </c>
      <c r="D9" s="50">
        <f t="shared" si="2"/>
        <v>1</v>
      </c>
      <c r="E9" s="51">
        <f>VLOOKUP($C9,Input!$A:$L,2,0)</f>
        <v>0</v>
      </c>
      <c r="F9" s="51">
        <f>VLOOKUP($C9,Input!$A:$L,3,0)</f>
        <v>0</v>
      </c>
      <c r="G9" s="51">
        <f>VLOOKUP($C9,Input!$A:$L,4,0)</f>
        <v>0</v>
      </c>
      <c r="H9" s="51">
        <f>VLOOKUP($C9,Input!$A:$L,5,0)</f>
        <v>0</v>
      </c>
      <c r="I9" s="51">
        <f>VLOOKUP($C9,Input!$A:$L,6,0)</f>
        <v>0</v>
      </c>
      <c r="J9" s="51">
        <f>VLOOKUP($C9,Input!$A:$L,7,0)</f>
        <v>0</v>
      </c>
      <c r="K9" s="51">
        <f>VLOOKUP($C9,Input!$A:$L,8,0)</f>
        <v>0</v>
      </c>
      <c r="L9" s="51">
        <f>VLOOKUP($C9,Input!$A:$L,9,0)</f>
        <v>0</v>
      </c>
      <c r="M9" s="51">
        <f>VLOOKUP($C9,Input!$A:$L,10,0)</f>
        <v>0</v>
      </c>
      <c r="N9" s="51">
        <f>VLOOKUP($C9,Input!$A:$L,11,0)</f>
        <v>0</v>
      </c>
      <c r="O9" s="51">
        <f>VLOOKUP($C9,Input!$A:$L,12,0)</f>
        <v>0</v>
      </c>
    </row>
    <row r="10" spans="1:17" x14ac:dyDescent="0.25">
      <c r="A10" s="76">
        <f t="shared" si="0"/>
        <v>272</v>
      </c>
      <c r="B10" s="79">
        <f t="shared" si="1"/>
        <v>0.01</v>
      </c>
      <c r="C10" s="74" t="str">
        <f>Input!A10</f>
        <v>2-DD</v>
      </c>
      <c r="D10" s="50">
        <f t="shared" si="2"/>
        <v>1</v>
      </c>
      <c r="E10" s="51">
        <f>VLOOKUP($C10,Input!$A:$L,2,0)</f>
        <v>0</v>
      </c>
      <c r="F10" s="51">
        <f>VLOOKUP($C10,Input!$A:$L,3,0)</f>
        <v>0</v>
      </c>
      <c r="G10" s="51">
        <f>VLOOKUP($C10,Input!$A:$L,4,0)</f>
        <v>0</v>
      </c>
      <c r="H10" s="51">
        <f>VLOOKUP($C10,Input!$A:$L,5,0)</f>
        <v>0</v>
      </c>
      <c r="I10" s="51">
        <f>VLOOKUP($C10,Input!$A:$L,6,0)</f>
        <v>0</v>
      </c>
      <c r="J10" s="51">
        <f>VLOOKUP($C10,Input!$A:$L,7,0)</f>
        <v>0</v>
      </c>
      <c r="K10" s="51">
        <f>VLOOKUP($C10,Input!$A:$L,8,0)</f>
        <v>0</v>
      </c>
      <c r="L10" s="51">
        <f>VLOOKUP($C10,Input!$A:$L,9,0)</f>
        <v>0</v>
      </c>
      <c r="M10" s="51">
        <f>VLOOKUP($C10,Input!$A:$L,10,0)</f>
        <v>0</v>
      </c>
      <c r="N10" s="51">
        <f>VLOOKUP($C10,Input!$A:$L,11,0)</f>
        <v>0</v>
      </c>
      <c r="O10" s="51">
        <f>VLOOKUP($C10,Input!$A:$L,12,0)</f>
        <v>0</v>
      </c>
    </row>
    <row r="11" spans="1:17" s="32" customFormat="1" x14ac:dyDescent="0.25">
      <c r="A11" s="76">
        <f t="shared" si="0"/>
        <v>271</v>
      </c>
      <c r="B11" s="79">
        <f t="shared" si="1"/>
        <v>1.0999999999999999E-2</v>
      </c>
      <c r="C11" s="74" t="str">
        <f>Input!A11</f>
        <v>2-EE</v>
      </c>
      <c r="D11" s="50">
        <f t="shared" si="2"/>
        <v>1</v>
      </c>
      <c r="E11" s="51">
        <f>VLOOKUP($C11,Input!$A:$L,2,0)</f>
        <v>0</v>
      </c>
      <c r="F11" s="51">
        <f>VLOOKUP($C11,Input!$A:$L,3,0)</f>
        <v>0</v>
      </c>
      <c r="G11" s="51">
        <f>VLOOKUP($C11,Input!$A:$L,4,0)</f>
        <v>0</v>
      </c>
      <c r="H11" s="51">
        <f>VLOOKUP($C11,Input!$A:$L,5,0)</f>
        <v>0</v>
      </c>
      <c r="I11" s="51">
        <f>VLOOKUP($C11,Input!$A:$L,6,0)</f>
        <v>0</v>
      </c>
      <c r="J11" s="51">
        <f>VLOOKUP($C11,Input!$A:$L,7,0)</f>
        <v>0</v>
      </c>
      <c r="K11" s="51">
        <f>VLOOKUP($C11,Input!$A:$L,8,0)</f>
        <v>0</v>
      </c>
      <c r="L11" s="51">
        <f>VLOOKUP($C11,Input!$A:$L,9,0)</f>
        <v>0</v>
      </c>
      <c r="M11" s="51">
        <f>VLOOKUP($C11,Input!$A:$L,10,0)</f>
        <v>0</v>
      </c>
      <c r="N11" s="51">
        <f>VLOOKUP($C11,Input!$A:$L,11,0)</f>
        <v>0</v>
      </c>
      <c r="O11" s="51">
        <f>VLOOKUP($C11,Input!$A:$L,12,0)</f>
        <v>0</v>
      </c>
    </row>
    <row r="12" spans="1:17" x14ac:dyDescent="0.25">
      <c r="A12" s="76">
        <f t="shared" si="0"/>
        <v>270</v>
      </c>
      <c r="B12" s="79">
        <f t="shared" si="1"/>
        <v>1.2E-2</v>
      </c>
      <c r="C12" s="74" t="str">
        <f>Input!A12</f>
        <v>3-A</v>
      </c>
      <c r="D12" s="50">
        <f t="shared" si="2"/>
        <v>1</v>
      </c>
      <c r="E12" s="51">
        <f>VLOOKUP($C12,Input!$A:$L,2,0)</f>
        <v>0</v>
      </c>
      <c r="F12" s="51">
        <f>VLOOKUP($C12,Input!$A:$L,3,0)</f>
        <v>0</v>
      </c>
      <c r="G12" s="51">
        <f>VLOOKUP($C12,Input!$A:$L,4,0)</f>
        <v>0</v>
      </c>
      <c r="H12" s="51">
        <f>VLOOKUP($C12,Input!$A:$L,5,0)</f>
        <v>0</v>
      </c>
      <c r="I12" s="51">
        <f>VLOOKUP($C12,Input!$A:$L,6,0)</f>
        <v>0</v>
      </c>
      <c r="J12" s="51">
        <f>VLOOKUP($C12,Input!$A:$L,7,0)</f>
        <v>0</v>
      </c>
      <c r="K12" s="51">
        <f>VLOOKUP($C12,Input!$A:$L,8,0)</f>
        <v>0</v>
      </c>
      <c r="L12" s="51">
        <f>VLOOKUP($C12,Input!$A:$L,9,0)</f>
        <v>0</v>
      </c>
      <c r="M12" s="51">
        <f>VLOOKUP($C12,Input!$A:$L,10,0)</f>
        <v>0</v>
      </c>
      <c r="N12" s="51">
        <f>VLOOKUP($C12,Input!$A:$L,11,0)</f>
        <v>0</v>
      </c>
      <c r="O12" s="51">
        <f>VLOOKUP($C12,Input!$A:$L,12,0)</f>
        <v>0</v>
      </c>
      <c r="P12" s="15"/>
      <c r="Q12" s="15"/>
    </row>
    <row r="13" spans="1:17" x14ac:dyDescent="0.25">
      <c r="A13" s="76">
        <f t="shared" si="0"/>
        <v>269</v>
      </c>
      <c r="B13" s="79">
        <f t="shared" si="1"/>
        <v>1.3000000000000001E-2</v>
      </c>
      <c r="C13" s="74" t="str">
        <f>Input!A13</f>
        <v>3-B</v>
      </c>
      <c r="D13" s="50">
        <f t="shared" si="2"/>
        <v>1</v>
      </c>
      <c r="E13" s="51">
        <f>VLOOKUP($C13,Input!$A:$L,2,0)</f>
        <v>0</v>
      </c>
      <c r="F13" s="51">
        <f>VLOOKUP($C13,Input!$A:$L,3,0)</f>
        <v>0</v>
      </c>
      <c r="G13" s="51">
        <f>VLOOKUP($C13,Input!$A:$L,4,0)</f>
        <v>0</v>
      </c>
      <c r="H13" s="51">
        <f>VLOOKUP($C13,Input!$A:$L,5,0)</f>
        <v>0</v>
      </c>
      <c r="I13" s="51">
        <f>VLOOKUP($C13,Input!$A:$L,6,0)</f>
        <v>0</v>
      </c>
      <c r="J13" s="51">
        <f>VLOOKUP($C13,Input!$A:$L,7,0)</f>
        <v>0</v>
      </c>
      <c r="K13" s="51">
        <f>VLOOKUP($C13,Input!$A:$L,8,0)</f>
        <v>0</v>
      </c>
      <c r="L13" s="51">
        <f>VLOOKUP($C13,Input!$A:$L,9,0)</f>
        <v>0</v>
      </c>
      <c r="M13" s="51">
        <f>VLOOKUP($C13,Input!$A:$L,10,0)</f>
        <v>0</v>
      </c>
      <c r="N13" s="51">
        <f>VLOOKUP($C13,Input!$A:$L,11,0)</f>
        <v>0</v>
      </c>
      <c r="O13" s="51">
        <f>VLOOKUP($C13,Input!$A:$L,12,0)</f>
        <v>0</v>
      </c>
    </row>
    <row r="14" spans="1:17" x14ac:dyDescent="0.25">
      <c r="A14" s="76">
        <f t="shared" si="0"/>
        <v>268</v>
      </c>
      <c r="B14" s="79">
        <f t="shared" si="1"/>
        <v>1.4E-2</v>
      </c>
      <c r="C14" s="74" t="str">
        <f>Input!A14</f>
        <v>3-C</v>
      </c>
      <c r="D14" s="50">
        <f t="shared" si="2"/>
        <v>1</v>
      </c>
      <c r="E14" s="51">
        <f>VLOOKUP($C14,Input!$A:$L,2,0)</f>
        <v>0</v>
      </c>
      <c r="F14" s="51">
        <f>VLOOKUP($C14,Input!$A:$L,3,0)</f>
        <v>0</v>
      </c>
      <c r="G14" s="51">
        <f>VLOOKUP($C14,Input!$A:$L,4,0)</f>
        <v>0</v>
      </c>
      <c r="H14" s="51">
        <f>VLOOKUP($C14,Input!$A:$L,5,0)</f>
        <v>0</v>
      </c>
      <c r="I14" s="51">
        <f>VLOOKUP($C14,Input!$A:$L,6,0)</f>
        <v>0</v>
      </c>
      <c r="J14" s="51">
        <f>VLOOKUP($C14,Input!$A:$L,7,0)</f>
        <v>0</v>
      </c>
      <c r="K14" s="51">
        <f>VLOOKUP($C14,Input!$A:$L,8,0)</f>
        <v>0</v>
      </c>
      <c r="L14" s="51">
        <f>VLOOKUP($C14,Input!$A:$L,9,0)</f>
        <v>0</v>
      </c>
      <c r="M14" s="51">
        <f>VLOOKUP($C14,Input!$A:$L,10,0)</f>
        <v>0</v>
      </c>
      <c r="N14" s="51">
        <f>VLOOKUP($C14,Input!$A:$L,11,0)</f>
        <v>0</v>
      </c>
      <c r="O14" s="51">
        <f>VLOOKUP($C14,Input!$A:$L,12,0)</f>
        <v>0</v>
      </c>
    </row>
    <row r="15" spans="1:17" x14ac:dyDescent="0.25">
      <c r="A15" s="76">
        <f t="shared" si="0"/>
        <v>267</v>
      </c>
      <c r="B15" s="79">
        <f t="shared" si="1"/>
        <v>1.4999999999999999E-2</v>
      </c>
      <c r="C15" s="74" t="str">
        <f>Input!A15</f>
        <v>3-D</v>
      </c>
      <c r="D15" s="50">
        <f t="shared" si="2"/>
        <v>1</v>
      </c>
      <c r="E15" s="51">
        <f>VLOOKUP($C15,Input!$A:$L,2,0)</f>
        <v>0</v>
      </c>
      <c r="F15" s="51">
        <f>VLOOKUP($C15,Input!$A:$L,3,0)</f>
        <v>0</v>
      </c>
      <c r="G15" s="51">
        <f>VLOOKUP($C15,Input!$A:$L,4,0)</f>
        <v>0</v>
      </c>
      <c r="H15" s="51">
        <f>VLOOKUP($C15,Input!$A:$L,5,0)</f>
        <v>0</v>
      </c>
      <c r="I15" s="51">
        <f>VLOOKUP($C15,Input!$A:$L,6,0)</f>
        <v>0</v>
      </c>
      <c r="J15" s="51">
        <f>VLOOKUP($C15,Input!$A:$L,7,0)</f>
        <v>0</v>
      </c>
      <c r="K15" s="51">
        <f>VLOOKUP($C15,Input!$A:$L,8,0)</f>
        <v>0</v>
      </c>
      <c r="L15" s="51">
        <f>VLOOKUP($C15,Input!$A:$L,9,0)</f>
        <v>0</v>
      </c>
      <c r="M15" s="51">
        <f>VLOOKUP($C15,Input!$A:$L,10,0)</f>
        <v>0</v>
      </c>
      <c r="N15" s="51">
        <f>VLOOKUP($C15,Input!$A:$L,11,0)</f>
        <v>0</v>
      </c>
      <c r="O15" s="51">
        <f>VLOOKUP($C15,Input!$A:$L,12,0)</f>
        <v>0</v>
      </c>
    </row>
    <row r="16" spans="1:17" x14ac:dyDescent="0.25">
      <c r="A16" s="76">
        <f t="shared" si="0"/>
        <v>266</v>
      </c>
      <c r="B16" s="79">
        <f t="shared" si="1"/>
        <v>1.6E-2</v>
      </c>
      <c r="C16" s="74" t="str">
        <f>Input!A16</f>
        <v>3-E</v>
      </c>
      <c r="D16" s="50">
        <f t="shared" si="2"/>
        <v>1</v>
      </c>
      <c r="E16" s="51">
        <f>VLOOKUP($C16,Input!$A:$L,2,0)</f>
        <v>0</v>
      </c>
      <c r="F16" s="51">
        <f>VLOOKUP($C16,Input!$A:$L,3,0)</f>
        <v>0</v>
      </c>
      <c r="G16" s="51">
        <f>VLOOKUP($C16,Input!$A:$L,4,0)</f>
        <v>0</v>
      </c>
      <c r="H16" s="51">
        <f>VLOOKUP($C16,Input!$A:$L,5,0)</f>
        <v>0</v>
      </c>
      <c r="I16" s="51">
        <f>VLOOKUP($C16,Input!$A:$L,6,0)</f>
        <v>0</v>
      </c>
      <c r="J16" s="51">
        <f>VLOOKUP($C16,Input!$A:$L,7,0)</f>
        <v>0</v>
      </c>
      <c r="K16" s="51">
        <f>VLOOKUP($C16,Input!$A:$L,8,0)</f>
        <v>0</v>
      </c>
      <c r="L16" s="51">
        <f>VLOOKUP($C16,Input!$A:$L,9,0)</f>
        <v>0</v>
      </c>
      <c r="M16" s="51">
        <f>VLOOKUP($C16,Input!$A:$L,10,0)</f>
        <v>0</v>
      </c>
      <c r="N16" s="51">
        <f>VLOOKUP($C16,Input!$A:$L,11,0)</f>
        <v>0</v>
      </c>
      <c r="O16" s="51">
        <f>VLOOKUP($C16,Input!$A:$L,12,0)</f>
        <v>0</v>
      </c>
    </row>
    <row r="17" spans="1:15" x14ac:dyDescent="0.25">
      <c r="A17" s="76">
        <f t="shared" si="0"/>
        <v>265</v>
      </c>
      <c r="B17" s="79">
        <f t="shared" si="1"/>
        <v>1.7000000000000001E-2</v>
      </c>
      <c r="C17" s="74" t="str">
        <f>Input!A17</f>
        <v>4-AA</v>
      </c>
      <c r="D17" s="50">
        <f t="shared" si="2"/>
        <v>1</v>
      </c>
      <c r="E17" s="51">
        <f>VLOOKUP($C17,Input!$A:$L,2,0)</f>
        <v>0</v>
      </c>
      <c r="F17" s="51">
        <f>VLOOKUP($C17,Input!$A:$L,3,0)</f>
        <v>0</v>
      </c>
      <c r="G17" s="51">
        <f>VLOOKUP($C17,Input!$A:$L,4,0)</f>
        <v>0</v>
      </c>
      <c r="H17" s="51">
        <f>VLOOKUP($C17,Input!$A:$L,5,0)</f>
        <v>0</v>
      </c>
      <c r="I17" s="51">
        <f>VLOOKUP($C17,Input!$A:$L,6,0)</f>
        <v>0</v>
      </c>
      <c r="J17" s="51">
        <f>VLOOKUP($C17,Input!$A:$L,7,0)</f>
        <v>0</v>
      </c>
      <c r="K17" s="51">
        <f>VLOOKUP($C17,Input!$A:$L,8,0)</f>
        <v>0</v>
      </c>
      <c r="L17" s="51">
        <f>VLOOKUP($C17,Input!$A:$L,9,0)</f>
        <v>0</v>
      </c>
      <c r="M17" s="51">
        <f>VLOOKUP($C17,Input!$A:$L,10,0)</f>
        <v>0</v>
      </c>
      <c r="N17" s="51">
        <f>VLOOKUP($C17,Input!$A:$L,11,0)</f>
        <v>0</v>
      </c>
      <c r="O17" s="51">
        <f>VLOOKUP($C17,Input!$A:$L,12,0)</f>
        <v>0</v>
      </c>
    </row>
    <row r="18" spans="1:15" x14ac:dyDescent="0.25">
      <c r="A18" s="76">
        <f t="shared" si="0"/>
        <v>264</v>
      </c>
      <c r="B18" s="79">
        <f t="shared" si="1"/>
        <v>1.8000000000000002E-2</v>
      </c>
      <c r="C18" s="74" t="str">
        <f>Input!A18</f>
        <v>4-BB</v>
      </c>
      <c r="D18" s="50">
        <f t="shared" si="2"/>
        <v>1</v>
      </c>
      <c r="E18" s="51">
        <f>VLOOKUP($C18,Input!$A:$L,2,0)</f>
        <v>0</v>
      </c>
      <c r="F18" s="51">
        <f>VLOOKUP($C18,Input!$A:$L,3,0)</f>
        <v>0</v>
      </c>
      <c r="G18" s="51">
        <f>VLOOKUP($C18,Input!$A:$L,4,0)</f>
        <v>0</v>
      </c>
      <c r="H18" s="51">
        <f>VLOOKUP($C18,Input!$A:$L,5,0)</f>
        <v>0</v>
      </c>
      <c r="I18" s="51">
        <f>VLOOKUP($C18,Input!$A:$L,6,0)</f>
        <v>0</v>
      </c>
      <c r="J18" s="51">
        <f>VLOOKUP($C18,Input!$A:$L,7,0)</f>
        <v>0</v>
      </c>
      <c r="K18" s="51">
        <f>VLOOKUP($C18,Input!$A:$L,8,0)</f>
        <v>0</v>
      </c>
      <c r="L18" s="51">
        <f>VLOOKUP($C18,Input!$A:$L,9,0)</f>
        <v>0</v>
      </c>
      <c r="M18" s="51">
        <f>VLOOKUP($C18,Input!$A:$L,10,0)</f>
        <v>0</v>
      </c>
      <c r="N18" s="51">
        <f>VLOOKUP($C18,Input!$A:$L,11,0)</f>
        <v>0</v>
      </c>
      <c r="O18" s="51">
        <f>VLOOKUP($C18,Input!$A:$L,12,0)</f>
        <v>0</v>
      </c>
    </row>
    <row r="19" spans="1:15" x14ac:dyDescent="0.25">
      <c r="A19" s="76">
        <f t="shared" si="0"/>
        <v>263</v>
      </c>
      <c r="B19" s="79">
        <f t="shared" si="1"/>
        <v>1.9E-2</v>
      </c>
      <c r="C19" s="74" t="str">
        <f>Input!A19</f>
        <v>4-CC</v>
      </c>
      <c r="D19" s="50">
        <f t="shared" si="2"/>
        <v>1</v>
      </c>
      <c r="E19" s="51">
        <f>VLOOKUP($C19,Input!$A:$L,2,0)</f>
        <v>0</v>
      </c>
      <c r="F19" s="51">
        <f>VLOOKUP($C19,Input!$A:$L,3,0)</f>
        <v>0</v>
      </c>
      <c r="G19" s="51">
        <f>VLOOKUP($C19,Input!$A:$L,4,0)</f>
        <v>0</v>
      </c>
      <c r="H19" s="51">
        <f>VLOOKUP($C19,Input!$A:$L,5,0)</f>
        <v>0</v>
      </c>
      <c r="I19" s="51">
        <f>VLOOKUP($C19,Input!$A:$L,6,0)</f>
        <v>0</v>
      </c>
      <c r="J19" s="51">
        <f>VLOOKUP($C19,Input!$A:$L,7,0)</f>
        <v>0</v>
      </c>
      <c r="K19" s="51">
        <f>VLOOKUP($C19,Input!$A:$L,8,0)</f>
        <v>0</v>
      </c>
      <c r="L19" s="51">
        <f>VLOOKUP($C19,Input!$A:$L,9,0)</f>
        <v>0</v>
      </c>
      <c r="M19" s="51">
        <f>VLOOKUP($C19,Input!$A:$L,10,0)</f>
        <v>0</v>
      </c>
      <c r="N19" s="51">
        <f>VLOOKUP($C19,Input!$A:$L,11,0)</f>
        <v>0</v>
      </c>
      <c r="O19" s="51">
        <f>VLOOKUP($C19,Input!$A:$L,12,0)</f>
        <v>0</v>
      </c>
    </row>
    <row r="20" spans="1:15" x14ac:dyDescent="0.25">
      <c r="A20" s="76">
        <f t="shared" si="0"/>
        <v>262</v>
      </c>
      <c r="B20" s="79">
        <f t="shared" si="1"/>
        <v>0.02</v>
      </c>
      <c r="C20" s="74" t="str">
        <f>Input!A20</f>
        <v>4-DD</v>
      </c>
      <c r="D20" s="50">
        <f t="shared" si="2"/>
        <v>1</v>
      </c>
      <c r="E20" s="51">
        <f>VLOOKUP($C20,Input!$A:$L,2,0)</f>
        <v>0</v>
      </c>
      <c r="F20" s="51">
        <f>VLOOKUP($C20,Input!$A:$L,3,0)</f>
        <v>0</v>
      </c>
      <c r="G20" s="51">
        <f>VLOOKUP($C20,Input!$A:$L,4,0)</f>
        <v>0</v>
      </c>
      <c r="H20" s="51">
        <f>VLOOKUP($C20,Input!$A:$L,5,0)</f>
        <v>0</v>
      </c>
      <c r="I20" s="51">
        <f>VLOOKUP($C20,Input!$A:$L,6,0)</f>
        <v>0</v>
      </c>
      <c r="J20" s="51">
        <f>VLOOKUP($C20,Input!$A:$L,7,0)</f>
        <v>0</v>
      </c>
      <c r="K20" s="51">
        <f>VLOOKUP($C20,Input!$A:$L,8,0)</f>
        <v>0</v>
      </c>
      <c r="L20" s="51">
        <f>VLOOKUP($C20,Input!$A:$L,9,0)</f>
        <v>0</v>
      </c>
      <c r="M20" s="51">
        <f>VLOOKUP($C20,Input!$A:$L,10,0)</f>
        <v>0</v>
      </c>
      <c r="N20" s="51">
        <f>VLOOKUP($C20,Input!$A:$L,11,0)</f>
        <v>0</v>
      </c>
      <c r="O20" s="51">
        <f>VLOOKUP($C20,Input!$A:$L,12,0)</f>
        <v>0</v>
      </c>
    </row>
    <row r="21" spans="1:15" x14ac:dyDescent="0.25">
      <c r="A21" s="76">
        <f t="shared" si="0"/>
        <v>261</v>
      </c>
      <c r="B21" s="79">
        <f t="shared" si="1"/>
        <v>2.1000000000000001E-2</v>
      </c>
      <c r="C21" s="74" t="str">
        <f>Input!A21</f>
        <v>4-EE</v>
      </c>
      <c r="D21" s="50">
        <f t="shared" si="2"/>
        <v>1</v>
      </c>
      <c r="E21" s="51">
        <f>VLOOKUP($C21,Input!$A:$L,2,0)</f>
        <v>0</v>
      </c>
      <c r="F21" s="51">
        <f>VLOOKUP($C21,Input!$A:$L,3,0)</f>
        <v>0</v>
      </c>
      <c r="G21" s="51">
        <f>VLOOKUP($C21,Input!$A:$L,4,0)</f>
        <v>0</v>
      </c>
      <c r="H21" s="51">
        <f>VLOOKUP($C21,Input!$A:$L,5,0)</f>
        <v>0</v>
      </c>
      <c r="I21" s="51">
        <f>VLOOKUP($C21,Input!$A:$L,6,0)</f>
        <v>0</v>
      </c>
      <c r="J21" s="51">
        <f>VLOOKUP($C21,Input!$A:$L,7,0)</f>
        <v>0</v>
      </c>
      <c r="K21" s="51">
        <f>VLOOKUP($C21,Input!$A:$L,8,0)</f>
        <v>0</v>
      </c>
      <c r="L21" s="51">
        <f>VLOOKUP($C21,Input!$A:$L,9,0)</f>
        <v>0</v>
      </c>
      <c r="M21" s="51">
        <f>VLOOKUP($C21,Input!$A:$L,10,0)</f>
        <v>0</v>
      </c>
      <c r="N21" s="51">
        <f>VLOOKUP($C21,Input!$A:$L,11,0)</f>
        <v>0</v>
      </c>
      <c r="O21" s="51">
        <f>VLOOKUP($C21,Input!$A:$L,12,0)</f>
        <v>0</v>
      </c>
    </row>
    <row r="22" spans="1:15" x14ac:dyDescent="0.25">
      <c r="A22" s="76">
        <f t="shared" si="0"/>
        <v>260</v>
      </c>
      <c r="B22" s="79">
        <f t="shared" si="1"/>
        <v>2.1999999999999999E-2</v>
      </c>
      <c r="C22" s="74" t="str">
        <f>Input!A22</f>
        <v>5-A</v>
      </c>
      <c r="D22" s="50">
        <f t="shared" si="2"/>
        <v>1</v>
      </c>
      <c r="E22" s="51">
        <f>VLOOKUP($C22,Input!$A:$L,2,0)</f>
        <v>0</v>
      </c>
      <c r="F22" s="51">
        <f>VLOOKUP($C22,Input!$A:$L,3,0)</f>
        <v>0</v>
      </c>
      <c r="G22" s="51">
        <f>VLOOKUP($C22,Input!$A:$L,4,0)</f>
        <v>0</v>
      </c>
      <c r="H22" s="51">
        <f>VLOOKUP($C22,Input!$A:$L,5,0)</f>
        <v>0</v>
      </c>
      <c r="I22" s="51">
        <f>VLOOKUP($C22,Input!$A:$L,6,0)</f>
        <v>0</v>
      </c>
      <c r="J22" s="51">
        <f>VLOOKUP($C22,Input!$A:$L,7,0)</f>
        <v>0</v>
      </c>
      <c r="K22" s="51">
        <f>VLOOKUP($C22,Input!$A:$L,8,0)</f>
        <v>0</v>
      </c>
      <c r="L22" s="51">
        <f>VLOOKUP($C22,Input!$A:$L,9,0)</f>
        <v>0</v>
      </c>
      <c r="M22" s="51">
        <f>VLOOKUP($C22,Input!$A:$L,10,0)</f>
        <v>0</v>
      </c>
      <c r="N22" s="51">
        <f>VLOOKUP($C22,Input!$A:$L,11,0)</f>
        <v>0</v>
      </c>
      <c r="O22" s="51">
        <f>VLOOKUP($C22,Input!$A:$L,12,0)</f>
        <v>0</v>
      </c>
    </row>
    <row r="23" spans="1:15" x14ac:dyDescent="0.25">
      <c r="A23" s="76">
        <f t="shared" si="0"/>
        <v>259</v>
      </c>
      <c r="B23" s="79">
        <f t="shared" si="1"/>
        <v>2.3E-2</v>
      </c>
      <c r="C23" s="74" t="str">
        <f>Input!A23</f>
        <v>5-B</v>
      </c>
      <c r="D23" s="50">
        <f t="shared" si="2"/>
        <v>1</v>
      </c>
      <c r="E23" s="51">
        <f>VLOOKUP($C23,Input!$A:$L,2,0)</f>
        <v>0</v>
      </c>
      <c r="F23" s="51">
        <f>VLOOKUP($C23,Input!$A:$L,3,0)</f>
        <v>0</v>
      </c>
      <c r="G23" s="51">
        <f>VLOOKUP($C23,Input!$A:$L,4,0)</f>
        <v>0</v>
      </c>
      <c r="H23" s="51">
        <f>VLOOKUP($C23,Input!$A:$L,5,0)</f>
        <v>0</v>
      </c>
      <c r="I23" s="51">
        <f>VLOOKUP($C23,Input!$A:$L,6,0)</f>
        <v>0</v>
      </c>
      <c r="J23" s="51">
        <f>VLOOKUP($C23,Input!$A:$L,7,0)</f>
        <v>0</v>
      </c>
      <c r="K23" s="51">
        <f>VLOOKUP($C23,Input!$A:$L,8,0)</f>
        <v>0</v>
      </c>
      <c r="L23" s="51">
        <f>VLOOKUP($C23,Input!$A:$L,9,0)</f>
        <v>0</v>
      </c>
      <c r="M23" s="51">
        <f>VLOOKUP($C23,Input!$A:$L,10,0)</f>
        <v>0</v>
      </c>
      <c r="N23" s="51">
        <f>VLOOKUP($C23,Input!$A:$L,11,0)</f>
        <v>0</v>
      </c>
      <c r="O23" s="51">
        <f>VLOOKUP($C23,Input!$A:$L,12,0)</f>
        <v>0</v>
      </c>
    </row>
    <row r="24" spans="1:15" x14ac:dyDescent="0.25">
      <c r="A24" s="76">
        <f t="shared" si="0"/>
        <v>258</v>
      </c>
      <c r="B24" s="79">
        <f t="shared" si="1"/>
        <v>2.4E-2</v>
      </c>
      <c r="C24" s="74" t="str">
        <f>Input!A24</f>
        <v>5-C</v>
      </c>
      <c r="D24" s="50">
        <f t="shared" si="2"/>
        <v>1</v>
      </c>
      <c r="E24" s="51">
        <f>VLOOKUP($C24,Input!$A:$L,2,0)</f>
        <v>0</v>
      </c>
      <c r="F24" s="51">
        <f>VLOOKUP($C24,Input!$A:$L,3,0)</f>
        <v>0</v>
      </c>
      <c r="G24" s="51">
        <f>VLOOKUP($C24,Input!$A:$L,4,0)</f>
        <v>0</v>
      </c>
      <c r="H24" s="51">
        <f>VLOOKUP($C24,Input!$A:$L,5,0)</f>
        <v>0</v>
      </c>
      <c r="I24" s="51">
        <f>VLOOKUP($C24,Input!$A:$L,6,0)</f>
        <v>0</v>
      </c>
      <c r="J24" s="51">
        <f>VLOOKUP($C24,Input!$A:$L,7,0)</f>
        <v>0</v>
      </c>
      <c r="K24" s="51">
        <f>VLOOKUP($C24,Input!$A:$L,8,0)</f>
        <v>0</v>
      </c>
      <c r="L24" s="51">
        <f>VLOOKUP($C24,Input!$A:$L,9,0)</f>
        <v>0</v>
      </c>
      <c r="M24" s="51">
        <f>VLOOKUP($C24,Input!$A:$L,10,0)</f>
        <v>0</v>
      </c>
      <c r="N24" s="51">
        <f>VLOOKUP($C24,Input!$A:$L,11,0)</f>
        <v>0</v>
      </c>
      <c r="O24" s="51">
        <f>VLOOKUP($C24,Input!$A:$L,12,0)</f>
        <v>0</v>
      </c>
    </row>
    <row r="25" spans="1:15" x14ac:dyDescent="0.25">
      <c r="A25" s="76">
        <f t="shared" si="0"/>
        <v>257</v>
      </c>
      <c r="B25" s="79">
        <f t="shared" si="1"/>
        <v>2.5000000000000001E-2</v>
      </c>
      <c r="C25" s="74" t="str">
        <f>Input!A25</f>
        <v>5-D</v>
      </c>
      <c r="D25" s="50">
        <f t="shared" si="2"/>
        <v>1</v>
      </c>
      <c r="E25" s="51">
        <f>VLOOKUP($C25,Input!$A:$L,2,0)</f>
        <v>0</v>
      </c>
      <c r="F25" s="51">
        <f>VLOOKUP($C25,Input!$A:$L,3,0)</f>
        <v>0</v>
      </c>
      <c r="G25" s="51">
        <f>VLOOKUP($C25,Input!$A:$L,4,0)</f>
        <v>0</v>
      </c>
      <c r="H25" s="51">
        <f>VLOOKUP($C25,Input!$A:$L,5,0)</f>
        <v>0</v>
      </c>
      <c r="I25" s="51">
        <f>VLOOKUP($C25,Input!$A:$L,6,0)</f>
        <v>0</v>
      </c>
      <c r="J25" s="51">
        <f>VLOOKUP($C25,Input!$A:$L,7,0)</f>
        <v>0</v>
      </c>
      <c r="K25" s="51">
        <f>VLOOKUP($C25,Input!$A:$L,8,0)</f>
        <v>0</v>
      </c>
      <c r="L25" s="51">
        <f>VLOOKUP($C25,Input!$A:$L,9,0)</f>
        <v>0</v>
      </c>
      <c r="M25" s="51">
        <f>VLOOKUP($C25,Input!$A:$L,10,0)</f>
        <v>0</v>
      </c>
      <c r="N25" s="51">
        <f>VLOOKUP($C25,Input!$A:$L,11,0)</f>
        <v>0</v>
      </c>
      <c r="O25" s="51">
        <f>VLOOKUP($C25,Input!$A:$L,12,0)</f>
        <v>0</v>
      </c>
    </row>
    <row r="26" spans="1:15" x14ac:dyDescent="0.25">
      <c r="A26" s="76">
        <f t="shared" si="0"/>
        <v>256</v>
      </c>
      <c r="B26" s="79">
        <f t="shared" si="1"/>
        <v>2.6000000000000002E-2</v>
      </c>
      <c r="C26" s="74" t="str">
        <f>Input!A26</f>
        <v>5-E</v>
      </c>
      <c r="D26" s="50">
        <f t="shared" si="2"/>
        <v>1</v>
      </c>
      <c r="E26" s="51">
        <f>VLOOKUP($C26,Input!$A:$L,2,0)</f>
        <v>0</v>
      </c>
      <c r="F26" s="51">
        <f>VLOOKUP($C26,Input!$A:$L,3,0)</f>
        <v>0</v>
      </c>
      <c r="G26" s="51">
        <f>VLOOKUP($C26,Input!$A:$L,4,0)</f>
        <v>0</v>
      </c>
      <c r="H26" s="51">
        <f>VLOOKUP($C26,Input!$A:$L,5,0)</f>
        <v>0</v>
      </c>
      <c r="I26" s="51">
        <f>VLOOKUP($C26,Input!$A:$L,6,0)</f>
        <v>0</v>
      </c>
      <c r="J26" s="51">
        <f>VLOOKUP($C26,Input!$A:$L,7,0)</f>
        <v>0</v>
      </c>
      <c r="K26" s="51">
        <f>VLOOKUP($C26,Input!$A:$L,8,0)</f>
        <v>0</v>
      </c>
      <c r="L26" s="51">
        <f>VLOOKUP($C26,Input!$A:$L,9,0)</f>
        <v>0</v>
      </c>
      <c r="M26" s="51">
        <f>VLOOKUP($C26,Input!$A:$L,10,0)</f>
        <v>0</v>
      </c>
      <c r="N26" s="51">
        <f>VLOOKUP($C26,Input!$A:$L,11,0)</f>
        <v>0</v>
      </c>
      <c r="O26" s="51">
        <f>VLOOKUP($C26,Input!$A:$L,12,0)</f>
        <v>0</v>
      </c>
    </row>
    <row r="27" spans="1:15" x14ac:dyDescent="0.25">
      <c r="A27" s="76">
        <f t="shared" si="0"/>
        <v>255</v>
      </c>
      <c r="B27" s="79">
        <f t="shared" si="1"/>
        <v>2.7E-2</v>
      </c>
      <c r="C27" s="74" t="str">
        <f>Input!A27</f>
        <v>6-AA</v>
      </c>
      <c r="D27" s="50">
        <f t="shared" si="2"/>
        <v>1</v>
      </c>
      <c r="E27" s="51">
        <f>VLOOKUP($C27,Input!$A:$L,2,0)</f>
        <v>0</v>
      </c>
      <c r="F27" s="51">
        <f>VLOOKUP($C27,Input!$A:$L,3,0)</f>
        <v>0</v>
      </c>
      <c r="G27" s="51">
        <f>VLOOKUP($C27,Input!$A:$L,4,0)</f>
        <v>0</v>
      </c>
      <c r="H27" s="51">
        <f>VLOOKUP($C27,Input!$A:$L,5,0)</f>
        <v>0</v>
      </c>
      <c r="I27" s="51">
        <f>VLOOKUP($C27,Input!$A:$L,6,0)</f>
        <v>0</v>
      </c>
      <c r="J27" s="51">
        <f>VLOOKUP($C27,Input!$A:$L,7,0)</f>
        <v>0</v>
      </c>
      <c r="K27" s="51">
        <f>VLOOKUP($C27,Input!$A:$L,8,0)</f>
        <v>0</v>
      </c>
      <c r="L27" s="51">
        <f>VLOOKUP($C27,Input!$A:$L,9,0)</f>
        <v>0</v>
      </c>
      <c r="M27" s="51">
        <f>VLOOKUP($C27,Input!$A:$L,10,0)</f>
        <v>0</v>
      </c>
      <c r="N27" s="51">
        <f>VLOOKUP($C27,Input!$A:$L,11,0)</f>
        <v>0</v>
      </c>
      <c r="O27" s="51">
        <f>VLOOKUP($C27,Input!$A:$L,12,0)</f>
        <v>0</v>
      </c>
    </row>
    <row r="28" spans="1:15" x14ac:dyDescent="0.25">
      <c r="A28" s="76">
        <f t="shared" si="0"/>
        <v>254</v>
      </c>
      <c r="B28" s="79">
        <f t="shared" si="1"/>
        <v>2.8000000000000001E-2</v>
      </c>
      <c r="C28" s="74" t="str">
        <f>Input!A28</f>
        <v>6-BB</v>
      </c>
      <c r="D28" s="50">
        <f t="shared" si="2"/>
        <v>1</v>
      </c>
      <c r="E28" s="51">
        <f>VLOOKUP($C28,Input!$A:$L,2,0)</f>
        <v>0</v>
      </c>
      <c r="F28" s="51">
        <f>VLOOKUP($C28,Input!$A:$L,3,0)</f>
        <v>0</v>
      </c>
      <c r="G28" s="51">
        <f>VLOOKUP($C28,Input!$A:$L,4,0)</f>
        <v>0</v>
      </c>
      <c r="H28" s="51">
        <f>VLOOKUP($C28,Input!$A:$L,5,0)</f>
        <v>0</v>
      </c>
      <c r="I28" s="51">
        <f>VLOOKUP($C28,Input!$A:$L,6,0)</f>
        <v>0</v>
      </c>
      <c r="J28" s="51">
        <f>VLOOKUP($C28,Input!$A:$L,7,0)</f>
        <v>0</v>
      </c>
      <c r="K28" s="51">
        <f>VLOOKUP($C28,Input!$A:$L,8,0)</f>
        <v>0</v>
      </c>
      <c r="L28" s="51">
        <f>VLOOKUP($C28,Input!$A:$L,9,0)</f>
        <v>0</v>
      </c>
      <c r="M28" s="51">
        <f>VLOOKUP($C28,Input!$A:$L,10,0)</f>
        <v>0</v>
      </c>
      <c r="N28" s="51">
        <f>VLOOKUP($C28,Input!$A:$L,11,0)</f>
        <v>0</v>
      </c>
      <c r="O28" s="51">
        <f>VLOOKUP($C28,Input!$A:$L,12,0)</f>
        <v>0</v>
      </c>
    </row>
    <row r="29" spans="1:15" x14ac:dyDescent="0.25">
      <c r="A29" s="76">
        <f t="shared" si="0"/>
        <v>253</v>
      </c>
      <c r="B29" s="79">
        <f t="shared" si="1"/>
        <v>2.9000000000000001E-2</v>
      </c>
      <c r="C29" s="74" t="str">
        <f>Input!A29</f>
        <v>6-CC</v>
      </c>
      <c r="D29" s="50">
        <f t="shared" si="2"/>
        <v>1</v>
      </c>
      <c r="E29" s="51">
        <f>VLOOKUP($C29,Input!$A:$L,2,0)</f>
        <v>0</v>
      </c>
      <c r="F29" s="51">
        <f>VLOOKUP($C29,Input!$A:$L,3,0)</f>
        <v>0</v>
      </c>
      <c r="G29" s="51">
        <f>VLOOKUP($C29,Input!$A:$L,4,0)</f>
        <v>0</v>
      </c>
      <c r="H29" s="51">
        <f>VLOOKUP($C29,Input!$A:$L,5,0)</f>
        <v>0</v>
      </c>
      <c r="I29" s="51">
        <f>VLOOKUP($C29,Input!$A:$L,6,0)</f>
        <v>0</v>
      </c>
      <c r="J29" s="51">
        <f>VLOOKUP($C29,Input!$A:$L,7,0)</f>
        <v>0</v>
      </c>
      <c r="K29" s="51">
        <f>VLOOKUP($C29,Input!$A:$L,8,0)</f>
        <v>0</v>
      </c>
      <c r="L29" s="51">
        <f>VLOOKUP($C29,Input!$A:$L,9,0)</f>
        <v>0</v>
      </c>
      <c r="M29" s="51">
        <f>VLOOKUP($C29,Input!$A:$L,10,0)</f>
        <v>0</v>
      </c>
      <c r="N29" s="51">
        <f>VLOOKUP($C29,Input!$A:$L,11,0)</f>
        <v>0</v>
      </c>
      <c r="O29" s="51">
        <f>VLOOKUP($C29,Input!$A:$L,12,0)</f>
        <v>0</v>
      </c>
    </row>
    <row r="30" spans="1:15" x14ac:dyDescent="0.25">
      <c r="A30" s="76">
        <f t="shared" si="0"/>
        <v>252</v>
      </c>
      <c r="B30" s="79">
        <f t="shared" si="1"/>
        <v>0.03</v>
      </c>
      <c r="C30" s="74" t="str">
        <f>Input!A30</f>
        <v>6-DD</v>
      </c>
      <c r="D30" s="50">
        <f t="shared" si="2"/>
        <v>1</v>
      </c>
      <c r="E30" s="51">
        <f>VLOOKUP($C30,Input!$A:$L,2,0)</f>
        <v>0</v>
      </c>
      <c r="F30" s="51">
        <f>VLOOKUP($C30,Input!$A:$L,3,0)</f>
        <v>0</v>
      </c>
      <c r="G30" s="51">
        <f>VLOOKUP($C30,Input!$A:$L,4,0)</f>
        <v>0</v>
      </c>
      <c r="H30" s="51">
        <f>VLOOKUP($C30,Input!$A:$L,5,0)</f>
        <v>0</v>
      </c>
      <c r="I30" s="51">
        <f>VLOOKUP($C30,Input!$A:$L,6,0)</f>
        <v>0</v>
      </c>
      <c r="J30" s="51">
        <f>VLOOKUP($C30,Input!$A:$L,7,0)</f>
        <v>0</v>
      </c>
      <c r="K30" s="51">
        <f>VLOOKUP($C30,Input!$A:$L,8,0)</f>
        <v>0</v>
      </c>
      <c r="L30" s="51">
        <f>VLOOKUP($C30,Input!$A:$L,9,0)</f>
        <v>0</v>
      </c>
      <c r="M30" s="51">
        <f>VLOOKUP($C30,Input!$A:$L,10,0)</f>
        <v>0</v>
      </c>
      <c r="N30" s="51">
        <f>VLOOKUP($C30,Input!$A:$L,11,0)</f>
        <v>0</v>
      </c>
      <c r="O30" s="51">
        <f>VLOOKUP($C30,Input!$A:$L,12,0)</f>
        <v>0</v>
      </c>
    </row>
    <row r="31" spans="1:15" x14ac:dyDescent="0.25">
      <c r="A31" s="76">
        <f t="shared" si="0"/>
        <v>251</v>
      </c>
      <c r="B31" s="79">
        <f t="shared" si="1"/>
        <v>3.1E-2</v>
      </c>
      <c r="C31" s="74" t="str">
        <f>Input!A31</f>
        <v>6-EE</v>
      </c>
      <c r="D31" s="50">
        <f t="shared" si="2"/>
        <v>1</v>
      </c>
      <c r="E31" s="51">
        <f>VLOOKUP($C31,Input!$A:$L,2,0)</f>
        <v>0</v>
      </c>
      <c r="F31" s="51">
        <f>VLOOKUP($C31,Input!$A:$L,3,0)</f>
        <v>0</v>
      </c>
      <c r="G31" s="51">
        <f>VLOOKUP($C31,Input!$A:$L,4,0)</f>
        <v>0</v>
      </c>
      <c r="H31" s="51">
        <f>VLOOKUP($C31,Input!$A:$L,5,0)</f>
        <v>0</v>
      </c>
      <c r="I31" s="51">
        <f>VLOOKUP($C31,Input!$A:$L,6,0)</f>
        <v>0</v>
      </c>
      <c r="J31" s="51">
        <f>VLOOKUP($C31,Input!$A:$L,7,0)</f>
        <v>0</v>
      </c>
      <c r="K31" s="51">
        <f>VLOOKUP($C31,Input!$A:$L,8,0)</f>
        <v>0</v>
      </c>
      <c r="L31" s="51">
        <f>VLOOKUP($C31,Input!$A:$L,9,0)</f>
        <v>0</v>
      </c>
      <c r="M31" s="51">
        <f>VLOOKUP($C31,Input!$A:$L,10,0)</f>
        <v>0</v>
      </c>
      <c r="N31" s="51">
        <f>VLOOKUP($C31,Input!$A:$L,11,0)</f>
        <v>0</v>
      </c>
      <c r="O31" s="51">
        <f>VLOOKUP($C31,Input!$A:$L,12,0)</f>
        <v>0</v>
      </c>
    </row>
    <row r="32" spans="1:15" x14ac:dyDescent="0.25">
      <c r="A32" s="76">
        <f t="shared" si="0"/>
        <v>250</v>
      </c>
      <c r="B32" s="79">
        <f t="shared" si="1"/>
        <v>3.2000000000000001E-2</v>
      </c>
      <c r="C32" s="74" t="str">
        <f>Input!A32</f>
        <v>7-A</v>
      </c>
      <c r="D32" s="50">
        <f t="shared" si="2"/>
        <v>1</v>
      </c>
      <c r="E32" s="51">
        <f>VLOOKUP($C32,Input!$A:$L,2,0)</f>
        <v>0</v>
      </c>
      <c r="F32" s="51">
        <f>VLOOKUP($C32,Input!$A:$L,3,0)</f>
        <v>0</v>
      </c>
      <c r="G32" s="51">
        <f>VLOOKUP($C32,Input!$A:$L,4,0)</f>
        <v>0</v>
      </c>
      <c r="H32" s="51">
        <f>VLOOKUP($C32,Input!$A:$L,5,0)</f>
        <v>0</v>
      </c>
      <c r="I32" s="51">
        <f>VLOOKUP($C32,Input!$A:$L,6,0)</f>
        <v>0</v>
      </c>
      <c r="J32" s="51">
        <f>VLOOKUP($C32,Input!$A:$L,7,0)</f>
        <v>0</v>
      </c>
      <c r="K32" s="51">
        <f>VLOOKUP($C32,Input!$A:$L,8,0)</f>
        <v>0</v>
      </c>
      <c r="L32" s="51">
        <f>VLOOKUP($C32,Input!$A:$L,9,0)</f>
        <v>0</v>
      </c>
      <c r="M32" s="51">
        <f>VLOOKUP($C32,Input!$A:$L,10,0)</f>
        <v>0</v>
      </c>
      <c r="N32" s="51">
        <f>VLOOKUP($C32,Input!$A:$L,11,0)</f>
        <v>0</v>
      </c>
      <c r="O32" s="51">
        <f>VLOOKUP($C32,Input!$A:$L,12,0)</f>
        <v>0</v>
      </c>
    </row>
    <row r="33" spans="1:15" x14ac:dyDescent="0.25">
      <c r="A33" s="76">
        <f t="shared" si="0"/>
        <v>249</v>
      </c>
      <c r="B33" s="79">
        <f t="shared" si="1"/>
        <v>3.3000000000000002E-2</v>
      </c>
      <c r="C33" s="74" t="str">
        <f>Input!A33</f>
        <v>7-B</v>
      </c>
      <c r="D33" s="50">
        <f t="shared" si="2"/>
        <v>1</v>
      </c>
      <c r="E33" s="51">
        <f>VLOOKUP($C33,Input!$A:$L,2,0)</f>
        <v>0</v>
      </c>
      <c r="F33" s="51">
        <f>VLOOKUP($C33,Input!$A:$L,3,0)</f>
        <v>0</v>
      </c>
      <c r="G33" s="51">
        <f>VLOOKUP($C33,Input!$A:$L,4,0)</f>
        <v>0</v>
      </c>
      <c r="H33" s="51">
        <f>VLOOKUP($C33,Input!$A:$L,5,0)</f>
        <v>0</v>
      </c>
      <c r="I33" s="51">
        <f>VLOOKUP($C33,Input!$A:$L,6,0)</f>
        <v>0</v>
      </c>
      <c r="J33" s="51">
        <f>VLOOKUP($C33,Input!$A:$L,7,0)</f>
        <v>0</v>
      </c>
      <c r="K33" s="51">
        <f>VLOOKUP($C33,Input!$A:$L,8,0)</f>
        <v>0</v>
      </c>
      <c r="L33" s="51">
        <f>VLOOKUP($C33,Input!$A:$L,9,0)</f>
        <v>0</v>
      </c>
      <c r="M33" s="51">
        <f>VLOOKUP($C33,Input!$A:$L,10,0)</f>
        <v>0</v>
      </c>
      <c r="N33" s="51">
        <f>VLOOKUP($C33,Input!$A:$L,11,0)</f>
        <v>0</v>
      </c>
      <c r="O33" s="51">
        <f>VLOOKUP($C33,Input!$A:$L,12,0)</f>
        <v>0</v>
      </c>
    </row>
    <row r="34" spans="1:15" x14ac:dyDescent="0.25">
      <c r="A34" s="76">
        <f t="shared" si="0"/>
        <v>248</v>
      </c>
      <c r="B34" s="79">
        <f t="shared" si="1"/>
        <v>3.4000000000000002E-2</v>
      </c>
      <c r="C34" s="74" t="str">
        <f>Input!A34</f>
        <v>7-C</v>
      </c>
      <c r="D34" s="50">
        <f t="shared" si="2"/>
        <v>1</v>
      </c>
      <c r="E34" s="51">
        <f>VLOOKUP($C34,Input!$A:$L,2,0)</f>
        <v>0</v>
      </c>
      <c r="F34" s="51">
        <f>VLOOKUP($C34,Input!$A:$L,3,0)</f>
        <v>0</v>
      </c>
      <c r="G34" s="51">
        <f>VLOOKUP($C34,Input!$A:$L,4,0)</f>
        <v>0</v>
      </c>
      <c r="H34" s="51">
        <f>VLOOKUP($C34,Input!$A:$L,5,0)</f>
        <v>0</v>
      </c>
      <c r="I34" s="51">
        <f>VLOOKUP($C34,Input!$A:$L,6,0)</f>
        <v>0</v>
      </c>
      <c r="J34" s="51">
        <f>VLOOKUP($C34,Input!$A:$L,7,0)</f>
        <v>0</v>
      </c>
      <c r="K34" s="51">
        <f>VLOOKUP($C34,Input!$A:$L,8,0)</f>
        <v>0</v>
      </c>
      <c r="L34" s="51">
        <f>VLOOKUP($C34,Input!$A:$L,9,0)</f>
        <v>0</v>
      </c>
      <c r="M34" s="51">
        <f>VLOOKUP($C34,Input!$A:$L,10,0)</f>
        <v>0</v>
      </c>
      <c r="N34" s="51">
        <f>VLOOKUP($C34,Input!$A:$L,11,0)</f>
        <v>0</v>
      </c>
      <c r="O34" s="51">
        <f>VLOOKUP($C34,Input!$A:$L,12,0)</f>
        <v>0</v>
      </c>
    </row>
    <row r="35" spans="1:15" x14ac:dyDescent="0.25">
      <c r="A35" s="76">
        <f t="shared" si="0"/>
        <v>247</v>
      </c>
      <c r="B35" s="79">
        <f t="shared" si="1"/>
        <v>3.5000000000000003E-2</v>
      </c>
      <c r="C35" s="74" t="str">
        <f>Input!A35</f>
        <v>7-D</v>
      </c>
      <c r="D35" s="50">
        <f t="shared" si="2"/>
        <v>1</v>
      </c>
      <c r="E35" s="51">
        <f>VLOOKUP($C35,Input!$A:$L,2,0)</f>
        <v>0</v>
      </c>
      <c r="F35" s="51">
        <f>VLOOKUP($C35,Input!$A:$L,3,0)</f>
        <v>0</v>
      </c>
      <c r="G35" s="51">
        <f>VLOOKUP($C35,Input!$A:$L,4,0)</f>
        <v>0</v>
      </c>
      <c r="H35" s="51">
        <f>VLOOKUP($C35,Input!$A:$L,5,0)</f>
        <v>0</v>
      </c>
      <c r="I35" s="51">
        <f>VLOOKUP($C35,Input!$A:$L,6,0)</f>
        <v>0</v>
      </c>
      <c r="J35" s="51">
        <f>VLOOKUP($C35,Input!$A:$L,7,0)</f>
        <v>0</v>
      </c>
      <c r="K35" s="51">
        <f>VLOOKUP($C35,Input!$A:$L,8,0)</f>
        <v>0</v>
      </c>
      <c r="L35" s="51">
        <f>VLOOKUP($C35,Input!$A:$L,9,0)</f>
        <v>0</v>
      </c>
      <c r="M35" s="51">
        <f>VLOOKUP($C35,Input!$A:$L,10,0)</f>
        <v>0</v>
      </c>
      <c r="N35" s="51">
        <f>VLOOKUP($C35,Input!$A:$L,11,0)</f>
        <v>0</v>
      </c>
      <c r="O35" s="51">
        <f>VLOOKUP($C35,Input!$A:$L,12,0)</f>
        <v>0</v>
      </c>
    </row>
    <row r="36" spans="1:15" x14ac:dyDescent="0.25">
      <c r="A36" s="76">
        <f t="shared" si="0"/>
        <v>246</v>
      </c>
      <c r="B36" s="79">
        <f t="shared" si="1"/>
        <v>3.6000000000000004E-2</v>
      </c>
      <c r="C36" s="74" t="str">
        <f>Input!A36</f>
        <v>7-E</v>
      </c>
      <c r="D36" s="50">
        <f t="shared" si="2"/>
        <v>1</v>
      </c>
      <c r="E36" s="51">
        <f>VLOOKUP($C36,Input!$A:$L,2,0)</f>
        <v>0</v>
      </c>
      <c r="F36" s="51">
        <f>VLOOKUP($C36,Input!$A:$L,3,0)</f>
        <v>0</v>
      </c>
      <c r="G36" s="51">
        <f>VLOOKUP($C36,Input!$A:$L,4,0)</f>
        <v>0</v>
      </c>
      <c r="H36" s="51">
        <f>VLOOKUP($C36,Input!$A:$L,5,0)</f>
        <v>0</v>
      </c>
      <c r="I36" s="51">
        <f>VLOOKUP($C36,Input!$A:$L,6,0)</f>
        <v>0</v>
      </c>
      <c r="J36" s="51">
        <f>VLOOKUP($C36,Input!$A:$L,7,0)</f>
        <v>0</v>
      </c>
      <c r="K36" s="51">
        <f>VLOOKUP($C36,Input!$A:$L,8,0)</f>
        <v>0</v>
      </c>
      <c r="L36" s="51">
        <f>VLOOKUP($C36,Input!$A:$L,9,0)</f>
        <v>0</v>
      </c>
      <c r="M36" s="51">
        <f>VLOOKUP($C36,Input!$A:$L,10,0)</f>
        <v>0</v>
      </c>
      <c r="N36" s="51">
        <f>VLOOKUP($C36,Input!$A:$L,11,0)</f>
        <v>0</v>
      </c>
      <c r="O36" s="51">
        <f>VLOOKUP($C36,Input!$A:$L,12,0)</f>
        <v>0</v>
      </c>
    </row>
    <row r="37" spans="1:15" x14ac:dyDescent="0.25">
      <c r="A37" s="76">
        <f t="shared" si="0"/>
        <v>245</v>
      </c>
      <c r="B37" s="79">
        <f t="shared" si="1"/>
        <v>3.6999999999999998E-2</v>
      </c>
      <c r="C37" s="74" t="str">
        <f>Input!A37</f>
        <v>8-AA</v>
      </c>
      <c r="D37" s="50">
        <f t="shared" si="2"/>
        <v>1</v>
      </c>
      <c r="E37" s="51">
        <f>VLOOKUP($C37,Input!$A:$L,2,0)</f>
        <v>0</v>
      </c>
      <c r="F37" s="51">
        <f>VLOOKUP($C37,Input!$A:$L,3,0)</f>
        <v>0</v>
      </c>
      <c r="G37" s="51">
        <f>VLOOKUP($C37,Input!$A:$L,4,0)</f>
        <v>0</v>
      </c>
      <c r="H37" s="51">
        <f>VLOOKUP($C37,Input!$A:$L,5,0)</f>
        <v>0</v>
      </c>
      <c r="I37" s="51">
        <f>VLOOKUP($C37,Input!$A:$L,6,0)</f>
        <v>0</v>
      </c>
      <c r="J37" s="51">
        <f>VLOOKUP($C37,Input!$A:$L,7,0)</f>
        <v>0</v>
      </c>
      <c r="K37" s="51">
        <f>VLOOKUP($C37,Input!$A:$L,8,0)</f>
        <v>0</v>
      </c>
      <c r="L37" s="51">
        <f>VLOOKUP($C37,Input!$A:$L,9,0)</f>
        <v>0</v>
      </c>
      <c r="M37" s="51">
        <f>VLOOKUP($C37,Input!$A:$L,10,0)</f>
        <v>0</v>
      </c>
      <c r="N37" s="51">
        <f>VLOOKUP($C37,Input!$A:$L,11,0)</f>
        <v>0</v>
      </c>
      <c r="O37" s="51">
        <f>VLOOKUP($C37,Input!$A:$L,12,0)</f>
        <v>0</v>
      </c>
    </row>
    <row r="38" spans="1:15" x14ac:dyDescent="0.25">
      <c r="A38" s="76">
        <f t="shared" si="0"/>
        <v>244</v>
      </c>
      <c r="B38" s="79">
        <f t="shared" si="1"/>
        <v>3.7999999999999999E-2</v>
      </c>
      <c r="C38" s="74" t="str">
        <f>Input!A38</f>
        <v>8-BB</v>
      </c>
      <c r="D38" s="50">
        <f t="shared" si="2"/>
        <v>1</v>
      </c>
      <c r="E38" s="51">
        <f>VLOOKUP($C38,Input!$A:$L,2,0)</f>
        <v>0</v>
      </c>
      <c r="F38" s="51">
        <f>VLOOKUP($C38,Input!$A:$L,3,0)</f>
        <v>0</v>
      </c>
      <c r="G38" s="51">
        <f>VLOOKUP($C38,Input!$A:$L,4,0)</f>
        <v>0</v>
      </c>
      <c r="H38" s="51">
        <f>VLOOKUP($C38,Input!$A:$L,5,0)</f>
        <v>0</v>
      </c>
      <c r="I38" s="51">
        <f>VLOOKUP($C38,Input!$A:$L,6,0)</f>
        <v>0</v>
      </c>
      <c r="J38" s="51">
        <f>VLOOKUP($C38,Input!$A:$L,7,0)</f>
        <v>0</v>
      </c>
      <c r="K38" s="51">
        <f>VLOOKUP($C38,Input!$A:$L,8,0)</f>
        <v>0</v>
      </c>
      <c r="L38" s="51">
        <f>VLOOKUP($C38,Input!$A:$L,9,0)</f>
        <v>0</v>
      </c>
      <c r="M38" s="51">
        <f>VLOOKUP($C38,Input!$A:$L,10,0)</f>
        <v>0</v>
      </c>
      <c r="N38" s="51">
        <f>VLOOKUP($C38,Input!$A:$L,11,0)</f>
        <v>0</v>
      </c>
      <c r="O38" s="51">
        <f>VLOOKUP($C38,Input!$A:$L,12,0)</f>
        <v>0</v>
      </c>
    </row>
    <row r="39" spans="1:15" x14ac:dyDescent="0.25">
      <c r="A39" s="76">
        <f t="shared" si="0"/>
        <v>243</v>
      </c>
      <c r="B39" s="79">
        <f t="shared" si="1"/>
        <v>3.9E-2</v>
      </c>
      <c r="C39" s="74" t="str">
        <f>Input!A39</f>
        <v>8-CC</v>
      </c>
      <c r="D39" s="50">
        <f t="shared" si="2"/>
        <v>1</v>
      </c>
      <c r="E39" s="51">
        <f>VLOOKUP($C39,Input!$A:$L,2,0)</f>
        <v>0</v>
      </c>
      <c r="F39" s="51">
        <f>VLOOKUP($C39,Input!$A:$L,3,0)</f>
        <v>0</v>
      </c>
      <c r="G39" s="51">
        <f>VLOOKUP($C39,Input!$A:$L,4,0)</f>
        <v>0</v>
      </c>
      <c r="H39" s="51">
        <f>VLOOKUP($C39,Input!$A:$L,5,0)</f>
        <v>0</v>
      </c>
      <c r="I39" s="51">
        <f>VLOOKUP($C39,Input!$A:$L,6,0)</f>
        <v>0</v>
      </c>
      <c r="J39" s="51">
        <f>VLOOKUP($C39,Input!$A:$L,7,0)</f>
        <v>0</v>
      </c>
      <c r="K39" s="51">
        <f>VLOOKUP($C39,Input!$A:$L,8,0)</f>
        <v>0</v>
      </c>
      <c r="L39" s="51">
        <f>VLOOKUP($C39,Input!$A:$L,9,0)</f>
        <v>0</v>
      </c>
      <c r="M39" s="51">
        <f>VLOOKUP($C39,Input!$A:$L,10,0)</f>
        <v>0</v>
      </c>
      <c r="N39" s="51">
        <f>VLOOKUP($C39,Input!$A:$L,11,0)</f>
        <v>0</v>
      </c>
      <c r="O39" s="51">
        <f>VLOOKUP($C39,Input!$A:$L,12,0)</f>
        <v>0</v>
      </c>
    </row>
    <row r="40" spans="1:15" x14ac:dyDescent="0.25">
      <c r="A40" s="76">
        <f t="shared" si="0"/>
        <v>242</v>
      </c>
      <c r="B40" s="79">
        <f t="shared" si="1"/>
        <v>0.04</v>
      </c>
      <c r="C40" s="74" t="str">
        <f>Input!A40</f>
        <v>8-DD</v>
      </c>
      <c r="D40" s="50">
        <f t="shared" si="2"/>
        <v>1</v>
      </c>
      <c r="E40" s="51">
        <f>VLOOKUP($C40,Input!$A:$L,2,0)</f>
        <v>0</v>
      </c>
      <c r="F40" s="51">
        <f>VLOOKUP($C40,Input!$A:$L,3,0)</f>
        <v>0</v>
      </c>
      <c r="G40" s="51">
        <f>VLOOKUP($C40,Input!$A:$L,4,0)</f>
        <v>0</v>
      </c>
      <c r="H40" s="51">
        <f>VLOOKUP($C40,Input!$A:$L,5,0)</f>
        <v>0</v>
      </c>
      <c r="I40" s="51">
        <f>VLOOKUP($C40,Input!$A:$L,6,0)</f>
        <v>0</v>
      </c>
      <c r="J40" s="51">
        <f>VLOOKUP($C40,Input!$A:$L,7,0)</f>
        <v>0</v>
      </c>
      <c r="K40" s="51">
        <f>VLOOKUP($C40,Input!$A:$L,8,0)</f>
        <v>0</v>
      </c>
      <c r="L40" s="51">
        <f>VLOOKUP($C40,Input!$A:$L,9,0)</f>
        <v>0</v>
      </c>
      <c r="M40" s="51">
        <f>VLOOKUP($C40,Input!$A:$L,10,0)</f>
        <v>0</v>
      </c>
      <c r="N40" s="51">
        <f>VLOOKUP($C40,Input!$A:$L,11,0)</f>
        <v>0</v>
      </c>
      <c r="O40" s="51">
        <f>VLOOKUP($C40,Input!$A:$L,12,0)</f>
        <v>0</v>
      </c>
    </row>
    <row r="41" spans="1:15" x14ac:dyDescent="0.25">
      <c r="A41" s="76">
        <f t="shared" si="0"/>
        <v>241</v>
      </c>
      <c r="B41" s="79">
        <f t="shared" si="1"/>
        <v>4.1000000000000002E-2</v>
      </c>
      <c r="C41" s="74" t="str">
        <f>Input!A41</f>
        <v>8-EE</v>
      </c>
      <c r="D41" s="50">
        <f t="shared" si="2"/>
        <v>1</v>
      </c>
      <c r="E41" s="51">
        <f>VLOOKUP($C41,Input!$A:$L,2,0)</f>
        <v>0</v>
      </c>
      <c r="F41" s="51">
        <f>VLOOKUP($C41,Input!$A:$L,3,0)</f>
        <v>0</v>
      </c>
      <c r="G41" s="51">
        <f>VLOOKUP($C41,Input!$A:$L,4,0)</f>
        <v>0</v>
      </c>
      <c r="H41" s="51">
        <f>VLOOKUP($C41,Input!$A:$L,5,0)</f>
        <v>0</v>
      </c>
      <c r="I41" s="51">
        <f>VLOOKUP($C41,Input!$A:$L,6,0)</f>
        <v>0</v>
      </c>
      <c r="J41" s="51">
        <f>VLOOKUP($C41,Input!$A:$L,7,0)</f>
        <v>0</v>
      </c>
      <c r="K41" s="51">
        <f>VLOOKUP($C41,Input!$A:$L,8,0)</f>
        <v>0</v>
      </c>
      <c r="L41" s="51">
        <f>VLOOKUP($C41,Input!$A:$L,9,0)</f>
        <v>0</v>
      </c>
      <c r="M41" s="51">
        <f>VLOOKUP($C41,Input!$A:$L,10,0)</f>
        <v>0</v>
      </c>
      <c r="N41" s="51">
        <f>VLOOKUP($C41,Input!$A:$L,11,0)</f>
        <v>0</v>
      </c>
      <c r="O41" s="51">
        <f>VLOOKUP($C41,Input!$A:$L,12,0)</f>
        <v>0</v>
      </c>
    </row>
    <row r="42" spans="1:15" x14ac:dyDescent="0.25">
      <c r="A42" s="76">
        <f t="shared" si="0"/>
        <v>240</v>
      </c>
      <c r="B42" s="79">
        <f t="shared" si="1"/>
        <v>4.2000000000000003E-2</v>
      </c>
      <c r="C42" s="74" t="str">
        <f>Input!A42</f>
        <v>9-A</v>
      </c>
      <c r="D42" s="50">
        <f t="shared" si="2"/>
        <v>1</v>
      </c>
      <c r="E42" s="51">
        <f>VLOOKUP($C42,Input!$A:$L,2,0)</f>
        <v>0</v>
      </c>
      <c r="F42" s="51">
        <f>VLOOKUP($C42,Input!$A:$L,3,0)</f>
        <v>0</v>
      </c>
      <c r="G42" s="51">
        <f>VLOOKUP($C42,Input!$A:$L,4,0)</f>
        <v>0</v>
      </c>
      <c r="H42" s="51">
        <f>VLOOKUP($C42,Input!$A:$L,5,0)</f>
        <v>0</v>
      </c>
      <c r="I42" s="51">
        <f>VLOOKUP($C42,Input!$A:$L,6,0)</f>
        <v>0</v>
      </c>
      <c r="J42" s="51">
        <f>VLOOKUP($C42,Input!$A:$L,7,0)</f>
        <v>0</v>
      </c>
      <c r="K42" s="51">
        <f>VLOOKUP($C42,Input!$A:$L,8,0)</f>
        <v>0</v>
      </c>
      <c r="L42" s="51">
        <f>VLOOKUP($C42,Input!$A:$L,9,0)</f>
        <v>0</v>
      </c>
      <c r="M42" s="51">
        <f>VLOOKUP($C42,Input!$A:$L,10,0)</f>
        <v>0</v>
      </c>
      <c r="N42" s="51">
        <f>VLOOKUP($C42,Input!$A:$L,11,0)</f>
        <v>0</v>
      </c>
      <c r="O42" s="51">
        <f>VLOOKUP($C42,Input!$A:$L,12,0)</f>
        <v>0</v>
      </c>
    </row>
    <row r="43" spans="1:15" x14ac:dyDescent="0.25">
      <c r="A43" s="76">
        <f t="shared" si="0"/>
        <v>239</v>
      </c>
      <c r="B43" s="79">
        <f t="shared" si="1"/>
        <v>4.3000000000000003E-2</v>
      </c>
      <c r="C43" s="74" t="str">
        <f>Input!A43</f>
        <v>9-B</v>
      </c>
      <c r="D43" s="50">
        <f t="shared" si="2"/>
        <v>1</v>
      </c>
      <c r="E43" s="51">
        <f>VLOOKUP($C43,Input!$A:$L,2,0)</f>
        <v>0</v>
      </c>
      <c r="F43" s="51">
        <f>VLOOKUP($C43,Input!$A:$L,3,0)</f>
        <v>0</v>
      </c>
      <c r="G43" s="51">
        <f>VLOOKUP($C43,Input!$A:$L,4,0)</f>
        <v>0</v>
      </c>
      <c r="H43" s="51">
        <f>VLOOKUP($C43,Input!$A:$L,5,0)</f>
        <v>0</v>
      </c>
      <c r="I43" s="51">
        <f>VLOOKUP($C43,Input!$A:$L,6,0)</f>
        <v>0</v>
      </c>
      <c r="J43" s="51">
        <f>VLOOKUP($C43,Input!$A:$L,7,0)</f>
        <v>0</v>
      </c>
      <c r="K43" s="51">
        <f>VLOOKUP($C43,Input!$A:$L,8,0)</f>
        <v>0</v>
      </c>
      <c r="L43" s="51">
        <f>VLOOKUP($C43,Input!$A:$L,9,0)</f>
        <v>0</v>
      </c>
      <c r="M43" s="51">
        <f>VLOOKUP($C43,Input!$A:$L,10,0)</f>
        <v>0</v>
      </c>
      <c r="N43" s="51">
        <f>VLOOKUP($C43,Input!$A:$L,11,0)</f>
        <v>0</v>
      </c>
      <c r="O43" s="51">
        <f>VLOOKUP($C43,Input!$A:$L,12,0)</f>
        <v>0</v>
      </c>
    </row>
    <row r="44" spans="1:15" x14ac:dyDescent="0.25">
      <c r="A44" s="76">
        <f t="shared" si="0"/>
        <v>238</v>
      </c>
      <c r="B44" s="79">
        <f t="shared" si="1"/>
        <v>4.3999999999999997E-2</v>
      </c>
      <c r="C44" s="74" t="str">
        <f>Input!A44</f>
        <v>9-C</v>
      </c>
      <c r="D44" s="50">
        <f t="shared" si="2"/>
        <v>1</v>
      </c>
      <c r="E44" s="51">
        <f>VLOOKUP($C44,Input!$A:$L,2,0)</f>
        <v>0</v>
      </c>
      <c r="F44" s="51">
        <f>VLOOKUP($C44,Input!$A:$L,3,0)</f>
        <v>0</v>
      </c>
      <c r="G44" s="51">
        <f>VLOOKUP($C44,Input!$A:$L,4,0)</f>
        <v>0</v>
      </c>
      <c r="H44" s="51">
        <f>VLOOKUP($C44,Input!$A:$L,5,0)</f>
        <v>0</v>
      </c>
      <c r="I44" s="51">
        <f>VLOOKUP($C44,Input!$A:$L,6,0)</f>
        <v>0</v>
      </c>
      <c r="J44" s="51">
        <f>VLOOKUP($C44,Input!$A:$L,7,0)</f>
        <v>0</v>
      </c>
      <c r="K44" s="51">
        <f>VLOOKUP($C44,Input!$A:$L,8,0)</f>
        <v>0</v>
      </c>
      <c r="L44" s="51">
        <f>VLOOKUP($C44,Input!$A:$L,9,0)</f>
        <v>0</v>
      </c>
      <c r="M44" s="51">
        <f>VLOOKUP($C44,Input!$A:$L,10,0)</f>
        <v>0</v>
      </c>
      <c r="N44" s="51">
        <f>VLOOKUP($C44,Input!$A:$L,11,0)</f>
        <v>0</v>
      </c>
      <c r="O44" s="51">
        <f>VLOOKUP($C44,Input!$A:$L,12,0)</f>
        <v>0</v>
      </c>
    </row>
    <row r="45" spans="1:15" x14ac:dyDescent="0.25">
      <c r="A45" s="76">
        <f t="shared" si="0"/>
        <v>237</v>
      </c>
      <c r="B45" s="79">
        <f t="shared" si="1"/>
        <v>4.4999999999999998E-2</v>
      </c>
      <c r="C45" s="74" t="str">
        <f>Input!A45</f>
        <v>9-D</v>
      </c>
      <c r="D45" s="50">
        <f t="shared" si="2"/>
        <v>1</v>
      </c>
      <c r="E45" s="51">
        <f>VLOOKUP($C45,Input!$A:$L,2,0)</f>
        <v>0</v>
      </c>
      <c r="F45" s="51">
        <f>VLOOKUP($C45,Input!$A:$L,3,0)</f>
        <v>0</v>
      </c>
      <c r="G45" s="51">
        <f>VLOOKUP($C45,Input!$A:$L,4,0)</f>
        <v>0</v>
      </c>
      <c r="H45" s="51">
        <f>VLOOKUP($C45,Input!$A:$L,5,0)</f>
        <v>0</v>
      </c>
      <c r="I45" s="51">
        <f>VLOOKUP($C45,Input!$A:$L,6,0)</f>
        <v>0</v>
      </c>
      <c r="J45" s="51">
        <f>VLOOKUP($C45,Input!$A:$L,7,0)</f>
        <v>0</v>
      </c>
      <c r="K45" s="51">
        <f>VLOOKUP($C45,Input!$A:$L,8,0)</f>
        <v>0</v>
      </c>
      <c r="L45" s="51">
        <f>VLOOKUP($C45,Input!$A:$L,9,0)</f>
        <v>0</v>
      </c>
      <c r="M45" s="51">
        <f>VLOOKUP($C45,Input!$A:$L,10,0)</f>
        <v>0</v>
      </c>
      <c r="N45" s="51">
        <f>VLOOKUP($C45,Input!$A:$L,11,0)</f>
        <v>0</v>
      </c>
      <c r="O45" s="51">
        <f>VLOOKUP($C45,Input!$A:$L,12,0)</f>
        <v>0</v>
      </c>
    </row>
    <row r="46" spans="1:15" x14ac:dyDescent="0.25">
      <c r="A46" s="76">
        <f t="shared" si="0"/>
        <v>236</v>
      </c>
      <c r="B46" s="79">
        <f t="shared" si="1"/>
        <v>4.5999999999999999E-2</v>
      </c>
      <c r="C46" s="74" t="str">
        <f>Input!A46</f>
        <v>9-E</v>
      </c>
      <c r="D46" s="50">
        <f t="shared" si="2"/>
        <v>1</v>
      </c>
      <c r="E46" s="51">
        <f>VLOOKUP($C46,Input!$A:$L,2,0)</f>
        <v>0</v>
      </c>
      <c r="F46" s="51">
        <f>VLOOKUP($C46,Input!$A:$L,3,0)</f>
        <v>0</v>
      </c>
      <c r="G46" s="51">
        <f>VLOOKUP($C46,Input!$A:$L,4,0)</f>
        <v>0</v>
      </c>
      <c r="H46" s="51">
        <f>VLOOKUP($C46,Input!$A:$L,5,0)</f>
        <v>0</v>
      </c>
      <c r="I46" s="51">
        <f>VLOOKUP($C46,Input!$A:$L,6,0)</f>
        <v>0</v>
      </c>
      <c r="J46" s="51">
        <f>VLOOKUP($C46,Input!$A:$L,7,0)</f>
        <v>0</v>
      </c>
      <c r="K46" s="51">
        <f>VLOOKUP($C46,Input!$A:$L,8,0)</f>
        <v>0</v>
      </c>
      <c r="L46" s="51">
        <f>VLOOKUP($C46,Input!$A:$L,9,0)</f>
        <v>0</v>
      </c>
      <c r="M46" s="51">
        <f>VLOOKUP($C46,Input!$A:$L,10,0)</f>
        <v>0</v>
      </c>
      <c r="N46" s="51">
        <f>VLOOKUP($C46,Input!$A:$L,11,0)</f>
        <v>0</v>
      </c>
      <c r="O46" s="51">
        <f>VLOOKUP($C46,Input!$A:$L,12,0)</f>
        <v>0</v>
      </c>
    </row>
    <row r="47" spans="1:15" x14ac:dyDescent="0.25">
      <c r="A47" s="76">
        <f t="shared" si="0"/>
        <v>235</v>
      </c>
      <c r="B47" s="79">
        <f t="shared" si="1"/>
        <v>4.7E-2</v>
      </c>
      <c r="C47" s="74" t="str">
        <f>Input!A47</f>
        <v>10-AA</v>
      </c>
      <c r="D47" s="50">
        <f t="shared" si="2"/>
        <v>1</v>
      </c>
      <c r="E47" s="51">
        <f>VLOOKUP($C47,Input!$A:$L,2,0)</f>
        <v>0</v>
      </c>
      <c r="F47" s="51">
        <f>VLOOKUP($C47,Input!$A:$L,3,0)</f>
        <v>0</v>
      </c>
      <c r="G47" s="51">
        <f>VLOOKUP($C47,Input!$A:$L,4,0)</f>
        <v>0</v>
      </c>
      <c r="H47" s="51">
        <f>VLOOKUP($C47,Input!$A:$L,5,0)</f>
        <v>0</v>
      </c>
      <c r="I47" s="51">
        <f>VLOOKUP($C47,Input!$A:$L,6,0)</f>
        <v>0</v>
      </c>
      <c r="J47" s="51">
        <f>VLOOKUP($C47,Input!$A:$L,7,0)</f>
        <v>0</v>
      </c>
      <c r="K47" s="51">
        <f>VLOOKUP($C47,Input!$A:$L,8,0)</f>
        <v>0</v>
      </c>
      <c r="L47" s="51">
        <f>VLOOKUP($C47,Input!$A:$L,9,0)</f>
        <v>0</v>
      </c>
      <c r="M47" s="51">
        <f>VLOOKUP($C47,Input!$A:$L,10,0)</f>
        <v>0</v>
      </c>
      <c r="N47" s="51">
        <f>VLOOKUP($C47,Input!$A:$L,11,0)</f>
        <v>0</v>
      </c>
      <c r="O47" s="51">
        <f>VLOOKUP($C47,Input!$A:$L,12,0)</f>
        <v>0</v>
      </c>
    </row>
    <row r="48" spans="1:15" x14ac:dyDescent="0.25">
      <c r="A48" s="76">
        <f t="shared" si="0"/>
        <v>234</v>
      </c>
      <c r="B48" s="79">
        <f t="shared" si="1"/>
        <v>4.8000000000000001E-2</v>
      </c>
      <c r="C48" s="74" t="str">
        <f>Input!A48</f>
        <v>10-BB</v>
      </c>
      <c r="D48" s="50">
        <f t="shared" si="2"/>
        <v>1</v>
      </c>
      <c r="E48" s="51">
        <f>VLOOKUP($C48,Input!$A:$L,2,0)</f>
        <v>0</v>
      </c>
      <c r="F48" s="51">
        <f>VLOOKUP($C48,Input!$A:$L,3,0)</f>
        <v>0</v>
      </c>
      <c r="G48" s="51">
        <f>VLOOKUP($C48,Input!$A:$L,4,0)</f>
        <v>0</v>
      </c>
      <c r="H48" s="51">
        <f>VLOOKUP($C48,Input!$A:$L,5,0)</f>
        <v>0</v>
      </c>
      <c r="I48" s="51">
        <f>VLOOKUP($C48,Input!$A:$L,6,0)</f>
        <v>0</v>
      </c>
      <c r="J48" s="51">
        <f>VLOOKUP($C48,Input!$A:$L,7,0)</f>
        <v>0</v>
      </c>
      <c r="K48" s="51">
        <f>VLOOKUP($C48,Input!$A:$L,8,0)</f>
        <v>0</v>
      </c>
      <c r="L48" s="51">
        <f>VLOOKUP($C48,Input!$A:$L,9,0)</f>
        <v>0</v>
      </c>
      <c r="M48" s="51">
        <f>VLOOKUP($C48,Input!$A:$L,10,0)</f>
        <v>0</v>
      </c>
      <c r="N48" s="51">
        <f>VLOOKUP($C48,Input!$A:$L,11,0)</f>
        <v>0</v>
      </c>
      <c r="O48" s="51">
        <f>VLOOKUP($C48,Input!$A:$L,12,0)</f>
        <v>0</v>
      </c>
    </row>
    <row r="49" spans="1:15" x14ac:dyDescent="0.25">
      <c r="A49" s="76">
        <f t="shared" si="0"/>
        <v>233</v>
      </c>
      <c r="B49" s="79">
        <f t="shared" si="1"/>
        <v>4.9000000000000002E-2</v>
      </c>
      <c r="C49" s="74" t="str">
        <f>Input!A49</f>
        <v>10-CC</v>
      </c>
      <c r="D49" s="50">
        <f t="shared" si="2"/>
        <v>1</v>
      </c>
      <c r="E49" s="51">
        <f>VLOOKUP($C49,Input!$A:$L,2,0)</f>
        <v>0</v>
      </c>
      <c r="F49" s="51">
        <f>VLOOKUP($C49,Input!$A:$L,3,0)</f>
        <v>0</v>
      </c>
      <c r="G49" s="51">
        <f>VLOOKUP($C49,Input!$A:$L,4,0)</f>
        <v>0</v>
      </c>
      <c r="H49" s="51">
        <f>VLOOKUP($C49,Input!$A:$L,5,0)</f>
        <v>0</v>
      </c>
      <c r="I49" s="51">
        <f>VLOOKUP($C49,Input!$A:$L,6,0)</f>
        <v>0</v>
      </c>
      <c r="J49" s="51">
        <f>VLOOKUP($C49,Input!$A:$L,7,0)</f>
        <v>0</v>
      </c>
      <c r="K49" s="51">
        <f>VLOOKUP($C49,Input!$A:$L,8,0)</f>
        <v>0</v>
      </c>
      <c r="L49" s="51">
        <f>VLOOKUP($C49,Input!$A:$L,9,0)</f>
        <v>0</v>
      </c>
      <c r="M49" s="51">
        <f>VLOOKUP($C49,Input!$A:$L,10,0)</f>
        <v>0</v>
      </c>
      <c r="N49" s="51">
        <f>VLOOKUP($C49,Input!$A:$L,11,0)</f>
        <v>0</v>
      </c>
      <c r="O49" s="51">
        <f>VLOOKUP($C49,Input!$A:$L,12,0)</f>
        <v>0</v>
      </c>
    </row>
    <row r="50" spans="1:15" x14ac:dyDescent="0.25">
      <c r="A50" s="76">
        <f t="shared" si="0"/>
        <v>232</v>
      </c>
      <c r="B50" s="79">
        <f t="shared" si="1"/>
        <v>0.05</v>
      </c>
      <c r="C50" s="74" t="str">
        <f>Input!A50</f>
        <v>10-DD</v>
      </c>
      <c r="D50" s="50">
        <f t="shared" si="2"/>
        <v>1</v>
      </c>
      <c r="E50" s="51">
        <f>VLOOKUP($C50,Input!$A:$L,2,0)</f>
        <v>0</v>
      </c>
      <c r="F50" s="51">
        <f>VLOOKUP($C50,Input!$A:$L,3,0)</f>
        <v>0</v>
      </c>
      <c r="G50" s="51">
        <f>VLOOKUP($C50,Input!$A:$L,4,0)</f>
        <v>0</v>
      </c>
      <c r="H50" s="51">
        <f>VLOOKUP($C50,Input!$A:$L,5,0)</f>
        <v>0</v>
      </c>
      <c r="I50" s="51">
        <f>VLOOKUP($C50,Input!$A:$L,6,0)</f>
        <v>0</v>
      </c>
      <c r="J50" s="51">
        <f>VLOOKUP($C50,Input!$A:$L,7,0)</f>
        <v>0</v>
      </c>
      <c r="K50" s="51">
        <f>VLOOKUP($C50,Input!$A:$L,8,0)</f>
        <v>0</v>
      </c>
      <c r="L50" s="51">
        <f>VLOOKUP($C50,Input!$A:$L,9,0)</f>
        <v>0</v>
      </c>
      <c r="M50" s="51">
        <f>VLOOKUP($C50,Input!$A:$L,10,0)</f>
        <v>0</v>
      </c>
      <c r="N50" s="51">
        <f>VLOOKUP($C50,Input!$A:$L,11,0)</f>
        <v>0</v>
      </c>
      <c r="O50" s="51">
        <f>VLOOKUP($C50,Input!$A:$L,12,0)</f>
        <v>0</v>
      </c>
    </row>
    <row r="51" spans="1:15" x14ac:dyDescent="0.25">
      <c r="A51" s="76">
        <f t="shared" si="0"/>
        <v>231</v>
      </c>
      <c r="B51" s="79">
        <f t="shared" si="1"/>
        <v>5.1000000000000004E-2</v>
      </c>
      <c r="C51" s="74" t="str">
        <f>Input!A51</f>
        <v>10-EE</v>
      </c>
      <c r="D51" s="50">
        <f t="shared" si="2"/>
        <v>1</v>
      </c>
      <c r="E51" s="51">
        <f>VLOOKUP($C51,Input!$A:$L,2,0)</f>
        <v>0</v>
      </c>
      <c r="F51" s="51">
        <f>VLOOKUP($C51,Input!$A:$L,3,0)</f>
        <v>0</v>
      </c>
      <c r="G51" s="51">
        <f>VLOOKUP($C51,Input!$A:$L,4,0)</f>
        <v>0</v>
      </c>
      <c r="H51" s="51">
        <f>VLOOKUP($C51,Input!$A:$L,5,0)</f>
        <v>0</v>
      </c>
      <c r="I51" s="51">
        <f>VLOOKUP($C51,Input!$A:$L,6,0)</f>
        <v>0</v>
      </c>
      <c r="J51" s="51">
        <f>VLOOKUP($C51,Input!$A:$L,7,0)</f>
        <v>0</v>
      </c>
      <c r="K51" s="51">
        <f>VLOOKUP($C51,Input!$A:$L,8,0)</f>
        <v>0</v>
      </c>
      <c r="L51" s="51">
        <f>VLOOKUP($C51,Input!$A:$L,9,0)</f>
        <v>0</v>
      </c>
      <c r="M51" s="51">
        <f>VLOOKUP($C51,Input!$A:$L,10,0)</f>
        <v>0</v>
      </c>
      <c r="N51" s="51">
        <f>VLOOKUP($C51,Input!$A:$L,11,0)</f>
        <v>0</v>
      </c>
      <c r="O51" s="51">
        <f>VLOOKUP($C51,Input!$A:$L,12,0)</f>
        <v>0</v>
      </c>
    </row>
    <row r="52" spans="1:15" x14ac:dyDescent="0.25">
      <c r="A52" s="76">
        <f t="shared" si="0"/>
        <v>230</v>
      </c>
      <c r="B52" s="79">
        <f t="shared" si="1"/>
        <v>5.2000000000000005E-2</v>
      </c>
      <c r="C52" s="74" t="str">
        <f>Input!A52</f>
        <v>11-A</v>
      </c>
      <c r="D52" s="50">
        <f t="shared" si="2"/>
        <v>1</v>
      </c>
      <c r="E52" s="51">
        <f>VLOOKUP($C52,Input!$A:$L,2,0)</f>
        <v>0</v>
      </c>
      <c r="F52" s="51">
        <f>VLOOKUP($C52,Input!$A:$L,3,0)</f>
        <v>0</v>
      </c>
      <c r="G52" s="51">
        <f>VLOOKUP($C52,Input!$A:$L,4,0)</f>
        <v>0</v>
      </c>
      <c r="H52" s="51">
        <f>VLOOKUP($C52,Input!$A:$L,5,0)</f>
        <v>0</v>
      </c>
      <c r="I52" s="51">
        <f>VLOOKUP($C52,Input!$A:$L,6,0)</f>
        <v>0</v>
      </c>
      <c r="J52" s="51">
        <f>VLOOKUP($C52,Input!$A:$L,7,0)</f>
        <v>0</v>
      </c>
      <c r="K52" s="51">
        <f>VLOOKUP($C52,Input!$A:$L,8,0)</f>
        <v>0</v>
      </c>
      <c r="L52" s="51">
        <f>VLOOKUP($C52,Input!$A:$L,9,0)</f>
        <v>0</v>
      </c>
      <c r="M52" s="51">
        <f>VLOOKUP($C52,Input!$A:$L,10,0)</f>
        <v>0</v>
      </c>
      <c r="N52" s="51">
        <f>VLOOKUP($C52,Input!$A:$L,11,0)</f>
        <v>0</v>
      </c>
      <c r="O52" s="51">
        <f>VLOOKUP($C52,Input!$A:$L,12,0)</f>
        <v>0</v>
      </c>
    </row>
    <row r="53" spans="1:15" x14ac:dyDescent="0.25">
      <c r="A53" s="76">
        <f t="shared" si="0"/>
        <v>229</v>
      </c>
      <c r="B53" s="79">
        <f t="shared" si="1"/>
        <v>5.2999999999999999E-2</v>
      </c>
      <c r="C53" s="74" t="str">
        <f>Input!A53</f>
        <v>11-B</v>
      </c>
      <c r="D53" s="50">
        <f t="shared" si="2"/>
        <v>1</v>
      </c>
      <c r="E53" s="51">
        <f>VLOOKUP($C53,Input!$A:$L,2,0)</f>
        <v>0</v>
      </c>
      <c r="F53" s="51">
        <f>VLOOKUP($C53,Input!$A:$L,3,0)</f>
        <v>0</v>
      </c>
      <c r="G53" s="51">
        <f>VLOOKUP($C53,Input!$A:$L,4,0)</f>
        <v>0</v>
      </c>
      <c r="H53" s="51">
        <f>VLOOKUP($C53,Input!$A:$L,5,0)</f>
        <v>0</v>
      </c>
      <c r="I53" s="51">
        <f>VLOOKUP($C53,Input!$A:$L,6,0)</f>
        <v>0</v>
      </c>
      <c r="J53" s="51">
        <f>VLOOKUP($C53,Input!$A:$L,7,0)</f>
        <v>0</v>
      </c>
      <c r="K53" s="51">
        <f>VLOOKUP($C53,Input!$A:$L,8,0)</f>
        <v>0</v>
      </c>
      <c r="L53" s="51">
        <f>VLOOKUP($C53,Input!$A:$L,9,0)</f>
        <v>0</v>
      </c>
      <c r="M53" s="51">
        <f>VLOOKUP($C53,Input!$A:$L,10,0)</f>
        <v>0</v>
      </c>
      <c r="N53" s="51">
        <f>VLOOKUP($C53,Input!$A:$L,11,0)</f>
        <v>0</v>
      </c>
      <c r="O53" s="51">
        <f>VLOOKUP($C53,Input!$A:$L,12,0)</f>
        <v>0</v>
      </c>
    </row>
    <row r="54" spans="1:15" x14ac:dyDescent="0.25">
      <c r="A54" s="76">
        <f t="shared" si="0"/>
        <v>228</v>
      </c>
      <c r="B54" s="79">
        <f t="shared" si="1"/>
        <v>5.3999999999999999E-2</v>
      </c>
      <c r="C54" s="74" t="str">
        <f>Input!A54</f>
        <v>11-C</v>
      </c>
      <c r="D54" s="50">
        <f t="shared" si="2"/>
        <v>1</v>
      </c>
      <c r="E54" s="51">
        <f>VLOOKUP($C54,Input!$A:$L,2,0)</f>
        <v>0</v>
      </c>
      <c r="F54" s="51">
        <f>VLOOKUP($C54,Input!$A:$L,3,0)</f>
        <v>0</v>
      </c>
      <c r="G54" s="51">
        <f>VLOOKUP($C54,Input!$A:$L,4,0)</f>
        <v>0</v>
      </c>
      <c r="H54" s="51">
        <f>VLOOKUP($C54,Input!$A:$L,5,0)</f>
        <v>0</v>
      </c>
      <c r="I54" s="51">
        <f>VLOOKUP($C54,Input!$A:$L,6,0)</f>
        <v>0</v>
      </c>
      <c r="J54" s="51">
        <f>VLOOKUP($C54,Input!$A:$L,7,0)</f>
        <v>0</v>
      </c>
      <c r="K54" s="51">
        <f>VLOOKUP($C54,Input!$A:$L,8,0)</f>
        <v>0</v>
      </c>
      <c r="L54" s="51">
        <f>VLOOKUP($C54,Input!$A:$L,9,0)</f>
        <v>0</v>
      </c>
      <c r="M54" s="51">
        <f>VLOOKUP($C54,Input!$A:$L,10,0)</f>
        <v>0</v>
      </c>
      <c r="N54" s="51">
        <f>VLOOKUP($C54,Input!$A:$L,11,0)</f>
        <v>0</v>
      </c>
      <c r="O54" s="51">
        <f>VLOOKUP($C54,Input!$A:$L,12,0)</f>
        <v>0</v>
      </c>
    </row>
    <row r="55" spans="1:15" x14ac:dyDescent="0.25">
      <c r="A55" s="76">
        <f t="shared" si="0"/>
        <v>227</v>
      </c>
      <c r="B55" s="79">
        <f t="shared" si="1"/>
        <v>5.5E-2</v>
      </c>
      <c r="C55" s="74" t="str">
        <f>Input!A55</f>
        <v>11-D</v>
      </c>
      <c r="D55" s="50">
        <f t="shared" si="2"/>
        <v>1</v>
      </c>
      <c r="E55" s="51">
        <f>VLOOKUP($C55,Input!$A:$L,2,0)</f>
        <v>0</v>
      </c>
      <c r="F55" s="51">
        <f>VLOOKUP($C55,Input!$A:$L,3,0)</f>
        <v>0</v>
      </c>
      <c r="G55" s="51">
        <f>VLOOKUP($C55,Input!$A:$L,4,0)</f>
        <v>0</v>
      </c>
      <c r="H55" s="51">
        <f>VLOOKUP($C55,Input!$A:$L,5,0)</f>
        <v>0</v>
      </c>
      <c r="I55" s="51">
        <f>VLOOKUP($C55,Input!$A:$L,6,0)</f>
        <v>0</v>
      </c>
      <c r="J55" s="51">
        <f>VLOOKUP($C55,Input!$A:$L,7,0)</f>
        <v>0</v>
      </c>
      <c r="K55" s="51">
        <f>VLOOKUP($C55,Input!$A:$L,8,0)</f>
        <v>0</v>
      </c>
      <c r="L55" s="51">
        <f>VLOOKUP($C55,Input!$A:$L,9,0)</f>
        <v>0</v>
      </c>
      <c r="M55" s="51">
        <f>VLOOKUP($C55,Input!$A:$L,10,0)</f>
        <v>0</v>
      </c>
      <c r="N55" s="51">
        <f>VLOOKUP($C55,Input!$A:$L,11,0)</f>
        <v>0</v>
      </c>
      <c r="O55" s="51">
        <f>VLOOKUP($C55,Input!$A:$L,12,0)</f>
        <v>0</v>
      </c>
    </row>
    <row r="56" spans="1:15" x14ac:dyDescent="0.25">
      <c r="A56" s="76">
        <f t="shared" si="0"/>
        <v>226</v>
      </c>
      <c r="B56" s="79">
        <f t="shared" si="1"/>
        <v>5.6000000000000001E-2</v>
      </c>
      <c r="C56" s="74" t="str">
        <f>Input!A56</f>
        <v>11-E</v>
      </c>
      <c r="D56" s="50">
        <f t="shared" si="2"/>
        <v>1</v>
      </c>
      <c r="E56" s="51">
        <f>VLOOKUP($C56,Input!$A:$L,2,0)</f>
        <v>0</v>
      </c>
      <c r="F56" s="51">
        <f>VLOOKUP($C56,Input!$A:$L,3,0)</f>
        <v>0</v>
      </c>
      <c r="G56" s="51">
        <f>VLOOKUP($C56,Input!$A:$L,4,0)</f>
        <v>0</v>
      </c>
      <c r="H56" s="51">
        <f>VLOOKUP($C56,Input!$A:$L,5,0)</f>
        <v>0</v>
      </c>
      <c r="I56" s="51">
        <f>VLOOKUP($C56,Input!$A:$L,6,0)</f>
        <v>0</v>
      </c>
      <c r="J56" s="51">
        <f>VLOOKUP($C56,Input!$A:$L,7,0)</f>
        <v>0</v>
      </c>
      <c r="K56" s="51">
        <f>VLOOKUP($C56,Input!$A:$L,8,0)</f>
        <v>0</v>
      </c>
      <c r="L56" s="51">
        <f>VLOOKUP($C56,Input!$A:$L,9,0)</f>
        <v>0</v>
      </c>
      <c r="M56" s="51">
        <f>VLOOKUP($C56,Input!$A:$L,10,0)</f>
        <v>0</v>
      </c>
      <c r="N56" s="51">
        <f>VLOOKUP($C56,Input!$A:$L,11,0)</f>
        <v>0</v>
      </c>
      <c r="O56" s="51">
        <f>VLOOKUP($C56,Input!$A:$L,12,0)</f>
        <v>0</v>
      </c>
    </row>
    <row r="57" spans="1:15" x14ac:dyDescent="0.25">
      <c r="A57" s="76">
        <f t="shared" si="0"/>
        <v>225</v>
      </c>
      <c r="B57" s="79">
        <f t="shared" si="1"/>
        <v>5.7000000000000002E-2</v>
      </c>
      <c r="C57" s="74" t="str">
        <f>Input!A57</f>
        <v>12-AA</v>
      </c>
      <c r="D57" s="50">
        <f t="shared" si="2"/>
        <v>1</v>
      </c>
      <c r="E57" s="51">
        <f>VLOOKUP($C57,Input!$A:$L,2,0)</f>
        <v>0</v>
      </c>
      <c r="F57" s="51">
        <f>VLOOKUP($C57,Input!$A:$L,3,0)</f>
        <v>0</v>
      </c>
      <c r="G57" s="51">
        <f>VLOOKUP($C57,Input!$A:$L,4,0)</f>
        <v>0</v>
      </c>
      <c r="H57" s="51">
        <f>VLOOKUP($C57,Input!$A:$L,5,0)</f>
        <v>0</v>
      </c>
      <c r="I57" s="51">
        <f>VLOOKUP($C57,Input!$A:$L,6,0)</f>
        <v>0</v>
      </c>
      <c r="J57" s="51">
        <f>VLOOKUP($C57,Input!$A:$L,7,0)</f>
        <v>0</v>
      </c>
      <c r="K57" s="51">
        <f>VLOOKUP($C57,Input!$A:$L,8,0)</f>
        <v>0</v>
      </c>
      <c r="L57" s="51">
        <f>VLOOKUP($C57,Input!$A:$L,9,0)</f>
        <v>0</v>
      </c>
      <c r="M57" s="51">
        <f>VLOOKUP($C57,Input!$A:$L,10,0)</f>
        <v>0</v>
      </c>
      <c r="N57" s="51">
        <f>VLOOKUP($C57,Input!$A:$L,11,0)</f>
        <v>0</v>
      </c>
      <c r="O57" s="51">
        <f>VLOOKUP($C57,Input!$A:$L,12,0)</f>
        <v>0</v>
      </c>
    </row>
    <row r="58" spans="1:15" x14ac:dyDescent="0.25">
      <c r="A58" s="76">
        <f t="shared" si="0"/>
        <v>224</v>
      </c>
      <c r="B58" s="79">
        <f t="shared" si="1"/>
        <v>5.8000000000000003E-2</v>
      </c>
      <c r="C58" s="74" t="str">
        <f>Input!A58</f>
        <v>12-BB</v>
      </c>
      <c r="D58" s="50">
        <f t="shared" si="2"/>
        <v>1</v>
      </c>
      <c r="E58" s="51">
        <f>VLOOKUP($C58,Input!$A:$L,2,0)</f>
        <v>0</v>
      </c>
      <c r="F58" s="51">
        <f>VLOOKUP($C58,Input!$A:$L,3,0)</f>
        <v>0</v>
      </c>
      <c r="G58" s="51">
        <f>VLOOKUP($C58,Input!$A:$L,4,0)</f>
        <v>0</v>
      </c>
      <c r="H58" s="51">
        <f>VLOOKUP($C58,Input!$A:$L,5,0)</f>
        <v>0</v>
      </c>
      <c r="I58" s="51">
        <f>VLOOKUP($C58,Input!$A:$L,6,0)</f>
        <v>0</v>
      </c>
      <c r="J58" s="51">
        <f>VLOOKUP($C58,Input!$A:$L,7,0)</f>
        <v>0</v>
      </c>
      <c r="K58" s="51">
        <f>VLOOKUP($C58,Input!$A:$L,8,0)</f>
        <v>0</v>
      </c>
      <c r="L58" s="51">
        <f>VLOOKUP($C58,Input!$A:$L,9,0)</f>
        <v>0</v>
      </c>
      <c r="M58" s="51">
        <f>VLOOKUP($C58,Input!$A:$L,10,0)</f>
        <v>0</v>
      </c>
      <c r="N58" s="51">
        <f>VLOOKUP($C58,Input!$A:$L,11,0)</f>
        <v>0</v>
      </c>
      <c r="O58" s="51">
        <f>VLOOKUP($C58,Input!$A:$L,12,0)</f>
        <v>0</v>
      </c>
    </row>
    <row r="59" spans="1:15" x14ac:dyDescent="0.25">
      <c r="A59" s="76">
        <f t="shared" si="0"/>
        <v>223</v>
      </c>
      <c r="B59" s="79">
        <f t="shared" si="1"/>
        <v>5.9000000000000004E-2</v>
      </c>
      <c r="C59" s="74" t="str">
        <f>Input!A59</f>
        <v>12-CC</v>
      </c>
      <c r="D59" s="50">
        <f t="shared" si="2"/>
        <v>1</v>
      </c>
      <c r="E59" s="51">
        <f>VLOOKUP($C59,Input!$A:$L,2,0)</f>
        <v>0</v>
      </c>
      <c r="F59" s="51">
        <f>VLOOKUP($C59,Input!$A:$L,3,0)</f>
        <v>0</v>
      </c>
      <c r="G59" s="51">
        <f>VLOOKUP($C59,Input!$A:$L,4,0)</f>
        <v>0</v>
      </c>
      <c r="H59" s="51">
        <f>VLOOKUP($C59,Input!$A:$L,5,0)</f>
        <v>0</v>
      </c>
      <c r="I59" s="51">
        <f>VLOOKUP($C59,Input!$A:$L,6,0)</f>
        <v>0</v>
      </c>
      <c r="J59" s="51">
        <f>VLOOKUP($C59,Input!$A:$L,7,0)</f>
        <v>0</v>
      </c>
      <c r="K59" s="51">
        <f>VLOOKUP($C59,Input!$A:$L,8,0)</f>
        <v>0</v>
      </c>
      <c r="L59" s="51">
        <f>VLOOKUP($C59,Input!$A:$L,9,0)</f>
        <v>0</v>
      </c>
      <c r="M59" s="51">
        <f>VLOOKUP($C59,Input!$A:$L,10,0)</f>
        <v>0</v>
      </c>
      <c r="N59" s="51">
        <f>VLOOKUP($C59,Input!$A:$L,11,0)</f>
        <v>0</v>
      </c>
      <c r="O59" s="51">
        <f>VLOOKUP($C59,Input!$A:$L,12,0)</f>
        <v>0</v>
      </c>
    </row>
    <row r="60" spans="1:15" x14ac:dyDescent="0.25">
      <c r="A60" s="76">
        <f t="shared" si="0"/>
        <v>222</v>
      </c>
      <c r="B60" s="79">
        <f t="shared" si="1"/>
        <v>0.06</v>
      </c>
      <c r="C60" s="74" t="str">
        <f>Input!A60</f>
        <v>12-DD</v>
      </c>
      <c r="D60" s="50">
        <f t="shared" si="2"/>
        <v>1</v>
      </c>
      <c r="E60" s="51">
        <f>VLOOKUP($C60,Input!$A:$L,2,0)</f>
        <v>0</v>
      </c>
      <c r="F60" s="51">
        <f>VLOOKUP($C60,Input!$A:$L,3,0)</f>
        <v>0</v>
      </c>
      <c r="G60" s="51">
        <f>VLOOKUP($C60,Input!$A:$L,4,0)</f>
        <v>0</v>
      </c>
      <c r="H60" s="51">
        <f>VLOOKUP($C60,Input!$A:$L,5,0)</f>
        <v>0</v>
      </c>
      <c r="I60" s="51">
        <f>VLOOKUP($C60,Input!$A:$L,6,0)</f>
        <v>0</v>
      </c>
      <c r="J60" s="51">
        <f>VLOOKUP($C60,Input!$A:$L,7,0)</f>
        <v>0</v>
      </c>
      <c r="K60" s="51">
        <f>VLOOKUP($C60,Input!$A:$L,8,0)</f>
        <v>0</v>
      </c>
      <c r="L60" s="51">
        <f>VLOOKUP($C60,Input!$A:$L,9,0)</f>
        <v>0</v>
      </c>
      <c r="M60" s="51">
        <f>VLOOKUP($C60,Input!$A:$L,10,0)</f>
        <v>0</v>
      </c>
      <c r="N60" s="51">
        <f>VLOOKUP($C60,Input!$A:$L,11,0)</f>
        <v>0</v>
      </c>
      <c r="O60" s="51">
        <f>VLOOKUP($C60,Input!$A:$L,12,0)</f>
        <v>0</v>
      </c>
    </row>
    <row r="61" spans="1:15" x14ac:dyDescent="0.25">
      <c r="A61" s="76">
        <f t="shared" si="0"/>
        <v>221</v>
      </c>
      <c r="B61" s="79">
        <f t="shared" si="1"/>
        <v>6.0999999999999999E-2</v>
      </c>
      <c r="C61" s="74" t="str">
        <f>Input!A61</f>
        <v>12-EE</v>
      </c>
      <c r="D61" s="50">
        <f t="shared" si="2"/>
        <v>1</v>
      </c>
      <c r="E61" s="51">
        <f>VLOOKUP($C61,Input!$A:$L,2,0)</f>
        <v>0</v>
      </c>
      <c r="F61" s="51">
        <f>VLOOKUP($C61,Input!$A:$L,3,0)</f>
        <v>0</v>
      </c>
      <c r="G61" s="51">
        <f>VLOOKUP($C61,Input!$A:$L,4,0)</f>
        <v>0</v>
      </c>
      <c r="H61" s="51">
        <f>VLOOKUP($C61,Input!$A:$L,5,0)</f>
        <v>0</v>
      </c>
      <c r="I61" s="51">
        <f>VLOOKUP($C61,Input!$A:$L,6,0)</f>
        <v>0</v>
      </c>
      <c r="J61" s="51">
        <f>VLOOKUP($C61,Input!$A:$L,7,0)</f>
        <v>0</v>
      </c>
      <c r="K61" s="51">
        <f>VLOOKUP($C61,Input!$A:$L,8,0)</f>
        <v>0</v>
      </c>
      <c r="L61" s="51">
        <f>VLOOKUP($C61,Input!$A:$L,9,0)</f>
        <v>0</v>
      </c>
      <c r="M61" s="51">
        <f>VLOOKUP($C61,Input!$A:$L,10,0)</f>
        <v>0</v>
      </c>
      <c r="N61" s="51">
        <f>VLOOKUP($C61,Input!$A:$L,11,0)</f>
        <v>0</v>
      </c>
      <c r="O61" s="51">
        <f>VLOOKUP($C61,Input!$A:$L,12,0)</f>
        <v>0</v>
      </c>
    </row>
    <row r="62" spans="1:15" x14ac:dyDescent="0.25">
      <c r="A62" s="76">
        <f t="shared" si="0"/>
        <v>220</v>
      </c>
      <c r="B62" s="79">
        <f t="shared" si="1"/>
        <v>6.2E-2</v>
      </c>
      <c r="C62" s="74" t="str">
        <f>Input!A62</f>
        <v>13-A</v>
      </c>
      <c r="D62" s="50">
        <f t="shared" si="2"/>
        <v>1</v>
      </c>
      <c r="E62" s="51">
        <f>VLOOKUP($C62,Input!$A:$L,2,0)</f>
        <v>0</v>
      </c>
      <c r="F62" s="51">
        <f>VLOOKUP($C62,Input!$A:$L,3,0)</f>
        <v>0</v>
      </c>
      <c r="G62" s="51">
        <f>VLOOKUP($C62,Input!$A:$L,4,0)</f>
        <v>0</v>
      </c>
      <c r="H62" s="51">
        <f>VLOOKUP($C62,Input!$A:$L,5,0)</f>
        <v>0</v>
      </c>
      <c r="I62" s="51">
        <f>VLOOKUP($C62,Input!$A:$L,6,0)</f>
        <v>0</v>
      </c>
      <c r="J62" s="51">
        <f>VLOOKUP($C62,Input!$A:$L,7,0)</f>
        <v>0</v>
      </c>
      <c r="K62" s="51">
        <f>VLOOKUP($C62,Input!$A:$L,8,0)</f>
        <v>0</v>
      </c>
      <c r="L62" s="51">
        <f>VLOOKUP($C62,Input!$A:$L,9,0)</f>
        <v>0</v>
      </c>
      <c r="M62" s="51">
        <f>VLOOKUP($C62,Input!$A:$L,10,0)</f>
        <v>0</v>
      </c>
      <c r="N62" s="51">
        <f>VLOOKUP($C62,Input!$A:$L,11,0)</f>
        <v>0</v>
      </c>
      <c r="O62" s="51">
        <f>VLOOKUP($C62,Input!$A:$L,12,0)</f>
        <v>0</v>
      </c>
    </row>
    <row r="63" spans="1:15" x14ac:dyDescent="0.25">
      <c r="A63" s="76">
        <f t="shared" si="0"/>
        <v>219</v>
      </c>
      <c r="B63" s="79">
        <f t="shared" si="1"/>
        <v>6.3E-2</v>
      </c>
      <c r="C63" s="74" t="str">
        <f>Input!A63</f>
        <v>13-B</v>
      </c>
      <c r="D63" s="50">
        <f t="shared" si="2"/>
        <v>1</v>
      </c>
      <c r="E63" s="51">
        <f>VLOOKUP($C63,Input!$A:$L,2,0)</f>
        <v>0</v>
      </c>
      <c r="F63" s="51">
        <f>VLOOKUP($C63,Input!$A:$L,3,0)</f>
        <v>0</v>
      </c>
      <c r="G63" s="51">
        <f>VLOOKUP($C63,Input!$A:$L,4,0)</f>
        <v>0</v>
      </c>
      <c r="H63" s="51">
        <f>VLOOKUP($C63,Input!$A:$L,5,0)</f>
        <v>0</v>
      </c>
      <c r="I63" s="51">
        <f>VLOOKUP($C63,Input!$A:$L,6,0)</f>
        <v>0</v>
      </c>
      <c r="J63" s="51">
        <f>VLOOKUP($C63,Input!$A:$L,7,0)</f>
        <v>0</v>
      </c>
      <c r="K63" s="51">
        <f>VLOOKUP($C63,Input!$A:$L,8,0)</f>
        <v>0</v>
      </c>
      <c r="L63" s="51">
        <f>VLOOKUP($C63,Input!$A:$L,9,0)</f>
        <v>0</v>
      </c>
      <c r="M63" s="51">
        <f>VLOOKUP($C63,Input!$A:$L,10,0)</f>
        <v>0</v>
      </c>
      <c r="N63" s="51">
        <f>VLOOKUP($C63,Input!$A:$L,11,0)</f>
        <v>0</v>
      </c>
      <c r="O63" s="51">
        <f>VLOOKUP($C63,Input!$A:$L,12,0)</f>
        <v>0</v>
      </c>
    </row>
    <row r="64" spans="1:15" x14ac:dyDescent="0.25">
      <c r="A64" s="76">
        <f t="shared" si="0"/>
        <v>218</v>
      </c>
      <c r="B64" s="79">
        <f t="shared" si="1"/>
        <v>6.4000000000000001E-2</v>
      </c>
      <c r="C64" s="74" t="str">
        <f>Input!A64</f>
        <v>13-C</v>
      </c>
      <c r="D64" s="50">
        <f t="shared" si="2"/>
        <v>1</v>
      </c>
      <c r="E64" s="51">
        <f>VLOOKUP($C64,Input!$A:$L,2,0)</f>
        <v>0</v>
      </c>
      <c r="F64" s="51">
        <f>VLOOKUP($C64,Input!$A:$L,3,0)</f>
        <v>0</v>
      </c>
      <c r="G64" s="51">
        <f>VLOOKUP($C64,Input!$A:$L,4,0)</f>
        <v>0</v>
      </c>
      <c r="H64" s="51">
        <f>VLOOKUP($C64,Input!$A:$L,5,0)</f>
        <v>0</v>
      </c>
      <c r="I64" s="51">
        <f>VLOOKUP($C64,Input!$A:$L,6,0)</f>
        <v>0</v>
      </c>
      <c r="J64" s="51">
        <f>VLOOKUP($C64,Input!$A:$L,7,0)</f>
        <v>0</v>
      </c>
      <c r="K64" s="51">
        <f>VLOOKUP($C64,Input!$A:$L,8,0)</f>
        <v>0</v>
      </c>
      <c r="L64" s="51">
        <f>VLOOKUP($C64,Input!$A:$L,9,0)</f>
        <v>0</v>
      </c>
      <c r="M64" s="51">
        <f>VLOOKUP($C64,Input!$A:$L,10,0)</f>
        <v>0</v>
      </c>
      <c r="N64" s="51">
        <f>VLOOKUP($C64,Input!$A:$L,11,0)</f>
        <v>0</v>
      </c>
      <c r="O64" s="51">
        <f>VLOOKUP($C64,Input!$A:$L,12,0)</f>
        <v>0</v>
      </c>
    </row>
    <row r="65" spans="1:15" x14ac:dyDescent="0.25">
      <c r="A65" s="76">
        <f t="shared" si="0"/>
        <v>217</v>
      </c>
      <c r="B65" s="79">
        <f t="shared" si="1"/>
        <v>6.5000000000000002E-2</v>
      </c>
      <c r="C65" s="74" t="str">
        <f>Input!A65</f>
        <v>13-D</v>
      </c>
      <c r="D65" s="50">
        <f t="shared" si="2"/>
        <v>1</v>
      </c>
      <c r="E65" s="51">
        <f>VLOOKUP($C65,Input!$A:$L,2,0)</f>
        <v>0</v>
      </c>
      <c r="F65" s="51">
        <f>VLOOKUP($C65,Input!$A:$L,3,0)</f>
        <v>0</v>
      </c>
      <c r="G65" s="51">
        <f>VLOOKUP($C65,Input!$A:$L,4,0)</f>
        <v>0</v>
      </c>
      <c r="H65" s="51">
        <f>VLOOKUP($C65,Input!$A:$L,5,0)</f>
        <v>0</v>
      </c>
      <c r="I65" s="51">
        <f>VLOOKUP($C65,Input!$A:$L,6,0)</f>
        <v>0</v>
      </c>
      <c r="J65" s="51">
        <f>VLOOKUP($C65,Input!$A:$L,7,0)</f>
        <v>0</v>
      </c>
      <c r="K65" s="51">
        <f>VLOOKUP($C65,Input!$A:$L,8,0)</f>
        <v>0</v>
      </c>
      <c r="L65" s="51">
        <f>VLOOKUP($C65,Input!$A:$L,9,0)</f>
        <v>0</v>
      </c>
      <c r="M65" s="51">
        <f>VLOOKUP($C65,Input!$A:$L,10,0)</f>
        <v>0</v>
      </c>
      <c r="N65" s="51">
        <f>VLOOKUP($C65,Input!$A:$L,11,0)</f>
        <v>0</v>
      </c>
      <c r="O65" s="51">
        <f>VLOOKUP($C65,Input!$A:$L,12,0)</f>
        <v>0</v>
      </c>
    </row>
    <row r="66" spans="1:15" x14ac:dyDescent="0.25">
      <c r="A66" s="76">
        <f t="shared" ref="A66:A129" si="3">RANK(B66,B:B,0)</f>
        <v>216</v>
      </c>
      <c r="B66" s="79">
        <f t="shared" si="1"/>
        <v>6.6000000000000003E-2</v>
      </c>
      <c r="C66" s="74" t="str">
        <f>Input!A66</f>
        <v>13-E</v>
      </c>
      <c r="D66" s="50">
        <f t="shared" si="2"/>
        <v>1</v>
      </c>
      <c r="E66" s="51">
        <f>VLOOKUP($C66,Input!$A:$L,2,0)</f>
        <v>0</v>
      </c>
      <c r="F66" s="51">
        <f>VLOOKUP($C66,Input!$A:$L,3,0)</f>
        <v>0</v>
      </c>
      <c r="G66" s="51">
        <f>VLOOKUP($C66,Input!$A:$L,4,0)</f>
        <v>0</v>
      </c>
      <c r="H66" s="51">
        <f>VLOOKUP($C66,Input!$A:$L,5,0)</f>
        <v>0</v>
      </c>
      <c r="I66" s="51">
        <f>VLOOKUP($C66,Input!$A:$L,6,0)</f>
        <v>0</v>
      </c>
      <c r="J66" s="51">
        <f>VLOOKUP($C66,Input!$A:$L,7,0)</f>
        <v>0</v>
      </c>
      <c r="K66" s="51">
        <f>VLOOKUP($C66,Input!$A:$L,8,0)</f>
        <v>0</v>
      </c>
      <c r="L66" s="51">
        <f>VLOOKUP($C66,Input!$A:$L,9,0)</f>
        <v>0</v>
      </c>
      <c r="M66" s="51">
        <f>VLOOKUP($C66,Input!$A:$L,10,0)</f>
        <v>0</v>
      </c>
      <c r="N66" s="51">
        <f>VLOOKUP($C66,Input!$A:$L,11,0)</f>
        <v>0</v>
      </c>
      <c r="O66" s="51">
        <f>VLOOKUP($C66,Input!$A:$L,12,0)</f>
        <v>0</v>
      </c>
    </row>
    <row r="67" spans="1:15" x14ac:dyDescent="0.25">
      <c r="A67" s="76">
        <f t="shared" si="3"/>
        <v>215</v>
      </c>
      <c r="B67" s="79">
        <f t="shared" ref="B67:B130" si="4">IF(O67&gt;0,O67+N67*0.001+M67*0.000001+L67*0.000000001+ROW()*0.000000000001,ROW()*0.001)</f>
        <v>6.7000000000000004E-2</v>
      </c>
      <c r="C67" s="74" t="str">
        <f>Input!A67</f>
        <v>14-AA</v>
      </c>
      <c r="D67" s="50">
        <f t="shared" ref="D67:D130" si="5">RANK(O67,$O$2:$O$281)</f>
        <v>1</v>
      </c>
      <c r="E67" s="51">
        <f>VLOOKUP($C67,Input!$A:$L,2,0)</f>
        <v>0</v>
      </c>
      <c r="F67" s="51">
        <f>VLOOKUP($C67,Input!$A:$L,3,0)</f>
        <v>0</v>
      </c>
      <c r="G67" s="51">
        <f>VLOOKUP($C67,Input!$A:$L,4,0)</f>
        <v>0</v>
      </c>
      <c r="H67" s="51">
        <f>VLOOKUP($C67,Input!$A:$L,5,0)</f>
        <v>0</v>
      </c>
      <c r="I67" s="51">
        <f>VLOOKUP($C67,Input!$A:$L,6,0)</f>
        <v>0</v>
      </c>
      <c r="J67" s="51">
        <f>VLOOKUP($C67,Input!$A:$L,7,0)</f>
        <v>0</v>
      </c>
      <c r="K67" s="51">
        <f>VLOOKUP($C67,Input!$A:$L,8,0)</f>
        <v>0</v>
      </c>
      <c r="L67" s="51">
        <f>VLOOKUP($C67,Input!$A:$L,9,0)</f>
        <v>0</v>
      </c>
      <c r="M67" s="51">
        <f>VLOOKUP($C67,Input!$A:$L,10,0)</f>
        <v>0</v>
      </c>
      <c r="N67" s="51">
        <f>VLOOKUP($C67,Input!$A:$L,11,0)</f>
        <v>0</v>
      </c>
      <c r="O67" s="51">
        <f>VLOOKUP($C67,Input!$A:$L,12,0)</f>
        <v>0</v>
      </c>
    </row>
    <row r="68" spans="1:15" x14ac:dyDescent="0.25">
      <c r="A68" s="76">
        <f t="shared" si="3"/>
        <v>214</v>
      </c>
      <c r="B68" s="79">
        <f t="shared" si="4"/>
        <v>6.8000000000000005E-2</v>
      </c>
      <c r="C68" s="74" t="str">
        <f>Input!A68</f>
        <v>14-BB</v>
      </c>
      <c r="D68" s="50">
        <f t="shared" si="5"/>
        <v>1</v>
      </c>
      <c r="E68" s="51">
        <f>VLOOKUP($C68,Input!$A:$L,2,0)</f>
        <v>0</v>
      </c>
      <c r="F68" s="51">
        <f>VLOOKUP($C68,Input!$A:$L,3,0)</f>
        <v>0</v>
      </c>
      <c r="G68" s="51">
        <f>VLOOKUP($C68,Input!$A:$L,4,0)</f>
        <v>0</v>
      </c>
      <c r="H68" s="51">
        <f>VLOOKUP($C68,Input!$A:$L,5,0)</f>
        <v>0</v>
      </c>
      <c r="I68" s="51">
        <f>VLOOKUP($C68,Input!$A:$L,6,0)</f>
        <v>0</v>
      </c>
      <c r="J68" s="51">
        <f>VLOOKUP($C68,Input!$A:$L,7,0)</f>
        <v>0</v>
      </c>
      <c r="K68" s="51">
        <f>VLOOKUP($C68,Input!$A:$L,8,0)</f>
        <v>0</v>
      </c>
      <c r="L68" s="51">
        <f>VLOOKUP($C68,Input!$A:$L,9,0)</f>
        <v>0</v>
      </c>
      <c r="M68" s="51">
        <f>VLOOKUP($C68,Input!$A:$L,10,0)</f>
        <v>0</v>
      </c>
      <c r="N68" s="51">
        <f>VLOOKUP($C68,Input!$A:$L,11,0)</f>
        <v>0</v>
      </c>
      <c r="O68" s="51">
        <f>VLOOKUP($C68,Input!$A:$L,12,0)</f>
        <v>0</v>
      </c>
    </row>
    <row r="69" spans="1:15" x14ac:dyDescent="0.25">
      <c r="A69" s="76">
        <f t="shared" si="3"/>
        <v>213</v>
      </c>
      <c r="B69" s="79">
        <f t="shared" si="4"/>
        <v>6.9000000000000006E-2</v>
      </c>
      <c r="C69" s="74" t="str">
        <f>Input!A69</f>
        <v>14-CC</v>
      </c>
      <c r="D69" s="50">
        <f t="shared" si="5"/>
        <v>1</v>
      </c>
      <c r="E69" s="51">
        <f>VLOOKUP($C69,Input!$A:$L,2,0)</f>
        <v>0</v>
      </c>
      <c r="F69" s="51">
        <f>VLOOKUP($C69,Input!$A:$L,3,0)</f>
        <v>0</v>
      </c>
      <c r="G69" s="51">
        <f>VLOOKUP($C69,Input!$A:$L,4,0)</f>
        <v>0</v>
      </c>
      <c r="H69" s="51">
        <f>VLOOKUP($C69,Input!$A:$L,5,0)</f>
        <v>0</v>
      </c>
      <c r="I69" s="51">
        <f>VLOOKUP($C69,Input!$A:$L,6,0)</f>
        <v>0</v>
      </c>
      <c r="J69" s="51">
        <f>VLOOKUP($C69,Input!$A:$L,7,0)</f>
        <v>0</v>
      </c>
      <c r="K69" s="51">
        <f>VLOOKUP($C69,Input!$A:$L,8,0)</f>
        <v>0</v>
      </c>
      <c r="L69" s="51">
        <f>VLOOKUP($C69,Input!$A:$L,9,0)</f>
        <v>0</v>
      </c>
      <c r="M69" s="51">
        <f>VLOOKUP($C69,Input!$A:$L,10,0)</f>
        <v>0</v>
      </c>
      <c r="N69" s="51">
        <f>VLOOKUP($C69,Input!$A:$L,11,0)</f>
        <v>0</v>
      </c>
      <c r="O69" s="51">
        <f>VLOOKUP($C69,Input!$A:$L,12,0)</f>
        <v>0</v>
      </c>
    </row>
    <row r="70" spans="1:15" x14ac:dyDescent="0.25">
      <c r="A70" s="76">
        <f t="shared" si="3"/>
        <v>212</v>
      </c>
      <c r="B70" s="79">
        <f t="shared" si="4"/>
        <v>7.0000000000000007E-2</v>
      </c>
      <c r="C70" s="74" t="str">
        <f>Input!A70</f>
        <v>14-DD</v>
      </c>
      <c r="D70" s="50">
        <f t="shared" si="5"/>
        <v>1</v>
      </c>
      <c r="E70" s="51">
        <f>VLOOKUP($C70,Input!$A:$L,2,0)</f>
        <v>0</v>
      </c>
      <c r="F70" s="51">
        <f>VLOOKUP($C70,Input!$A:$L,3,0)</f>
        <v>0</v>
      </c>
      <c r="G70" s="51">
        <f>VLOOKUP($C70,Input!$A:$L,4,0)</f>
        <v>0</v>
      </c>
      <c r="H70" s="51">
        <f>VLOOKUP($C70,Input!$A:$L,5,0)</f>
        <v>0</v>
      </c>
      <c r="I70" s="51">
        <f>VLOOKUP($C70,Input!$A:$L,6,0)</f>
        <v>0</v>
      </c>
      <c r="J70" s="51">
        <f>VLOOKUP($C70,Input!$A:$L,7,0)</f>
        <v>0</v>
      </c>
      <c r="K70" s="51">
        <f>VLOOKUP($C70,Input!$A:$L,8,0)</f>
        <v>0</v>
      </c>
      <c r="L70" s="51">
        <f>VLOOKUP($C70,Input!$A:$L,9,0)</f>
        <v>0</v>
      </c>
      <c r="M70" s="51">
        <f>VLOOKUP($C70,Input!$A:$L,10,0)</f>
        <v>0</v>
      </c>
      <c r="N70" s="51">
        <f>VLOOKUP($C70,Input!$A:$L,11,0)</f>
        <v>0</v>
      </c>
      <c r="O70" s="51">
        <f>VLOOKUP($C70,Input!$A:$L,12,0)</f>
        <v>0</v>
      </c>
    </row>
    <row r="71" spans="1:15" x14ac:dyDescent="0.25">
      <c r="A71" s="76">
        <f t="shared" si="3"/>
        <v>211</v>
      </c>
      <c r="B71" s="79">
        <f t="shared" si="4"/>
        <v>7.1000000000000008E-2</v>
      </c>
      <c r="C71" s="74" t="str">
        <f>Input!A71</f>
        <v>14-EE</v>
      </c>
      <c r="D71" s="50">
        <f t="shared" si="5"/>
        <v>1</v>
      </c>
      <c r="E71" s="51">
        <f>VLOOKUP($C71,Input!$A:$L,2,0)</f>
        <v>0</v>
      </c>
      <c r="F71" s="51">
        <f>VLOOKUP($C71,Input!$A:$L,3,0)</f>
        <v>0</v>
      </c>
      <c r="G71" s="51">
        <f>VLOOKUP($C71,Input!$A:$L,4,0)</f>
        <v>0</v>
      </c>
      <c r="H71" s="51">
        <f>VLOOKUP($C71,Input!$A:$L,5,0)</f>
        <v>0</v>
      </c>
      <c r="I71" s="51">
        <f>VLOOKUP($C71,Input!$A:$L,6,0)</f>
        <v>0</v>
      </c>
      <c r="J71" s="51">
        <f>VLOOKUP($C71,Input!$A:$L,7,0)</f>
        <v>0</v>
      </c>
      <c r="K71" s="51">
        <f>VLOOKUP($C71,Input!$A:$L,8,0)</f>
        <v>0</v>
      </c>
      <c r="L71" s="51">
        <f>VLOOKUP($C71,Input!$A:$L,9,0)</f>
        <v>0</v>
      </c>
      <c r="M71" s="51">
        <f>VLOOKUP($C71,Input!$A:$L,10,0)</f>
        <v>0</v>
      </c>
      <c r="N71" s="51">
        <f>VLOOKUP($C71,Input!$A:$L,11,0)</f>
        <v>0</v>
      </c>
      <c r="O71" s="51">
        <f>VLOOKUP($C71,Input!$A:$L,12,0)</f>
        <v>0</v>
      </c>
    </row>
    <row r="72" spans="1:15" x14ac:dyDescent="0.25">
      <c r="A72" s="76">
        <f t="shared" si="3"/>
        <v>210</v>
      </c>
      <c r="B72" s="79">
        <f t="shared" si="4"/>
        <v>7.2000000000000008E-2</v>
      </c>
      <c r="C72" s="74" t="str">
        <f>Input!A72</f>
        <v>15-A</v>
      </c>
      <c r="D72" s="50">
        <f t="shared" si="5"/>
        <v>1</v>
      </c>
      <c r="E72" s="51">
        <f>VLOOKUP($C72,Input!$A:$L,2,0)</f>
        <v>0</v>
      </c>
      <c r="F72" s="51">
        <f>VLOOKUP($C72,Input!$A:$L,3,0)</f>
        <v>0</v>
      </c>
      <c r="G72" s="51">
        <f>VLOOKUP($C72,Input!$A:$L,4,0)</f>
        <v>0</v>
      </c>
      <c r="H72" s="51">
        <f>VLOOKUP($C72,Input!$A:$L,5,0)</f>
        <v>0</v>
      </c>
      <c r="I72" s="51">
        <f>VLOOKUP($C72,Input!$A:$L,6,0)</f>
        <v>0</v>
      </c>
      <c r="J72" s="51">
        <f>VLOOKUP($C72,Input!$A:$L,7,0)</f>
        <v>0</v>
      </c>
      <c r="K72" s="51">
        <f>VLOOKUP($C72,Input!$A:$L,8,0)</f>
        <v>0</v>
      </c>
      <c r="L72" s="51">
        <f>VLOOKUP($C72,Input!$A:$L,9,0)</f>
        <v>0</v>
      </c>
      <c r="M72" s="51">
        <f>VLOOKUP($C72,Input!$A:$L,10,0)</f>
        <v>0</v>
      </c>
      <c r="N72" s="51">
        <f>VLOOKUP($C72,Input!$A:$L,11,0)</f>
        <v>0</v>
      </c>
      <c r="O72" s="51">
        <f>VLOOKUP($C72,Input!$A:$L,12,0)</f>
        <v>0</v>
      </c>
    </row>
    <row r="73" spans="1:15" x14ac:dyDescent="0.25">
      <c r="A73" s="76">
        <f t="shared" si="3"/>
        <v>209</v>
      </c>
      <c r="B73" s="79">
        <f t="shared" si="4"/>
        <v>7.2999999999999995E-2</v>
      </c>
      <c r="C73" s="74" t="str">
        <f>Input!A73</f>
        <v>15-B</v>
      </c>
      <c r="D73" s="50">
        <f t="shared" si="5"/>
        <v>1</v>
      </c>
      <c r="E73" s="51">
        <f>VLOOKUP($C73,Input!$A:$L,2,0)</f>
        <v>0</v>
      </c>
      <c r="F73" s="51">
        <f>VLOOKUP($C73,Input!$A:$L,3,0)</f>
        <v>0</v>
      </c>
      <c r="G73" s="51">
        <f>VLOOKUP($C73,Input!$A:$L,4,0)</f>
        <v>0</v>
      </c>
      <c r="H73" s="51">
        <f>VLOOKUP($C73,Input!$A:$L,5,0)</f>
        <v>0</v>
      </c>
      <c r="I73" s="51">
        <f>VLOOKUP($C73,Input!$A:$L,6,0)</f>
        <v>0</v>
      </c>
      <c r="J73" s="51">
        <f>VLOOKUP($C73,Input!$A:$L,7,0)</f>
        <v>0</v>
      </c>
      <c r="K73" s="51">
        <f>VLOOKUP($C73,Input!$A:$L,8,0)</f>
        <v>0</v>
      </c>
      <c r="L73" s="51">
        <f>VLOOKUP($C73,Input!$A:$L,9,0)</f>
        <v>0</v>
      </c>
      <c r="M73" s="51">
        <f>VLOOKUP($C73,Input!$A:$L,10,0)</f>
        <v>0</v>
      </c>
      <c r="N73" s="51">
        <f>VLOOKUP($C73,Input!$A:$L,11,0)</f>
        <v>0</v>
      </c>
      <c r="O73" s="51">
        <f>VLOOKUP($C73,Input!$A:$L,12,0)</f>
        <v>0</v>
      </c>
    </row>
    <row r="74" spans="1:15" x14ac:dyDescent="0.25">
      <c r="A74" s="76">
        <f t="shared" si="3"/>
        <v>208</v>
      </c>
      <c r="B74" s="79">
        <f t="shared" si="4"/>
        <v>7.3999999999999996E-2</v>
      </c>
      <c r="C74" s="74" t="str">
        <f>Input!A74</f>
        <v>15-C</v>
      </c>
      <c r="D74" s="50">
        <f t="shared" si="5"/>
        <v>1</v>
      </c>
      <c r="E74" s="51">
        <f>VLOOKUP($C74,Input!$A:$L,2,0)</f>
        <v>0</v>
      </c>
      <c r="F74" s="51">
        <f>VLOOKUP($C74,Input!$A:$L,3,0)</f>
        <v>0</v>
      </c>
      <c r="G74" s="51">
        <f>VLOOKUP($C74,Input!$A:$L,4,0)</f>
        <v>0</v>
      </c>
      <c r="H74" s="51">
        <f>VLOOKUP($C74,Input!$A:$L,5,0)</f>
        <v>0</v>
      </c>
      <c r="I74" s="51">
        <f>VLOOKUP($C74,Input!$A:$L,6,0)</f>
        <v>0</v>
      </c>
      <c r="J74" s="51">
        <f>VLOOKUP($C74,Input!$A:$L,7,0)</f>
        <v>0</v>
      </c>
      <c r="K74" s="51">
        <f>VLOOKUP($C74,Input!$A:$L,8,0)</f>
        <v>0</v>
      </c>
      <c r="L74" s="51">
        <f>VLOOKUP($C74,Input!$A:$L,9,0)</f>
        <v>0</v>
      </c>
      <c r="M74" s="51">
        <f>VLOOKUP($C74,Input!$A:$L,10,0)</f>
        <v>0</v>
      </c>
      <c r="N74" s="51">
        <f>VLOOKUP($C74,Input!$A:$L,11,0)</f>
        <v>0</v>
      </c>
      <c r="O74" s="51">
        <f>VLOOKUP($C74,Input!$A:$L,12,0)</f>
        <v>0</v>
      </c>
    </row>
    <row r="75" spans="1:15" x14ac:dyDescent="0.25">
      <c r="A75" s="76">
        <f t="shared" si="3"/>
        <v>207</v>
      </c>
      <c r="B75" s="79">
        <f t="shared" si="4"/>
        <v>7.4999999999999997E-2</v>
      </c>
      <c r="C75" s="74" t="str">
        <f>Input!A75</f>
        <v>15-D</v>
      </c>
      <c r="D75" s="50">
        <f t="shared" si="5"/>
        <v>1</v>
      </c>
      <c r="E75" s="51">
        <f>VLOOKUP($C75,Input!$A:$L,2,0)</f>
        <v>0</v>
      </c>
      <c r="F75" s="51">
        <f>VLOOKUP($C75,Input!$A:$L,3,0)</f>
        <v>0</v>
      </c>
      <c r="G75" s="51">
        <f>VLOOKUP($C75,Input!$A:$L,4,0)</f>
        <v>0</v>
      </c>
      <c r="H75" s="51">
        <f>VLOOKUP($C75,Input!$A:$L,5,0)</f>
        <v>0</v>
      </c>
      <c r="I75" s="51">
        <f>VLOOKUP($C75,Input!$A:$L,6,0)</f>
        <v>0</v>
      </c>
      <c r="J75" s="51">
        <f>VLOOKUP($C75,Input!$A:$L,7,0)</f>
        <v>0</v>
      </c>
      <c r="K75" s="51">
        <f>VLOOKUP($C75,Input!$A:$L,8,0)</f>
        <v>0</v>
      </c>
      <c r="L75" s="51">
        <f>VLOOKUP($C75,Input!$A:$L,9,0)</f>
        <v>0</v>
      </c>
      <c r="M75" s="51">
        <f>VLOOKUP($C75,Input!$A:$L,10,0)</f>
        <v>0</v>
      </c>
      <c r="N75" s="51">
        <f>VLOOKUP($C75,Input!$A:$L,11,0)</f>
        <v>0</v>
      </c>
      <c r="O75" s="51">
        <f>VLOOKUP($C75,Input!$A:$L,12,0)</f>
        <v>0</v>
      </c>
    </row>
    <row r="76" spans="1:15" x14ac:dyDescent="0.25">
      <c r="A76" s="76">
        <f t="shared" si="3"/>
        <v>206</v>
      </c>
      <c r="B76" s="79">
        <f t="shared" si="4"/>
        <v>7.5999999999999998E-2</v>
      </c>
      <c r="C76" s="74" t="str">
        <f>Input!A76</f>
        <v>15-E</v>
      </c>
      <c r="D76" s="50">
        <f t="shared" si="5"/>
        <v>1</v>
      </c>
      <c r="E76" s="51">
        <f>VLOOKUP($C76,Input!$A:$L,2,0)</f>
        <v>0</v>
      </c>
      <c r="F76" s="51">
        <f>VLOOKUP($C76,Input!$A:$L,3,0)</f>
        <v>0</v>
      </c>
      <c r="G76" s="51">
        <f>VLOOKUP($C76,Input!$A:$L,4,0)</f>
        <v>0</v>
      </c>
      <c r="H76" s="51">
        <f>VLOOKUP($C76,Input!$A:$L,5,0)</f>
        <v>0</v>
      </c>
      <c r="I76" s="51">
        <f>VLOOKUP($C76,Input!$A:$L,6,0)</f>
        <v>0</v>
      </c>
      <c r="J76" s="51">
        <f>VLOOKUP($C76,Input!$A:$L,7,0)</f>
        <v>0</v>
      </c>
      <c r="K76" s="51">
        <f>VLOOKUP($C76,Input!$A:$L,8,0)</f>
        <v>0</v>
      </c>
      <c r="L76" s="51">
        <f>VLOOKUP($C76,Input!$A:$L,9,0)</f>
        <v>0</v>
      </c>
      <c r="M76" s="51">
        <f>VLOOKUP($C76,Input!$A:$L,10,0)</f>
        <v>0</v>
      </c>
      <c r="N76" s="51">
        <f>VLOOKUP($C76,Input!$A:$L,11,0)</f>
        <v>0</v>
      </c>
      <c r="O76" s="51">
        <f>VLOOKUP($C76,Input!$A:$L,12,0)</f>
        <v>0</v>
      </c>
    </row>
    <row r="77" spans="1:15" x14ac:dyDescent="0.25">
      <c r="A77" s="76">
        <f t="shared" si="3"/>
        <v>205</v>
      </c>
      <c r="B77" s="79">
        <f t="shared" si="4"/>
        <v>7.6999999999999999E-2</v>
      </c>
      <c r="C77" s="74" t="str">
        <f>Input!A77</f>
        <v>16-AA</v>
      </c>
      <c r="D77" s="50">
        <f t="shared" si="5"/>
        <v>1</v>
      </c>
      <c r="E77" s="51">
        <f>VLOOKUP($C77,Input!$A:$L,2,0)</f>
        <v>0</v>
      </c>
      <c r="F77" s="51">
        <f>VLOOKUP($C77,Input!$A:$L,3,0)</f>
        <v>0</v>
      </c>
      <c r="G77" s="51">
        <f>VLOOKUP($C77,Input!$A:$L,4,0)</f>
        <v>0</v>
      </c>
      <c r="H77" s="51">
        <f>VLOOKUP($C77,Input!$A:$L,5,0)</f>
        <v>0</v>
      </c>
      <c r="I77" s="51">
        <f>VLOOKUP($C77,Input!$A:$L,6,0)</f>
        <v>0</v>
      </c>
      <c r="J77" s="51">
        <f>VLOOKUP($C77,Input!$A:$L,7,0)</f>
        <v>0</v>
      </c>
      <c r="K77" s="51">
        <f>VLOOKUP($C77,Input!$A:$L,8,0)</f>
        <v>0</v>
      </c>
      <c r="L77" s="51">
        <f>VLOOKUP($C77,Input!$A:$L,9,0)</f>
        <v>0</v>
      </c>
      <c r="M77" s="51">
        <f>VLOOKUP($C77,Input!$A:$L,10,0)</f>
        <v>0</v>
      </c>
      <c r="N77" s="51">
        <f>VLOOKUP($C77,Input!$A:$L,11,0)</f>
        <v>0</v>
      </c>
      <c r="O77" s="51">
        <f>VLOOKUP($C77,Input!$A:$L,12,0)</f>
        <v>0</v>
      </c>
    </row>
    <row r="78" spans="1:15" x14ac:dyDescent="0.25">
      <c r="A78" s="76">
        <f t="shared" si="3"/>
        <v>204</v>
      </c>
      <c r="B78" s="79">
        <f t="shared" si="4"/>
        <v>7.8E-2</v>
      </c>
      <c r="C78" s="74" t="str">
        <f>Input!A78</f>
        <v>16-BB</v>
      </c>
      <c r="D78" s="50">
        <f t="shared" si="5"/>
        <v>1</v>
      </c>
      <c r="E78" s="51">
        <f>VLOOKUP($C78,Input!$A:$L,2,0)</f>
        <v>0</v>
      </c>
      <c r="F78" s="51">
        <f>VLOOKUP($C78,Input!$A:$L,3,0)</f>
        <v>0</v>
      </c>
      <c r="G78" s="51">
        <f>VLOOKUP($C78,Input!$A:$L,4,0)</f>
        <v>0</v>
      </c>
      <c r="H78" s="51">
        <f>VLOOKUP($C78,Input!$A:$L,5,0)</f>
        <v>0</v>
      </c>
      <c r="I78" s="51">
        <f>VLOOKUP($C78,Input!$A:$L,6,0)</f>
        <v>0</v>
      </c>
      <c r="J78" s="51">
        <f>VLOOKUP($C78,Input!$A:$L,7,0)</f>
        <v>0</v>
      </c>
      <c r="K78" s="51">
        <f>VLOOKUP($C78,Input!$A:$L,8,0)</f>
        <v>0</v>
      </c>
      <c r="L78" s="51">
        <f>VLOOKUP($C78,Input!$A:$L,9,0)</f>
        <v>0</v>
      </c>
      <c r="M78" s="51">
        <f>VLOOKUP($C78,Input!$A:$L,10,0)</f>
        <v>0</v>
      </c>
      <c r="N78" s="51">
        <f>VLOOKUP($C78,Input!$A:$L,11,0)</f>
        <v>0</v>
      </c>
      <c r="O78" s="51">
        <f>VLOOKUP($C78,Input!$A:$L,12,0)</f>
        <v>0</v>
      </c>
    </row>
    <row r="79" spans="1:15" x14ac:dyDescent="0.25">
      <c r="A79" s="76">
        <f t="shared" si="3"/>
        <v>203</v>
      </c>
      <c r="B79" s="79">
        <f t="shared" si="4"/>
        <v>7.9000000000000001E-2</v>
      </c>
      <c r="C79" s="74" t="str">
        <f>Input!A79</f>
        <v>16-CC</v>
      </c>
      <c r="D79" s="50">
        <f t="shared" si="5"/>
        <v>1</v>
      </c>
      <c r="E79" s="51">
        <f>VLOOKUP($C79,Input!$A:$L,2,0)</f>
        <v>0</v>
      </c>
      <c r="F79" s="51">
        <f>VLOOKUP($C79,Input!$A:$L,3,0)</f>
        <v>0</v>
      </c>
      <c r="G79" s="51">
        <f>VLOOKUP($C79,Input!$A:$L,4,0)</f>
        <v>0</v>
      </c>
      <c r="H79" s="51">
        <f>VLOOKUP($C79,Input!$A:$L,5,0)</f>
        <v>0</v>
      </c>
      <c r="I79" s="51">
        <f>VLOOKUP($C79,Input!$A:$L,6,0)</f>
        <v>0</v>
      </c>
      <c r="J79" s="51">
        <f>VLOOKUP($C79,Input!$A:$L,7,0)</f>
        <v>0</v>
      </c>
      <c r="K79" s="51">
        <f>VLOOKUP($C79,Input!$A:$L,8,0)</f>
        <v>0</v>
      </c>
      <c r="L79" s="51">
        <f>VLOOKUP($C79,Input!$A:$L,9,0)</f>
        <v>0</v>
      </c>
      <c r="M79" s="51">
        <f>VLOOKUP($C79,Input!$A:$L,10,0)</f>
        <v>0</v>
      </c>
      <c r="N79" s="51">
        <f>VLOOKUP($C79,Input!$A:$L,11,0)</f>
        <v>0</v>
      </c>
      <c r="O79" s="51">
        <f>VLOOKUP($C79,Input!$A:$L,12,0)</f>
        <v>0</v>
      </c>
    </row>
    <row r="80" spans="1:15" x14ac:dyDescent="0.25">
      <c r="A80" s="76">
        <f t="shared" si="3"/>
        <v>202</v>
      </c>
      <c r="B80" s="79">
        <f t="shared" si="4"/>
        <v>0.08</v>
      </c>
      <c r="C80" s="74" t="str">
        <f>Input!A80</f>
        <v>16-DD</v>
      </c>
      <c r="D80" s="50">
        <f t="shared" si="5"/>
        <v>1</v>
      </c>
      <c r="E80" s="51">
        <f>VLOOKUP($C80,Input!$A:$L,2,0)</f>
        <v>0</v>
      </c>
      <c r="F80" s="51">
        <f>VLOOKUP($C80,Input!$A:$L,3,0)</f>
        <v>0</v>
      </c>
      <c r="G80" s="51">
        <f>VLOOKUP($C80,Input!$A:$L,4,0)</f>
        <v>0</v>
      </c>
      <c r="H80" s="51">
        <f>VLOOKUP($C80,Input!$A:$L,5,0)</f>
        <v>0</v>
      </c>
      <c r="I80" s="51">
        <f>VLOOKUP($C80,Input!$A:$L,6,0)</f>
        <v>0</v>
      </c>
      <c r="J80" s="51">
        <f>VLOOKUP($C80,Input!$A:$L,7,0)</f>
        <v>0</v>
      </c>
      <c r="K80" s="51">
        <f>VLOOKUP($C80,Input!$A:$L,8,0)</f>
        <v>0</v>
      </c>
      <c r="L80" s="51">
        <f>VLOOKUP($C80,Input!$A:$L,9,0)</f>
        <v>0</v>
      </c>
      <c r="M80" s="51">
        <f>VLOOKUP($C80,Input!$A:$L,10,0)</f>
        <v>0</v>
      </c>
      <c r="N80" s="51">
        <f>VLOOKUP($C80,Input!$A:$L,11,0)</f>
        <v>0</v>
      </c>
      <c r="O80" s="51">
        <f>VLOOKUP($C80,Input!$A:$L,12,0)</f>
        <v>0</v>
      </c>
    </row>
    <row r="81" spans="1:15" x14ac:dyDescent="0.25">
      <c r="A81" s="76">
        <f t="shared" si="3"/>
        <v>201</v>
      </c>
      <c r="B81" s="79">
        <f t="shared" si="4"/>
        <v>8.1000000000000003E-2</v>
      </c>
      <c r="C81" s="74" t="str">
        <f>Input!A81</f>
        <v>16-EE</v>
      </c>
      <c r="D81" s="50">
        <f t="shared" si="5"/>
        <v>1</v>
      </c>
      <c r="E81" s="51">
        <f>VLOOKUP($C81,Input!$A:$L,2,0)</f>
        <v>0</v>
      </c>
      <c r="F81" s="51">
        <f>VLOOKUP($C81,Input!$A:$L,3,0)</f>
        <v>0</v>
      </c>
      <c r="G81" s="51">
        <f>VLOOKUP($C81,Input!$A:$L,4,0)</f>
        <v>0</v>
      </c>
      <c r="H81" s="51">
        <f>VLOOKUP($C81,Input!$A:$L,5,0)</f>
        <v>0</v>
      </c>
      <c r="I81" s="51">
        <f>VLOOKUP($C81,Input!$A:$L,6,0)</f>
        <v>0</v>
      </c>
      <c r="J81" s="51">
        <f>VLOOKUP($C81,Input!$A:$L,7,0)</f>
        <v>0</v>
      </c>
      <c r="K81" s="51">
        <f>VLOOKUP($C81,Input!$A:$L,8,0)</f>
        <v>0</v>
      </c>
      <c r="L81" s="51">
        <f>VLOOKUP($C81,Input!$A:$L,9,0)</f>
        <v>0</v>
      </c>
      <c r="M81" s="51">
        <f>VLOOKUP($C81,Input!$A:$L,10,0)</f>
        <v>0</v>
      </c>
      <c r="N81" s="51">
        <f>VLOOKUP($C81,Input!$A:$L,11,0)</f>
        <v>0</v>
      </c>
      <c r="O81" s="51">
        <f>VLOOKUP($C81,Input!$A:$L,12,0)</f>
        <v>0</v>
      </c>
    </row>
    <row r="82" spans="1:15" x14ac:dyDescent="0.25">
      <c r="A82" s="76">
        <f t="shared" si="3"/>
        <v>200</v>
      </c>
      <c r="B82" s="79">
        <f t="shared" si="4"/>
        <v>8.2000000000000003E-2</v>
      </c>
      <c r="C82" s="74" t="str">
        <f>Input!A82</f>
        <v>17-A</v>
      </c>
      <c r="D82" s="50">
        <f t="shared" si="5"/>
        <v>1</v>
      </c>
      <c r="E82" s="51">
        <f>VLOOKUP($C82,Input!$A:$L,2,0)</f>
        <v>0</v>
      </c>
      <c r="F82" s="51">
        <f>VLOOKUP($C82,Input!$A:$L,3,0)</f>
        <v>0</v>
      </c>
      <c r="G82" s="51">
        <f>VLOOKUP($C82,Input!$A:$L,4,0)</f>
        <v>0</v>
      </c>
      <c r="H82" s="51">
        <f>VLOOKUP($C82,Input!$A:$L,5,0)</f>
        <v>0</v>
      </c>
      <c r="I82" s="51">
        <f>VLOOKUP($C82,Input!$A:$L,6,0)</f>
        <v>0</v>
      </c>
      <c r="J82" s="51">
        <f>VLOOKUP($C82,Input!$A:$L,7,0)</f>
        <v>0</v>
      </c>
      <c r="K82" s="51">
        <f>VLOOKUP($C82,Input!$A:$L,8,0)</f>
        <v>0</v>
      </c>
      <c r="L82" s="51">
        <f>VLOOKUP($C82,Input!$A:$L,9,0)</f>
        <v>0</v>
      </c>
      <c r="M82" s="51">
        <f>VLOOKUP($C82,Input!$A:$L,10,0)</f>
        <v>0</v>
      </c>
      <c r="N82" s="51">
        <f>VLOOKUP($C82,Input!$A:$L,11,0)</f>
        <v>0</v>
      </c>
      <c r="O82" s="51">
        <f>VLOOKUP($C82,Input!$A:$L,12,0)</f>
        <v>0</v>
      </c>
    </row>
    <row r="83" spans="1:15" x14ac:dyDescent="0.25">
      <c r="A83" s="76">
        <f t="shared" si="3"/>
        <v>199</v>
      </c>
      <c r="B83" s="79">
        <f t="shared" si="4"/>
        <v>8.3000000000000004E-2</v>
      </c>
      <c r="C83" s="74" t="str">
        <f>Input!A83</f>
        <v>17-B</v>
      </c>
      <c r="D83" s="50">
        <f t="shared" si="5"/>
        <v>1</v>
      </c>
      <c r="E83" s="51">
        <f>VLOOKUP($C83,Input!$A:$L,2,0)</f>
        <v>0</v>
      </c>
      <c r="F83" s="51">
        <f>VLOOKUP($C83,Input!$A:$L,3,0)</f>
        <v>0</v>
      </c>
      <c r="G83" s="51">
        <f>VLOOKUP($C83,Input!$A:$L,4,0)</f>
        <v>0</v>
      </c>
      <c r="H83" s="51">
        <f>VLOOKUP($C83,Input!$A:$L,5,0)</f>
        <v>0</v>
      </c>
      <c r="I83" s="51">
        <f>VLOOKUP($C83,Input!$A:$L,6,0)</f>
        <v>0</v>
      </c>
      <c r="J83" s="51">
        <f>VLOOKUP($C83,Input!$A:$L,7,0)</f>
        <v>0</v>
      </c>
      <c r="K83" s="51">
        <f>VLOOKUP($C83,Input!$A:$L,8,0)</f>
        <v>0</v>
      </c>
      <c r="L83" s="51">
        <f>VLOOKUP($C83,Input!$A:$L,9,0)</f>
        <v>0</v>
      </c>
      <c r="M83" s="51">
        <f>VLOOKUP($C83,Input!$A:$L,10,0)</f>
        <v>0</v>
      </c>
      <c r="N83" s="51">
        <f>VLOOKUP($C83,Input!$A:$L,11,0)</f>
        <v>0</v>
      </c>
      <c r="O83" s="51">
        <f>VLOOKUP($C83,Input!$A:$L,12,0)</f>
        <v>0</v>
      </c>
    </row>
    <row r="84" spans="1:15" x14ac:dyDescent="0.25">
      <c r="A84" s="76">
        <f t="shared" si="3"/>
        <v>198</v>
      </c>
      <c r="B84" s="79">
        <f t="shared" si="4"/>
        <v>8.4000000000000005E-2</v>
      </c>
      <c r="C84" s="74" t="str">
        <f>Input!A84</f>
        <v>17-C</v>
      </c>
      <c r="D84" s="50">
        <f t="shared" si="5"/>
        <v>1</v>
      </c>
      <c r="E84" s="51">
        <f>VLOOKUP($C84,Input!$A:$L,2,0)</f>
        <v>0</v>
      </c>
      <c r="F84" s="51">
        <f>VLOOKUP($C84,Input!$A:$L,3,0)</f>
        <v>0</v>
      </c>
      <c r="G84" s="51">
        <f>VLOOKUP($C84,Input!$A:$L,4,0)</f>
        <v>0</v>
      </c>
      <c r="H84" s="51">
        <f>VLOOKUP($C84,Input!$A:$L,5,0)</f>
        <v>0</v>
      </c>
      <c r="I84" s="51">
        <f>VLOOKUP($C84,Input!$A:$L,6,0)</f>
        <v>0</v>
      </c>
      <c r="J84" s="51">
        <f>VLOOKUP($C84,Input!$A:$L,7,0)</f>
        <v>0</v>
      </c>
      <c r="K84" s="51">
        <f>VLOOKUP($C84,Input!$A:$L,8,0)</f>
        <v>0</v>
      </c>
      <c r="L84" s="51">
        <f>VLOOKUP($C84,Input!$A:$L,9,0)</f>
        <v>0</v>
      </c>
      <c r="M84" s="51">
        <f>VLOOKUP($C84,Input!$A:$L,10,0)</f>
        <v>0</v>
      </c>
      <c r="N84" s="51">
        <f>VLOOKUP($C84,Input!$A:$L,11,0)</f>
        <v>0</v>
      </c>
      <c r="O84" s="51">
        <f>VLOOKUP($C84,Input!$A:$L,12,0)</f>
        <v>0</v>
      </c>
    </row>
    <row r="85" spans="1:15" x14ac:dyDescent="0.25">
      <c r="A85" s="76">
        <f t="shared" si="3"/>
        <v>197</v>
      </c>
      <c r="B85" s="79">
        <f t="shared" si="4"/>
        <v>8.5000000000000006E-2</v>
      </c>
      <c r="C85" s="74" t="str">
        <f>Input!A85</f>
        <v>17-D</v>
      </c>
      <c r="D85" s="50">
        <f t="shared" si="5"/>
        <v>1</v>
      </c>
      <c r="E85" s="51">
        <f>VLOOKUP($C85,Input!$A:$L,2,0)</f>
        <v>0</v>
      </c>
      <c r="F85" s="51">
        <f>VLOOKUP($C85,Input!$A:$L,3,0)</f>
        <v>0</v>
      </c>
      <c r="G85" s="51">
        <f>VLOOKUP($C85,Input!$A:$L,4,0)</f>
        <v>0</v>
      </c>
      <c r="H85" s="51">
        <f>VLOOKUP($C85,Input!$A:$L,5,0)</f>
        <v>0</v>
      </c>
      <c r="I85" s="51">
        <f>VLOOKUP($C85,Input!$A:$L,6,0)</f>
        <v>0</v>
      </c>
      <c r="J85" s="51">
        <f>VLOOKUP($C85,Input!$A:$L,7,0)</f>
        <v>0</v>
      </c>
      <c r="K85" s="51">
        <f>VLOOKUP($C85,Input!$A:$L,8,0)</f>
        <v>0</v>
      </c>
      <c r="L85" s="51">
        <f>VLOOKUP($C85,Input!$A:$L,9,0)</f>
        <v>0</v>
      </c>
      <c r="M85" s="51">
        <f>VLOOKUP($C85,Input!$A:$L,10,0)</f>
        <v>0</v>
      </c>
      <c r="N85" s="51">
        <f>VLOOKUP($C85,Input!$A:$L,11,0)</f>
        <v>0</v>
      </c>
      <c r="O85" s="51">
        <f>VLOOKUP($C85,Input!$A:$L,12,0)</f>
        <v>0</v>
      </c>
    </row>
    <row r="86" spans="1:15" x14ac:dyDescent="0.25">
      <c r="A86" s="76">
        <f t="shared" si="3"/>
        <v>196</v>
      </c>
      <c r="B86" s="79">
        <f t="shared" si="4"/>
        <v>8.6000000000000007E-2</v>
      </c>
      <c r="C86" s="74" t="str">
        <f>Input!A86</f>
        <v>17-E</v>
      </c>
      <c r="D86" s="50">
        <f t="shared" si="5"/>
        <v>1</v>
      </c>
      <c r="E86" s="51">
        <f>VLOOKUP($C86,Input!$A:$L,2,0)</f>
        <v>0</v>
      </c>
      <c r="F86" s="51">
        <f>VLOOKUP($C86,Input!$A:$L,3,0)</f>
        <v>0</v>
      </c>
      <c r="G86" s="51">
        <f>VLOOKUP($C86,Input!$A:$L,4,0)</f>
        <v>0</v>
      </c>
      <c r="H86" s="51">
        <f>VLOOKUP($C86,Input!$A:$L,5,0)</f>
        <v>0</v>
      </c>
      <c r="I86" s="51">
        <f>VLOOKUP($C86,Input!$A:$L,6,0)</f>
        <v>0</v>
      </c>
      <c r="J86" s="51">
        <f>VLOOKUP($C86,Input!$A:$L,7,0)</f>
        <v>0</v>
      </c>
      <c r="K86" s="51">
        <f>VLOOKUP($C86,Input!$A:$L,8,0)</f>
        <v>0</v>
      </c>
      <c r="L86" s="51">
        <f>VLOOKUP($C86,Input!$A:$L,9,0)</f>
        <v>0</v>
      </c>
      <c r="M86" s="51">
        <f>VLOOKUP($C86,Input!$A:$L,10,0)</f>
        <v>0</v>
      </c>
      <c r="N86" s="51">
        <f>VLOOKUP($C86,Input!$A:$L,11,0)</f>
        <v>0</v>
      </c>
      <c r="O86" s="51">
        <f>VLOOKUP($C86,Input!$A:$L,12,0)</f>
        <v>0</v>
      </c>
    </row>
    <row r="87" spans="1:15" x14ac:dyDescent="0.25">
      <c r="A87" s="76">
        <f t="shared" si="3"/>
        <v>195</v>
      </c>
      <c r="B87" s="79">
        <f t="shared" si="4"/>
        <v>8.7000000000000008E-2</v>
      </c>
      <c r="C87" s="74" t="str">
        <f>Input!A87</f>
        <v>18-AA</v>
      </c>
      <c r="D87" s="50">
        <f t="shared" si="5"/>
        <v>1</v>
      </c>
      <c r="E87" s="51">
        <f>VLOOKUP($C87,Input!$A:$L,2,0)</f>
        <v>0</v>
      </c>
      <c r="F87" s="51">
        <f>VLOOKUP($C87,Input!$A:$L,3,0)</f>
        <v>0</v>
      </c>
      <c r="G87" s="51">
        <f>VLOOKUP($C87,Input!$A:$L,4,0)</f>
        <v>0</v>
      </c>
      <c r="H87" s="51">
        <f>VLOOKUP($C87,Input!$A:$L,5,0)</f>
        <v>0</v>
      </c>
      <c r="I87" s="51">
        <f>VLOOKUP($C87,Input!$A:$L,6,0)</f>
        <v>0</v>
      </c>
      <c r="J87" s="51">
        <f>VLOOKUP($C87,Input!$A:$L,7,0)</f>
        <v>0</v>
      </c>
      <c r="K87" s="51">
        <f>VLOOKUP($C87,Input!$A:$L,8,0)</f>
        <v>0</v>
      </c>
      <c r="L87" s="51">
        <f>VLOOKUP($C87,Input!$A:$L,9,0)</f>
        <v>0</v>
      </c>
      <c r="M87" s="51">
        <f>VLOOKUP($C87,Input!$A:$L,10,0)</f>
        <v>0</v>
      </c>
      <c r="N87" s="51">
        <f>VLOOKUP($C87,Input!$A:$L,11,0)</f>
        <v>0</v>
      </c>
      <c r="O87" s="51">
        <f>VLOOKUP($C87,Input!$A:$L,12,0)</f>
        <v>0</v>
      </c>
    </row>
    <row r="88" spans="1:15" x14ac:dyDescent="0.25">
      <c r="A88" s="76">
        <f t="shared" si="3"/>
        <v>194</v>
      </c>
      <c r="B88" s="79">
        <f t="shared" si="4"/>
        <v>8.7999999999999995E-2</v>
      </c>
      <c r="C88" s="74" t="str">
        <f>Input!A88</f>
        <v>18-BB</v>
      </c>
      <c r="D88" s="50">
        <f t="shared" si="5"/>
        <v>1</v>
      </c>
      <c r="E88" s="51">
        <f>VLOOKUP($C88,Input!$A:$L,2,0)</f>
        <v>0</v>
      </c>
      <c r="F88" s="51">
        <f>VLOOKUP($C88,Input!$A:$L,3,0)</f>
        <v>0</v>
      </c>
      <c r="G88" s="51">
        <f>VLOOKUP($C88,Input!$A:$L,4,0)</f>
        <v>0</v>
      </c>
      <c r="H88" s="51">
        <f>VLOOKUP($C88,Input!$A:$L,5,0)</f>
        <v>0</v>
      </c>
      <c r="I88" s="51">
        <f>VLOOKUP($C88,Input!$A:$L,6,0)</f>
        <v>0</v>
      </c>
      <c r="J88" s="51">
        <f>VLOOKUP($C88,Input!$A:$L,7,0)</f>
        <v>0</v>
      </c>
      <c r="K88" s="51">
        <f>VLOOKUP($C88,Input!$A:$L,8,0)</f>
        <v>0</v>
      </c>
      <c r="L88" s="51">
        <f>VLOOKUP($C88,Input!$A:$L,9,0)</f>
        <v>0</v>
      </c>
      <c r="M88" s="51">
        <f>VLOOKUP($C88,Input!$A:$L,10,0)</f>
        <v>0</v>
      </c>
      <c r="N88" s="51">
        <f>VLOOKUP($C88,Input!$A:$L,11,0)</f>
        <v>0</v>
      </c>
      <c r="O88" s="51">
        <f>VLOOKUP($C88,Input!$A:$L,12,0)</f>
        <v>0</v>
      </c>
    </row>
    <row r="89" spans="1:15" x14ac:dyDescent="0.25">
      <c r="A89" s="76">
        <f t="shared" si="3"/>
        <v>193</v>
      </c>
      <c r="B89" s="79">
        <f t="shared" si="4"/>
        <v>8.8999999999999996E-2</v>
      </c>
      <c r="C89" s="74" t="str">
        <f>Input!A89</f>
        <v>18-CC</v>
      </c>
      <c r="D89" s="50">
        <f t="shared" si="5"/>
        <v>1</v>
      </c>
      <c r="E89" s="51">
        <f>VLOOKUP($C89,Input!$A:$L,2,0)</f>
        <v>0</v>
      </c>
      <c r="F89" s="51">
        <f>VLOOKUP($C89,Input!$A:$L,3,0)</f>
        <v>0</v>
      </c>
      <c r="G89" s="51">
        <f>VLOOKUP($C89,Input!$A:$L,4,0)</f>
        <v>0</v>
      </c>
      <c r="H89" s="51">
        <f>VLOOKUP($C89,Input!$A:$L,5,0)</f>
        <v>0</v>
      </c>
      <c r="I89" s="51">
        <f>VLOOKUP($C89,Input!$A:$L,6,0)</f>
        <v>0</v>
      </c>
      <c r="J89" s="51">
        <f>VLOOKUP($C89,Input!$A:$L,7,0)</f>
        <v>0</v>
      </c>
      <c r="K89" s="51">
        <f>VLOOKUP($C89,Input!$A:$L,8,0)</f>
        <v>0</v>
      </c>
      <c r="L89" s="51">
        <f>VLOOKUP($C89,Input!$A:$L,9,0)</f>
        <v>0</v>
      </c>
      <c r="M89" s="51">
        <f>VLOOKUP($C89,Input!$A:$L,10,0)</f>
        <v>0</v>
      </c>
      <c r="N89" s="51">
        <f>VLOOKUP($C89,Input!$A:$L,11,0)</f>
        <v>0</v>
      </c>
      <c r="O89" s="51">
        <f>VLOOKUP($C89,Input!$A:$L,12,0)</f>
        <v>0</v>
      </c>
    </row>
    <row r="90" spans="1:15" x14ac:dyDescent="0.25">
      <c r="A90" s="76">
        <f t="shared" si="3"/>
        <v>192</v>
      </c>
      <c r="B90" s="79">
        <f t="shared" si="4"/>
        <v>0.09</v>
      </c>
      <c r="C90" s="74" t="str">
        <f>Input!A90</f>
        <v>18-DD</v>
      </c>
      <c r="D90" s="50">
        <f t="shared" si="5"/>
        <v>1</v>
      </c>
      <c r="E90" s="51">
        <f>VLOOKUP($C90,Input!$A:$L,2,0)</f>
        <v>0</v>
      </c>
      <c r="F90" s="51">
        <f>VLOOKUP($C90,Input!$A:$L,3,0)</f>
        <v>0</v>
      </c>
      <c r="G90" s="51">
        <f>VLOOKUP($C90,Input!$A:$L,4,0)</f>
        <v>0</v>
      </c>
      <c r="H90" s="51">
        <f>VLOOKUP($C90,Input!$A:$L,5,0)</f>
        <v>0</v>
      </c>
      <c r="I90" s="51">
        <f>VLOOKUP($C90,Input!$A:$L,6,0)</f>
        <v>0</v>
      </c>
      <c r="J90" s="51">
        <f>VLOOKUP($C90,Input!$A:$L,7,0)</f>
        <v>0</v>
      </c>
      <c r="K90" s="51">
        <f>VLOOKUP($C90,Input!$A:$L,8,0)</f>
        <v>0</v>
      </c>
      <c r="L90" s="51">
        <f>VLOOKUP($C90,Input!$A:$L,9,0)</f>
        <v>0</v>
      </c>
      <c r="M90" s="51">
        <f>VLOOKUP($C90,Input!$A:$L,10,0)</f>
        <v>0</v>
      </c>
      <c r="N90" s="51">
        <f>VLOOKUP($C90,Input!$A:$L,11,0)</f>
        <v>0</v>
      </c>
      <c r="O90" s="51">
        <f>VLOOKUP($C90,Input!$A:$L,12,0)</f>
        <v>0</v>
      </c>
    </row>
    <row r="91" spans="1:15" x14ac:dyDescent="0.25">
      <c r="A91" s="76">
        <f t="shared" si="3"/>
        <v>191</v>
      </c>
      <c r="B91" s="79">
        <f t="shared" si="4"/>
        <v>9.0999999999999998E-2</v>
      </c>
      <c r="C91" s="74" t="str">
        <f>Input!A91</f>
        <v>18-EE</v>
      </c>
      <c r="D91" s="50">
        <f t="shared" si="5"/>
        <v>1</v>
      </c>
      <c r="E91" s="51">
        <f>VLOOKUP($C91,Input!$A:$L,2,0)</f>
        <v>0</v>
      </c>
      <c r="F91" s="51">
        <f>VLOOKUP($C91,Input!$A:$L,3,0)</f>
        <v>0</v>
      </c>
      <c r="G91" s="51">
        <f>VLOOKUP($C91,Input!$A:$L,4,0)</f>
        <v>0</v>
      </c>
      <c r="H91" s="51">
        <f>VLOOKUP($C91,Input!$A:$L,5,0)</f>
        <v>0</v>
      </c>
      <c r="I91" s="51">
        <f>VLOOKUP($C91,Input!$A:$L,6,0)</f>
        <v>0</v>
      </c>
      <c r="J91" s="51">
        <f>VLOOKUP($C91,Input!$A:$L,7,0)</f>
        <v>0</v>
      </c>
      <c r="K91" s="51">
        <f>VLOOKUP($C91,Input!$A:$L,8,0)</f>
        <v>0</v>
      </c>
      <c r="L91" s="51">
        <f>VLOOKUP($C91,Input!$A:$L,9,0)</f>
        <v>0</v>
      </c>
      <c r="M91" s="51">
        <f>VLOOKUP($C91,Input!$A:$L,10,0)</f>
        <v>0</v>
      </c>
      <c r="N91" s="51">
        <f>VLOOKUP($C91,Input!$A:$L,11,0)</f>
        <v>0</v>
      </c>
      <c r="O91" s="51">
        <f>VLOOKUP($C91,Input!$A:$L,12,0)</f>
        <v>0</v>
      </c>
    </row>
    <row r="92" spans="1:15" x14ac:dyDescent="0.25">
      <c r="A92" s="76">
        <f t="shared" si="3"/>
        <v>190</v>
      </c>
      <c r="B92" s="79">
        <f t="shared" si="4"/>
        <v>9.1999999999999998E-2</v>
      </c>
      <c r="C92" s="74" t="str">
        <f>Input!A92</f>
        <v>19-A</v>
      </c>
      <c r="D92" s="50">
        <f t="shared" si="5"/>
        <v>1</v>
      </c>
      <c r="E92" s="51">
        <f>VLOOKUP($C92,Input!$A:$L,2,0)</f>
        <v>0</v>
      </c>
      <c r="F92" s="51">
        <f>VLOOKUP($C92,Input!$A:$L,3,0)</f>
        <v>0</v>
      </c>
      <c r="G92" s="51">
        <f>VLOOKUP($C92,Input!$A:$L,4,0)</f>
        <v>0</v>
      </c>
      <c r="H92" s="51">
        <f>VLOOKUP($C92,Input!$A:$L,5,0)</f>
        <v>0</v>
      </c>
      <c r="I92" s="51">
        <f>VLOOKUP($C92,Input!$A:$L,6,0)</f>
        <v>0</v>
      </c>
      <c r="J92" s="51">
        <f>VLOOKUP($C92,Input!$A:$L,7,0)</f>
        <v>0</v>
      </c>
      <c r="K92" s="51">
        <f>VLOOKUP($C92,Input!$A:$L,8,0)</f>
        <v>0</v>
      </c>
      <c r="L92" s="51">
        <f>VLOOKUP($C92,Input!$A:$L,9,0)</f>
        <v>0</v>
      </c>
      <c r="M92" s="51">
        <f>VLOOKUP($C92,Input!$A:$L,10,0)</f>
        <v>0</v>
      </c>
      <c r="N92" s="51">
        <f>VLOOKUP($C92,Input!$A:$L,11,0)</f>
        <v>0</v>
      </c>
      <c r="O92" s="51">
        <f>VLOOKUP($C92,Input!$A:$L,12,0)</f>
        <v>0</v>
      </c>
    </row>
    <row r="93" spans="1:15" x14ac:dyDescent="0.25">
      <c r="A93" s="76">
        <f t="shared" si="3"/>
        <v>189</v>
      </c>
      <c r="B93" s="79">
        <f t="shared" si="4"/>
        <v>9.2999999999999999E-2</v>
      </c>
      <c r="C93" s="74" t="str">
        <f>Input!A93</f>
        <v>19-B</v>
      </c>
      <c r="D93" s="50">
        <f t="shared" si="5"/>
        <v>1</v>
      </c>
      <c r="E93" s="51">
        <f>VLOOKUP($C93,Input!$A:$L,2,0)</f>
        <v>0</v>
      </c>
      <c r="F93" s="51">
        <f>VLOOKUP($C93,Input!$A:$L,3,0)</f>
        <v>0</v>
      </c>
      <c r="G93" s="51">
        <f>VLOOKUP($C93,Input!$A:$L,4,0)</f>
        <v>0</v>
      </c>
      <c r="H93" s="51">
        <f>VLOOKUP($C93,Input!$A:$L,5,0)</f>
        <v>0</v>
      </c>
      <c r="I93" s="51">
        <f>VLOOKUP($C93,Input!$A:$L,6,0)</f>
        <v>0</v>
      </c>
      <c r="J93" s="51">
        <f>VLOOKUP($C93,Input!$A:$L,7,0)</f>
        <v>0</v>
      </c>
      <c r="K93" s="51">
        <f>VLOOKUP($C93,Input!$A:$L,8,0)</f>
        <v>0</v>
      </c>
      <c r="L93" s="51">
        <f>VLOOKUP($C93,Input!$A:$L,9,0)</f>
        <v>0</v>
      </c>
      <c r="M93" s="51">
        <f>VLOOKUP($C93,Input!$A:$L,10,0)</f>
        <v>0</v>
      </c>
      <c r="N93" s="51">
        <f>VLOOKUP($C93,Input!$A:$L,11,0)</f>
        <v>0</v>
      </c>
      <c r="O93" s="51">
        <f>VLOOKUP($C93,Input!$A:$L,12,0)</f>
        <v>0</v>
      </c>
    </row>
    <row r="94" spans="1:15" x14ac:dyDescent="0.25">
      <c r="A94" s="76">
        <f t="shared" si="3"/>
        <v>188</v>
      </c>
      <c r="B94" s="79">
        <f t="shared" si="4"/>
        <v>9.4E-2</v>
      </c>
      <c r="C94" s="74" t="str">
        <f>Input!A94</f>
        <v>19-C</v>
      </c>
      <c r="D94" s="50">
        <f t="shared" si="5"/>
        <v>1</v>
      </c>
      <c r="E94" s="51">
        <f>VLOOKUP($C94,Input!$A:$L,2,0)</f>
        <v>0</v>
      </c>
      <c r="F94" s="51">
        <f>VLOOKUP($C94,Input!$A:$L,3,0)</f>
        <v>0</v>
      </c>
      <c r="G94" s="51">
        <f>VLOOKUP($C94,Input!$A:$L,4,0)</f>
        <v>0</v>
      </c>
      <c r="H94" s="51">
        <f>VLOOKUP($C94,Input!$A:$L,5,0)</f>
        <v>0</v>
      </c>
      <c r="I94" s="51">
        <f>VLOOKUP($C94,Input!$A:$L,6,0)</f>
        <v>0</v>
      </c>
      <c r="J94" s="51">
        <f>VLOOKUP($C94,Input!$A:$L,7,0)</f>
        <v>0</v>
      </c>
      <c r="K94" s="51">
        <f>VLOOKUP($C94,Input!$A:$L,8,0)</f>
        <v>0</v>
      </c>
      <c r="L94" s="51">
        <f>VLOOKUP($C94,Input!$A:$L,9,0)</f>
        <v>0</v>
      </c>
      <c r="M94" s="51">
        <f>VLOOKUP($C94,Input!$A:$L,10,0)</f>
        <v>0</v>
      </c>
      <c r="N94" s="51">
        <f>VLOOKUP($C94,Input!$A:$L,11,0)</f>
        <v>0</v>
      </c>
      <c r="O94" s="51">
        <f>VLOOKUP($C94,Input!$A:$L,12,0)</f>
        <v>0</v>
      </c>
    </row>
    <row r="95" spans="1:15" x14ac:dyDescent="0.25">
      <c r="A95" s="76">
        <f t="shared" si="3"/>
        <v>187</v>
      </c>
      <c r="B95" s="79">
        <f t="shared" si="4"/>
        <v>9.5000000000000001E-2</v>
      </c>
      <c r="C95" s="74" t="str">
        <f>Input!A95</f>
        <v>19-D</v>
      </c>
      <c r="D95" s="50">
        <f t="shared" si="5"/>
        <v>1</v>
      </c>
      <c r="E95" s="51">
        <f>VLOOKUP($C95,Input!$A:$L,2,0)</f>
        <v>0</v>
      </c>
      <c r="F95" s="51">
        <f>VLOOKUP($C95,Input!$A:$L,3,0)</f>
        <v>0</v>
      </c>
      <c r="G95" s="51">
        <f>VLOOKUP($C95,Input!$A:$L,4,0)</f>
        <v>0</v>
      </c>
      <c r="H95" s="51">
        <f>VLOOKUP($C95,Input!$A:$L,5,0)</f>
        <v>0</v>
      </c>
      <c r="I95" s="51">
        <f>VLOOKUP($C95,Input!$A:$L,6,0)</f>
        <v>0</v>
      </c>
      <c r="J95" s="51">
        <f>VLOOKUP($C95,Input!$A:$L,7,0)</f>
        <v>0</v>
      </c>
      <c r="K95" s="51">
        <f>VLOOKUP($C95,Input!$A:$L,8,0)</f>
        <v>0</v>
      </c>
      <c r="L95" s="51">
        <f>VLOOKUP($C95,Input!$A:$L,9,0)</f>
        <v>0</v>
      </c>
      <c r="M95" s="51">
        <f>VLOOKUP($C95,Input!$A:$L,10,0)</f>
        <v>0</v>
      </c>
      <c r="N95" s="51">
        <f>VLOOKUP($C95,Input!$A:$L,11,0)</f>
        <v>0</v>
      </c>
      <c r="O95" s="51">
        <f>VLOOKUP($C95,Input!$A:$L,12,0)</f>
        <v>0</v>
      </c>
    </row>
    <row r="96" spans="1:15" x14ac:dyDescent="0.25">
      <c r="A96" s="76">
        <f t="shared" si="3"/>
        <v>186</v>
      </c>
      <c r="B96" s="79">
        <f t="shared" si="4"/>
        <v>9.6000000000000002E-2</v>
      </c>
      <c r="C96" s="74" t="str">
        <f>Input!A96</f>
        <v>19-E</v>
      </c>
      <c r="D96" s="50">
        <f t="shared" si="5"/>
        <v>1</v>
      </c>
      <c r="E96" s="51">
        <f>VLOOKUP($C96,Input!$A:$L,2,0)</f>
        <v>0</v>
      </c>
      <c r="F96" s="51">
        <f>VLOOKUP($C96,Input!$A:$L,3,0)</f>
        <v>0</v>
      </c>
      <c r="G96" s="51">
        <f>VLOOKUP($C96,Input!$A:$L,4,0)</f>
        <v>0</v>
      </c>
      <c r="H96" s="51">
        <f>VLOOKUP($C96,Input!$A:$L,5,0)</f>
        <v>0</v>
      </c>
      <c r="I96" s="51">
        <f>VLOOKUP($C96,Input!$A:$L,6,0)</f>
        <v>0</v>
      </c>
      <c r="J96" s="51">
        <f>VLOOKUP($C96,Input!$A:$L,7,0)</f>
        <v>0</v>
      </c>
      <c r="K96" s="51">
        <f>VLOOKUP($C96,Input!$A:$L,8,0)</f>
        <v>0</v>
      </c>
      <c r="L96" s="51">
        <f>VLOOKUP($C96,Input!$A:$L,9,0)</f>
        <v>0</v>
      </c>
      <c r="M96" s="51">
        <f>VLOOKUP($C96,Input!$A:$L,10,0)</f>
        <v>0</v>
      </c>
      <c r="N96" s="51">
        <f>VLOOKUP($C96,Input!$A:$L,11,0)</f>
        <v>0</v>
      </c>
      <c r="O96" s="51">
        <f>VLOOKUP($C96,Input!$A:$L,12,0)</f>
        <v>0</v>
      </c>
    </row>
    <row r="97" spans="1:15" x14ac:dyDescent="0.25">
      <c r="A97" s="76">
        <f t="shared" si="3"/>
        <v>185</v>
      </c>
      <c r="B97" s="79">
        <f t="shared" si="4"/>
        <v>9.7000000000000003E-2</v>
      </c>
      <c r="C97" s="74" t="str">
        <f>Input!A97</f>
        <v>20-AA</v>
      </c>
      <c r="D97" s="50">
        <f t="shared" si="5"/>
        <v>1</v>
      </c>
      <c r="E97" s="51">
        <f>VLOOKUP($C97,Input!$A:$L,2,0)</f>
        <v>0</v>
      </c>
      <c r="F97" s="51">
        <f>VLOOKUP($C97,Input!$A:$L,3,0)</f>
        <v>0</v>
      </c>
      <c r="G97" s="51">
        <f>VLOOKUP($C97,Input!$A:$L,4,0)</f>
        <v>0</v>
      </c>
      <c r="H97" s="51">
        <f>VLOOKUP($C97,Input!$A:$L,5,0)</f>
        <v>0</v>
      </c>
      <c r="I97" s="51">
        <f>VLOOKUP($C97,Input!$A:$L,6,0)</f>
        <v>0</v>
      </c>
      <c r="J97" s="51">
        <f>VLOOKUP($C97,Input!$A:$L,7,0)</f>
        <v>0</v>
      </c>
      <c r="K97" s="51">
        <f>VLOOKUP($C97,Input!$A:$L,8,0)</f>
        <v>0</v>
      </c>
      <c r="L97" s="51">
        <f>VLOOKUP($C97,Input!$A:$L,9,0)</f>
        <v>0</v>
      </c>
      <c r="M97" s="51">
        <f>VLOOKUP($C97,Input!$A:$L,10,0)</f>
        <v>0</v>
      </c>
      <c r="N97" s="51">
        <f>VLOOKUP($C97,Input!$A:$L,11,0)</f>
        <v>0</v>
      </c>
      <c r="O97" s="51">
        <f>VLOOKUP($C97,Input!$A:$L,12,0)</f>
        <v>0</v>
      </c>
    </row>
    <row r="98" spans="1:15" x14ac:dyDescent="0.25">
      <c r="A98" s="76">
        <f t="shared" si="3"/>
        <v>184</v>
      </c>
      <c r="B98" s="79">
        <f t="shared" si="4"/>
        <v>9.8000000000000004E-2</v>
      </c>
      <c r="C98" s="74" t="str">
        <f>Input!A98</f>
        <v>20-BB</v>
      </c>
      <c r="D98" s="50">
        <f t="shared" si="5"/>
        <v>1</v>
      </c>
      <c r="E98" s="51">
        <f>VLOOKUP($C98,Input!$A:$L,2,0)</f>
        <v>0</v>
      </c>
      <c r="F98" s="51">
        <f>VLOOKUP($C98,Input!$A:$L,3,0)</f>
        <v>0</v>
      </c>
      <c r="G98" s="51">
        <f>VLOOKUP($C98,Input!$A:$L,4,0)</f>
        <v>0</v>
      </c>
      <c r="H98" s="51">
        <f>VLOOKUP($C98,Input!$A:$L,5,0)</f>
        <v>0</v>
      </c>
      <c r="I98" s="51">
        <f>VLOOKUP($C98,Input!$A:$L,6,0)</f>
        <v>0</v>
      </c>
      <c r="J98" s="51">
        <f>VLOOKUP($C98,Input!$A:$L,7,0)</f>
        <v>0</v>
      </c>
      <c r="K98" s="51">
        <f>VLOOKUP($C98,Input!$A:$L,8,0)</f>
        <v>0</v>
      </c>
      <c r="L98" s="51">
        <f>VLOOKUP($C98,Input!$A:$L,9,0)</f>
        <v>0</v>
      </c>
      <c r="M98" s="51">
        <f>VLOOKUP($C98,Input!$A:$L,10,0)</f>
        <v>0</v>
      </c>
      <c r="N98" s="51">
        <f>VLOOKUP($C98,Input!$A:$L,11,0)</f>
        <v>0</v>
      </c>
      <c r="O98" s="51">
        <f>VLOOKUP($C98,Input!$A:$L,12,0)</f>
        <v>0</v>
      </c>
    </row>
    <row r="99" spans="1:15" x14ac:dyDescent="0.25">
      <c r="A99" s="76">
        <f t="shared" si="3"/>
        <v>183</v>
      </c>
      <c r="B99" s="79">
        <f t="shared" si="4"/>
        <v>9.9000000000000005E-2</v>
      </c>
      <c r="C99" s="74" t="str">
        <f>Input!A99</f>
        <v>20-CC</v>
      </c>
      <c r="D99" s="50">
        <f t="shared" si="5"/>
        <v>1</v>
      </c>
      <c r="E99" s="51">
        <f>VLOOKUP($C99,Input!$A:$L,2,0)</f>
        <v>0</v>
      </c>
      <c r="F99" s="51">
        <f>VLOOKUP($C99,Input!$A:$L,3,0)</f>
        <v>0</v>
      </c>
      <c r="G99" s="51">
        <f>VLOOKUP($C99,Input!$A:$L,4,0)</f>
        <v>0</v>
      </c>
      <c r="H99" s="51">
        <f>VLOOKUP($C99,Input!$A:$L,5,0)</f>
        <v>0</v>
      </c>
      <c r="I99" s="51">
        <f>VLOOKUP($C99,Input!$A:$L,6,0)</f>
        <v>0</v>
      </c>
      <c r="J99" s="51">
        <f>VLOOKUP($C99,Input!$A:$L,7,0)</f>
        <v>0</v>
      </c>
      <c r="K99" s="51">
        <f>VLOOKUP($C99,Input!$A:$L,8,0)</f>
        <v>0</v>
      </c>
      <c r="L99" s="51">
        <f>VLOOKUP($C99,Input!$A:$L,9,0)</f>
        <v>0</v>
      </c>
      <c r="M99" s="51">
        <f>VLOOKUP($C99,Input!$A:$L,10,0)</f>
        <v>0</v>
      </c>
      <c r="N99" s="51">
        <f>VLOOKUP($C99,Input!$A:$L,11,0)</f>
        <v>0</v>
      </c>
      <c r="O99" s="51">
        <f>VLOOKUP($C99,Input!$A:$L,12,0)</f>
        <v>0</v>
      </c>
    </row>
    <row r="100" spans="1:15" x14ac:dyDescent="0.25">
      <c r="A100" s="76">
        <f t="shared" si="3"/>
        <v>182</v>
      </c>
      <c r="B100" s="79">
        <f t="shared" si="4"/>
        <v>0.1</v>
      </c>
      <c r="C100" s="74" t="str">
        <f>Input!A100</f>
        <v>20-DD</v>
      </c>
      <c r="D100" s="50">
        <f t="shared" si="5"/>
        <v>1</v>
      </c>
      <c r="E100" s="51">
        <f>VLOOKUP($C100,Input!$A:$L,2,0)</f>
        <v>0</v>
      </c>
      <c r="F100" s="51">
        <f>VLOOKUP($C100,Input!$A:$L,3,0)</f>
        <v>0</v>
      </c>
      <c r="G100" s="51">
        <f>VLOOKUP($C100,Input!$A:$L,4,0)</f>
        <v>0</v>
      </c>
      <c r="H100" s="51">
        <f>VLOOKUP($C100,Input!$A:$L,5,0)</f>
        <v>0</v>
      </c>
      <c r="I100" s="51">
        <f>VLOOKUP($C100,Input!$A:$L,6,0)</f>
        <v>0</v>
      </c>
      <c r="J100" s="51">
        <f>VLOOKUP($C100,Input!$A:$L,7,0)</f>
        <v>0</v>
      </c>
      <c r="K100" s="51">
        <f>VLOOKUP($C100,Input!$A:$L,8,0)</f>
        <v>0</v>
      </c>
      <c r="L100" s="51">
        <f>VLOOKUP($C100,Input!$A:$L,9,0)</f>
        <v>0</v>
      </c>
      <c r="M100" s="51">
        <f>VLOOKUP($C100,Input!$A:$L,10,0)</f>
        <v>0</v>
      </c>
      <c r="N100" s="51">
        <f>VLOOKUP($C100,Input!$A:$L,11,0)</f>
        <v>0</v>
      </c>
      <c r="O100" s="51">
        <f>VLOOKUP($C100,Input!$A:$L,12,0)</f>
        <v>0</v>
      </c>
    </row>
    <row r="101" spans="1:15" x14ac:dyDescent="0.25">
      <c r="A101" s="76">
        <f t="shared" si="3"/>
        <v>181</v>
      </c>
      <c r="B101" s="79">
        <f t="shared" si="4"/>
        <v>0.10100000000000001</v>
      </c>
      <c r="C101" s="74" t="str">
        <f>Input!A101</f>
        <v>20-EE</v>
      </c>
      <c r="D101" s="50">
        <f t="shared" si="5"/>
        <v>1</v>
      </c>
      <c r="E101" s="51">
        <f>VLOOKUP($C101,Input!$A:$L,2,0)</f>
        <v>0</v>
      </c>
      <c r="F101" s="51">
        <f>VLOOKUP($C101,Input!$A:$L,3,0)</f>
        <v>0</v>
      </c>
      <c r="G101" s="51">
        <f>VLOOKUP($C101,Input!$A:$L,4,0)</f>
        <v>0</v>
      </c>
      <c r="H101" s="51">
        <f>VLOOKUP($C101,Input!$A:$L,5,0)</f>
        <v>0</v>
      </c>
      <c r="I101" s="51">
        <f>VLOOKUP($C101,Input!$A:$L,6,0)</f>
        <v>0</v>
      </c>
      <c r="J101" s="51">
        <f>VLOOKUP($C101,Input!$A:$L,7,0)</f>
        <v>0</v>
      </c>
      <c r="K101" s="51">
        <f>VLOOKUP($C101,Input!$A:$L,8,0)</f>
        <v>0</v>
      </c>
      <c r="L101" s="51">
        <f>VLOOKUP($C101,Input!$A:$L,9,0)</f>
        <v>0</v>
      </c>
      <c r="M101" s="51">
        <f>VLOOKUP($C101,Input!$A:$L,10,0)</f>
        <v>0</v>
      </c>
      <c r="N101" s="51">
        <f>VLOOKUP($C101,Input!$A:$L,11,0)</f>
        <v>0</v>
      </c>
      <c r="O101" s="51">
        <f>VLOOKUP($C101,Input!$A:$L,12,0)</f>
        <v>0</v>
      </c>
    </row>
    <row r="102" spans="1:15" x14ac:dyDescent="0.25">
      <c r="A102" s="76">
        <f t="shared" si="3"/>
        <v>180</v>
      </c>
      <c r="B102" s="79">
        <f t="shared" si="4"/>
        <v>0.10200000000000001</v>
      </c>
      <c r="C102" s="74" t="str">
        <f>Input!A102</f>
        <v>21-A</v>
      </c>
      <c r="D102" s="50">
        <f t="shared" si="5"/>
        <v>1</v>
      </c>
      <c r="E102" s="51">
        <f>VLOOKUP($C102,Input!$A:$L,2,0)</f>
        <v>0</v>
      </c>
      <c r="F102" s="51">
        <f>VLOOKUP($C102,Input!$A:$L,3,0)</f>
        <v>0</v>
      </c>
      <c r="G102" s="51">
        <f>VLOOKUP($C102,Input!$A:$L,4,0)</f>
        <v>0</v>
      </c>
      <c r="H102" s="51">
        <f>VLOOKUP($C102,Input!$A:$L,5,0)</f>
        <v>0</v>
      </c>
      <c r="I102" s="51">
        <f>VLOOKUP($C102,Input!$A:$L,6,0)</f>
        <v>0</v>
      </c>
      <c r="J102" s="51">
        <f>VLOOKUP($C102,Input!$A:$L,7,0)</f>
        <v>0</v>
      </c>
      <c r="K102" s="51">
        <f>VLOOKUP($C102,Input!$A:$L,8,0)</f>
        <v>0</v>
      </c>
      <c r="L102" s="51">
        <f>VLOOKUP($C102,Input!$A:$L,9,0)</f>
        <v>0</v>
      </c>
      <c r="M102" s="51">
        <f>VLOOKUP($C102,Input!$A:$L,10,0)</f>
        <v>0</v>
      </c>
      <c r="N102" s="51">
        <f>VLOOKUP($C102,Input!$A:$L,11,0)</f>
        <v>0</v>
      </c>
      <c r="O102" s="51">
        <f>VLOOKUP($C102,Input!$A:$L,12,0)</f>
        <v>0</v>
      </c>
    </row>
    <row r="103" spans="1:15" x14ac:dyDescent="0.25">
      <c r="A103" s="76">
        <f t="shared" si="3"/>
        <v>179</v>
      </c>
      <c r="B103" s="79">
        <f t="shared" si="4"/>
        <v>0.10300000000000001</v>
      </c>
      <c r="C103" s="74" t="str">
        <f>Input!A103</f>
        <v>21-B</v>
      </c>
      <c r="D103" s="50">
        <f t="shared" si="5"/>
        <v>1</v>
      </c>
      <c r="E103" s="51">
        <f>VLOOKUP($C103,Input!$A:$L,2,0)</f>
        <v>0</v>
      </c>
      <c r="F103" s="51">
        <f>VLOOKUP($C103,Input!$A:$L,3,0)</f>
        <v>0</v>
      </c>
      <c r="G103" s="51">
        <f>VLOOKUP($C103,Input!$A:$L,4,0)</f>
        <v>0</v>
      </c>
      <c r="H103" s="51">
        <f>VLOOKUP($C103,Input!$A:$L,5,0)</f>
        <v>0</v>
      </c>
      <c r="I103" s="51">
        <f>VLOOKUP($C103,Input!$A:$L,6,0)</f>
        <v>0</v>
      </c>
      <c r="J103" s="51">
        <f>VLOOKUP($C103,Input!$A:$L,7,0)</f>
        <v>0</v>
      </c>
      <c r="K103" s="51">
        <f>VLOOKUP($C103,Input!$A:$L,8,0)</f>
        <v>0</v>
      </c>
      <c r="L103" s="51">
        <f>VLOOKUP($C103,Input!$A:$L,9,0)</f>
        <v>0</v>
      </c>
      <c r="M103" s="51">
        <f>VLOOKUP($C103,Input!$A:$L,10,0)</f>
        <v>0</v>
      </c>
      <c r="N103" s="51">
        <f>VLOOKUP($C103,Input!$A:$L,11,0)</f>
        <v>0</v>
      </c>
      <c r="O103" s="51">
        <f>VLOOKUP($C103,Input!$A:$L,12,0)</f>
        <v>0</v>
      </c>
    </row>
    <row r="104" spans="1:15" x14ac:dyDescent="0.25">
      <c r="A104" s="76">
        <f t="shared" si="3"/>
        <v>178</v>
      </c>
      <c r="B104" s="79">
        <f t="shared" si="4"/>
        <v>0.10400000000000001</v>
      </c>
      <c r="C104" s="74" t="str">
        <f>Input!A104</f>
        <v>21-C</v>
      </c>
      <c r="D104" s="50">
        <f t="shared" si="5"/>
        <v>1</v>
      </c>
      <c r="E104" s="51">
        <f>VLOOKUP($C104,Input!$A:$L,2,0)</f>
        <v>0</v>
      </c>
      <c r="F104" s="51">
        <f>VLOOKUP($C104,Input!$A:$L,3,0)</f>
        <v>0</v>
      </c>
      <c r="G104" s="51">
        <f>VLOOKUP($C104,Input!$A:$L,4,0)</f>
        <v>0</v>
      </c>
      <c r="H104" s="51">
        <f>VLOOKUP($C104,Input!$A:$L,5,0)</f>
        <v>0</v>
      </c>
      <c r="I104" s="51">
        <f>VLOOKUP($C104,Input!$A:$L,6,0)</f>
        <v>0</v>
      </c>
      <c r="J104" s="51">
        <f>VLOOKUP($C104,Input!$A:$L,7,0)</f>
        <v>0</v>
      </c>
      <c r="K104" s="51">
        <f>VLOOKUP($C104,Input!$A:$L,8,0)</f>
        <v>0</v>
      </c>
      <c r="L104" s="51">
        <f>VLOOKUP($C104,Input!$A:$L,9,0)</f>
        <v>0</v>
      </c>
      <c r="M104" s="51">
        <f>VLOOKUP($C104,Input!$A:$L,10,0)</f>
        <v>0</v>
      </c>
      <c r="N104" s="51">
        <f>VLOOKUP($C104,Input!$A:$L,11,0)</f>
        <v>0</v>
      </c>
      <c r="O104" s="51">
        <f>VLOOKUP($C104,Input!$A:$L,12,0)</f>
        <v>0</v>
      </c>
    </row>
    <row r="105" spans="1:15" x14ac:dyDescent="0.25">
      <c r="A105" s="76">
        <f t="shared" si="3"/>
        <v>177</v>
      </c>
      <c r="B105" s="79">
        <f t="shared" si="4"/>
        <v>0.105</v>
      </c>
      <c r="C105" s="74" t="str">
        <f>Input!A105</f>
        <v>21-D</v>
      </c>
      <c r="D105" s="50">
        <f t="shared" si="5"/>
        <v>1</v>
      </c>
      <c r="E105" s="51">
        <f>VLOOKUP($C105,Input!$A:$L,2,0)</f>
        <v>0</v>
      </c>
      <c r="F105" s="51">
        <f>VLOOKUP($C105,Input!$A:$L,3,0)</f>
        <v>0</v>
      </c>
      <c r="G105" s="51">
        <f>VLOOKUP($C105,Input!$A:$L,4,0)</f>
        <v>0</v>
      </c>
      <c r="H105" s="51">
        <f>VLOOKUP($C105,Input!$A:$L,5,0)</f>
        <v>0</v>
      </c>
      <c r="I105" s="51">
        <f>VLOOKUP($C105,Input!$A:$L,6,0)</f>
        <v>0</v>
      </c>
      <c r="J105" s="51">
        <f>VLOOKUP($C105,Input!$A:$L,7,0)</f>
        <v>0</v>
      </c>
      <c r="K105" s="51">
        <f>VLOOKUP($C105,Input!$A:$L,8,0)</f>
        <v>0</v>
      </c>
      <c r="L105" s="51">
        <f>VLOOKUP($C105,Input!$A:$L,9,0)</f>
        <v>0</v>
      </c>
      <c r="M105" s="51">
        <f>VLOOKUP($C105,Input!$A:$L,10,0)</f>
        <v>0</v>
      </c>
      <c r="N105" s="51">
        <f>VLOOKUP($C105,Input!$A:$L,11,0)</f>
        <v>0</v>
      </c>
      <c r="O105" s="51">
        <f>VLOOKUP($C105,Input!$A:$L,12,0)</f>
        <v>0</v>
      </c>
    </row>
    <row r="106" spans="1:15" x14ac:dyDescent="0.25">
      <c r="A106" s="76">
        <f t="shared" si="3"/>
        <v>176</v>
      </c>
      <c r="B106" s="79">
        <f t="shared" si="4"/>
        <v>0.106</v>
      </c>
      <c r="C106" s="74" t="str">
        <f>Input!A106</f>
        <v>21-E</v>
      </c>
      <c r="D106" s="50">
        <f t="shared" si="5"/>
        <v>1</v>
      </c>
      <c r="E106" s="51">
        <f>VLOOKUP($C106,Input!$A:$L,2,0)</f>
        <v>0</v>
      </c>
      <c r="F106" s="51">
        <f>VLOOKUP($C106,Input!$A:$L,3,0)</f>
        <v>0</v>
      </c>
      <c r="G106" s="51">
        <f>VLOOKUP($C106,Input!$A:$L,4,0)</f>
        <v>0</v>
      </c>
      <c r="H106" s="51">
        <f>VLOOKUP($C106,Input!$A:$L,5,0)</f>
        <v>0</v>
      </c>
      <c r="I106" s="51">
        <f>VLOOKUP($C106,Input!$A:$L,6,0)</f>
        <v>0</v>
      </c>
      <c r="J106" s="51">
        <f>VLOOKUP($C106,Input!$A:$L,7,0)</f>
        <v>0</v>
      </c>
      <c r="K106" s="51">
        <f>VLOOKUP($C106,Input!$A:$L,8,0)</f>
        <v>0</v>
      </c>
      <c r="L106" s="51">
        <f>VLOOKUP($C106,Input!$A:$L,9,0)</f>
        <v>0</v>
      </c>
      <c r="M106" s="51">
        <f>VLOOKUP($C106,Input!$A:$L,10,0)</f>
        <v>0</v>
      </c>
      <c r="N106" s="51">
        <f>VLOOKUP($C106,Input!$A:$L,11,0)</f>
        <v>0</v>
      </c>
      <c r="O106" s="51">
        <f>VLOOKUP($C106,Input!$A:$L,12,0)</f>
        <v>0</v>
      </c>
    </row>
    <row r="107" spans="1:15" x14ac:dyDescent="0.25">
      <c r="A107" s="76">
        <f t="shared" si="3"/>
        <v>175</v>
      </c>
      <c r="B107" s="79">
        <f t="shared" si="4"/>
        <v>0.107</v>
      </c>
      <c r="C107" s="74" t="str">
        <f>Input!A107</f>
        <v>22-AA</v>
      </c>
      <c r="D107" s="50">
        <f t="shared" si="5"/>
        <v>1</v>
      </c>
      <c r="E107" s="51">
        <f>VLOOKUP($C107,Input!$A:$L,2,0)</f>
        <v>0</v>
      </c>
      <c r="F107" s="51">
        <f>VLOOKUP($C107,Input!$A:$L,3,0)</f>
        <v>0</v>
      </c>
      <c r="G107" s="51">
        <f>VLOOKUP($C107,Input!$A:$L,4,0)</f>
        <v>0</v>
      </c>
      <c r="H107" s="51">
        <f>VLOOKUP($C107,Input!$A:$L,5,0)</f>
        <v>0</v>
      </c>
      <c r="I107" s="51">
        <f>VLOOKUP($C107,Input!$A:$L,6,0)</f>
        <v>0</v>
      </c>
      <c r="J107" s="51">
        <f>VLOOKUP($C107,Input!$A:$L,7,0)</f>
        <v>0</v>
      </c>
      <c r="K107" s="51">
        <f>VLOOKUP($C107,Input!$A:$L,8,0)</f>
        <v>0</v>
      </c>
      <c r="L107" s="51">
        <f>VLOOKUP($C107,Input!$A:$L,9,0)</f>
        <v>0</v>
      </c>
      <c r="M107" s="51">
        <f>VLOOKUP($C107,Input!$A:$L,10,0)</f>
        <v>0</v>
      </c>
      <c r="N107" s="51">
        <f>VLOOKUP($C107,Input!$A:$L,11,0)</f>
        <v>0</v>
      </c>
      <c r="O107" s="51">
        <f>VLOOKUP($C107,Input!$A:$L,12,0)</f>
        <v>0</v>
      </c>
    </row>
    <row r="108" spans="1:15" x14ac:dyDescent="0.25">
      <c r="A108" s="76">
        <f t="shared" si="3"/>
        <v>174</v>
      </c>
      <c r="B108" s="79">
        <f t="shared" si="4"/>
        <v>0.108</v>
      </c>
      <c r="C108" s="74" t="str">
        <f>Input!A108</f>
        <v>22-BB</v>
      </c>
      <c r="D108" s="50">
        <f t="shared" si="5"/>
        <v>1</v>
      </c>
      <c r="E108" s="51">
        <f>VLOOKUP($C108,Input!$A:$L,2,0)</f>
        <v>0</v>
      </c>
      <c r="F108" s="51">
        <f>VLOOKUP($C108,Input!$A:$L,3,0)</f>
        <v>0</v>
      </c>
      <c r="G108" s="51">
        <f>VLOOKUP($C108,Input!$A:$L,4,0)</f>
        <v>0</v>
      </c>
      <c r="H108" s="51">
        <f>VLOOKUP($C108,Input!$A:$L,5,0)</f>
        <v>0</v>
      </c>
      <c r="I108" s="51">
        <f>VLOOKUP($C108,Input!$A:$L,6,0)</f>
        <v>0</v>
      </c>
      <c r="J108" s="51">
        <f>VLOOKUP($C108,Input!$A:$L,7,0)</f>
        <v>0</v>
      </c>
      <c r="K108" s="51">
        <f>VLOOKUP($C108,Input!$A:$L,8,0)</f>
        <v>0</v>
      </c>
      <c r="L108" s="51">
        <f>VLOOKUP($C108,Input!$A:$L,9,0)</f>
        <v>0</v>
      </c>
      <c r="M108" s="51">
        <f>VLOOKUP($C108,Input!$A:$L,10,0)</f>
        <v>0</v>
      </c>
      <c r="N108" s="51">
        <f>VLOOKUP($C108,Input!$A:$L,11,0)</f>
        <v>0</v>
      </c>
      <c r="O108" s="51">
        <f>VLOOKUP($C108,Input!$A:$L,12,0)</f>
        <v>0</v>
      </c>
    </row>
    <row r="109" spans="1:15" x14ac:dyDescent="0.25">
      <c r="A109" s="76">
        <f t="shared" si="3"/>
        <v>173</v>
      </c>
      <c r="B109" s="79">
        <f t="shared" si="4"/>
        <v>0.109</v>
      </c>
      <c r="C109" s="74" t="str">
        <f>Input!A109</f>
        <v>22-CC</v>
      </c>
      <c r="D109" s="50">
        <f t="shared" si="5"/>
        <v>1</v>
      </c>
      <c r="E109" s="51">
        <f>VLOOKUP($C109,Input!$A:$L,2,0)</f>
        <v>0</v>
      </c>
      <c r="F109" s="51">
        <f>VLOOKUP($C109,Input!$A:$L,3,0)</f>
        <v>0</v>
      </c>
      <c r="G109" s="51">
        <f>VLOOKUP($C109,Input!$A:$L,4,0)</f>
        <v>0</v>
      </c>
      <c r="H109" s="51">
        <f>VLOOKUP($C109,Input!$A:$L,5,0)</f>
        <v>0</v>
      </c>
      <c r="I109" s="51">
        <f>VLOOKUP($C109,Input!$A:$L,6,0)</f>
        <v>0</v>
      </c>
      <c r="J109" s="51">
        <f>VLOOKUP($C109,Input!$A:$L,7,0)</f>
        <v>0</v>
      </c>
      <c r="K109" s="51">
        <f>VLOOKUP($C109,Input!$A:$L,8,0)</f>
        <v>0</v>
      </c>
      <c r="L109" s="51">
        <f>VLOOKUP($C109,Input!$A:$L,9,0)</f>
        <v>0</v>
      </c>
      <c r="M109" s="51">
        <f>VLOOKUP($C109,Input!$A:$L,10,0)</f>
        <v>0</v>
      </c>
      <c r="N109" s="51">
        <f>VLOOKUP($C109,Input!$A:$L,11,0)</f>
        <v>0</v>
      </c>
      <c r="O109" s="51">
        <f>VLOOKUP($C109,Input!$A:$L,12,0)</f>
        <v>0</v>
      </c>
    </row>
    <row r="110" spans="1:15" x14ac:dyDescent="0.25">
      <c r="A110" s="76">
        <f t="shared" si="3"/>
        <v>172</v>
      </c>
      <c r="B110" s="79">
        <f t="shared" si="4"/>
        <v>0.11</v>
      </c>
      <c r="C110" s="74" t="str">
        <f>Input!A110</f>
        <v>22-DD</v>
      </c>
      <c r="D110" s="50">
        <f t="shared" si="5"/>
        <v>1</v>
      </c>
      <c r="E110" s="51">
        <f>VLOOKUP($C110,Input!$A:$L,2,0)</f>
        <v>0</v>
      </c>
      <c r="F110" s="51">
        <f>VLOOKUP($C110,Input!$A:$L,3,0)</f>
        <v>0</v>
      </c>
      <c r="G110" s="51">
        <f>VLOOKUP($C110,Input!$A:$L,4,0)</f>
        <v>0</v>
      </c>
      <c r="H110" s="51">
        <f>VLOOKUP($C110,Input!$A:$L,5,0)</f>
        <v>0</v>
      </c>
      <c r="I110" s="51">
        <f>VLOOKUP($C110,Input!$A:$L,6,0)</f>
        <v>0</v>
      </c>
      <c r="J110" s="51">
        <f>VLOOKUP($C110,Input!$A:$L,7,0)</f>
        <v>0</v>
      </c>
      <c r="K110" s="51">
        <f>VLOOKUP($C110,Input!$A:$L,8,0)</f>
        <v>0</v>
      </c>
      <c r="L110" s="51">
        <f>VLOOKUP($C110,Input!$A:$L,9,0)</f>
        <v>0</v>
      </c>
      <c r="M110" s="51">
        <f>VLOOKUP($C110,Input!$A:$L,10,0)</f>
        <v>0</v>
      </c>
      <c r="N110" s="51">
        <f>VLOOKUP($C110,Input!$A:$L,11,0)</f>
        <v>0</v>
      </c>
      <c r="O110" s="51">
        <f>VLOOKUP($C110,Input!$A:$L,12,0)</f>
        <v>0</v>
      </c>
    </row>
    <row r="111" spans="1:15" x14ac:dyDescent="0.25">
      <c r="A111" s="76">
        <f t="shared" si="3"/>
        <v>171</v>
      </c>
      <c r="B111" s="79">
        <f t="shared" si="4"/>
        <v>0.111</v>
      </c>
      <c r="C111" s="74" t="str">
        <f>Input!A111</f>
        <v>22-EE</v>
      </c>
      <c r="D111" s="50">
        <f t="shared" si="5"/>
        <v>1</v>
      </c>
      <c r="E111" s="51">
        <f>VLOOKUP($C111,Input!$A:$L,2,0)</f>
        <v>0</v>
      </c>
      <c r="F111" s="51">
        <f>VLOOKUP($C111,Input!$A:$L,3,0)</f>
        <v>0</v>
      </c>
      <c r="G111" s="51">
        <f>VLOOKUP($C111,Input!$A:$L,4,0)</f>
        <v>0</v>
      </c>
      <c r="H111" s="51">
        <f>VLOOKUP($C111,Input!$A:$L,5,0)</f>
        <v>0</v>
      </c>
      <c r="I111" s="51">
        <f>VLOOKUP($C111,Input!$A:$L,6,0)</f>
        <v>0</v>
      </c>
      <c r="J111" s="51">
        <f>VLOOKUP($C111,Input!$A:$L,7,0)</f>
        <v>0</v>
      </c>
      <c r="K111" s="51">
        <f>VLOOKUP($C111,Input!$A:$L,8,0)</f>
        <v>0</v>
      </c>
      <c r="L111" s="51">
        <f>VLOOKUP($C111,Input!$A:$L,9,0)</f>
        <v>0</v>
      </c>
      <c r="M111" s="51">
        <f>VLOOKUP($C111,Input!$A:$L,10,0)</f>
        <v>0</v>
      </c>
      <c r="N111" s="51">
        <f>VLOOKUP($C111,Input!$A:$L,11,0)</f>
        <v>0</v>
      </c>
      <c r="O111" s="51">
        <f>VLOOKUP($C111,Input!$A:$L,12,0)</f>
        <v>0</v>
      </c>
    </row>
    <row r="112" spans="1:15" x14ac:dyDescent="0.25">
      <c r="A112" s="76">
        <f t="shared" si="3"/>
        <v>170</v>
      </c>
      <c r="B112" s="79">
        <f t="shared" si="4"/>
        <v>0.112</v>
      </c>
      <c r="C112" s="74" t="str">
        <f>Input!A112</f>
        <v>23-A</v>
      </c>
      <c r="D112" s="50">
        <f t="shared" si="5"/>
        <v>1</v>
      </c>
      <c r="E112" s="51">
        <f>VLOOKUP($C112,Input!$A:$L,2,0)</f>
        <v>0</v>
      </c>
      <c r="F112" s="51">
        <f>VLOOKUP($C112,Input!$A:$L,3,0)</f>
        <v>0</v>
      </c>
      <c r="G112" s="51">
        <f>VLOOKUP($C112,Input!$A:$L,4,0)</f>
        <v>0</v>
      </c>
      <c r="H112" s="51">
        <f>VLOOKUP($C112,Input!$A:$L,5,0)</f>
        <v>0</v>
      </c>
      <c r="I112" s="51">
        <f>VLOOKUP($C112,Input!$A:$L,6,0)</f>
        <v>0</v>
      </c>
      <c r="J112" s="51">
        <f>VLOOKUP($C112,Input!$A:$L,7,0)</f>
        <v>0</v>
      </c>
      <c r="K112" s="51">
        <f>VLOOKUP($C112,Input!$A:$L,8,0)</f>
        <v>0</v>
      </c>
      <c r="L112" s="51">
        <f>VLOOKUP($C112,Input!$A:$L,9,0)</f>
        <v>0</v>
      </c>
      <c r="M112" s="51">
        <f>VLOOKUP($C112,Input!$A:$L,10,0)</f>
        <v>0</v>
      </c>
      <c r="N112" s="51">
        <f>VLOOKUP($C112,Input!$A:$L,11,0)</f>
        <v>0</v>
      </c>
      <c r="O112" s="51">
        <f>VLOOKUP($C112,Input!$A:$L,12,0)</f>
        <v>0</v>
      </c>
    </row>
    <row r="113" spans="1:15" x14ac:dyDescent="0.25">
      <c r="A113" s="76">
        <f t="shared" si="3"/>
        <v>169</v>
      </c>
      <c r="B113" s="79">
        <f t="shared" si="4"/>
        <v>0.113</v>
      </c>
      <c r="C113" s="74" t="str">
        <f>Input!A113</f>
        <v>23-B</v>
      </c>
      <c r="D113" s="50">
        <f t="shared" si="5"/>
        <v>1</v>
      </c>
      <c r="E113" s="51">
        <f>VLOOKUP($C113,Input!$A:$L,2,0)</f>
        <v>0</v>
      </c>
      <c r="F113" s="51">
        <f>VLOOKUP($C113,Input!$A:$L,3,0)</f>
        <v>0</v>
      </c>
      <c r="G113" s="51">
        <f>VLOOKUP($C113,Input!$A:$L,4,0)</f>
        <v>0</v>
      </c>
      <c r="H113" s="51">
        <f>VLOOKUP($C113,Input!$A:$L,5,0)</f>
        <v>0</v>
      </c>
      <c r="I113" s="51">
        <f>VLOOKUP($C113,Input!$A:$L,6,0)</f>
        <v>0</v>
      </c>
      <c r="J113" s="51">
        <f>VLOOKUP($C113,Input!$A:$L,7,0)</f>
        <v>0</v>
      </c>
      <c r="K113" s="51">
        <f>VLOOKUP($C113,Input!$A:$L,8,0)</f>
        <v>0</v>
      </c>
      <c r="L113" s="51">
        <f>VLOOKUP($C113,Input!$A:$L,9,0)</f>
        <v>0</v>
      </c>
      <c r="M113" s="51">
        <f>VLOOKUP($C113,Input!$A:$L,10,0)</f>
        <v>0</v>
      </c>
      <c r="N113" s="51">
        <f>VLOOKUP($C113,Input!$A:$L,11,0)</f>
        <v>0</v>
      </c>
      <c r="O113" s="51">
        <f>VLOOKUP($C113,Input!$A:$L,12,0)</f>
        <v>0</v>
      </c>
    </row>
    <row r="114" spans="1:15" x14ac:dyDescent="0.25">
      <c r="A114" s="76">
        <f t="shared" si="3"/>
        <v>168</v>
      </c>
      <c r="B114" s="79">
        <f t="shared" si="4"/>
        <v>0.114</v>
      </c>
      <c r="C114" s="74" t="str">
        <f>Input!A114</f>
        <v>23-C</v>
      </c>
      <c r="D114" s="50">
        <f t="shared" si="5"/>
        <v>1</v>
      </c>
      <c r="E114" s="51">
        <f>VLOOKUP($C114,Input!$A:$L,2,0)</f>
        <v>0</v>
      </c>
      <c r="F114" s="51">
        <f>VLOOKUP($C114,Input!$A:$L,3,0)</f>
        <v>0</v>
      </c>
      <c r="G114" s="51">
        <f>VLOOKUP($C114,Input!$A:$L,4,0)</f>
        <v>0</v>
      </c>
      <c r="H114" s="51">
        <f>VLOOKUP($C114,Input!$A:$L,5,0)</f>
        <v>0</v>
      </c>
      <c r="I114" s="51">
        <f>VLOOKUP($C114,Input!$A:$L,6,0)</f>
        <v>0</v>
      </c>
      <c r="J114" s="51">
        <f>VLOOKUP($C114,Input!$A:$L,7,0)</f>
        <v>0</v>
      </c>
      <c r="K114" s="51">
        <f>VLOOKUP($C114,Input!$A:$L,8,0)</f>
        <v>0</v>
      </c>
      <c r="L114" s="51">
        <f>VLOOKUP($C114,Input!$A:$L,9,0)</f>
        <v>0</v>
      </c>
      <c r="M114" s="51">
        <f>VLOOKUP($C114,Input!$A:$L,10,0)</f>
        <v>0</v>
      </c>
      <c r="N114" s="51">
        <f>VLOOKUP($C114,Input!$A:$L,11,0)</f>
        <v>0</v>
      </c>
      <c r="O114" s="51">
        <f>VLOOKUP($C114,Input!$A:$L,12,0)</f>
        <v>0</v>
      </c>
    </row>
    <row r="115" spans="1:15" x14ac:dyDescent="0.25">
      <c r="A115" s="76">
        <f t="shared" si="3"/>
        <v>167</v>
      </c>
      <c r="B115" s="79">
        <f t="shared" si="4"/>
        <v>0.115</v>
      </c>
      <c r="C115" s="74" t="str">
        <f>Input!A115</f>
        <v>23-D</v>
      </c>
      <c r="D115" s="50">
        <f t="shared" si="5"/>
        <v>1</v>
      </c>
      <c r="E115" s="51">
        <f>VLOOKUP($C115,Input!$A:$L,2,0)</f>
        <v>0</v>
      </c>
      <c r="F115" s="51">
        <f>VLOOKUP($C115,Input!$A:$L,3,0)</f>
        <v>0</v>
      </c>
      <c r="G115" s="51">
        <f>VLOOKUP($C115,Input!$A:$L,4,0)</f>
        <v>0</v>
      </c>
      <c r="H115" s="51">
        <f>VLOOKUP($C115,Input!$A:$L,5,0)</f>
        <v>0</v>
      </c>
      <c r="I115" s="51">
        <f>VLOOKUP($C115,Input!$A:$L,6,0)</f>
        <v>0</v>
      </c>
      <c r="J115" s="51">
        <f>VLOOKUP($C115,Input!$A:$L,7,0)</f>
        <v>0</v>
      </c>
      <c r="K115" s="51">
        <f>VLOOKUP($C115,Input!$A:$L,8,0)</f>
        <v>0</v>
      </c>
      <c r="L115" s="51">
        <f>VLOOKUP($C115,Input!$A:$L,9,0)</f>
        <v>0</v>
      </c>
      <c r="M115" s="51">
        <f>VLOOKUP($C115,Input!$A:$L,10,0)</f>
        <v>0</v>
      </c>
      <c r="N115" s="51">
        <f>VLOOKUP($C115,Input!$A:$L,11,0)</f>
        <v>0</v>
      </c>
      <c r="O115" s="51">
        <f>VLOOKUP($C115,Input!$A:$L,12,0)</f>
        <v>0</v>
      </c>
    </row>
    <row r="116" spans="1:15" x14ac:dyDescent="0.25">
      <c r="A116" s="76">
        <f t="shared" si="3"/>
        <v>166</v>
      </c>
      <c r="B116" s="79">
        <f t="shared" si="4"/>
        <v>0.11600000000000001</v>
      </c>
      <c r="C116" s="74" t="str">
        <f>Input!A116</f>
        <v>23-E</v>
      </c>
      <c r="D116" s="50">
        <f t="shared" si="5"/>
        <v>1</v>
      </c>
      <c r="E116" s="51">
        <f>VLOOKUP($C116,Input!$A:$L,2,0)</f>
        <v>0</v>
      </c>
      <c r="F116" s="51">
        <f>VLOOKUP($C116,Input!$A:$L,3,0)</f>
        <v>0</v>
      </c>
      <c r="G116" s="51">
        <f>VLOOKUP($C116,Input!$A:$L,4,0)</f>
        <v>0</v>
      </c>
      <c r="H116" s="51">
        <f>VLOOKUP($C116,Input!$A:$L,5,0)</f>
        <v>0</v>
      </c>
      <c r="I116" s="51">
        <f>VLOOKUP($C116,Input!$A:$L,6,0)</f>
        <v>0</v>
      </c>
      <c r="J116" s="51">
        <f>VLOOKUP($C116,Input!$A:$L,7,0)</f>
        <v>0</v>
      </c>
      <c r="K116" s="51">
        <f>VLOOKUP($C116,Input!$A:$L,8,0)</f>
        <v>0</v>
      </c>
      <c r="L116" s="51">
        <f>VLOOKUP($C116,Input!$A:$L,9,0)</f>
        <v>0</v>
      </c>
      <c r="M116" s="51">
        <f>VLOOKUP($C116,Input!$A:$L,10,0)</f>
        <v>0</v>
      </c>
      <c r="N116" s="51">
        <f>VLOOKUP($C116,Input!$A:$L,11,0)</f>
        <v>0</v>
      </c>
      <c r="O116" s="51">
        <f>VLOOKUP($C116,Input!$A:$L,12,0)</f>
        <v>0</v>
      </c>
    </row>
    <row r="117" spans="1:15" x14ac:dyDescent="0.25">
      <c r="A117" s="76">
        <f t="shared" si="3"/>
        <v>165</v>
      </c>
      <c r="B117" s="79">
        <f t="shared" si="4"/>
        <v>0.11700000000000001</v>
      </c>
      <c r="C117" s="74" t="str">
        <f>Input!A117</f>
        <v>24-AA</v>
      </c>
      <c r="D117" s="50">
        <f t="shared" si="5"/>
        <v>1</v>
      </c>
      <c r="E117" s="51">
        <f>VLOOKUP($C117,Input!$A:$L,2,0)</f>
        <v>0</v>
      </c>
      <c r="F117" s="51">
        <f>VLOOKUP($C117,Input!$A:$L,3,0)</f>
        <v>0</v>
      </c>
      <c r="G117" s="51">
        <f>VLOOKUP($C117,Input!$A:$L,4,0)</f>
        <v>0</v>
      </c>
      <c r="H117" s="51">
        <f>VLOOKUP($C117,Input!$A:$L,5,0)</f>
        <v>0</v>
      </c>
      <c r="I117" s="51">
        <f>VLOOKUP($C117,Input!$A:$L,6,0)</f>
        <v>0</v>
      </c>
      <c r="J117" s="51">
        <f>VLOOKUP($C117,Input!$A:$L,7,0)</f>
        <v>0</v>
      </c>
      <c r="K117" s="51">
        <f>VLOOKUP($C117,Input!$A:$L,8,0)</f>
        <v>0</v>
      </c>
      <c r="L117" s="51">
        <f>VLOOKUP($C117,Input!$A:$L,9,0)</f>
        <v>0</v>
      </c>
      <c r="M117" s="51">
        <f>VLOOKUP($C117,Input!$A:$L,10,0)</f>
        <v>0</v>
      </c>
      <c r="N117" s="51">
        <f>VLOOKUP($C117,Input!$A:$L,11,0)</f>
        <v>0</v>
      </c>
      <c r="O117" s="51">
        <f>VLOOKUP($C117,Input!$A:$L,12,0)</f>
        <v>0</v>
      </c>
    </row>
    <row r="118" spans="1:15" x14ac:dyDescent="0.25">
      <c r="A118" s="76">
        <f t="shared" si="3"/>
        <v>164</v>
      </c>
      <c r="B118" s="79">
        <f t="shared" si="4"/>
        <v>0.11800000000000001</v>
      </c>
      <c r="C118" s="74" t="str">
        <f>Input!A118</f>
        <v>24-BB</v>
      </c>
      <c r="D118" s="50">
        <f t="shared" si="5"/>
        <v>1</v>
      </c>
      <c r="E118" s="51">
        <f>VLOOKUP($C118,Input!$A:$L,2,0)</f>
        <v>0</v>
      </c>
      <c r="F118" s="51">
        <f>VLOOKUP($C118,Input!$A:$L,3,0)</f>
        <v>0</v>
      </c>
      <c r="G118" s="51">
        <f>VLOOKUP($C118,Input!$A:$L,4,0)</f>
        <v>0</v>
      </c>
      <c r="H118" s="51">
        <f>VLOOKUP($C118,Input!$A:$L,5,0)</f>
        <v>0</v>
      </c>
      <c r="I118" s="51">
        <f>VLOOKUP($C118,Input!$A:$L,6,0)</f>
        <v>0</v>
      </c>
      <c r="J118" s="51">
        <f>VLOOKUP($C118,Input!$A:$L,7,0)</f>
        <v>0</v>
      </c>
      <c r="K118" s="51">
        <f>VLOOKUP($C118,Input!$A:$L,8,0)</f>
        <v>0</v>
      </c>
      <c r="L118" s="51">
        <f>VLOOKUP($C118,Input!$A:$L,9,0)</f>
        <v>0</v>
      </c>
      <c r="M118" s="51">
        <f>VLOOKUP($C118,Input!$A:$L,10,0)</f>
        <v>0</v>
      </c>
      <c r="N118" s="51">
        <f>VLOOKUP($C118,Input!$A:$L,11,0)</f>
        <v>0</v>
      </c>
      <c r="O118" s="51">
        <f>VLOOKUP($C118,Input!$A:$L,12,0)</f>
        <v>0</v>
      </c>
    </row>
    <row r="119" spans="1:15" x14ac:dyDescent="0.25">
      <c r="A119" s="76">
        <f t="shared" si="3"/>
        <v>163</v>
      </c>
      <c r="B119" s="79">
        <f t="shared" si="4"/>
        <v>0.11900000000000001</v>
      </c>
      <c r="C119" s="74" t="str">
        <f>Input!A119</f>
        <v>24-CC</v>
      </c>
      <c r="D119" s="50">
        <f t="shared" si="5"/>
        <v>1</v>
      </c>
      <c r="E119" s="51">
        <f>VLOOKUP($C119,Input!$A:$L,2,0)</f>
        <v>0</v>
      </c>
      <c r="F119" s="51">
        <f>VLOOKUP($C119,Input!$A:$L,3,0)</f>
        <v>0</v>
      </c>
      <c r="G119" s="51">
        <f>VLOOKUP($C119,Input!$A:$L,4,0)</f>
        <v>0</v>
      </c>
      <c r="H119" s="51">
        <f>VLOOKUP($C119,Input!$A:$L,5,0)</f>
        <v>0</v>
      </c>
      <c r="I119" s="51">
        <f>VLOOKUP($C119,Input!$A:$L,6,0)</f>
        <v>0</v>
      </c>
      <c r="J119" s="51">
        <f>VLOOKUP($C119,Input!$A:$L,7,0)</f>
        <v>0</v>
      </c>
      <c r="K119" s="51">
        <f>VLOOKUP($C119,Input!$A:$L,8,0)</f>
        <v>0</v>
      </c>
      <c r="L119" s="51">
        <f>VLOOKUP($C119,Input!$A:$L,9,0)</f>
        <v>0</v>
      </c>
      <c r="M119" s="51">
        <f>VLOOKUP($C119,Input!$A:$L,10,0)</f>
        <v>0</v>
      </c>
      <c r="N119" s="51">
        <f>VLOOKUP($C119,Input!$A:$L,11,0)</f>
        <v>0</v>
      </c>
      <c r="O119" s="51">
        <f>VLOOKUP($C119,Input!$A:$L,12,0)</f>
        <v>0</v>
      </c>
    </row>
    <row r="120" spans="1:15" x14ac:dyDescent="0.25">
      <c r="A120" s="76">
        <f t="shared" si="3"/>
        <v>162</v>
      </c>
      <c r="B120" s="79">
        <f t="shared" si="4"/>
        <v>0.12</v>
      </c>
      <c r="C120" s="74" t="str">
        <f>Input!A120</f>
        <v>24-DD</v>
      </c>
      <c r="D120" s="50">
        <f t="shared" si="5"/>
        <v>1</v>
      </c>
      <c r="E120" s="51">
        <f>VLOOKUP($C120,Input!$A:$L,2,0)</f>
        <v>0</v>
      </c>
      <c r="F120" s="51">
        <f>VLOOKUP($C120,Input!$A:$L,3,0)</f>
        <v>0</v>
      </c>
      <c r="G120" s="51">
        <f>VLOOKUP($C120,Input!$A:$L,4,0)</f>
        <v>0</v>
      </c>
      <c r="H120" s="51">
        <f>VLOOKUP($C120,Input!$A:$L,5,0)</f>
        <v>0</v>
      </c>
      <c r="I120" s="51">
        <f>VLOOKUP($C120,Input!$A:$L,6,0)</f>
        <v>0</v>
      </c>
      <c r="J120" s="51">
        <f>VLOOKUP($C120,Input!$A:$L,7,0)</f>
        <v>0</v>
      </c>
      <c r="K120" s="51">
        <f>VLOOKUP($C120,Input!$A:$L,8,0)</f>
        <v>0</v>
      </c>
      <c r="L120" s="51">
        <f>VLOOKUP($C120,Input!$A:$L,9,0)</f>
        <v>0</v>
      </c>
      <c r="M120" s="51">
        <f>VLOOKUP($C120,Input!$A:$L,10,0)</f>
        <v>0</v>
      </c>
      <c r="N120" s="51">
        <f>VLOOKUP($C120,Input!$A:$L,11,0)</f>
        <v>0</v>
      </c>
      <c r="O120" s="51">
        <f>VLOOKUP($C120,Input!$A:$L,12,0)</f>
        <v>0</v>
      </c>
    </row>
    <row r="121" spans="1:15" x14ac:dyDescent="0.25">
      <c r="A121" s="76">
        <f t="shared" si="3"/>
        <v>161</v>
      </c>
      <c r="B121" s="79">
        <f t="shared" si="4"/>
        <v>0.121</v>
      </c>
      <c r="C121" s="74" t="str">
        <f>Input!A121</f>
        <v>24-EE</v>
      </c>
      <c r="D121" s="50">
        <f t="shared" si="5"/>
        <v>1</v>
      </c>
      <c r="E121" s="51">
        <f>VLOOKUP($C121,Input!$A:$L,2,0)</f>
        <v>0</v>
      </c>
      <c r="F121" s="51">
        <f>VLOOKUP($C121,Input!$A:$L,3,0)</f>
        <v>0</v>
      </c>
      <c r="G121" s="51">
        <f>VLOOKUP($C121,Input!$A:$L,4,0)</f>
        <v>0</v>
      </c>
      <c r="H121" s="51">
        <f>VLOOKUP($C121,Input!$A:$L,5,0)</f>
        <v>0</v>
      </c>
      <c r="I121" s="51">
        <f>VLOOKUP($C121,Input!$A:$L,6,0)</f>
        <v>0</v>
      </c>
      <c r="J121" s="51">
        <f>VLOOKUP($C121,Input!$A:$L,7,0)</f>
        <v>0</v>
      </c>
      <c r="K121" s="51">
        <f>VLOOKUP($C121,Input!$A:$L,8,0)</f>
        <v>0</v>
      </c>
      <c r="L121" s="51">
        <f>VLOOKUP($C121,Input!$A:$L,9,0)</f>
        <v>0</v>
      </c>
      <c r="M121" s="51">
        <f>VLOOKUP($C121,Input!$A:$L,10,0)</f>
        <v>0</v>
      </c>
      <c r="N121" s="51">
        <f>VLOOKUP($C121,Input!$A:$L,11,0)</f>
        <v>0</v>
      </c>
      <c r="O121" s="51">
        <f>VLOOKUP($C121,Input!$A:$L,12,0)</f>
        <v>0</v>
      </c>
    </row>
    <row r="122" spans="1:15" x14ac:dyDescent="0.25">
      <c r="A122" s="76">
        <f t="shared" si="3"/>
        <v>160</v>
      </c>
      <c r="B122" s="79">
        <f t="shared" si="4"/>
        <v>0.122</v>
      </c>
      <c r="C122" s="74" t="str">
        <f>Input!A122</f>
        <v>25-A</v>
      </c>
      <c r="D122" s="50">
        <f t="shared" si="5"/>
        <v>1</v>
      </c>
      <c r="E122" s="51">
        <f>VLOOKUP($C122,Input!$A:$L,2,0)</f>
        <v>0</v>
      </c>
      <c r="F122" s="51">
        <f>VLOOKUP($C122,Input!$A:$L,3,0)</f>
        <v>0</v>
      </c>
      <c r="G122" s="51">
        <f>VLOOKUP($C122,Input!$A:$L,4,0)</f>
        <v>0</v>
      </c>
      <c r="H122" s="51">
        <f>VLOOKUP($C122,Input!$A:$L,5,0)</f>
        <v>0</v>
      </c>
      <c r="I122" s="51">
        <f>VLOOKUP($C122,Input!$A:$L,6,0)</f>
        <v>0</v>
      </c>
      <c r="J122" s="51">
        <f>VLOOKUP($C122,Input!$A:$L,7,0)</f>
        <v>0</v>
      </c>
      <c r="K122" s="51">
        <f>VLOOKUP($C122,Input!$A:$L,8,0)</f>
        <v>0</v>
      </c>
      <c r="L122" s="51">
        <f>VLOOKUP($C122,Input!$A:$L,9,0)</f>
        <v>0</v>
      </c>
      <c r="M122" s="51">
        <f>VLOOKUP($C122,Input!$A:$L,10,0)</f>
        <v>0</v>
      </c>
      <c r="N122" s="51">
        <f>VLOOKUP($C122,Input!$A:$L,11,0)</f>
        <v>0</v>
      </c>
      <c r="O122" s="51">
        <f>VLOOKUP($C122,Input!$A:$L,12,0)</f>
        <v>0</v>
      </c>
    </row>
    <row r="123" spans="1:15" x14ac:dyDescent="0.25">
      <c r="A123" s="76">
        <f t="shared" si="3"/>
        <v>159</v>
      </c>
      <c r="B123" s="79">
        <f t="shared" si="4"/>
        <v>0.123</v>
      </c>
      <c r="C123" s="74" t="str">
        <f>Input!A123</f>
        <v>25-B</v>
      </c>
      <c r="D123" s="50">
        <f t="shared" si="5"/>
        <v>1</v>
      </c>
      <c r="E123" s="51">
        <f>VLOOKUP($C123,Input!$A:$L,2,0)</f>
        <v>0</v>
      </c>
      <c r="F123" s="51">
        <f>VLOOKUP($C123,Input!$A:$L,3,0)</f>
        <v>0</v>
      </c>
      <c r="G123" s="51">
        <f>VLOOKUP($C123,Input!$A:$L,4,0)</f>
        <v>0</v>
      </c>
      <c r="H123" s="51">
        <f>VLOOKUP($C123,Input!$A:$L,5,0)</f>
        <v>0</v>
      </c>
      <c r="I123" s="51">
        <f>VLOOKUP($C123,Input!$A:$L,6,0)</f>
        <v>0</v>
      </c>
      <c r="J123" s="51">
        <f>VLOOKUP($C123,Input!$A:$L,7,0)</f>
        <v>0</v>
      </c>
      <c r="K123" s="51">
        <f>VLOOKUP($C123,Input!$A:$L,8,0)</f>
        <v>0</v>
      </c>
      <c r="L123" s="51">
        <f>VLOOKUP($C123,Input!$A:$L,9,0)</f>
        <v>0</v>
      </c>
      <c r="M123" s="51">
        <f>VLOOKUP($C123,Input!$A:$L,10,0)</f>
        <v>0</v>
      </c>
      <c r="N123" s="51">
        <f>VLOOKUP($C123,Input!$A:$L,11,0)</f>
        <v>0</v>
      </c>
      <c r="O123" s="51">
        <f>VLOOKUP($C123,Input!$A:$L,12,0)</f>
        <v>0</v>
      </c>
    </row>
    <row r="124" spans="1:15" x14ac:dyDescent="0.25">
      <c r="A124" s="76">
        <f t="shared" si="3"/>
        <v>158</v>
      </c>
      <c r="B124" s="79">
        <f t="shared" si="4"/>
        <v>0.124</v>
      </c>
      <c r="C124" s="74" t="str">
        <f>Input!A124</f>
        <v>25-C</v>
      </c>
      <c r="D124" s="50">
        <f t="shared" si="5"/>
        <v>1</v>
      </c>
      <c r="E124" s="51">
        <f>VLOOKUP($C124,Input!$A:$L,2,0)</f>
        <v>0</v>
      </c>
      <c r="F124" s="51">
        <f>VLOOKUP($C124,Input!$A:$L,3,0)</f>
        <v>0</v>
      </c>
      <c r="G124" s="51">
        <f>VLOOKUP($C124,Input!$A:$L,4,0)</f>
        <v>0</v>
      </c>
      <c r="H124" s="51">
        <f>VLOOKUP($C124,Input!$A:$L,5,0)</f>
        <v>0</v>
      </c>
      <c r="I124" s="51">
        <f>VLOOKUP($C124,Input!$A:$L,6,0)</f>
        <v>0</v>
      </c>
      <c r="J124" s="51">
        <f>VLOOKUP($C124,Input!$A:$L,7,0)</f>
        <v>0</v>
      </c>
      <c r="K124" s="51">
        <f>VLOOKUP($C124,Input!$A:$L,8,0)</f>
        <v>0</v>
      </c>
      <c r="L124" s="51">
        <f>VLOOKUP($C124,Input!$A:$L,9,0)</f>
        <v>0</v>
      </c>
      <c r="M124" s="51">
        <f>VLOOKUP($C124,Input!$A:$L,10,0)</f>
        <v>0</v>
      </c>
      <c r="N124" s="51">
        <f>VLOOKUP($C124,Input!$A:$L,11,0)</f>
        <v>0</v>
      </c>
      <c r="O124" s="51">
        <f>VLOOKUP($C124,Input!$A:$L,12,0)</f>
        <v>0</v>
      </c>
    </row>
    <row r="125" spans="1:15" x14ac:dyDescent="0.25">
      <c r="A125" s="76">
        <f t="shared" si="3"/>
        <v>157</v>
      </c>
      <c r="B125" s="79">
        <f t="shared" si="4"/>
        <v>0.125</v>
      </c>
      <c r="C125" s="74" t="str">
        <f>Input!A125</f>
        <v>25-D</v>
      </c>
      <c r="D125" s="50">
        <f t="shared" si="5"/>
        <v>1</v>
      </c>
      <c r="E125" s="51">
        <f>VLOOKUP($C125,Input!$A:$L,2,0)</f>
        <v>0</v>
      </c>
      <c r="F125" s="51">
        <f>VLOOKUP($C125,Input!$A:$L,3,0)</f>
        <v>0</v>
      </c>
      <c r="G125" s="51">
        <f>VLOOKUP($C125,Input!$A:$L,4,0)</f>
        <v>0</v>
      </c>
      <c r="H125" s="51">
        <f>VLOOKUP($C125,Input!$A:$L,5,0)</f>
        <v>0</v>
      </c>
      <c r="I125" s="51">
        <f>VLOOKUP($C125,Input!$A:$L,6,0)</f>
        <v>0</v>
      </c>
      <c r="J125" s="51">
        <f>VLOOKUP($C125,Input!$A:$L,7,0)</f>
        <v>0</v>
      </c>
      <c r="K125" s="51">
        <f>VLOOKUP($C125,Input!$A:$L,8,0)</f>
        <v>0</v>
      </c>
      <c r="L125" s="51">
        <f>VLOOKUP($C125,Input!$A:$L,9,0)</f>
        <v>0</v>
      </c>
      <c r="M125" s="51">
        <f>VLOOKUP($C125,Input!$A:$L,10,0)</f>
        <v>0</v>
      </c>
      <c r="N125" s="51">
        <f>VLOOKUP($C125,Input!$A:$L,11,0)</f>
        <v>0</v>
      </c>
      <c r="O125" s="51">
        <f>VLOOKUP($C125,Input!$A:$L,12,0)</f>
        <v>0</v>
      </c>
    </row>
    <row r="126" spans="1:15" x14ac:dyDescent="0.25">
      <c r="A126" s="76">
        <f t="shared" si="3"/>
        <v>156</v>
      </c>
      <c r="B126" s="79">
        <f t="shared" si="4"/>
        <v>0.126</v>
      </c>
      <c r="C126" s="74" t="str">
        <f>Input!A126</f>
        <v>25-E</v>
      </c>
      <c r="D126" s="50">
        <f t="shared" si="5"/>
        <v>1</v>
      </c>
      <c r="E126" s="51">
        <f>VLOOKUP($C126,Input!$A:$L,2,0)</f>
        <v>0</v>
      </c>
      <c r="F126" s="51">
        <f>VLOOKUP($C126,Input!$A:$L,3,0)</f>
        <v>0</v>
      </c>
      <c r="G126" s="51">
        <f>VLOOKUP($C126,Input!$A:$L,4,0)</f>
        <v>0</v>
      </c>
      <c r="H126" s="51">
        <f>VLOOKUP($C126,Input!$A:$L,5,0)</f>
        <v>0</v>
      </c>
      <c r="I126" s="51">
        <f>VLOOKUP($C126,Input!$A:$L,6,0)</f>
        <v>0</v>
      </c>
      <c r="J126" s="51">
        <f>VLOOKUP($C126,Input!$A:$L,7,0)</f>
        <v>0</v>
      </c>
      <c r="K126" s="51">
        <f>VLOOKUP($C126,Input!$A:$L,8,0)</f>
        <v>0</v>
      </c>
      <c r="L126" s="51">
        <f>VLOOKUP($C126,Input!$A:$L,9,0)</f>
        <v>0</v>
      </c>
      <c r="M126" s="51">
        <f>VLOOKUP($C126,Input!$A:$L,10,0)</f>
        <v>0</v>
      </c>
      <c r="N126" s="51">
        <f>VLOOKUP($C126,Input!$A:$L,11,0)</f>
        <v>0</v>
      </c>
      <c r="O126" s="51">
        <f>VLOOKUP($C126,Input!$A:$L,12,0)</f>
        <v>0</v>
      </c>
    </row>
    <row r="127" spans="1:15" x14ac:dyDescent="0.25">
      <c r="A127" s="76">
        <f t="shared" si="3"/>
        <v>155</v>
      </c>
      <c r="B127" s="79">
        <f t="shared" si="4"/>
        <v>0.127</v>
      </c>
      <c r="C127" s="74" t="str">
        <f>Input!A127</f>
        <v>26-AA</v>
      </c>
      <c r="D127" s="50">
        <f t="shared" si="5"/>
        <v>1</v>
      </c>
      <c r="E127" s="51">
        <f>VLOOKUP($C127,Input!$A:$L,2,0)</f>
        <v>0</v>
      </c>
      <c r="F127" s="51">
        <f>VLOOKUP($C127,Input!$A:$L,3,0)</f>
        <v>0</v>
      </c>
      <c r="G127" s="51">
        <f>VLOOKUP($C127,Input!$A:$L,4,0)</f>
        <v>0</v>
      </c>
      <c r="H127" s="51">
        <f>VLOOKUP($C127,Input!$A:$L,5,0)</f>
        <v>0</v>
      </c>
      <c r="I127" s="51">
        <f>VLOOKUP($C127,Input!$A:$L,6,0)</f>
        <v>0</v>
      </c>
      <c r="J127" s="51">
        <f>VLOOKUP($C127,Input!$A:$L,7,0)</f>
        <v>0</v>
      </c>
      <c r="K127" s="51">
        <f>VLOOKUP($C127,Input!$A:$L,8,0)</f>
        <v>0</v>
      </c>
      <c r="L127" s="51">
        <f>VLOOKUP($C127,Input!$A:$L,9,0)</f>
        <v>0</v>
      </c>
      <c r="M127" s="51">
        <f>VLOOKUP($C127,Input!$A:$L,10,0)</f>
        <v>0</v>
      </c>
      <c r="N127" s="51">
        <f>VLOOKUP($C127,Input!$A:$L,11,0)</f>
        <v>0</v>
      </c>
      <c r="O127" s="51">
        <f>VLOOKUP($C127,Input!$A:$L,12,0)</f>
        <v>0</v>
      </c>
    </row>
    <row r="128" spans="1:15" x14ac:dyDescent="0.25">
      <c r="A128" s="76">
        <f t="shared" si="3"/>
        <v>154</v>
      </c>
      <c r="B128" s="79">
        <f t="shared" si="4"/>
        <v>0.128</v>
      </c>
      <c r="C128" s="74" t="str">
        <f>Input!A128</f>
        <v>26-BB</v>
      </c>
      <c r="D128" s="50">
        <f t="shared" si="5"/>
        <v>1</v>
      </c>
      <c r="E128" s="51">
        <f>VLOOKUP($C128,Input!$A:$L,2,0)</f>
        <v>0</v>
      </c>
      <c r="F128" s="51">
        <f>VLOOKUP($C128,Input!$A:$L,3,0)</f>
        <v>0</v>
      </c>
      <c r="G128" s="51">
        <f>VLOOKUP($C128,Input!$A:$L,4,0)</f>
        <v>0</v>
      </c>
      <c r="H128" s="51">
        <f>VLOOKUP($C128,Input!$A:$L,5,0)</f>
        <v>0</v>
      </c>
      <c r="I128" s="51">
        <f>VLOOKUP($C128,Input!$A:$L,6,0)</f>
        <v>0</v>
      </c>
      <c r="J128" s="51">
        <f>VLOOKUP($C128,Input!$A:$L,7,0)</f>
        <v>0</v>
      </c>
      <c r="K128" s="51">
        <f>VLOOKUP($C128,Input!$A:$L,8,0)</f>
        <v>0</v>
      </c>
      <c r="L128" s="51">
        <f>VLOOKUP($C128,Input!$A:$L,9,0)</f>
        <v>0</v>
      </c>
      <c r="M128" s="51">
        <f>VLOOKUP($C128,Input!$A:$L,10,0)</f>
        <v>0</v>
      </c>
      <c r="N128" s="51">
        <f>VLOOKUP($C128,Input!$A:$L,11,0)</f>
        <v>0</v>
      </c>
      <c r="O128" s="51">
        <f>VLOOKUP($C128,Input!$A:$L,12,0)</f>
        <v>0</v>
      </c>
    </row>
    <row r="129" spans="1:15" x14ac:dyDescent="0.25">
      <c r="A129" s="76">
        <f t="shared" si="3"/>
        <v>153</v>
      </c>
      <c r="B129" s="79">
        <f t="shared" si="4"/>
        <v>0.129</v>
      </c>
      <c r="C129" s="74" t="str">
        <f>Input!A129</f>
        <v>26-CC</v>
      </c>
      <c r="D129" s="50">
        <f t="shared" si="5"/>
        <v>1</v>
      </c>
      <c r="E129" s="51">
        <f>VLOOKUP($C129,Input!$A:$L,2,0)</f>
        <v>0</v>
      </c>
      <c r="F129" s="51">
        <f>VLOOKUP($C129,Input!$A:$L,3,0)</f>
        <v>0</v>
      </c>
      <c r="G129" s="51">
        <f>VLOOKUP($C129,Input!$A:$L,4,0)</f>
        <v>0</v>
      </c>
      <c r="H129" s="51">
        <f>VLOOKUP($C129,Input!$A:$L,5,0)</f>
        <v>0</v>
      </c>
      <c r="I129" s="51">
        <f>VLOOKUP($C129,Input!$A:$L,6,0)</f>
        <v>0</v>
      </c>
      <c r="J129" s="51">
        <f>VLOOKUP($C129,Input!$A:$L,7,0)</f>
        <v>0</v>
      </c>
      <c r="K129" s="51">
        <f>VLOOKUP($C129,Input!$A:$L,8,0)</f>
        <v>0</v>
      </c>
      <c r="L129" s="51">
        <f>VLOOKUP($C129,Input!$A:$L,9,0)</f>
        <v>0</v>
      </c>
      <c r="M129" s="51">
        <f>VLOOKUP($C129,Input!$A:$L,10,0)</f>
        <v>0</v>
      </c>
      <c r="N129" s="51">
        <f>VLOOKUP($C129,Input!$A:$L,11,0)</f>
        <v>0</v>
      </c>
      <c r="O129" s="51">
        <f>VLOOKUP($C129,Input!$A:$L,12,0)</f>
        <v>0</v>
      </c>
    </row>
    <row r="130" spans="1:15" x14ac:dyDescent="0.25">
      <c r="A130" s="76">
        <f t="shared" ref="A130:A193" si="6">RANK(B130,B:B,0)</f>
        <v>152</v>
      </c>
      <c r="B130" s="79">
        <f t="shared" si="4"/>
        <v>0.13</v>
      </c>
      <c r="C130" s="74" t="str">
        <f>Input!A130</f>
        <v>26-DD</v>
      </c>
      <c r="D130" s="50">
        <f t="shared" si="5"/>
        <v>1</v>
      </c>
      <c r="E130" s="51">
        <f>VLOOKUP($C130,Input!$A:$L,2,0)</f>
        <v>0</v>
      </c>
      <c r="F130" s="51">
        <f>VLOOKUP($C130,Input!$A:$L,3,0)</f>
        <v>0</v>
      </c>
      <c r="G130" s="51">
        <f>VLOOKUP($C130,Input!$A:$L,4,0)</f>
        <v>0</v>
      </c>
      <c r="H130" s="51">
        <f>VLOOKUP($C130,Input!$A:$L,5,0)</f>
        <v>0</v>
      </c>
      <c r="I130" s="51">
        <f>VLOOKUP($C130,Input!$A:$L,6,0)</f>
        <v>0</v>
      </c>
      <c r="J130" s="51">
        <f>VLOOKUP($C130,Input!$A:$L,7,0)</f>
        <v>0</v>
      </c>
      <c r="K130" s="51">
        <f>VLOOKUP($C130,Input!$A:$L,8,0)</f>
        <v>0</v>
      </c>
      <c r="L130" s="51">
        <f>VLOOKUP($C130,Input!$A:$L,9,0)</f>
        <v>0</v>
      </c>
      <c r="M130" s="51">
        <f>VLOOKUP($C130,Input!$A:$L,10,0)</f>
        <v>0</v>
      </c>
      <c r="N130" s="51">
        <f>VLOOKUP($C130,Input!$A:$L,11,0)</f>
        <v>0</v>
      </c>
      <c r="O130" s="51">
        <f>VLOOKUP($C130,Input!$A:$L,12,0)</f>
        <v>0</v>
      </c>
    </row>
    <row r="131" spans="1:15" x14ac:dyDescent="0.25">
      <c r="A131" s="76">
        <f t="shared" si="6"/>
        <v>151</v>
      </c>
      <c r="B131" s="79">
        <f t="shared" ref="B131:B194" si="7">IF(O131&gt;0,O131+N131*0.001+M131*0.000001+L131*0.000000001+ROW()*0.000000000001,ROW()*0.001)</f>
        <v>0.13100000000000001</v>
      </c>
      <c r="C131" s="74" t="str">
        <f>Input!A131</f>
        <v>26-EE</v>
      </c>
      <c r="D131" s="50">
        <f t="shared" ref="D131:D194" si="8">RANK(O131,$O$2:$O$281)</f>
        <v>1</v>
      </c>
      <c r="E131" s="51">
        <f>VLOOKUP($C131,Input!$A:$L,2,0)</f>
        <v>0</v>
      </c>
      <c r="F131" s="51">
        <f>VLOOKUP($C131,Input!$A:$L,3,0)</f>
        <v>0</v>
      </c>
      <c r="G131" s="51">
        <f>VLOOKUP($C131,Input!$A:$L,4,0)</f>
        <v>0</v>
      </c>
      <c r="H131" s="51">
        <f>VLOOKUP($C131,Input!$A:$L,5,0)</f>
        <v>0</v>
      </c>
      <c r="I131" s="51">
        <f>VLOOKUP($C131,Input!$A:$L,6,0)</f>
        <v>0</v>
      </c>
      <c r="J131" s="51">
        <f>VLOOKUP($C131,Input!$A:$L,7,0)</f>
        <v>0</v>
      </c>
      <c r="K131" s="51">
        <f>VLOOKUP($C131,Input!$A:$L,8,0)</f>
        <v>0</v>
      </c>
      <c r="L131" s="51">
        <f>VLOOKUP($C131,Input!$A:$L,9,0)</f>
        <v>0</v>
      </c>
      <c r="M131" s="51">
        <f>VLOOKUP($C131,Input!$A:$L,10,0)</f>
        <v>0</v>
      </c>
      <c r="N131" s="51">
        <f>VLOOKUP($C131,Input!$A:$L,11,0)</f>
        <v>0</v>
      </c>
      <c r="O131" s="51">
        <f>VLOOKUP($C131,Input!$A:$L,12,0)</f>
        <v>0</v>
      </c>
    </row>
    <row r="132" spans="1:15" x14ac:dyDescent="0.25">
      <c r="A132" s="76">
        <f t="shared" si="6"/>
        <v>150</v>
      </c>
      <c r="B132" s="79">
        <f t="shared" si="7"/>
        <v>0.13200000000000001</v>
      </c>
      <c r="C132" s="74" t="str">
        <f>Input!A132</f>
        <v>27-A</v>
      </c>
      <c r="D132" s="50">
        <f t="shared" si="8"/>
        <v>1</v>
      </c>
      <c r="E132" s="51">
        <f>VLOOKUP($C132,Input!$A:$L,2,0)</f>
        <v>0</v>
      </c>
      <c r="F132" s="51">
        <f>VLOOKUP($C132,Input!$A:$L,3,0)</f>
        <v>0</v>
      </c>
      <c r="G132" s="51">
        <f>VLOOKUP($C132,Input!$A:$L,4,0)</f>
        <v>0</v>
      </c>
      <c r="H132" s="51">
        <f>VLOOKUP($C132,Input!$A:$L,5,0)</f>
        <v>0</v>
      </c>
      <c r="I132" s="51">
        <f>VLOOKUP($C132,Input!$A:$L,6,0)</f>
        <v>0</v>
      </c>
      <c r="J132" s="51">
        <f>VLOOKUP($C132,Input!$A:$L,7,0)</f>
        <v>0</v>
      </c>
      <c r="K132" s="51">
        <f>VLOOKUP($C132,Input!$A:$L,8,0)</f>
        <v>0</v>
      </c>
      <c r="L132" s="51">
        <f>VLOOKUP($C132,Input!$A:$L,9,0)</f>
        <v>0</v>
      </c>
      <c r="M132" s="51">
        <f>VLOOKUP($C132,Input!$A:$L,10,0)</f>
        <v>0</v>
      </c>
      <c r="N132" s="51">
        <f>VLOOKUP($C132,Input!$A:$L,11,0)</f>
        <v>0</v>
      </c>
      <c r="O132" s="51">
        <f>VLOOKUP($C132,Input!$A:$L,12,0)</f>
        <v>0</v>
      </c>
    </row>
    <row r="133" spans="1:15" x14ac:dyDescent="0.25">
      <c r="A133" s="76">
        <f t="shared" si="6"/>
        <v>149</v>
      </c>
      <c r="B133" s="79">
        <f t="shared" si="7"/>
        <v>0.13300000000000001</v>
      </c>
      <c r="C133" s="74" t="str">
        <f>Input!A133</f>
        <v>27-B</v>
      </c>
      <c r="D133" s="50">
        <f t="shared" si="8"/>
        <v>1</v>
      </c>
      <c r="E133" s="51">
        <f>VLOOKUP($C133,Input!$A:$L,2,0)</f>
        <v>0</v>
      </c>
      <c r="F133" s="51">
        <f>VLOOKUP($C133,Input!$A:$L,3,0)</f>
        <v>0</v>
      </c>
      <c r="G133" s="51">
        <f>VLOOKUP($C133,Input!$A:$L,4,0)</f>
        <v>0</v>
      </c>
      <c r="H133" s="51">
        <f>VLOOKUP($C133,Input!$A:$L,5,0)</f>
        <v>0</v>
      </c>
      <c r="I133" s="51">
        <f>VLOOKUP($C133,Input!$A:$L,6,0)</f>
        <v>0</v>
      </c>
      <c r="J133" s="51">
        <f>VLOOKUP($C133,Input!$A:$L,7,0)</f>
        <v>0</v>
      </c>
      <c r="K133" s="51">
        <f>VLOOKUP($C133,Input!$A:$L,8,0)</f>
        <v>0</v>
      </c>
      <c r="L133" s="51">
        <f>VLOOKUP($C133,Input!$A:$L,9,0)</f>
        <v>0</v>
      </c>
      <c r="M133" s="51">
        <f>VLOOKUP($C133,Input!$A:$L,10,0)</f>
        <v>0</v>
      </c>
      <c r="N133" s="51">
        <f>VLOOKUP($C133,Input!$A:$L,11,0)</f>
        <v>0</v>
      </c>
      <c r="O133" s="51">
        <f>VLOOKUP($C133,Input!$A:$L,12,0)</f>
        <v>0</v>
      </c>
    </row>
    <row r="134" spans="1:15" x14ac:dyDescent="0.25">
      <c r="A134" s="76">
        <f t="shared" si="6"/>
        <v>148</v>
      </c>
      <c r="B134" s="79">
        <f t="shared" si="7"/>
        <v>0.13400000000000001</v>
      </c>
      <c r="C134" s="74" t="str">
        <f>Input!A134</f>
        <v>27-C</v>
      </c>
      <c r="D134" s="50">
        <f t="shared" si="8"/>
        <v>1</v>
      </c>
      <c r="E134" s="51">
        <f>VLOOKUP($C134,Input!$A:$L,2,0)</f>
        <v>0</v>
      </c>
      <c r="F134" s="51">
        <f>VLOOKUP($C134,Input!$A:$L,3,0)</f>
        <v>0</v>
      </c>
      <c r="G134" s="51">
        <f>VLOOKUP($C134,Input!$A:$L,4,0)</f>
        <v>0</v>
      </c>
      <c r="H134" s="51">
        <f>VLOOKUP($C134,Input!$A:$L,5,0)</f>
        <v>0</v>
      </c>
      <c r="I134" s="51">
        <f>VLOOKUP($C134,Input!$A:$L,6,0)</f>
        <v>0</v>
      </c>
      <c r="J134" s="51">
        <f>VLOOKUP($C134,Input!$A:$L,7,0)</f>
        <v>0</v>
      </c>
      <c r="K134" s="51">
        <f>VLOOKUP($C134,Input!$A:$L,8,0)</f>
        <v>0</v>
      </c>
      <c r="L134" s="51">
        <f>VLOOKUP($C134,Input!$A:$L,9,0)</f>
        <v>0</v>
      </c>
      <c r="M134" s="51">
        <f>VLOOKUP($C134,Input!$A:$L,10,0)</f>
        <v>0</v>
      </c>
      <c r="N134" s="51">
        <f>VLOOKUP($C134,Input!$A:$L,11,0)</f>
        <v>0</v>
      </c>
      <c r="O134" s="51">
        <f>VLOOKUP($C134,Input!$A:$L,12,0)</f>
        <v>0</v>
      </c>
    </row>
    <row r="135" spans="1:15" x14ac:dyDescent="0.25">
      <c r="A135" s="76">
        <f t="shared" si="6"/>
        <v>147</v>
      </c>
      <c r="B135" s="79">
        <f t="shared" si="7"/>
        <v>0.13500000000000001</v>
      </c>
      <c r="C135" s="74" t="str">
        <f>Input!A135</f>
        <v>27-D</v>
      </c>
      <c r="D135" s="50">
        <f t="shared" si="8"/>
        <v>1</v>
      </c>
      <c r="E135" s="51">
        <f>VLOOKUP($C135,Input!$A:$L,2,0)</f>
        <v>0</v>
      </c>
      <c r="F135" s="51">
        <f>VLOOKUP($C135,Input!$A:$L,3,0)</f>
        <v>0</v>
      </c>
      <c r="G135" s="51">
        <f>VLOOKUP($C135,Input!$A:$L,4,0)</f>
        <v>0</v>
      </c>
      <c r="H135" s="51">
        <f>VLOOKUP($C135,Input!$A:$L,5,0)</f>
        <v>0</v>
      </c>
      <c r="I135" s="51">
        <f>VLOOKUP($C135,Input!$A:$L,6,0)</f>
        <v>0</v>
      </c>
      <c r="J135" s="51">
        <f>VLOOKUP($C135,Input!$A:$L,7,0)</f>
        <v>0</v>
      </c>
      <c r="K135" s="51">
        <f>VLOOKUP($C135,Input!$A:$L,8,0)</f>
        <v>0</v>
      </c>
      <c r="L135" s="51">
        <f>VLOOKUP($C135,Input!$A:$L,9,0)</f>
        <v>0</v>
      </c>
      <c r="M135" s="51">
        <f>VLOOKUP($C135,Input!$A:$L,10,0)</f>
        <v>0</v>
      </c>
      <c r="N135" s="51">
        <f>VLOOKUP($C135,Input!$A:$L,11,0)</f>
        <v>0</v>
      </c>
      <c r="O135" s="51">
        <f>VLOOKUP($C135,Input!$A:$L,12,0)</f>
        <v>0</v>
      </c>
    </row>
    <row r="136" spans="1:15" x14ac:dyDescent="0.25">
      <c r="A136" s="76">
        <f t="shared" si="6"/>
        <v>146</v>
      </c>
      <c r="B136" s="79">
        <f t="shared" si="7"/>
        <v>0.13600000000000001</v>
      </c>
      <c r="C136" s="74" t="str">
        <f>Input!A136</f>
        <v>27-E</v>
      </c>
      <c r="D136" s="50">
        <f t="shared" si="8"/>
        <v>1</v>
      </c>
      <c r="E136" s="51">
        <f>VLOOKUP($C136,Input!$A:$L,2,0)</f>
        <v>0</v>
      </c>
      <c r="F136" s="51">
        <f>VLOOKUP($C136,Input!$A:$L,3,0)</f>
        <v>0</v>
      </c>
      <c r="G136" s="51">
        <f>VLOOKUP($C136,Input!$A:$L,4,0)</f>
        <v>0</v>
      </c>
      <c r="H136" s="51">
        <f>VLOOKUP($C136,Input!$A:$L,5,0)</f>
        <v>0</v>
      </c>
      <c r="I136" s="51">
        <f>VLOOKUP($C136,Input!$A:$L,6,0)</f>
        <v>0</v>
      </c>
      <c r="J136" s="51">
        <f>VLOOKUP($C136,Input!$A:$L,7,0)</f>
        <v>0</v>
      </c>
      <c r="K136" s="51">
        <f>VLOOKUP($C136,Input!$A:$L,8,0)</f>
        <v>0</v>
      </c>
      <c r="L136" s="51">
        <f>VLOOKUP($C136,Input!$A:$L,9,0)</f>
        <v>0</v>
      </c>
      <c r="M136" s="51">
        <f>VLOOKUP($C136,Input!$A:$L,10,0)</f>
        <v>0</v>
      </c>
      <c r="N136" s="51">
        <f>VLOOKUP($C136,Input!$A:$L,11,0)</f>
        <v>0</v>
      </c>
      <c r="O136" s="51">
        <f>VLOOKUP($C136,Input!$A:$L,12,0)</f>
        <v>0</v>
      </c>
    </row>
    <row r="137" spans="1:15" x14ac:dyDescent="0.25">
      <c r="A137" s="76">
        <f t="shared" si="6"/>
        <v>145</v>
      </c>
      <c r="B137" s="79">
        <f t="shared" si="7"/>
        <v>0.13700000000000001</v>
      </c>
      <c r="C137" s="74" t="str">
        <f>Input!A137</f>
        <v>28-AA</v>
      </c>
      <c r="D137" s="50">
        <f t="shared" si="8"/>
        <v>1</v>
      </c>
      <c r="E137" s="51">
        <f>VLOOKUP($C137,Input!$A:$L,2,0)</f>
        <v>0</v>
      </c>
      <c r="F137" s="51">
        <f>VLOOKUP($C137,Input!$A:$L,3,0)</f>
        <v>0</v>
      </c>
      <c r="G137" s="51">
        <f>VLOOKUP($C137,Input!$A:$L,4,0)</f>
        <v>0</v>
      </c>
      <c r="H137" s="51">
        <f>VLOOKUP($C137,Input!$A:$L,5,0)</f>
        <v>0</v>
      </c>
      <c r="I137" s="51">
        <f>VLOOKUP($C137,Input!$A:$L,6,0)</f>
        <v>0</v>
      </c>
      <c r="J137" s="51">
        <f>VLOOKUP($C137,Input!$A:$L,7,0)</f>
        <v>0</v>
      </c>
      <c r="K137" s="51">
        <f>VLOOKUP($C137,Input!$A:$L,8,0)</f>
        <v>0</v>
      </c>
      <c r="L137" s="51">
        <f>VLOOKUP($C137,Input!$A:$L,9,0)</f>
        <v>0</v>
      </c>
      <c r="M137" s="51">
        <f>VLOOKUP($C137,Input!$A:$L,10,0)</f>
        <v>0</v>
      </c>
      <c r="N137" s="51">
        <f>VLOOKUP($C137,Input!$A:$L,11,0)</f>
        <v>0</v>
      </c>
      <c r="O137" s="51">
        <f>VLOOKUP($C137,Input!$A:$L,12,0)</f>
        <v>0</v>
      </c>
    </row>
    <row r="138" spans="1:15" x14ac:dyDescent="0.25">
      <c r="A138" s="76">
        <f t="shared" si="6"/>
        <v>144</v>
      </c>
      <c r="B138" s="79">
        <f t="shared" si="7"/>
        <v>0.13800000000000001</v>
      </c>
      <c r="C138" s="74" t="str">
        <f>Input!A138</f>
        <v>28-BB</v>
      </c>
      <c r="D138" s="50">
        <f t="shared" si="8"/>
        <v>1</v>
      </c>
      <c r="E138" s="51">
        <f>VLOOKUP($C138,Input!$A:$L,2,0)</f>
        <v>0</v>
      </c>
      <c r="F138" s="51">
        <f>VLOOKUP($C138,Input!$A:$L,3,0)</f>
        <v>0</v>
      </c>
      <c r="G138" s="51">
        <f>VLOOKUP($C138,Input!$A:$L,4,0)</f>
        <v>0</v>
      </c>
      <c r="H138" s="51">
        <f>VLOOKUP($C138,Input!$A:$L,5,0)</f>
        <v>0</v>
      </c>
      <c r="I138" s="51">
        <f>VLOOKUP($C138,Input!$A:$L,6,0)</f>
        <v>0</v>
      </c>
      <c r="J138" s="51">
        <f>VLOOKUP($C138,Input!$A:$L,7,0)</f>
        <v>0</v>
      </c>
      <c r="K138" s="51">
        <f>VLOOKUP($C138,Input!$A:$L,8,0)</f>
        <v>0</v>
      </c>
      <c r="L138" s="51">
        <f>VLOOKUP($C138,Input!$A:$L,9,0)</f>
        <v>0</v>
      </c>
      <c r="M138" s="51">
        <f>VLOOKUP($C138,Input!$A:$L,10,0)</f>
        <v>0</v>
      </c>
      <c r="N138" s="51">
        <f>VLOOKUP($C138,Input!$A:$L,11,0)</f>
        <v>0</v>
      </c>
      <c r="O138" s="51">
        <f>VLOOKUP($C138,Input!$A:$L,12,0)</f>
        <v>0</v>
      </c>
    </row>
    <row r="139" spans="1:15" x14ac:dyDescent="0.25">
      <c r="A139" s="76">
        <f t="shared" si="6"/>
        <v>143</v>
      </c>
      <c r="B139" s="79">
        <f t="shared" si="7"/>
        <v>0.13900000000000001</v>
      </c>
      <c r="C139" s="74" t="str">
        <f>Input!A139</f>
        <v>28-CC</v>
      </c>
      <c r="D139" s="50">
        <f t="shared" si="8"/>
        <v>1</v>
      </c>
      <c r="E139" s="51">
        <f>VLOOKUP($C139,Input!$A:$L,2,0)</f>
        <v>0</v>
      </c>
      <c r="F139" s="51">
        <f>VLOOKUP($C139,Input!$A:$L,3,0)</f>
        <v>0</v>
      </c>
      <c r="G139" s="51">
        <f>VLOOKUP($C139,Input!$A:$L,4,0)</f>
        <v>0</v>
      </c>
      <c r="H139" s="51">
        <f>VLOOKUP($C139,Input!$A:$L,5,0)</f>
        <v>0</v>
      </c>
      <c r="I139" s="51">
        <f>VLOOKUP($C139,Input!$A:$L,6,0)</f>
        <v>0</v>
      </c>
      <c r="J139" s="51">
        <f>VLOOKUP($C139,Input!$A:$L,7,0)</f>
        <v>0</v>
      </c>
      <c r="K139" s="51">
        <f>VLOOKUP($C139,Input!$A:$L,8,0)</f>
        <v>0</v>
      </c>
      <c r="L139" s="51">
        <f>VLOOKUP($C139,Input!$A:$L,9,0)</f>
        <v>0</v>
      </c>
      <c r="M139" s="51">
        <f>VLOOKUP($C139,Input!$A:$L,10,0)</f>
        <v>0</v>
      </c>
      <c r="N139" s="51">
        <f>VLOOKUP($C139,Input!$A:$L,11,0)</f>
        <v>0</v>
      </c>
      <c r="O139" s="51">
        <f>VLOOKUP($C139,Input!$A:$L,12,0)</f>
        <v>0</v>
      </c>
    </row>
    <row r="140" spans="1:15" x14ac:dyDescent="0.25">
      <c r="A140" s="76">
        <f t="shared" si="6"/>
        <v>142</v>
      </c>
      <c r="B140" s="79">
        <f t="shared" si="7"/>
        <v>0.14000000000000001</v>
      </c>
      <c r="C140" s="74" t="str">
        <f>Input!A140</f>
        <v>28-DD</v>
      </c>
      <c r="D140" s="50">
        <f t="shared" si="8"/>
        <v>1</v>
      </c>
      <c r="E140" s="51">
        <f>VLOOKUP($C140,Input!$A:$L,2,0)</f>
        <v>0</v>
      </c>
      <c r="F140" s="51">
        <f>VLOOKUP($C140,Input!$A:$L,3,0)</f>
        <v>0</v>
      </c>
      <c r="G140" s="51">
        <f>VLOOKUP($C140,Input!$A:$L,4,0)</f>
        <v>0</v>
      </c>
      <c r="H140" s="51">
        <f>VLOOKUP($C140,Input!$A:$L,5,0)</f>
        <v>0</v>
      </c>
      <c r="I140" s="51">
        <f>VLOOKUP($C140,Input!$A:$L,6,0)</f>
        <v>0</v>
      </c>
      <c r="J140" s="51">
        <f>VLOOKUP($C140,Input!$A:$L,7,0)</f>
        <v>0</v>
      </c>
      <c r="K140" s="51">
        <f>VLOOKUP($C140,Input!$A:$L,8,0)</f>
        <v>0</v>
      </c>
      <c r="L140" s="51">
        <f>VLOOKUP($C140,Input!$A:$L,9,0)</f>
        <v>0</v>
      </c>
      <c r="M140" s="51">
        <f>VLOOKUP($C140,Input!$A:$L,10,0)</f>
        <v>0</v>
      </c>
      <c r="N140" s="51">
        <f>VLOOKUP($C140,Input!$A:$L,11,0)</f>
        <v>0</v>
      </c>
      <c r="O140" s="51">
        <f>VLOOKUP($C140,Input!$A:$L,12,0)</f>
        <v>0</v>
      </c>
    </row>
    <row r="141" spans="1:15" x14ac:dyDescent="0.25">
      <c r="A141" s="76">
        <f t="shared" si="6"/>
        <v>141</v>
      </c>
      <c r="B141" s="79">
        <f t="shared" si="7"/>
        <v>0.14100000000000001</v>
      </c>
      <c r="C141" s="74" t="str">
        <f>Input!A141</f>
        <v>28-EE</v>
      </c>
      <c r="D141" s="50">
        <f t="shared" si="8"/>
        <v>1</v>
      </c>
      <c r="E141" s="51">
        <f>VLOOKUP($C141,Input!$A:$L,2,0)</f>
        <v>0</v>
      </c>
      <c r="F141" s="51">
        <f>VLOOKUP($C141,Input!$A:$L,3,0)</f>
        <v>0</v>
      </c>
      <c r="G141" s="51">
        <f>VLOOKUP($C141,Input!$A:$L,4,0)</f>
        <v>0</v>
      </c>
      <c r="H141" s="51">
        <f>VLOOKUP($C141,Input!$A:$L,5,0)</f>
        <v>0</v>
      </c>
      <c r="I141" s="51">
        <f>VLOOKUP($C141,Input!$A:$L,6,0)</f>
        <v>0</v>
      </c>
      <c r="J141" s="51">
        <f>VLOOKUP($C141,Input!$A:$L,7,0)</f>
        <v>0</v>
      </c>
      <c r="K141" s="51">
        <f>VLOOKUP($C141,Input!$A:$L,8,0)</f>
        <v>0</v>
      </c>
      <c r="L141" s="51">
        <f>VLOOKUP($C141,Input!$A:$L,9,0)</f>
        <v>0</v>
      </c>
      <c r="M141" s="51">
        <f>VLOOKUP($C141,Input!$A:$L,10,0)</f>
        <v>0</v>
      </c>
      <c r="N141" s="51">
        <f>VLOOKUP($C141,Input!$A:$L,11,0)</f>
        <v>0</v>
      </c>
      <c r="O141" s="51">
        <f>VLOOKUP($C141,Input!$A:$L,12,0)</f>
        <v>0</v>
      </c>
    </row>
    <row r="142" spans="1:15" x14ac:dyDescent="0.25">
      <c r="A142" s="76">
        <f t="shared" si="6"/>
        <v>140</v>
      </c>
      <c r="B142" s="79">
        <f t="shared" si="7"/>
        <v>0.14200000000000002</v>
      </c>
      <c r="C142" s="74" t="str">
        <f>Input!A142</f>
        <v>29-A</v>
      </c>
      <c r="D142" s="50">
        <f t="shared" si="8"/>
        <v>1</v>
      </c>
      <c r="E142" s="51">
        <f>VLOOKUP($C142,Input!$A:$L,2,0)</f>
        <v>0</v>
      </c>
      <c r="F142" s="51">
        <f>VLOOKUP($C142,Input!$A:$L,3,0)</f>
        <v>0</v>
      </c>
      <c r="G142" s="51">
        <f>VLOOKUP($C142,Input!$A:$L,4,0)</f>
        <v>0</v>
      </c>
      <c r="H142" s="51">
        <f>VLOOKUP($C142,Input!$A:$L,5,0)</f>
        <v>0</v>
      </c>
      <c r="I142" s="51">
        <f>VLOOKUP($C142,Input!$A:$L,6,0)</f>
        <v>0</v>
      </c>
      <c r="J142" s="51">
        <f>VLOOKUP($C142,Input!$A:$L,7,0)</f>
        <v>0</v>
      </c>
      <c r="K142" s="51">
        <f>VLOOKUP($C142,Input!$A:$L,8,0)</f>
        <v>0</v>
      </c>
      <c r="L142" s="51">
        <f>VLOOKUP($C142,Input!$A:$L,9,0)</f>
        <v>0</v>
      </c>
      <c r="M142" s="51">
        <f>VLOOKUP($C142,Input!$A:$L,10,0)</f>
        <v>0</v>
      </c>
      <c r="N142" s="51">
        <f>VLOOKUP($C142,Input!$A:$L,11,0)</f>
        <v>0</v>
      </c>
      <c r="O142" s="51">
        <f>VLOOKUP($C142,Input!$A:$L,12,0)</f>
        <v>0</v>
      </c>
    </row>
    <row r="143" spans="1:15" x14ac:dyDescent="0.25">
      <c r="A143" s="76">
        <f t="shared" si="6"/>
        <v>139</v>
      </c>
      <c r="B143" s="79">
        <f t="shared" si="7"/>
        <v>0.14300000000000002</v>
      </c>
      <c r="C143" s="74" t="str">
        <f>Input!A143</f>
        <v>29-B</v>
      </c>
      <c r="D143" s="50">
        <f t="shared" si="8"/>
        <v>1</v>
      </c>
      <c r="E143" s="51">
        <f>VLOOKUP($C143,Input!$A:$L,2,0)</f>
        <v>0</v>
      </c>
      <c r="F143" s="51">
        <f>VLOOKUP($C143,Input!$A:$L,3,0)</f>
        <v>0</v>
      </c>
      <c r="G143" s="51">
        <f>VLOOKUP($C143,Input!$A:$L,4,0)</f>
        <v>0</v>
      </c>
      <c r="H143" s="51">
        <f>VLOOKUP($C143,Input!$A:$L,5,0)</f>
        <v>0</v>
      </c>
      <c r="I143" s="51">
        <f>VLOOKUP($C143,Input!$A:$L,6,0)</f>
        <v>0</v>
      </c>
      <c r="J143" s="51">
        <f>VLOOKUP($C143,Input!$A:$L,7,0)</f>
        <v>0</v>
      </c>
      <c r="K143" s="51">
        <f>VLOOKUP($C143,Input!$A:$L,8,0)</f>
        <v>0</v>
      </c>
      <c r="L143" s="51">
        <f>VLOOKUP($C143,Input!$A:$L,9,0)</f>
        <v>0</v>
      </c>
      <c r="M143" s="51">
        <f>VLOOKUP($C143,Input!$A:$L,10,0)</f>
        <v>0</v>
      </c>
      <c r="N143" s="51">
        <f>VLOOKUP($C143,Input!$A:$L,11,0)</f>
        <v>0</v>
      </c>
      <c r="O143" s="51">
        <f>VLOOKUP($C143,Input!$A:$L,12,0)</f>
        <v>0</v>
      </c>
    </row>
    <row r="144" spans="1:15" x14ac:dyDescent="0.25">
      <c r="A144" s="76">
        <f t="shared" si="6"/>
        <v>138</v>
      </c>
      <c r="B144" s="79">
        <f t="shared" si="7"/>
        <v>0.14400000000000002</v>
      </c>
      <c r="C144" s="74" t="str">
        <f>Input!A144</f>
        <v>29-C</v>
      </c>
      <c r="D144" s="50">
        <f t="shared" si="8"/>
        <v>1</v>
      </c>
      <c r="E144" s="51">
        <f>VLOOKUP($C144,Input!$A:$L,2,0)</f>
        <v>0</v>
      </c>
      <c r="F144" s="51">
        <f>VLOOKUP($C144,Input!$A:$L,3,0)</f>
        <v>0</v>
      </c>
      <c r="G144" s="51">
        <f>VLOOKUP($C144,Input!$A:$L,4,0)</f>
        <v>0</v>
      </c>
      <c r="H144" s="51">
        <f>VLOOKUP($C144,Input!$A:$L,5,0)</f>
        <v>0</v>
      </c>
      <c r="I144" s="51">
        <f>VLOOKUP($C144,Input!$A:$L,6,0)</f>
        <v>0</v>
      </c>
      <c r="J144" s="51">
        <f>VLOOKUP($C144,Input!$A:$L,7,0)</f>
        <v>0</v>
      </c>
      <c r="K144" s="51">
        <f>VLOOKUP($C144,Input!$A:$L,8,0)</f>
        <v>0</v>
      </c>
      <c r="L144" s="51">
        <f>VLOOKUP($C144,Input!$A:$L,9,0)</f>
        <v>0</v>
      </c>
      <c r="M144" s="51">
        <f>VLOOKUP($C144,Input!$A:$L,10,0)</f>
        <v>0</v>
      </c>
      <c r="N144" s="51">
        <f>VLOOKUP($C144,Input!$A:$L,11,0)</f>
        <v>0</v>
      </c>
      <c r="O144" s="51">
        <f>VLOOKUP($C144,Input!$A:$L,12,0)</f>
        <v>0</v>
      </c>
    </row>
    <row r="145" spans="1:15" x14ac:dyDescent="0.25">
      <c r="A145" s="76">
        <f t="shared" si="6"/>
        <v>137</v>
      </c>
      <c r="B145" s="79">
        <f t="shared" si="7"/>
        <v>0.14499999999999999</v>
      </c>
      <c r="C145" s="74" t="str">
        <f>Input!A145</f>
        <v>29-D</v>
      </c>
      <c r="D145" s="50">
        <f t="shared" si="8"/>
        <v>1</v>
      </c>
      <c r="E145" s="51">
        <f>VLOOKUP($C145,Input!$A:$L,2,0)</f>
        <v>0</v>
      </c>
      <c r="F145" s="51">
        <f>VLOOKUP($C145,Input!$A:$L,3,0)</f>
        <v>0</v>
      </c>
      <c r="G145" s="51">
        <f>VLOOKUP($C145,Input!$A:$L,4,0)</f>
        <v>0</v>
      </c>
      <c r="H145" s="51">
        <f>VLOOKUP($C145,Input!$A:$L,5,0)</f>
        <v>0</v>
      </c>
      <c r="I145" s="51">
        <f>VLOOKUP($C145,Input!$A:$L,6,0)</f>
        <v>0</v>
      </c>
      <c r="J145" s="51">
        <f>VLOOKUP($C145,Input!$A:$L,7,0)</f>
        <v>0</v>
      </c>
      <c r="K145" s="51">
        <f>VLOOKUP($C145,Input!$A:$L,8,0)</f>
        <v>0</v>
      </c>
      <c r="L145" s="51">
        <f>VLOOKUP($C145,Input!$A:$L,9,0)</f>
        <v>0</v>
      </c>
      <c r="M145" s="51">
        <f>VLOOKUP($C145,Input!$A:$L,10,0)</f>
        <v>0</v>
      </c>
      <c r="N145" s="51">
        <f>VLOOKUP($C145,Input!$A:$L,11,0)</f>
        <v>0</v>
      </c>
      <c r="O145" s="51">
        <f>VLOOKUP($C145,Input!$A:$L,12,0)</f>
        <v>0</v>
      </c>
    </row>
    <row r="146" spans="1:15" x14ac:dyDescent="0.25">
      <c r="A146" s="76">
        <f t="shared" si="6"/>
        <v>136</v>
      </c>
      <c r="B146" s="79">
        <f t="shared" si="7"/>
        <v>0.14599999999999999</v>
      </c>
      <c r="C146" s="74" t="str">
        <f>Input!A146</f>
        <v>29-E</v>
      </c>
      <c r="D146" s="50">
        <f t="shared" si="8"/>
        <v>1</v>
      </c>
      <c r="E146" s="51">
        <f>VLOOKUP($C146,Input!$A:$L,2,0)</f>
        <v>0</v>
      </c>
      <c r="F146" s="51">
        <f>VLOOKUP($C146,Input!$A:$L,3,0)</f>
        <v>0</v>
      </c>
      <c r="G146" s="51">
        <f>VLOOKUP($C146,Input!$A:$L,4,0)</f>
        <v>0</v>
      </c>
      <c r="H146" s="51">
        <f>VLOOKUP($C146,Input!$A:$L,5,0)</f>
        <v>0</v>
      </c>
      <c r="I146" s="51">
        <f>VLOOKUP($C146,Input!$A:$L,6,0)</f>
        <v>0</v>
      </c>
      <c r="J146" s="51">
        <f>VLOOKUP($C146,Input!$A:$L,7,0)</f>
        <v>0</v>
      </c>
      <c r="K146" s="51">
        <f>VLOOKUP($C146,Input!$A:$L,8,0)</f>
        <v>0</v>
      </c>
      <c r="L146" s="51">
        <f>VLOOKUP($C146,Input!$A:$L,9,0)</f>
        <v>0</v>
      </c>
      <c r="M146" s="51">
        <f>VLOOKUP($C146,Input!$A:$L,10,0)</f>
        <v>0</v>
      </c>
      <c r="N146" s="51">
        <f>VLOOKUP($C146,Input!$A:$L,11,0)</f>
        <v>0</v>
      </c>
      <c r="O146" s="51">
        <f>VLOOKUP($C146,Input!$A:$L,12,0)</f>
        <v>0</v>
      </c>
    </row>
    <row r="147" spans="1:15" x14ac:dyDescent="0.25">
      <c r="A147" s="76">
        <f t="shared" si="6"/>
        <v>135</v>
      </c>
      <c r="B147" s="79">
        <f t="shared" si="7"/>
        <v>0.14699999999999999</v>
      </c>
      <c r="C147" s="74" t="str">
        <f>Input!A147</f>
        <v>30-AA</v>
      </c>
      <c r="D147" s="50">
        <f t="shared" si="8"/>
        <v>1</v>
      </c>
      <c r="E147" s="51">
        <f>VLOOKUP($C147,Input!$A:$L,2,0)</f>
        <v>0</v>
      </c>
      <c r="F147" s="51">
        <f>VLOOKUP($C147,Input!$A:$L,3,0)</f>
        <v>0</v>
      </c>
      <c r="G147" s="51">
        <f>VLOOKUP($C147,Input!$A:$L,4,0)</f>
        <v>0</v>
      </c>
      <c r="H147" s="51">
        <f>VLOOKUP($C147,Input!$A:$L,5,0)</f>
        <v>0</v>
      </c>
      <c r="I147" s="51">
        <f>VLOOKUP($C147,Input!$A:$L,6,0)</f>
        <v>0</v>
      </c>
      <c r="J147" s="51">
        <f>VLOOKUP($C147,Input!$A:$L,7,0)</f>
        <v>0</v>
      </c>
      <c r="K147" s="51">
        <f>VLOOKUP($C147,Input!$A:$L,8,0)</f>
        <v>0</v>
      </c>
      <c r="L147" s="51">
        <f>VLOOKUP($C147,Input!$A:$L,9,0)</f>
        <v>0</v>
      </c>
      <c r="M147" s="51">
        <f>VLOOKUP($C147,Input!$A:$L,10,0)</f>
        <v>0</v>
      </c>
      <c r="N147" s="51">
        <f>VLOOKUP($C147,Input!$A:$L,11,0)</f>
        <v>0</v>
      </c>
      <c r="O147" s="51">
        <f>VLOOKUP($C147,Input!$A:$L,12,0)</f>
        <v>0</v>
      </c>
    </row>
    <row r="148" spans="1:15" x14ac:dyDescent="0.25">
      <c r="A148" s="76">
        <f t="shared" si="6"/>
        <v>134</v>
      </c>
      <c r="B148" s="79">
        <f t="shared" si="7"/>
        <v>0.14799999999999999</v>
      </c>
      <c r="C148" s="74" t="str">
        <f>Input!A148</f>
        <v>30-BB</v>
      </c>
      <c r="D148" s="50">
        <f t="shared" si="8"/>
        <v>1</v>
      </c>
      <c r="E148" s="51">
        <f>VLOOKUP($C148,Input!$A:$L,2,0)</f>
        <v>0</v>
      </c>
      <c r="F148" s="51">
        <f>VLOOKUP($C148,Input!$A:$L,3,0)</f>
        <v>0</v>
      </c>
      <c r="G148" s="51">
        <f>VLOOKUP($C148,Input!$A:$L,4,0)</f>
        <v>0</v>
      </c>
      <c r="H148" s="51">
        <f>VLOOKUP($C148,Input!$A:$L,5,0)</f>
        <v>0</v>
      </c>
      <c r="I148" s="51">
        <f>VLOOKUP($C148,Input!$A:$L,6,0)</f>
        <v>0</v>
      </c>
      <c r="J148" s="51">
        <f>VLOOKUP($C148,Input!$A:$L,7,0)</f>
        <v>0</v>
      </c>
      <c r="K148" s="51">
        <f>VLOOKUP($C148,Input!$A:$L,8,0)</f>
        <v>0</v>
      </c>
      <c r="L148" s="51">
        <f>VLOOKUP($C148,Input!$A:$L,9,0)</f>
        <v>0</v>
      </c>
      <c r="M148" s="51">
        <f>VLOOKUP($C148,Input!$A:$L,10,0)</f>
        <v>0</v>
      </c>
      <c r="N148" s="51">
        <f>VLOOKUP($C148,Input!$A:$L,11,0)</f>
        <v>0</v>
      </c>
      <c r="O148" s="51">
        <f>VLOOKUP($C148,Input!$A:$L,12,0)</f>
        <v>0</v>
      </c>
    </row>
    <row r="149" spans="1:15" x14ac:dyDescent="0.25">
      <c r="A149" s="76">
        <f t="shared" si="6"/>
        <v>133</v>
      </c>
      <c r="B149" s="79">
        <f t="shared" si="7"/>
        <v>0.14899999999999999</v>
      </c>
      <c r="C149" s="74" t="str">
        <f>Input!A149</f>
        <v>30-CC</v>
      </c>
      <c r="D149" s="50">
        <f t="shared" si="8"/>
        <v>1</v>
      </c>
      <c r="E149" s="51">
        <f>VLOOKUP($C149,Input!$A:$L,2,0)</f>
        <v>0</v>
      </c>
      <c r="F149" s="51">
        <f>VLOOKUP($C149,Input!$A:$L,3,0)</f>
        <v>0</v>
      </c>
      <c r="G149" s="51">
        <f>VLOOKUP($C149,Input!$A:$L,4,0)</f>
        <v>0</v>
      </c>
      <c r="H149" s="51">
        <f>VLOOKUP($C149,Input!$A:$L,5,0)</f>
        <v>0</v>
      </c>
      <c r="I149" s="51">
        <f>VLOOKUP($C149,Input!$A:$L,6,0)</f>
        <v>0</v>
      </c>
      <c r="J149" s="51">
        <f>VLOOKUP($C149,Input!$A:$L,7,0)</f>
        <v>0</v>
      </c>
      <c r="K149" s="51">
        <f>VLOOKUP($C149,Input!$A:$L,8,0)</f>
        <v>0</v>
      </c>
      <c r="L149" s="51">
        <f>VLOOKUP($C149,Input!$A:$L,9,0)</f>
        <v>0</v>
      </c>
      <c r="M149" s="51">
        <f>VLOOKUP($C149,Input!$A:$L,10,0)</f>
        <v>0</v>
      </c>
      <c r="N149" s="51">
        <f>VLOOKUP($C149,Input!$A:$L,11,0)</f>
        <v>0</v>
      </c>
      <c r="O149" s="51">
        <f>VLOOKUP($C149,Input!$A:$L,12,0)</f>
        <v>0</v>
      </c>
    </row>
    <row r="150" spans="1:15" x14ac:dyDescent="0.25">
      <c r="A150" s="76">
        <f t="shared" si="6"/>
        <v>132</v>
      </c>
      <c r="B150" s="79">
        <f t="shared" si="7"/>
        <v>0.15</v>
      </c>
      <c r="C150" s="74" t="str">
        <f>Input!A150</f>
        <v>30-DD</v>
      </c>
      <c r="D150" s="50">
        <f t="shared" si="8"/>
        <v>1</v>
      </c>
      <c r="E150" s="51">
        <f>VLOOKUP($C150,Input!$A:$L,2,0)</f>
        <v>0</v>
      </c>
      <c r="F150" s="51">
        <f>VLOOKUP($C150,Input!$A:$L,3,0)</f>
        <v>0</v>
      </c>
      <c r="G150" s="51">
        <f>VLOOKUP($C150,Input!$A:$L,4,0)</f>
        <v>0</v>
      </c>
      <c r="H150" s="51">
        <f>VLOOKUP($C150,Input!$A:$L,5,0)</f>
        <v>0</v>
      </c>
      <c r="I150" s="51">
        <f>VLOOKUP($C150,Input!$A:$L,6,0)</f>
        <v>0</v>
      </c>
      <c r="J150" s="51">
        <f>VLOOKUP($C150,Input!$A:$L,7,0)</f>
        <v>0</v>
      </c>
      <c r="K150" s="51">
        <f>VLOOKUP($C150,Input!$A:$L,8,0)</f>
        <v>0</v>
      </c>
      <c r="L150" s="51">
        <f>VLOOKUP($C150,Input!$A:$L,9,0)</f>
        <v>0</v>
      </c>
      <c r="M150" s="51">
        <f>VLOOKUP($C150,Input!$A:$L,10,0)</f>
        <v>0</v>
      </c>
      <c r="N150" s="51">
        <f>VLOOKUP($C150,Input!$A:$L,11,0)</f>
        <v>0</v>
      </c>
      <c r="O150" s="51">
        <f>VLOOKUP($C150,Input!$A:$L,12,0)</f>
        <v>0</v>
      </c>
    </row>
    <row r="151" spans="1:15" x14ac:dyDescent="0.25">
      <c r="A151" s="76">
        <f t="shared" si="6"/>
        <v>131</v>
      </c>
      <c r="B151" s="79">
        <f t="shared" si="7"/>
        <v>0.151</v>
      </c>
      <c r="C151" s="74" t="str">
        <f>Input!A151</f>
        <v>30-EE</v>
      </c>
      <c r="D151" s="50">
        <f t="shared" si="8"/>
        <v>1</v>
      </c>
      <c r="E151" s="51">
        <f>VLOOKUP($C151,Input!$A:$L,2,0)</f>
        <v>0</v>
      </c>
      <c r="F151" s="51">
        <f>VLOOKUP($C151,Input!$A:$L,3,0)</f>
        <v>0</v>
      </c>
      <c r="G151" s="51">
        <f>VLOOKUP($C151,Input!$A:$L,4,0)</f>
        <v>0</v>
      </c>
      <c r="H151" s="51">
        <f>VLOOKUP($C151,Input!$A:$L,5,0)</f>
        <v>0</v>
      </c>
      <c r="I151" s="51">
        <f>VLOOKUP($C151,Input!$A:$L,6,0)</f>
        <v>0</v>
      </c>
      <c r="J151" s="51">
        <f>VLOOKUP($C151,Input!$A:$L,7,0)</f>
        <v>0</v>
      </c>
      <c r="K151" s="51">
        <f>VLOOKUP($C151,Input!$A:$L,8,0)</f>
        <v>0</v>
      </c>
      <c r="L151" s="51">
        <f>VLOOKUP($C151,Input!$A:$L,9,0)</f>
        <v>0</v>
      </c>
      <c r="M151" s="51">
        <f>VLOOKUP($C151,Input!$A:$L,10,0)</f>
        <v>0</v>
      </c>
      <c r="N151" s="51">
        <f>VLOOKUP($C151,Input!$A:$L,11,0)</f>
        <v>0</v>
      </c>
      <c r="O151" s="51">
        <f>VLOOKUP($C151,Input!$A:$L,12,0)</f>
        <v>0</v>
      </c>
    </row>
    <row r="152" spans="1:15" x14ac:dyDescent="0.25">
      <c r="A152" s="76">
        <f t="shared" si="6"/>
        <v>130</v>
      </c>
      <c r="B152" s="79">
        <f t="shared" si="7"/>
        <v>0.152</v>
      </c>
      <c r="C152" s="74" t="str">
        <f>Input!A152</f>
        <v>31-A</v>
      </c>
      <c r="D152" s="50">
        <f t="shared" si="8"/>
        <v>1</v>
      </c>
      <c r="E152" s="51">
        <f>VLOOKUP($C152,Input!$A:$L,2,0)</f>
        <v>0</v>
      </c>
      <c r="F152" s="51">
        <f>VLOOKUP($C152,Input!$A:$L,3,0)</f>
        <v>0</v>
      </c>
      <c r="G152" s="51">
        <f>VLOOKUP($C152,Input!$A:$L,4,0)</f>
        <v>0</v>
      </c>
      <c r="H152" s="51">
        <f>VLOOKUP($C152,Input!$A:$L,5,0)</f>
        <v>0</v>
      </c>
      <c r="I152" s="51">
        <f>VLOOKUP($C152,Input!$A:$L,6,0)</f>
        <v>0</v>
      </c>
      <c r="J152" s="51">
        <f>VLOOKUP($C152,Input!$A:$L,7,0)</f>
        <v>0</v>
      </c>
      <c r="K152" s="51">
        <f>VLOOKUP($C152,Input!$A:$L,8,0)</f>
        <v>0</v>
      </c>
      <c r="L152" s="51">
        <f>VLOOKUP($C152,Input!$A:$L,9,0)</f>
        <v>0</v>
      </c>
      <c r="M152" s="51">
        <f>VLOOKUP($C152,Input!$A:$L,10,0)</f>
        <v>0</v>
      </c>
      <c r="N152" s="51">
        <f>VLOOKUP($C152,Input!$A:$L,11,0)</f>
        <v>0</v>
      </c>
      <c r="O152" s="51">
        <f>VLOOKUP($C152,Input!$A:$L,12,0)</f>
        <v>0</v>
      </c>
    </row>
    <row r="153" spans="1:15" x14ac:dyDescent="0.25">
      <c r="A153" s="76">
        <f t="shared" si="6"/>
        <v>129</v>
      </c>
      <c r="B153" s="79">
        <f t="shared" si="7"/>
        <v>0.153</v>
      </c>
      <c r="C153" s="74" t="str">
        <f>Input!A153</f>
        <v>31-B</v>
      </c>
      <c r="D153" s="50">
        <f t="shared" si="8"/>
        <v>1</v>
      </c>
      <c r="E153" s="51">
        <f>VLOOKUP($C153,Input!$A:$L,2,0)</f>
        <v>0</v>
      </c>
      <c r="F153" s="51">
        <f>VLOOKUP($C153,Input!$A:$L,3,0)</f>
        <v>0</v>
      </c>
      <c r="G153" s="51">
        <f>VLOOKUP($C153,Input!$A:$L,4,0)</f>
        <v>0</v>
      </c>
      <c r="H153" s="51">
        <f>VLOOKUP($C153,Input!$A:$L,5,0)</f>
        <v>0</v>
      </c>
      <c r="I153" s="51">
        <f>VLOOKUP($C153,Input!$A:$L,6,0)</f>
        <v>0</v>
      </c>
      <c r="J153" s="51">
        <f>VLOOKUP($C153,Input!$A:$L,7,0)</f>
        <v>0</v>
      </c>
      <c r="K153" s="51">
        <f>VLOOKUP($C153,Input!$A:$L,8,0)</f>
        <v>0</v>
      </c>
      <c r="L153" s="51">
        <f>VLOOKUP($C153,Input!$A:$L,9,0)</f>
        <v>0</v>
      </c>
      <c r="M153" s="51">
        <f>VLOOKUP($C153,Input!$A:$L,10,0)</f>
        <v>0</v>
      </c>
      <c r="N153" s="51">
        <f>VLOOKUP($C153,Input!$A:$L,11,0)</f>
        <v>0</v>
      </c>
      <c r="O153" s="51">
        <f>VLOOKUP($C153,Input!$A:$L,12,0)</f>
        <v>0</v>
      </c>
    </row>
    <row r="154" spans="1:15" x14ac:dyDescent="0.25">
      <c r="A154" s="76">
        <f t="shared" si="6"/>
        <v>128</v>
      </c>
      <c r="B154" s="79">
        <f t="shared" si="7"/>
        <v>0.154</v>
      </c>
      <c r="C154" s="74" t="str">
        <f>Input!A154</f>
        <v>31-C</v>
      </c>
      <c r="D154" s="50">
        <f t="shared" si="8"/>
        <v>1</v>
      </c>
      <c r="E154" s="51">
        <f>VLOOKUP($C154,Input!$A:$L,2,0)</f>
        <v>0</v>
      </c>
      <c r="F154" s="51">
        <f>VLOOKUP($C154,Input!$A:$L,3,0)</f>
        <v>0</v>
      </c>
      <c r="G154" s="51">
        <f>VLOOKUP($C154,Input!$A:$L,4,0)</f>
        <v>0</v>
      </c>
      <c r="H154" s="51">
        <f>VLOOKUP($C154,Input!$A:$L,5,0)</f>
        <v>0</v>
      </c>
      <c r="I154" s="51">
        <f>VLOOKUP($C154,Input!$A:$L,6,0)</f>
        <v>0</v>
      </c>
      <c r="J154" s="51">
        <f>VLOOKUP($C154,Input!$A:$L,7,0)</f>
        <v>0</v>
      </c>
      <c r="K154" s="51">
        <f>VLOOKUP($C154,Input!$A:$L,8,0)</f>
        <v>0</v>
      </c>
      <c r="L154" s="51">
        <f>VLOOKUP($C154,Input!$A:$L,9,0)</f>
        <v>0</v>
      </c>
      <c r="M154" s="51">
        <f>VLOOKUP($C154,Input!$A:$L,10,0)</f>
        <v>0</v>
      </c>
      <c r="N154" s="51">
        <f>VLOOKUP($C154,Input!$A:$L,11,0)</f>
        <v>0</v>
      </c>
      <c r="O154" s="51">
        <f>VLOOKUP($C154,Input!$A:$L,12,0)</f>
        <v>0</v>
      </c>
    </row>
    <row r="155" spans="1:15" x14ac:dyDescent="0.25">
      <c r="A155" s="76">
        <f t="shared" si="6"/>
        <v>127</v>
      </c>
      <c r="B155" s="79">
        <f t="shared" si="7"/>
        <v>0.155</v>
      </c>
      <c r="C155" s="74" t="str">
        <f>Input!A155</f>
        <v>31-D</v>
      </c>
      <c r="D155" s="50">
        <f t="shared" si="8"/>
        <v>1</v>
      </c>
      <c r="E155" s="51">
        <f>VLOOKUP($C155,Input!$A:$L,2,0)</f>
        <v>0</v>
      </c>
      <c r="F155" s="51">
        <f>VLOOKUP($C155,Input!$A:$L,3,0)</f>
        <v>0</v>
      </c>
      <c r="G155" s="51">
        <f>VLOOKUP($C155,Input!$A:$L,4,0)</f>
        <v>0</v>
      </c>
      <c r="H155" s="51">
        <f>VLOOKUP($C155,Input!$A:$L,5,0)</f>
        <v>0</v>
      </c>
      <c r="I155" s="51">
        <f>VLOOKUP($C155,Input!$A:$L,6,0)</f>
        <v>0</v>
      </c>
      <c r="J155" s="51">
        <f>VLOOKUP($C155,Input!$A:$L,7,0)</f>
        <v>0</v>
      </c>
      <c r="K155" s="51">
        <f>VLOOKUP($C155,Input!$A:$L,8,0)</f>
        <v>0</v>
      </c>
      <c r="L155" s="51">
        <f>VLOOKUP($C155,Input!$A:$L,9,0)</f>
        <v>0</v>
      </c>
      <c r="M155" s="51">
        <f>VLOOKUP($C155,Input!$A:$L,10,0)</f>
        <v>0</v>
      </c>
      <c r="N155" s="51">
        <f>VLOOKUP($C155,Input!$A:$L,11,0)</f>
        <v>0</v>
      </c>
      <c r="O155" s="51">
        <f>VLOOKUP($C155,Input!$A:$L,12,0)</f>
        <v>0</v>
      </c>
    </row>
    <row r="156" spans="1:15" x14ac:dyDescent="0.25">
      <c r="A156" s="76">
        <f t="shared" si="6"/>
        <v>126</v>
      </c>
      <c r="B156" s="79">
        <f t="shared" si="7"/>
        <v>0.156</v>
      </c>
      <c r="C156" s="74" t="str">
        <f>Input!A156</f>
        <v>31-E</v>
      </c>
      <c r="D156" s="50">
        <f t="shared" si="8"/>
        <v>1</v>
      </c>
      <c r="E156" s="51">
        <f>VLOOKUP($C156,Input!$A:$L,2,0)</f>
        <v>0</v>
      </c>
      <c r="F156" s="51">
        <f>VLOOKUP($C156,Input!$A:$L,3,0)</f>
        <v>0</v>
      </c>
      <c r="G156" s="51">
        <f>VLOOKUP($C156,Input!$A:$L,4,0)</f>
        <v>0</v>
      </c>
      <c r="H156" s="51">
        <f>VLOOKUP($C156,Input!$A:$L,5,0)</f>
        <v>0</v>
      </c>
      <c r="I156" s="51">
        <f>VLOOKUP($C156,Input!$A:$L,6,0)</f>
        <v>0</v>
      </c>
      <c r="J156" s="51">
        <f>VLOOKUP($C156,Input!$A:$L,7,0)</f>
        <v>0</v>
      </c>
      <c r="K156" s="51">
        <f>VLOOKUP($C156,Input!$A:$L,8,0)</f>
        <v>0</v>
      </c>
      <c r="L156" s="51">
        <f>VLOOKUP($C156,Input!$A:$L,9,0)</f>
        <v>0</v>
      </c>
      <c r="M156" s="51">
        <f>VLOOKUP($C156,Input!$A:$L,10,0)</f>
        <v>0</v>
      </c>
      <c r="N156" s="51">
        <f>VLOOKUP($C156,Input!$A:$L,11,0)</f>
        <v>0</v>
      </c>
      <c r="O156" s="51">
        <f>VLOOKUP($C156,Input!$A:$L,12,0)</f>
        <v>0</v>
      </c>
    </row>
    <row r="157" spans="1:15" x14ac:dyDescent="0.25">
      <c r="A157" s="76">
        <f t="shared" si="6"/>
        <v>125</v>
      </c>
      <c r="B157" s="79">
        <f t="shared" si="7"/>
        <v>0.157</v>
      </c>
      <c r="C157" s="74" t="str">
        <f>Input!A157</f>
        <v>32-AA</v>
      </c>
      <c r="D157" s="50">
        <f t="shared" si="8"/>
        <v>1</v>
      </c>
      <c r="E157" s="51">
        <f>VLOOKUP($C157,Input!$A:$L,2,0)</f>
        <v>0</v>
      </c>
      <c r="F157" s="51">
        <f>VLOOKUP($C157,Input!$A:$L,3,0)</f>
        <v>0</v>
      </c>
      <c r="G157" s="51">
        <f>VLOOKUP($C157,Input!$A:$L,4,0)</f>
        <v>0</v>
      </c>
      <c r="H157" s="51">
        <f>VLOOKUP($C157,Input!$A:$L,5,0)</f>
        <v>0</v>
      </c>
      <c r="I157" s="51">
        <f>VLOOKUP($C157,Input!$A:$L,6,0)</f>
        <v>0</v>
      </c>
      <c r="J157" s="51">
        <f>VLOOKUP($C157,Input!$A:$L,7,0)</f>
        <v>0</v>
      </c>
      <c r="K157" s="51">
        <f>VLOOKUP($C157,Input!$A:$L,8,0)</f>
        <v>0</v>
      </c>
      <c r="L157" s="51">
        <f>VLOOKUP($C157,Input!$A:$L,9,0)</f>
        <v>0</v>
      </c>
      <c r="M157" s="51">
        <f>VLOOKUP($C157,Input!$A:$L,10,0)</f>
        <v>0</v>
      </c>
      <c r="N157" s="51">
        <f>VLOOKUP($C157,Input!$A:$L,11,0)</f>
        <v>0</v>
      </c>
      <c r="O157" s="51">
        <f>VLOOKUP($C157,Input!$A:$L,12,0)</f>
        <v>0</v>
      </c>
    </row>
    <row r="158" spans="1:15" x14ac:dyDescent="0.25">
      <c r="A158" s="76">
        <f t="shared" si="6"/>
        <v>124</v>
      </c>
      <c r="B158" s="79">
        <f t="shared" si="7"/>
        <v>0.158</v>
      </c>
      <c r="C158" s="74" t="str">
        <f>Input!A158</f>
        <v>32-BB</v>
      </c>
      <c r="D158" s="50">
        <f t="shared" si="8"/>
        <v>1</v>
      </c>
      <c r="E158" s="51">
        <f>VLOOKUP($C158,Input!$A:$L,2,0)</f>
        <v>0</v>
      </c>
      <c r="F158" s="51">
        <f>VLOOKUP($C158,Input!$A:$L,3,0)</f>
        <v>0</v>
      </c>
      <c r="G158" s="51">
        <f>VLOOKUP($C158,Input!$A:$L,4,0)</f>
        <v>0</v>
      </c>
      <c r="H158" s="51">
        <f>VLOOKUP($C158,Input!$A:$L,5,0)</f>
        <v>0</v>
      </c>
      <c r="I158" s="51">
        <f>VLOOKUP($C158,Input!$A:$L,6,0)</f>
        <v>0</v>
      </c>
      <c r="J158" s="51">
        <f>VLOOKUP($C158,Input!$A:$L,7,0)</f>
        <v>0</v>
      </c>
      <c r="K158" s="51">
        <f>VLOOKUP($C158,Input!$A:$L,8,0)</f>
        <v>0</v>
      </c>
      <c r="L158" s="51">
        <f>VLOOKUP($C158,Input!$A:$L,9,0)</f>
        <v>0</v>
      </c>
      <c r="M158" s="51">
        <f>VLOOKUP($C158,Input!$A:$L,10,0)</f>
        <v>0</v>
      </c>
      <c r="N158" s="51">
        <f>VLOOKUP($C158,Input!$A:$L,11,0)</f>
        <v>0</v>
      </c>
      <c r="O158" s="51">
        <f>VLOOKUP($C158,Input!$A:$L,12,0)</f>
        <v>0</v>
      </c>
    </row>
    <row r="159" spans="1:15" x14ac:dyDescent="0.25">
      <c r="A159" s="76">
        <f t="shared" si="6"/>
        <v>123</v>
      </c>
      <c r="B159" s="79">
        <f t="shared" si="7"/>
        <v>0.159</v>
      </c>
      <c r="C159" s="74" t="str">
        <f>Input!A159</f>
        <v>32-CC</v>
      </c>
      <c r="D159" s="50">
        <f t="shared" si="8"/>
        <v>1</v>
      </c>
      <c r="E159" s="51">
        <f>VLOOKUP($C159,Input!$A:$L,2,0)</f>
        <v>0</v>
      </c>
      <c r="F159" s="51">
        <f>VLOOKUP($C159,Input!$A:$L,3,0)</f>
        <v>0</v>
      </c>
      <c r="G159" s="51">
        <f>VLOOKUP($C159,Input!$A:$L,4,0)</f>
        <v>0</v>
      </c>
      <c r="H159" s="51">
        <f>VLOOKUP($C159,Input!$A:$L,5,0)</f>
        <v>0</v>
      </c>
      <c r="I159" s="51">
        <f>VLOOKUP($C159,Input!$A:$L,6,0)</f>
        <v>0</v>
      </c>
      <c r="J159" s="51">
        <f>VLOOKUP($C159,Input!$A:$L,7,0)</f>
        <v>0</v>
      </c>
      <c r="K159" s="51">
        <f>VLOOKUP($C159,Input!$A:$L,8,0)</f>
        <v>0</v>
      </c>
      <c r="L159" s="51">
        <f>VLOOKUP($C159,Input!$A:$L,9,0)</f>
        <v>0</v>
      </c>
      <c r="M159" s="51">
        <f>VLOOKUP($C159,Input!$A:$L,10,0)</f>
        <v>0</v>
      </c>
      <c r="N159" s="51">
        <f>VLOOKUP($C159,Input!$A:$L,11,0)</f>
        <v>0</v>
      </c>
      <c r="O159" s="51">
        <f>VLOOKUP($C159,Input!$A:$L,12,0)</f>
        <v>0</v>
      </c>
    </row>
    <row r="160" spans="1:15" x14ac:dyDescent="0.25">
      <c r="A160" s="76">
        <f t="shared" si="6"/>
        <v>122</v>
      </c>
      <c r="B160" s="79">
        <f t="shared" si="7"/>
        <v>0.16</v>
      </c>
      <c r="C160" s="74" t="str">
        <f>Input!A160</f>
        <v>32-DD</v>
      </c>
      <c r="D160" s="50">
        <f t="shared" si="8"/>
        <v>1</v>
      </c>
      <c r="E160" s="51">
        <f>VLOOKUP($C160,Input!$A:$L,2,0)</f>
        <v>0</v>
      </c>
      <c r="F160" s="51">
        <f>VLOOKUP($C160,Input!$A:$L,3,0)</f>
        <v>0</v>
      </c>
      <c r="G160" s="51">
        <f>VLOOKUP($C160,Input!$A:$L,4,0)</f>
        <v>0</v>
      </c>
      <c r="H160" s="51">
        <f>VLOOKUP($C160,Input!$A:$L,5,0)</f>
        <v>0</v>
      </c>
      <c r="I160" s="51">
        <f>VLOOKUP($C160,Input!$A:$L,6,0)</f>
        <v>0</v>
      </c>
      <c r="J160" s="51">
        <f>VLOOKUP($C160,Input!$A:$L,7,0)</f>
        <v>0</v>
      </c>
      <c r="K160" s="51">
        <f>VLOOKUP($C160,Input!$A:$L,8,0)</f>
        <v>0</v>
      </c>
      <c r="L160" s="51">
        <f>VLOOKUP($C160,Input!$A:$L,9,0)</f>
        <v>0</v>
      </c>
      <c r="M160" s="51">
        <f>VLOOKUP($C160,Input!$A:$L,10,0)</f>
        <v>0</v>
      </c>
      <c r="N160" s="51">
        <f>VLOOKUP($C160,Input!$A:$L,11,0)</f>
        <v>0</v>
      </c>
      <c r="O160" s="51">
        <f>VLOOKUP($C160,Input!$A:$L,12,0)</f>
        <v>0</v>
      </c>
    </row>
    <row r="161" spans="1:15" x14ac:dyDescent="0.25">
      <c r="A161" s="76">
        <f t="shared" si="6"/>
        <v>121</v>
      </c>
      <c r="B161" s="79">
        <f t="shared" si="7"/>
        <v>0.161</v>
      </c>
      <c r="C161" s="74" t="str">
        <f>Input!A161</f>
        <v>32-EE</v>
      </c>
      <c r="D161" s="50">
        <f t="shared" si="8"/>
        <v>1</v>
      </c>
      <c r="E161" s="51">
        <f>VLOOKUP($C161,Input!$A:$L,2,0)</f>
        <v>0</v>
      </c>
      <c r="F161" s="51">
        <f>VLOOKUP($C161,Input!$A:$L,3,0)</f>
        <v>0</v>
      </c>
      <c r="G161" s="51">
        <f>VLOOKUP($C161,Input!$A:$L,4,0)</f>
        <v>0</v>
      </c>
      <c r="H161" s="51">
        <f>VLOOKUP($C161,Input!$A:$L,5,0)</f>
        <v>0</v>
      </c>
      <c r="I161" s="51">
        <f>VLOOKUP($C161,Input!$A:$L,6,0)</f>
        <v>0</v>
      </c>
      <c r="J161" s="51">
        <f>VLOOKUP($C161,Input!$A:$L,7,0)</f>
        <v>0</v>
      </c>
      <c r="K161" s="51">
        <f>VLOOKUP($C161,Input!$A:$L,8,0)</f>
        <v>0</v>
      </c>
      <c r="L161" s="51">
        <f>VLOOKUP($C161,Input!$A:$L,9,0)</f>
        <v>0</v>
      </c>
      <c r="M161" s="51">
        <f>VLOOKUP($C161,Input!$A:$L,10,0)</f>
        <v>0</v>
      </c>
      <c r="N161" s="51">
        <f>VLOOKUP($C161,Input!$A:$L,11,0)</f>
        <v>0</v>
      </c>
      <c r="O161" s="51">
        <f>VLOOKUP($C161,Input!$A:$L,12,0)</f>
        <v>0</v>
      </c>
    </row>
    <row r="162" spans="1:15" x14ac:dyDescent="0.25">
      <c r="A162" s="76">
        <f t="shared" si="6"/>
        <v>120</v>
      </c>
      <c r="B162" s="79">
        <f t="shared" si="7"/>
        <v>0.16200000000000001</v>
      </c>
      <c r="C162" s="74" t="str">
        <f>Input!A162</f>
        <v>33-A</v>
      </c>
      <c r="D162" s="50">
        <f t="shared" si="8"/>
        <v>1</v>
      </c>
      <c r="E162" s="51">
        <f>VLOOKUP($C162,Input!$A:$L,2,0)</f>
        <v>0</v>
      </c>
      <c r="F162" s="51">
        <f>VLOOKUP($C162,Input!$A:$L,3,0)</f>
        <v>0</v>
      </c>
      <c r="G162" s="51">
        <f>VLOOKUP($C162,Input!$A:$L,4,0)</f>
        <v>0</v>
      </c>
      <c r="H162" s="51">
        <f>VLOOKUP($C162,Input!$A:$L,5,0)</f>
        <v>0</v>
      </c>
      <c r="I162" s="51">
        <f>VLOOKUP($C162,Input!$A:$L,6,0)</f>
        <v>0</v>
      </c>
      <c r="J162" s="51">
        <f>VLOOKUP($C162,Input!$A:$L,7,0)</f>
        <v>0</v>
      </c>
      <c r="K162" s="51">
        <f>VLOOKUP($C162,Input!$A:$L,8,0)</f>
        <v>0</v>
      </c>
      <c r="L162" s="51">
        <f>VLOOKUP($C162,Input!$A:$L,9,0)</f>
        <v>0</v>
      </c>
      <c r="M162" s="51">
        <f>VLOOKUP($C162,Input!$A:$L,10,0)</f>
        <v>0</v>
      </c>
      <c r="N162" s="51">
        <f>VLOOKUP($C162,Input!$A:$L,11,0)</f>
        <v>0</v>
      </c>
      <c r="O162" s="51">
        <f>VLOOKUP($C162,Input!$A:$L,12,0)</f>
        <v>0</v>
      </c>
    </row>
    <row r="163" spans="1:15" x14ac:dyDescent="0.25">
      <c r="A163" s="76">
        <f t="shared" si="6"/>
        <v>119</v>
      </c>
      <c r="B163" s="79">
        <f t="shared" si="7"/>
        <v>0.16300000000000001</v>
      </c>
      <c r="C163" s="74" t="str">
        <f>Input!A163</f>
        <v>33-B</v>
      </c>
      <c r="D163" s="50">
        <f t="shared" si="8"/>
        <v>1</v>
      </c>
      <c r="E163" s="51">
        <f>VLOOKUP($C163,Input!$A:$L,2,0)</f>
        <v>0</v>
      </c>
      <c r="F163" s="51">
        <f>VLOOKUP($C163,Input!$A:$L,3,0)</f>
        <v>0</v>
      </c>
      <c r="G163" s="51">
        <f>VLOOKUP($C163,Input!$A:$L,4,0)</f>
        <v>0</v>
      </c>
      <c r="H163" s="51">
        <f>VLOOKUP($C163,Input!$A:$L,5,0)</f>
        <v>0</v>
      </c>
      <c r="I163" s="51">
        <f>VLOOKUP($C163,Input!$A:$L,6,0)</f>
        <v>0</v>
      </c>
      <c r="J163" s="51">
        <f>VLOOKUP($C163,Input!$A:$L,7,0)</f>
        <v>0</v>
      </c>
      <c r="K163" s="51">
        <f>VLOOKUP($C163,Input!$A:$L,8,0)</f>
        <v>0</v>
      </c>
      <c r="L163" s="51">
        <f>VLOOKUP($C163,Input!$A:$L,9,0)</f>
        <v>0</v>
      </c>
      <c r="M163" s="51">
        <f>VLOOKUP($C163,Input!$A:$L,10,0)</f>
        <v>0</v>
      </c>
      <c r="N163" s="51">
        <f>VLOOKUP($C163,Input!$A:$L,11,0)</f>
        <v>0</v>
      </c>
      <c r="O163" s="51">
        <f>VLOOKUP($C163,Input!$A:$L,12,0)</f>
        <v>0</v>
      </c>
    </row>
    <row r="164" spans="1:15" x14ac:dyDescent="0.25">
      <c r="A164" s="76">
        <f t="shared" si="6"/>
        <v>118</v>
      </c>
      <c r="B164" s="79">
        <f t="shared" si="7"/>
        <v>0.16400000000000001</v>
      </c>
      <c r="C164" s="74" t="str">
        <f>Input!A164</f>
        <v>33-C</v>
      </c>
      <c r="D164" s="50">
        <f t="shared" si="8"/>
        <v>1</v>
      </c>
      <c r="E164" s="51">
        <f>VLOOKUP($C164,Input!$A:$L,2,0)</f>
        <v>0</v>
      </c>
      <c r="F164" s="51">
        <f>VLOOKUP($C164,Input!$A:$L,3,0)</f>
        <v>0</v>
      </c>
      <c r="G164" s="51">
        <f>VLOOKUP($C164,Input!$A:$L,4,0)</f>
        <v>0</v>
      </c>
      <c r="H164" s="51">
        <f>VLOOKUP($C164,Input!$A:$L,5,0)</f>
        <v>0</v>
      </c>
      <c r="I164" s="51">
        <f>VLOOKUP($C164,Input!$A:$L,6,0)</f>
        <v>0</v>
      </c>
      <c r="J164" s="51">
        <f>VLOOKUP($C164,Input!$A:$L,7,0)</f>
        <v>0</v>
      </c>
      <c r="K164" s="51">
        <f>VLOOKUP($C164,Input!$A:$L,8,0)</f>
        <v>0</v>
      </c>
      <c r="L164" s="51">
        <f>VLOOKUP($C164,Input!$A:$L,9,0)</f>
        <v>0</v>
      </c>
      <c r="M164" s="51">
        <f>VLOOKUP($C164,Input!$A:$L,10,0)</f>
        <v>0</v>
      </c>
      <c r="N164" s="51">
        <f>VLOOKUP($C164,Input!$A:$L,11,0)</f>
        <v>0</v>
      </c>
      <c r="O164" s="51">
        <f>VLOOKUP($C164,Input!$A:$L,12,0)</f>
        <v>0</v>
      </c>
    </row>
    <row r="165" spans="1:15" x14ac:dyDescent="0.25">
      <c r="A165" s="76">
        <f t="shared" si="6"/>
        <v>117</v>
      </c>
      <c r="B165" s="79">
        <f t="shared" si="7"/>
        <v>0.16500000000000001</v>
      </c>
      <c r="C165" s="74" t="str">
        <f>Input!A165</f>
        <v>33-D</v>
      </c>
      <c r="D165" s="50">
        <f t="shared" si="8"/>
        <v>1</v>
      </c>
      <c r="E165" s="51">
        <f>VLOOKUP($C165,Input!$A:$L,2,0)</f>
        <v>0</v>
      </c>
      <c r="F165" s="51">
        <f>VLOOKUP($C165,Input!$A:$L,3,0)</f>
        <v>0</v>
      </c>
      <c r="G165" s="51">
        <f>VLOOKUP($C165,Input!$A:$L,4,0)</f>
        <v>0</v>
      </c>
      <c r="H165" s="51">
        <f>VLOOKUP($C165,Input!$A:$L,5,0)</f>
        <v>0</v>
      </c>
      <c r="I165" s="51">
        <f>VLOOKUP($C165,Input!$A:$L,6,0)</f>
        <v>0</v>
      </c>
      <c r="J165" s="51">
        <f>VLOOKUP($C165,Input!$A:$L,7,0)</f>
        <v>0</v>
      </c>
      <c r="K165" s="51">
        <f>VLOOKUP($C165,Input!$A:$L,8,0)</f>
        <v>0</v>
      </c>
      <c r="L165" s="51">
        <f>VLOOKUP($C165,Input!$A:$L,9,0)</f>
        <v>0</v>
      </c>
      <c r="M165" s="51">
        <f>VLOOKUP($C165,Input!$A:$L,10,0)</f>
        <v>0</v>
      </c>
      <c r="N165" s="51">
        <f>VLOOKUP($C165,Input!$A:$L,11,0)</f>
        <v>0</v>
      </c>
      <c r="O165" s="51">
        <f>VLOOKUP($C165,Input!$A:$L,12,0)</f>
        <v>0</v>
      </c>
    </row>
    <row r="166" spans="1:15" x14ac:dyDescent="0.25">
      <c r="A166" s="76">
        <f t="shared" si="6"/>
        <v>116</v>
      </c>
      <c r="B166" s="79">
        <f t="shared" si="7"/>
        <v>0.16600000000000001</v>
      </c>
      <c r="C166" s="74" t="str">
        <f>Input!A166</f>
        <v>33-E</v>
      </c>
      <c r="D166" s="50">
        <f t="shared" si="8"/>
        <v>1</v>
      </c>
      <c r="E166" s="51">
        <f>VLOOKUP($C166,Input!$A:$L,2,0)</f>
        <v>0</v>
      </c>
      <c r="F166" s="51">
        <f>VLOOKUP($C166,Input!$A:$L,3,0)</f>
        <v>0</v>
      </c>
      <c r="G166" s="51">
        <f>VLOOKUP($C166,Input!$A:$L,4,0)</f>
        <v>0</v>
      </c>
      <c r="H166" s="51">
        <f>VLOOKUP($C166,Input!$A:$L,5,0)</f>
        <v>0</v>
      </c>
      <c r="I166" s="51">
        <f>VLOOKUP($C166,Input!$A:$L,6,0)</f>
        <v>0</v>
      </c>
      <c r="J166" s="51">
        <f>VLOOKUP($C166,Input!$A:$L,7,0)</f>
        <v>0</v>
      </c>
      <c r="K166" s="51">
        <f>VLOOKUP($C166,Input!$A:$L,8,0)</f>
        <v>0</v>
      </c>
      <c r="L166" s="51">
        <f>VLOOKUP($C166,Input!$A:$L,9,0)</f>
        <v>0</v>
      </c>
      <c r="M166" s="51">
        <f>VLOOKUP($C166,Input!$A:$L,10,0)</f>
        <v>0</v>
      </c>
      <c r="N166" s="51">
        <f>VLOOKUP($C166,Input!$A:$L,11,0)</f>
        <v>0</v>
      </c>
      <c r="O166" s="51">
        <f>VLOOKUP($C166,Input!$A:$L,12,0)</f>
        <v>0</v>
      </c>
    </row>
    <row r="167" spans="1:15" x14ac:dyDescent="0.25">
      <c r="A167" s="76">
        <f t="shared" si="6"/>
        <v>115</v>
      </c>
      <c r="B167" s="79">
        <f t="shared" si="7"/>
        <v>0.16700000000000001</v>
      </c>
      <c r="C167" s="74" t="str">
        <f>Input!A167</f>
        <v>34-AA</v>
      </c>
      <c r="D167" s="50">
        <f t="shared" si="8"/>
        <v>1</v>
      </c>
      <c r="E167" s="51">
        <f>VLOOKUP($C167,Input!$A:$L,2,0)</f>
        <v>0</v>
      </c>
      <c r="F167" s="51">
        <f>VLOOKUP($C167,Input!$A:$L,3,0)</f>
        <v>0</v>
      </c>
      <c r="G167" s="51">
        <f>VLOOKUP($C167,Input!$A:$L,4,0)</f>
        <v>0</v>
      </c>
      <c r="H167" s="51">
        <f>VLOOKUP($C167,Input!$A:$L,5,0)</f>
        <v>0</v>
      </c>
      <c r="I167" s="51">
        <f>VLOOKUP($C167,Input!$A:$L,6,0)</f>
        <v>0</v>
      </c>
      <c r="J167" s="51">
        <f>VLOOKUP($C167,Input!$A:$L,7,0)</f>
        <v>0</v>
      </c>
      <c r="K167" s="51">
        <f>VLOOKUP($C167,Input!$A:$L,8,0)</f>
        <v>0</v>
      </c>
      <c r="L167" s="51">
        <f>VLOOKUP($C167,Input!$A:$L,9,0)</f>
        <v>0</v>
      </c>
      <c r="M167" s="51">
        <f>VLOOKUP($C167,Input!$A:$L,10,0)</f>
        <v>0</v>
      </c>
      <c r="N167" s="51">
        <f>VLOOKUP($C167,Input!$A:$L,11,0)</f>
        <v>0</v>
      </c>
      <c r="O167" s="51">
        <f>VLOOKUP($C167,Input!$A:$L,12,0)</f>
        <v>0</v>
      </c>
    </row>
    <row r="168" spans="1:15" x14ac:dyDescent="0.25">
      <c r="A168" s="76">
        <f t="shared" si="6"/>
        <v>114</v>
      </c>
      <c r="B168" s="79">
        <f t="shared" si="7"/>
        <v>0.16800000000000001</v>
      </c>
      <c r="C168" s="74" t="str">
        <f>Input!A168</f>
        <v>34-BB</v>
      </c>
      <c r="D168" s="50">
        <f t="shared" si="8"/>
        <v>1</v>
      </c>
      <c r="E168" s="51">
        <f>VLOOKUP($C168,Input!$A:$L,2,0)</f>
        <v>0</v>
      </c>
      <c r="F168" s="51">
        <f>VLOOKUP($C168,Input!$A:$L,3,0)</f>
        <v>0</v>
      </c>
      <c r="G168" s="51">
        <f>VLOOKUP($C168,Input!$A:$L,4,0)</f>
        <v>0</v>
      </c>
      <c r="H168" s="51">
        <f>VLOOKUP($C168,Input!$A:$L,5,0)</f>
        <v>0</v>
      </c>
      <c r="I168" s="51">
        <f>VLOOKUP($C168,Input!$A:$L,6,0)</f>
        <v>0</v>
      </c>
      <c r="J168" s="51">
        <f>VLOOKUP($C168,Input!$A:$L,7,0)</f>
        <v>0</v>
      </c>
      <c r="K168" s="51">
        <f>VLOOKUP($C168,Input!$A:$L,8,0)</f>
        <v>0</v>
      </c>
      <c r="L168" s="51">
        <f>VLOOKUP($C168,Input!$A:$L,9,0)</f>
        <v>0</v>
      </c>
      <c r="M168" s="51">
        <f>VLOOKUP($C168,Input!$A:$L,10,0)</f>
        <v>0</v>
      </c>
      <c r="N168" s="51">
        <f>VLOOKUP($C168,Input!$A:$L,11,0)</f>
        <v>0</v>
      </c>
      <c r="O168" s="51">
        <f>VLOOKUP($C168,Input!$A:$L,12,0)</f>
        <v>0</v>
      </c>
    </row>
    <row r="169" spans="1:15" x14ac:dyDescent="0.25">
      <c r="A169" s="76">
        <f t="shared" si="6"/>
        <v>113</v>
      </c>
      <c r="B169" s="79">
        <f t="shared" si="7"/>
        <v>0.16900000000000001</v>
      </c>
      <c r="C169" s="74" t="str">
        <f>Input!A169</f>
        <v>34-CC</v>
      </c>
      <c r="D169" s="50">
        <f t="shared" si="8"/>
        <v>1</v>
      </c>
      <c r="E169" s="51">
        <f>VLOOKUP($C169,Input!$A:$L,2,0)</f>
        <v>0</v>
      </c>
      <c r="F169" s="51">
        <f>VLOOKUP($C169,Input!$A:$L,3,0)</f>
        <v>0</v>
      </c>
      <c r="G169" s="51">
        <f>VLOOKUP($C169,Input!$A:$L,4,0)</f>
        <v>0</v>
      </c>
      <c r="H169" s="51">
        <f>VLOOKUP($C169,Input!$A:$L,5,0)</f>
        <v>0</v>
      </c>
      <c r="I169" s="51">
        <f>VLOOKUP($C169,Input!$A:$L,6,0)</f>
        <v>0</v>
      </c>
      <c r="J169" s="51">
        <f>VLOOKUP($C169,Input!$A:$L,7,0)</f>
        <v>0</v>
      </c>
      <c r="K169" s="51">
        <f>VLOOKUP($C169,Input!$A:$L,8,0)</f>
        <v>0</v>
      </c>
      <c r="L169" s="51">
        <f>VLOOKUP($C169,Input!$A:$L,9,0)</f>
        <v>0</v>
      </c>
      <c r="M169" s="51">
        <f>VLOOKUP($C169,Input!$A:$L,10,0)</f>
        <v>0</v>
      </c>
      <c r="N169" s="51">
        <f>VLOOKUP($C169,Input!$A:$L,11,0)</f>
        <v>0</v>
      </c>
      <c r="O169" s="51">
        <f>VLOOKUP($C169,Input!$A:$L,12,0)</f>
        <v>0</v>
      </c>
    </row>
    <row r="170" spans="1:15" x14ac:dyDescent="0.25">
      <c r="A170" s="76">
        <f t="shared" si="6"/>
        <v>112</v>
      </c>
      <c r="B170" s="79">
        <f t="shared" si="7"/>
        <v>0.17</v>
      </c>
      <c r="C170" s="74" t="str">
        <f>Input!A170</f>
        <v>34-DD</v>
      </c>
      <c r="D170" s="50">
        <f t="shared" si="8"/>
        <v>1</v>
      </c>
      <c r="E170" s="51">
        <f>VLOOKUP($C170,Input!$A:$L,2,0)</f>
        <v>0</v>
      </c>
      <c r="F170" s="51">
        <f>VLOOKUP($C170,Input!$A:$L,3,0)</f>
        <v>0</v>
      </c>
      <c r="G170" s="51">
        <f>VLOOKUP($C170,Input!$A:$L,4,0)</f>
        <v>0</v>
      </c>
      <c r="H170" s="51">
        <f>VLOOKUP($C170,Input!$A:$L,5,0)</f>
        <v>0</v>
      </c>
      <c r="I170" s="51">
        <f>VLOOKUP($C170,Input!$A:$L,6,0)</f>
        <v>0</v>
      </c>
      <c r="J170" s="51">
        <f>VLOOKUP($C170,Input!$A:$L,7,0)</f>
        <v>0</v>
      </c>
      <c r="K170" s="51">
        <f>VLOOKUP($C170,Input!$A:$L,8,0)</f>
        <v>0</v>
      </c>
      <c r="L170" s="51">
        <f>VLOOKUP($C170,Input!$A:$L,9,0)</f>
        <v>0</v>
      </c>
      <c r="M170" s="51">
        <f>VLOOKUP($C170,Input!$A:$L,10,0)</f>
        <v>0</v>
      </c>
      <c r="N170" s="51">
        <f>VLOOKUP($C170,Input!$A:$L,11,0)</f>
        <v>0</v>
      </c>
      <c r="O170" s="51">
        <f>VLOOKUP($C170,Input!$A:$L,12,0)</f>
        <v>0</v>
      </c>
    </row>
    <row r="171" spans="1:15" x14ac:dyDescent="0.25">
      <c r="A171" s="76">
        <f t="shared" si="6"/>
        <v>111</v>
      </c>
      <c r="B171" s="79">
        <f t="shared" si="7"/>
        <v>0.17100000000000001</v>
      </c>
      <c r="C171" s="74" t="str">
        <f>Input!A171</f>
        <v>34-EE</v>
      </c>
      <c r="D171" s="50">
        <f t="shared" si="8"/>
        <v>1</v>
      </c>
      <c r="E171" s="51">
        <f>VLOOKUP($C171,Input!$A:$L,2,0)</f>
        <v>0</v>
      </c>
      <c r="F171" s="51">
        <f>VLOOKUP($C171,Input!$A:$L,3,0)</f>
        <v>0</v>
      </c>
      <c r="G171" s="51">
        <f>VLOOKUP($C171,Input!$A:$L,4,0)</f>
        <v>0</v>
      </c>
      <c r="H171" s="51">
        <f>VLOOKUP($C171,Input!$A:$L,5,0)</f>
        <v>0</v>
      </c>
      <c r="I171" s="51">
        <f>VLOOKUP($C171,Input!$A:$L,6,0)</f>
        <v>0</v>
      </c>
      <c r="J171" s="51">
        <f>VLOOKUP($C171,Input!$A:$L,7,0)</f>
        <v>0</v>
      </c>
      <c r="K171" s="51">
        <f>VLOOKUP($C171,Input!$A:$L,8,0)</f>
        <v>0</v>
      </c>
      <c r="L171" s="51">
        <f>VLOOKUP($C171,Input!$A:$L,9,0)</f>
        <v>0</v>
      </c>
      <c r="M171" s="51">
        <f>VLOOKUP($C171,Input!$A:$L,10,0)</f>
        <v>0</v>
      </c>
      <c r="N171" s="51">
        <f>VLOOKUP($C171,Input!$A:$L,11,0)</f>
        <v>0</v>
      </c>
      <c r="O171" s="51">
        <f>VLOOKUP($C171,Input!$A:$L,12,0)</f>
        <v>0</v>
      </c>
    </row>
    <row r="172" spans="1:15" x14ac:dyDescent="0.25">
      <c r="A172" s="76">
        <f t="shared" si="6"/>
        <v>110</v>
      </c>
      <c r="B172" s="79">
        <f t="shared" si="7"/>
        <v>0.17200000000000001</v>
      </c>
      <c r="C172" s="74" t="str">
        <f>Input!A172</f>
        <v>35-A</v>
      </c>
      <c r="D172" s="50">
        <f t="shared" si="8"/>
        <v>1</v>
      </c>
      <c r="E172" s="51">
        <f>VLOOKUP($C172,Input!$A:$L,2,0)</f>
        <v>0</v>
      </c>
      <c r="F172" s="51">
        <f>VLOOKUP($C172,Input!$A:$L,3,0)</f>
        <v>0</v>
      </c>
      <c r="G172" s="51">
        <f>VLOOKUP($C172,Input!$A:$L,4,0)</f>
        <v>0</v>
      </c>
      <c r="H172" s="51">
        <f>VLOOKUP($C172,Input!$A:$L,5,0)</f>
        <v>0</v>
      </c>
      <c r="I172" s="51">
        <f>VLOOKUP($C172,Input!$A:$L,6,0)</f>
        <v>0</v>
      </c>
      <c r="J172" s="51">
        <f>VLOOKUP($C172,Input!$A:$L,7,0)</f>
        <v>0</v>
      </c>
      <c r="K172" s="51">
        <f>VLOOKUP($C172,Input!$A:$L,8,0)</f>
        <v>0</v>
      </c>
      <c r="L172" s="51">
        <f>VLOOKUP($C172,Input!$A:$L,9,0)</f>
        <v>0</v>
      </c>
      <c r="M172" s="51">
        <f>VLOOKUP($C172,Input!$A:$L,10,0)</f>
        <v>0</v>
      </c>
      <c r="N172" s="51">
        <f>VLOOKUP($C172,Input!$A:$L,11,0)</f>
        <v>0</v>
      </c>
      <c r="O172" s="51">
        <f>VLOOKUP($C172,Input!$A:$L,12,0)</f>
        <v>0</v>
      </c>
    </row>
    <row r="173" spans="1:15" x14ac:dyDescent="0.25">
      <c r="A173" s="76">
        <f t="shared" si="6"/>
        <v>109</v>
      </c>
      <c r="B173" s="79">
        <f t="shared" si="7"/>
        <v>0.17300000000000001</v>
      </c>
      <c r="C173" s="74" t="str">
        <f>Input!A173</f>
        <v>35-B</v>
      </c>
      <c r="D173" s="50">
        <f t="shared" si="8"/>
        <v>1</v>
      </c>
      <c r="E173" s="51">
        <f>VLOOKUP($C173,Input!$A:$L,2,0)</f>
        <v>0</v>
      </c>
      <c r="F173" s="51">
        <f>VLOOKUP($C173,Input!$A:$L,3,0)</f>
        <v>0</v>
      </c>
      <c r="G173" s="51">
        <f>VLOOKUP($C173,Input!$A:$L,4,0)</f>
        <v>0</v>
      </c>
      <c r="H173" s="51">
        <f>VLOOKUP($C173,Input!$A:$L,5,0)</f>
        <v>0</v>
      </c>
      <c r="I173" s="51">
        <f>VLOOKUP($C173,Input!$A:$L,6,0)</f>
        <v>0</v>
      </c>
      <c r="J173" s="51">
        <f>VLOOKUP($C173,Input!$A:$L,7,0)</f>
        <v>0</v>
      </c>
      <c r="K173" s="51">
        <f>VLOOKUP($C173,Input!$A:$L,8,0)</f>
        <v>0</v>
      </c>
      <c r="L173" s="51">
        <f>VLOOKUP($C173,Input!$A:$L,9,0)</f>
        <v>0</v>
      </c>
      <c r="M173" s="51">
        <f>VLOOKUP($C173,Input!$A:$L,10,0)</f>
        <v>0</v>
      </c>
      <c r="N173" s="51">
        <f>VLOOKUP($C173,Input!$A:$L,11,0)</f>
        <v>0</v>
      </c>
      <c r="O173" s="51">
        <f>VLOOKUP($C173,Input!$A:$L,12,0)</f>
        <v>0</v>
      </c>
    </row>
    <row r="174" spans="1:15" x14ac:dyDescent="0.25">
      <c r="A174" s="76">
        <f t="shared" si="6"/>
        <v>108</v>
      </c>
      <c r="B174" s="79">
        <f t="shared" si="7"/>
        <v>0.17400000000000002</v>
      </c>
      <c r="C174" s="74" t="str">
        <f>Input!A174</f>
        <v>35-C</v>
      </c>
      <c r="D174" s="50">
        <f t="shared" si="8"/>
        <v>1</v>
      </c>
      <c r="E174" s="51">
        <f>VLOOKUP($C174,Input!$A:$L,2,0)</f>
        <v>0</v>
      </c>
      <c r="F174" s="51">
        <f>VLOOKUP($C174,Input!$A:$L,3,0)</f>
        <v>0</v>
      </c>
      <c r="G174" s="51">
        <f>VLOOKUP($C174,Input!$A:$L,4,0)</f>
        <v>0</v>
      </c>
      <c r="H174" s="51">
        <f>VLOOKUP($C174,Input!$A:$L,5,0)</f>
        <v>0</v>
      </c>
      <c r="I174" s="51">
        <f>VLOOKUP($C174,Input!$A:$L,6,0)</f>
        <v>0</v>
      </c>
      <c r="J174" s="51">
        <f>VLOOKUP($C174,Input!$A:$L,7,0)</f>
        <v>0</v>
      </c>
      <c r="K174" s="51">
        <f>VLOOKUP($C174,Input!$A:$L,8,0)</f>
        <v>0</v>
      </c>
      <c r="L174" s="51">
        <f>VLOOKUP($C174,Input!$A:$L,9,0)</f>
        <v>0</v>
      </c>
      <c r="M174" s="51">
        <f>VLOOKUP($C174,Input!$A:$L,10,0)</f>
        <v>0</v>
      </c>
      <c r="N174" s="51">
        <f>VLOOKUP($C174,Input!$A:$L,11,0)</f>
        <v>0</v>
      </c>
      <c r="O174" s="51">
        <f>VLOOKUP($C174,Input!$A:$L,12,0)</f>
        <v>0</v>
      </c>
    </row>
    <row r="175" spans="1:15" x14ac:dyDescent="0.25">
      <c r="A175" s="76">
        <f t="shared" si="6"/>
        <v>107</v>
      </c>
      <c r="B175" s="79">
        <f t="shared" si="7"/>
        <v>0.17500000000000002</v>
      </c>
      <c r="C175" s="74" t="str">
        <f>Input!A175</f>
        <v>35-D</v>
      </c>
      <c r="D175" s="50">
        <f t="shared" si="8"/>
        <v>1</v>
      </c>
      <c r="E175" s="51">
        <f>VLOOKUP($C175,Input!$A:$L,2,0)</f>
        <v>0</v>
      </c>
      <c r="F175" s="51">
        <f>VLOOKUP($C175,Input!$A:$L,3,0)</f>
        <v>0</v>
      </c>
      <c r="G175" s="51">
        <f>VLOOKUP($C175,Input!$A:$L,4,0)</f>
        <v>0</v>
      </c>
      <c r="H175" s="51">
        <f>VLOOKUP($C175,Input!$A:$L,5,0)</f>
        <v>0</v>
      </c>
      <c r="I175" s="51">
        <f>VLOOKUP($C175,Input!$A:$L,6,0)</f>
        <v>0</v>
      </c>
      <c r="J175" s="51">
        <f>VLOOKUP($C175,Input!$A:$L,7,0)</f>
        <v>0</v>
      </c>
      <c r="K175" s="51">
        <f>VLOOKUP($C175,Input!$A:$L,8,0)</f>
        <v>0</v>
      </c>
      <c r="L175" s="51">
        <f>VLOOKUP($C175,Input!$A:$L,9,0)</f>
        <v>0</v>
      </c>
      <c r="M175" s="51">
        <f>VLOOKUP($C175,Input!$A:$L,10,0)</f>
        <v>0</v>
      </c>
      <c r="N175" s="51">
        <f>VLOOKUP($C175,Input!$A:$L,11,0)</f>
        <v>0</v>
      </c>
      <c r="O175" s="51">
        <f>VLOOKUP($C175,Input!$A:$L,12,0)</f>
        <v>0</v>
      </c>
    </row>
    <row r="176" spans="1:15" x14ac:dyDescent="0.25">
      <c r="A176" s="76">
        <f t="shared" si="6"/>
        <v>106</v>
      </c>
      <c r="B176" s="79">
        <f t="shared" si="7"/>
        <v>0.17599999999999999</v>
      </c>
      <c r="C176" s="74" t="str">
        <f>Input!A176</f>
        <v>35-E</v>
      </c>
      <c r="D176" s="50">
        <f t="shared" si="8"/>
        <v>1</v>
      </c>
      <c r="E176" s="51">
        <f>VLOOKUP($C176,Input!$A:$L,2,0)</f>
        <v>0</v>
      </c>
      <c r="F176" s="51">
        <f>VLOOKUP($C176,Input!$A:$L,3,0)</f>
        <v>0</v>
      </c>
      <c r="G176" s="51">
        <f>VLOOKUP($C176,Input!$A:$L,4,0)</f>
        <v>0</v>
      </c>
      <c r="H176" s="51">
        <f>VLOOKUP($C176,Input!$A:$L,5,0)</f>
        <v>0</v>
      </c>
      <c r="I176" s="51">
        <f>VLOOKUP($C176,Input!$A:$L,6,0)</f>
        <v>0</v>
      </c>
      <c r="J176" s="51">
        <f>VLOOKUP($C176,Input!$A:$L,7,0)</f>
        <v>0</v>
      </c>
      <c r="K176" s="51">
        <f>VLOOKUP($C176,Input!$A:$L,8,0)</f>
        <v>0</v>
      </c>
      <c r="L176" s="51">
        <f>VLOOKUP($C176,Input!$A:$L,9,0)</f>
        <v>0</v>
      </c>
      <c r="M176" s="51">
        <f>VLOOKUP($C176,Input!$A:$L,10,0)</f>
        <v>0</v>
      </c>
      <c r="N176" s="51">
        <f>VLOOKUP($C176,Input!$A:$L,11,0)</f>
        <v>0</v>
      </c>
      <c r="O176" s="51">
        <f>VLOOKUP($C176,Input!$A:$L,12,0)</f>
        <v>0</v>
      </c>
    </row>
    <row r="177" spans="1:15" x14ac:dyDescent="0.25">
      <c r="A177" s="76">
        <f t="shared" si="6"/>
        <v>105</v>
      </c>
      <c r="B177" s="79">
        <f t="shared" si="7"/>
        <v>0.17699999999999999</v>
      </c>
      <c r="C177" s="74" t="str">
        <f>Input!A177</f>
        <v>36-AA</v>
      </c>
      <c r="D177" s="50">
        <f t="shared" si="8"/>
        <v>1</v>
      </c>
      <c r="E177" s="51">
        <f>VLOOKUP($C177,Input!$A:$L,2,0)</f>
        <v>0</v>
      </c>
      <c r="F177" s="51">
        <f>VLOOKUP($C177,Input!$A:$L,3,0)</f>
        <v>0</v>
      </c>
      <c r="G177" s="51">
        <f>VLOOKUP($C177,Input!$A:$L,4,0)</f>
        <v>0</v>
      </c>
      <c r="H177" s="51">
        <f>VLOOKUP($C177,Input!$A:$L,5,0)</f>
        <v>0</v>
      </c>
      <c r="I177" s="51">
        <f>VLOOKUP($C177,Input!$A:$L,6,0)</f>
        <v>0</v>
      </c>
      <c r="J177" s="51">
        <f>VLOOKUP($C177,Input!$A:$L,7,0)</f>
        <v>0</v>
      </c>
      <c r="K177" s="51">
        <f>VLOOKUP($C177,Input!$A:$L,8,0)</f>
        <v>0</v>
      </c>
      <c r="L177" s="51">
        <f>VLOOKUP($C177,Input!$A:$L,9,0)</f>
        <v>0</v>
      </c>
      <c r="M177" s="51">
        <f>VLOOKUP($C177,Input!$A:$L,10,0)</f>
        <v>0</v>
      </c>
      <c r="N177" s="51">
        <f>VLOOKUP($C177,Input!$A:$L,11,0)</f>
        <v>0</v>
      </c>
      <c r="O177" s="51">
        <f>VLOOKUP($C177,Input!$A:$L,12,0)</f>
        <v>0</v>
      </c>
    </row>
    <row r="178" spans="1:15" x14ac:dyDescent="0.25">
      <c r="A178" s="76">
        <f t="shared" si="6"/>
        <v>104</v>
      </c>
      <c r="B178" s="79">
        <f t="shared" si="7"/>
        <v>0.17799999999999999</v>
      </c>
      <c r="C178" s="74" t="str">
        <f>Input!A178</f>
        <v>36-BB</v>
      </c>
      <c r="D178" s="50">
        <f t="shared" si="8"/>
        <v>1</v>
      </c>
      <c r="E178" s="51">
        <f>VLOOKUP($C178,Input!$A:$L,2,0)</f>
        <v>0</v>
      </c>
      <c r="F178" s="51">
        <f>VLOOKUP($C178,Input!$A:$L,3,0)</f>
        <v>0</v>
      </c>
      <c r="G178" s="51">
        <f>VLOOKUP($C178,Input!$A:$L,4,0)</f>
        <v>0</v>
      </c>
      <c r="H178" s="51">
        <f>VLOOKUP($C178,Input!$A:$L,5,0)</f>
        <v>0</v>
      </c>
      <c r="I178" s="51">
        <f>VLOOKUP($C178,Input!$A:$L,6,0)</f>
        <v>0</v>
      </c>
      <c r="J178" s="51">
        <f>VLOOKUP($C178,Input!$A:$L,7,0)</f>
        <v>0</v>
      </c>
      <c r="K178" s="51">
        <f>VLOOKUP($C178,Input!$A:$L,8,0)</f>
        <v>0</v>
      </c>
      <c r="L178" s="51">
        <f>VLOOKUP($C178,Input!$A:$L,9,0)</f>
        <v>0</v>
      </c>
      <c r="M178" s="51">
        <f>VLOOKUP($C178,Input!$A:$L,10,0)</f>
        <v>0</v>
      </c>
      <c r="N178" s="51">
        <f>VLOOKUP($C178,Input!$A:$L,11,0)</f>
        <v>0</v>
      </c>
      <c r="O178" s="51">
        <f>VLOOKUP($C178,Input!$A:$L,12,0)</f>
        <v>0</v>
      </c>
    </row>
    <row r="179" spans="1:15" x14ac:dyDescent="0.25">
      <c r="A179" s="76">
        <f t="shared" si="6"/>
        <v>103</v>
      </c>
      <c r="B179" s="79">
        <f t="shared" si="7"/>
        <v>0.17899999999999999</v>
      </c>
      <c r="C179" s="74" t="str">
        <f>Input!A179</f>
        <v>36-CC</v>
      </c>
      <c r="D179" s="50">
        <f t="shared" si="8"/>
        <v>1</v>
      </c>
      <c r="E179" s="51">
        <f>VLOOKUP($C179,Input!$A:$L,2,0)</f>
        <v>0</v>
      </c>
      <c r="F179" s="51">
        <f>VLOOKUP($C179,Input!$A:$L,3,0)</f>
        <v>0</v>
      </c>
      <c r="G179" s="51">
        <f>VLOOKUP($C179,Input!$A:$L,4,0)</f>
        <v>0</v>
      </c>
      <c r="H179" s="51">
        <f>VLOOKUP($C179,Input!$A:$L,5,0)</f>
        <v>0</v>
      </c>
      <c r="I179" s="51">
        <f>VLOOKUP($C179,Input!$A:$L,6,0)</f>
        <v>0</v>
      </c>
      <c r="J179" s="51">
        <f>VLOOKUP($C179,Input!$A:$L,7,0)</f>
        <v>0</v>
      </c>
      <c r="K179" s="51">
        <f>VLOOKUP($C179,Input!$A:$L,8,0)</f>
        <v>0</v>
      </c>
      <c r="L179" s="51">
        <f>VLOOKUP($C179,Input!$A:$L,9,0)</f>
        <v>0</v>
      </c>
      <c r="M179" s="51">
        <f>VLOOKUP($C179,Input!$A:$L,10,0)</f>
        <v>0</v>
      </c>
      <c r="N179" s="51">
        <f>VLOOKUP($C179,Input!$A:$L,11,0)</f>
        <v>0</v>
      </c>
      <c r="O179" s="51">
        <f>VLOOKUP($C179,Input!$A:$L,12,0)</f>
        <v>0</v>
      </c>
    </row>
    <row r="180" spans="1:15" x14ac:dyDescent="0.25">
      <c r="A180" s="76">
        <f t="shared" si="6"/>
        <v>102</v>
      </c>
      <c r="B180" s="79">
        <f t="shared" si="7"/>
        <v>0.18</v>
      </c>
      <c r="C180" s="74" t="str">
        <f>Input!A180</f>
        <v>36-DD</v>
      </c>
      <c r="D180" s="50">
        <f t="shared" si="8"/>
        <v>1</v>
      </c>
      <c r="E180" s="51">
        <f>VLOOKUP($C180,Input!$A:$L,2,0)</f>
        <v>0</v>
      </c>
      <c r="F180" s="51">
        <f>VLOOKUP($C180,Input!$A:$L,3,0)</f>
        <v>0</v>
      </c>
      <c r="G180" s="51">
        <f>VLOOKUP($C180,Input!$A:$L,4,0)</f>
        <v>0</v>
      </c>
      <c r="H180" s="51">
        <f>VLOOKUP($C180,Input!$A:$L,5,0)</f>
        <v>0</v>
      </c>
      <c r="I180" s="51">
        <f>VLOOKUP($C180,Input!$A:$L,6,0)</f>
        <v>0</v>
      </c>
      <c r="J180" s="51">
        <f>VLOOKUP($C180,Input!$A:$L,7,0)</f>
        <v>0</v>
      </c>
      <c r="K180" s="51">
        <f>VLOOKUP($C180,Input!$A:$L,8,0)</f>
        <v>0</v>
      </c>
      <c r="L180" s="51">
        <f>VLOOKUP($C180,Input!$A:$L,9,0)</f>
        <v>0</v>
      </c>
      <c r="M180" s="51">
        <f>VLOOKUP($C180,Input!$A:$L,10,0)</f>
        <v>0</v>
      </c>
      <c r="N180" s="51">
        <f>VLOOKUP($C180,Input!$A:$L,11,0)</f>
        <v>0</v>
      </c>
      <c r="O180" s="51">
        <f>VLOOKUP($C180,Input!$A:$L,12,0)</f>
        <v>0</v>
      </c>
    </row>
    <row r="181" spans="1:15" x14ac:dyDescent="0.25">
      <c r="A181" s="76">
        <f t="shared" si="6"/>
        <v>101</v>
      </c>
      <c r="B181" s="79">
        <f t="shared" si="7"/>
        <v>0.18099999999999999</v>
      </c>
      <c r="C181" s="74" t="str">
        <f>Input!A181</f>
        <v>36-EE</v>
      </c>
      <c r="D181" s="50">
        <f t="shared" si="8"/>
        <v>1</v>
      </c>
      <c r="E181" s="51">
        <f>VLOOKUP($C181,Input!$A:$L,2,0)</f>
        <v>0</v>
      </c>
      <c r="F181" s="51">
        <f>VLOOKUP($C181,Input!$A:$L,3,0)</f>
        <v>0</v>
      </c>
      <c r="G181" s="51">
        <f>VLOOKUP($C181,Input!$A:$L,4,0)</f>
        <v>0</v>
      </c>
      <c r="H181" s="51">
        <f>VLOOKUP($C181,Input!$A:$L,5,0)</f>
        <v>0</v>
      </c>
      <c r="I181" s="51">
        <f>VLOOKUP($C181,Input!$A:$L,6,0)</f>
        <v>0</v>
      </c>
      <c r="J181" s="51">
        <f>VLOOKUP($C181,Input!$A:$L,7,0)</f>
        <v>0</v>
      </c>
      <c r="K181" s="51">
        <f>VLOOKUP($C181,Input!$A:$L,8,0)</f>
        <v>0</v>
      </c>
      <c r="L181" s="51">
        <f>VLOOKUP($C181,Input!$A:$L,9,0)</f>
        <v>0</v>
      </c>
      <c r="M181" s="51">
        <f>VLOOKUP($C181,Input!$A:$L,10,0)</f>
        <v>0</v>
      </c>
      <c r="N181" s="51">
        <f>VLOOKUP($C181,Input!$A:$L,11,0)</f>
        <v>0</v>
      </c>
      <c r="O181" s="51">
        <f>VLOOKUP($C181,Input!$A:$L,12,0)</f>
        <v>0</v>
      </c>
    </row>
    <row r="182" spans="1:15" x14ac:dyDescent="0.25">
      <c r="A182" s="76">
        <f t="shared" si="6"/>
        <v>100</v>
      </c>
      <c r="B182" s="79">
        <f t="shared" si="7"/>
        <v>0.182</v>
      </c>
      <c r="C182" s="74" t="str">
        <f>Input!A182</f>
        <v>37-A</v>
      </c>
      <c r="D182" s="50">
        <f t="shared" si="8"/>
        <v>1</v>
      </c>
      <c r="E182" s="51">
        <f>VLOOKUP($C182,Input!$A:$L,2,0)</f>
        <v>0</v>
      </c>
      <c r="F182" s="51">
        <f>VLOOKUP($C182,Input!$A:$L,3,0)</f>
        <v>0</v>
      </c>
      <c r="G182" s="51">
        <f>VLOOKUP($C182,Input!$A:$L,4,0)</f>
        <v>0</v>
      </c>
      <c r="H182" s="51">
        <f>VLOOKUP($C182,Input!$A:$L,5,0)</f>
        <v>0</v>
      </c>
      <c r="I182" s="51">
        <f>VLOOKUP($C182,Input!$A:$L,6,0)</f>
        <v>0</v>
      </c>
      <c r="J182" s="51">
        <f>VLOOKUP($C182,Input!$A:$L,7,0)</f>
        <v>0</v>
      </c>
      <c r="K182" s="51">
        <f>VLOOKUP($C182,Input!$A:$L,8,0)</f>
        <v>0</v>
      </c>
      <c r="L182" s="51">
        <f>VLOOKUP($C182,Input!$A:$L,9,0)</f>
        <v>0</v>
      </c>
      <c r="M182" s="51">
        <f>VLOOKUP($C182,Input!$A:$L,10,0)</f>
        <v>0</v>
      </c>
      <c r="N182" s="51">
        <f>VLOOKUP($C182,Input!$A:$L,11,0)</f>
        <v>0</v>
      </c>
      <c r="O182" s="51">
        <f>VLOOKUP($C182,Input!$A:$L,12,0)</f>
        <v>0</v>
      </c>
    </row>
    <row r="183" spans="1:15" x14ac:dyDescent="0.25">
      <c r="A183" s="76">
        <f t="shared" si="6"/>
        <v>99</v>
      </c>
      <c r="B183" s="79">
        <f t="shared" si="7"/>
        <v>0.183</v>
      </c>
      <c r="C183" s="74" t="str">
        <f>Input!A183</f>
        <v>37-B</v>
      </c>
      <c r="D183" s="50">
        <f t="shared" si="8"/>
        <v>1</v>
      </c>
      <c r="E183" s="51">
        <f>VLOOKUP($C183,Input!$A:$L,2,0)</f>
        <v>0</v>
      </c>
      <c r="F183" s="51">
        <f>VLOOKUP($C183,Input!$A:$L,3,0)</f>
        <v>0</v>
      </c>
      <c r="G183" s="51">
        <f>VLOOKUP($C183,Input!$A:$L,4,0)</f>
        <v>0</v>
      </c>
      <c r="H183" s="51">
        <f>VLOOKUP($C183,Input!$A:$L,5,0)</f>
        <v>0</v>
      </c>
      <c r="I183" s="51">
        <f>VLOOKUP($C183,Input!$A:$L,6,0)</f>
        <v>0</v>
      </c>
      <c r="J183" s="51">
        <f>VLOOKUP($C183,Input!$A:$L,7,0)</f>
        <v>0</v>
      </c>
      <c r="K183" s="51">
        <f>VLOOKUP($C183,Input!$A:$L,8,0)</f>
        <v>0</v>
      </c>
      <c r="L183" s="51">
        <f>VLOOKUP($C183,Input!$A:$L,9,0)</f>
        <v>0</v>
      </c>
      <c r="M183" s="51">
        <f>VLOOKUP($C183,Input!$A:$L,10,0)</f>
        <v>0</v>
      </c>
      <c r="N183" s="51">
        <f>VLOOKUP($C183,Input!$A:$L,11,0)</f>
        <v>0</v>
      </c>
      <c r="O183" s="51">
        <f>VLOOKUP($C183,Input!$A:$L,12,0)</f>
        <v>0</v>
      </c>
    </row>
    <row r="184" spans="1:15" x14ac:dyDescent="0.25">
      <c r="A184" s="76">
        <f t="shared" si="6"/>
        <v>98</v>
      </c>
      <c r="B184" s="79">
        <f t="shared" si="7"/>
        <v>0.184</v>
      </c>
      <c r="C184" s="74" t="str">
        <f>Input!A184</f>
        <v>37-C</v>
      </c>
      <c r="D184" s="50">
        <f t="shared" si="8"/>
        <v>1</v>
      </c>
      <c r="E184" s="51">
        <f>VLOOKUP($C184,Input!$A:$L,2,0)</f>
        <v>0</v>
      </c>
      <c r="F184" s="51">
        <f>VLOOKUP($C184,Input!$A:$L,3,0)</f>
        <v>0</v>
      </c>
      <c r="G184" s="51">
        <f>VLOOKUP($C184,Input!$A:$L,4,0)</f>
        <v>0</v>
      </c>
      <c r="H184" s="51">
        <f>VLOOKUP($C184,Input!$A:$L,5,0)</f>
        <v>0</v>
      </c>
      <c r="I184" s="51">
        <f>VLOOKUP($C184,Input!$A:$L,6,0)</f>
        <v>0</v>
      </c>
      <c r="J184" s="51">
        <f>VLOOKUP($C184,Input!$A:$L,7,0)</f>
        <v>0</v>
      </c>
      <c r="K184" s="51">
        <f>VLOOKUP($C184,Input!$A:$L,8,0)</f>
        <v>0</v>
      </c>
      <c r="L184" s="51">
        <f>VLOOKUP($C184,Input!$A:$L,9,0)</f>
        <v>0</v>
      </c>
      <c r="M184" s="51">
        <f>VLOOKUP($C184,Input!$A:$L,10,0)</f>
        <v>0</v>
      </c>
      <c r="N184" s="51">
        <f>VLOOKUP($C184,Input!$A:$L,11,0)</f>
        <v>0</v>
      </c>
      <c r="O184" s="51">
        <f>VLOOKUP($C184,Input!$A:$L,12,0)</f>
        <v>0</v>
      </c>
    </row>
    <row r="185" spans="1:15" x14ac:dyDescent="0.25">
      <c r="A185" s="76">
        <f t="shared" si="6"/>
        <v>97</v>
      </c>
      <c r="B185" s="79">
        <f t="shared" si="7"/>
        <v>0.185</v>
      </c>
      <c r="C185" s="74" t="str">
        <f>Input!A185</f>
        <v>37-D</v>
      </c>
      <c r="D185" s="50">
        <f t="shared" si="8"/>
        <v>1</v>
      </c>
      <c r="E185" s="51">
        <f>VLOOKUP($C185,Input!$A:$L,2,0)</f>
        <v>0</v>
      </c>
      <c r="F185" s="51">
        <f>VLOOKUP($C185,Input!$A:$L,3,0)</f>
        <v>0</v>
      </c>
      <c r="G185" s="51">
        <f>VLOOKUP($C185,Input!$A:$L,4,0)</f>
        <v>0</v>
      </c>
      <c r="H185" s="51">
        <f>VLOOKUP($C185,Input!$A:$L,5,0)</f>
        <v>0</v>
      </c>
      <c r="I185" s="51">
        <f>VLOOKUP($C185,Input!$A:$L,6,0)</f>
        <v>0</v>
      </c>
      <c r="J185" s="51">
        <f>VLOOKUP($C185,Input!$A:$L,7,0)</f>
        <v>0</v>
      </c>
      <c r="K185" s="51">
        <f>VLOOKUP($C185,Input!$A:$L,8,0)</f>
        <v>0</v>
      </c>
      <c r="L185" s="51">
        <f>VLOOKUP($C185,Input!$A:$L,9,0)</f>
        <v>0</v>
      </c>
      <c r="M185" s="51">
        <f>VLOOKUP($C185,Input!$A:$L,10,0)</f>
        <v>0</v>
      </c>
      <c r="N185" s="51">
        <f>VLOOKUP($C185,Input!$A:$L,11,0)</f>
        <v>0</v>
      </c>
      <c r="O185" s="51">
        <f>VLOOKUP($C185,Input!$A:$L,12,0)</f>
        <v>0</v>
      </c>
    </row>
    <row r="186" spans="1:15" x14ac:dyDescent="0.25">
      <c r="A186" s="76">
        <f t="shared" si="6"/>
        <v>96</v>
      </c>
      <c r="B186" s="79">
        <f t="shared" si="7"/>
        <v>0.186</v>
      </c>
      <c r="C186" s="74" t="str">
        <f>Input!A186</f>
        <v>37-E</v>
      </c>
      <c r="D186" s="50">
        <f t="shared" si="8"/>
        <v>1</v>
      </c>
      <c r="E186" s="51">
        <f>VLOOKUP($C186,Input!$A:$L,2,0)</f>
        <v>0</v>
      </c>
      <c r="F186" s="51">
        <f>VLOOKUP($C186,Input!$A:$L,3,0)</f>
        <v>0</v>
      </c>
      <c r="G186" s="51">
        <f>VLOOKUP($C186,Input!$A:$L,4,0)</f>
        <v>0</v>
      </c>
      <c r="H186" s="51">
        <f>VLOOKUP($C186,Input!$A:$L,5,0)</f>
        <v>0</v>
      </c>
      <c r="I186" s="51">
        <f>VLOOKUP($C186,Input!$A:$L,6,0)</f>
        <v>0</v>
      </c>
      <c r="J186" s="51">
        <f>VLOOKUP($C186,Input!$A:$L,7,0)</f>
        <v>0</v>
      </c>
      <c r="K186" s="51">
        <f>VLOOKUP($C186,Input!$A:$L,8,0)</f>
        <v>0</v>
      </c>
      <c r="L186" s="51">
        <f>VLOOKUP($C186,Input!$A:$L,9,0)</f>
        <v>0</v>
      </c>
      <c r="M186" s="51">
        <f>VLOOKUP($C186,Input!$A:$L,10,0)</f>
        <v>0</v>
      </c>
      <c r="N186" s="51">
        <f>VLOOKUP($C186,Input!$A:$L,11,0)</f>
        <v>0</v>
      </c>
      <c r="O186" s="51">
        <f>VLOOKUP($C186,Input!$A:$L,12,0)</f>
        <v>0</v>
      </c>
    </row>
    <row r="187" spans="1:15" x14ac:dyDescent="0.25">
      <c r="A187" s="76">
        <f t="shared" si="6"/>
        <v>95</v>
      </c>
      <c r="B187" s="79">
        <f t="shared" si="7"/>
        <v>0.187</v>
      </c>
      <c r="C187" s="74" t="str">
        <f>Input!A187</f>
        <v>38-AA</v>
      </c>
      <c r="D187" s="50">
        <f t="shared" si="8"/>
        <v>1</v>
      </c>
      <c r="E187" s="51">
        <f>VLOOKUP($C187,Input!$A:$L,2,0)</f>
        <v>0</v>
      </c>
      <c r="F187" s="51">
        <f>VLOOKUP($C187,Input!$A:$L,3,0)</f>
        <v>0</v>
      </c>
      <c r="G187" s="51">
        <f>VLOOKUP($C187,Input!$A:$L,4,0)</f>
        <v>0</v>
      </c>
      <c r="H187" s="51">
        <f>VLOOKUP($C187,Input!$A:$L,5,0)</f>
        <v>0</v>
      </c>
      <c r="I187" s="51">
        <f>VLOOKUP($C187,Input!$A:$L,6,0)</f>
        <v>0</v>
      </c>
      <c r="J187" s="51">
        <f>VLOOKUP($C187,Input!$A:$L,7,0)</f>
        <v>0</v>
      </c>
      <c r="K187" s="51">
        <f>VLOOKUP($C187,Input!$A:$L,8,0)</f>
        <v>0</v>
      </c>
      <c r="L187" s="51">
        <f>VLOOKUP($C187,Input!$A:$L,9,0)</f>
        <v>0</v>
      </c>
      <c r="M187" s="51">
        <f>VLOOKUP($C187,Input!$A:$L,10,0)</f>
        <v>0</v>
      </c>
      <c r="N187" s="51">
        <f>VLOOKUP($C187,Input!$A:$L,11,0)</f>
        <v>0</v>
      </c>
      <c r="O187" s="51">
        <f>VLOOKUP($C187,Input!$A:$L,12,0)</f>
        <v>0</v>
      </c>
    </row>
    <row r="188" spans="1:15" x14ac:dyDescent="0.25">
      <c r="A188" s="76">
        <f t="shared" si="6"/>
        <v>94</v>
      </c>
      <c r="B188" s="79">
        <f t="shared" si="7"/>
        <v>0.188</v>
      </c>
      <c r="C188" s="74" t="str">
        <f>Input!A188</f>
        <v>38-BB</v>
      </c>
      <c r="D188" s="50">
        <f t="shared" si="8"/>
        <v>1</v>
      </c>
      <c r="E188" s="51">
        <f>VLOOKUP($C188,Input!$A:$L,2,0)</f>
        <v>0</v>
      </c>
      <c r="F188" s="51">
        <f>VLOOKUP($C188,Input!$A:$L,3,0)</f>
        <v>0</v>
      </c>
      <c r="G188" s="51">
        <f>VLOOKUP($C188,Input!$A:$L,4,0)</f>
        <v>0</v>
      </c>
      <c r="H188" s="51">
        <f>VLOOKUP($C188,Input!$A:$L,5,0)</f>
        <v>0</v>
      </c>
      <c r="I188" s="51">
        <f>VLOOKUP($C188,Input!$A:$L,6,0)</f>
        <v>0</v>
      </c>
      <c r="J188" s="51">
        <f>VLOOKUP($C188,Input!$A:$L,7,0)</f>
        <v>0</v>
      </c>
      <c r="K188" s="51">
        <f>VLOOKUP($C188,Input!$A:$L,8,0)</f>
        <v>0</v>
      </c>
      <c r="L188" s="51">
        <f>VLOOKUP($C188,Input!$A:$L,9,0)</f>
        <v>0</v>
      </c>
      <c r="M188" s="51">
        <f>VLOOKUP($C188,Input!$A:$L,10,0)</f>
        <v>0</v>
      </c>
      <c r="N188" s="51">
        <f>VLOOKUP($C188,Input!$A:$L,11,0)</f>
        <v>0</v>
      </c>
      <c r="O188" s="51">
        <f>VLOOKUP($C188,Input!$A:$L,12,0)</f>
        <v>0</v>
      </c>
    </row>
    <row r="189" spans="1:15" x14ac:dyDescent="0.25">
      <c r="A189" s="76">
        <f t="shared" si="6"/>
        <v>93</v>
      </c>
      <c r="B189" s="79">
        <f t="shared" si="7"/>
        <v>0.189</v>
      </c>
      <c r="C189" s="74" t="str">
        <f>Input!A189</f>
        <v>38-CC</v>
      </c>
      <c r="D189" s="50">
        <f t="shared" si="8"/>
        <v>1</v>
      </c>
      <c r="E189" s="51">
        <f>VLOOKUP($C189,Input!$A:$L,2,0)</f>
        <v>0</v>
      </c>
      <c r="F189" s="51">
        <f>VLOOKUP($C189,Input!$A:$L,3,0)</f>
        <v>0</v>
      </c>
      <c r="G189" s="51">
        <f>VLOOKUP($C189,Input!$A:$L,4,0)</f>
        <v>0</v>
      </c>
      <c r="H189" s="51">
        <f>VLOOKUP($C189,Input!$A:$L,5,0)</f>
        <v>0</v>
      </c>
      <c r="I189" s="51">
        <f>VLOOKUP($C189,Input!$A:$L,6,0)</f>
        <v>0</v>
      </c>
      <c r="J189" s="51">
        <f>VLOOKUP($C189,Input!$A:$L,7,0)</f>
        <v>0</v>
      </c>
      <c r="K189" s="51">
        <f>VLOOKUP($C189,Input!$A:$L,8,0)</f>
        <v>0</v>
      </c>
      <c r="L189" s="51">
        <f>VLOOKUP($C189,Input!$A:$L,9,0)</f>
        <v>0</v>
      </c>
      <c r="M189" s="51">
        <f>VLOOKUP($C189,Input!$A:$L,10,0)</f>
        <v>0</v>
      </c>
      <c r="N189" s="51">
        <f>VLOOKUP($C189,Input!$A:$L,11,0)</f>
        <v>0</v>
      </c>
      <c r="O189" s="51">
        <f>VLOOKUP($C189,Input!$A:$L,12,0)</f>
        <v>0</v>
      </c>
    </row>
    <row r="190" spans="1:15" x14ac:dyDescent="0.25">
      <c r="A190" s="76">
        <f t="shared" si="6"/>
        <v>92</v>
      </c>
      <c r="B190" s="79">
        <f t="shared" si="7"/>
        <v>0.19</v>
      </c>
      <c r="C190" s="74" t="str">
        <f>Input!A190</f>
        <v>38-DD</v>
      </c>
      <c r="D190" s="50">
        <f t="shared" si="8"/>
        <v>1</v>
      </c>
      <c r="E190" s="51">
        <f>VLOOKUP($C190,Input!$A:$L,2,0)</f>
        <v>0</v>
      </c>
      <c r="F190" s="51">
        <f>VLOOKUP($C190,Input!$A:$L,3,0)</f>
        <v>0</v>
      </c>
      <c r="G190" s="51">
        <f>VLOOKUP($C190,Input!$A:$L,4,0)</f>
        <v>0</v>
      </c>
      <c r="H190" s="51">
        <f>VLOOKUP($C190,Input!$A:$L,5,0)</f>
        <v>0</v>
      </c>
      <c r="I190" s="51">
        <f>VLOOKUP($C190,Input!$A:$L,6,0)</f>
        <v>0</v>
      </c>
      <c r="J190" s="51">
        <f>VLOOKUP($C190,Input!$A:$L,7,0)</f>
        <v>0</v>
      </c>
      <c r="K190" s="51">
        <f>VLOOKUP($C190,Input!$A:$L,8,0)</f>
        <v>0</v>
      </c>
      <c r="L190" s="51">
        <f>VLOOKUP($C190,Input!$A:$L,9,0)</f>
        <v>0</v>
      </c>
      <c r="M190" s="51">
        <f>VLOOKUP($C190,Input!$A:$L,10,0)</f>
        <v>0</v>
      </c>
      <c r="N190" s="51">
        <f>VLOOKUP($C190,Input!$A:$L,11,0)</f>
        <v>0</v>
      </c>
      <c r="O190" s="51">
        <f>VLOOKUP($C190,Input!$A:$L,12,0)</f>
        <v>0</v>
      </c>
    </row>
    <row r="191" spans="1:15" x14ac:dyDescent="0.25">
      <c r="A191" s="76">
        <f t="shared" si="6"/>
        <v>91</v>
      </c>
      <c r="B191" s="79">
        <f t="shared" si="7"/>
        <v>0.191</v>
      </c>
      <c r="C191" s="74" t="str">
        <f>Input!A191</f>
        <v>38-EE</v>
      </c>
      <c r="D191" s="50">
        <f t="shared" si="8"/>
        <v>1</v>
      </c>
      <c r="E191" s="51">
        <f>VLOOKUP($C191,Input!$A:$L,2,0)</f>
        <v>0</v>
      </c>
      <c r="F191" s="51">
        <f>VLOOKUP($C191,Input!$A:$L,3,0)</f>
        <v>0</v>
      </c>
      <c r="G191" s="51">
        <f>VLOOKUP($C191,Input!$A:$L,4,0)</f>
        <v>0</v>
      </c>
      <c r="H191" s="51">
        <f>VLOOKUP($C191,Input!$A:$L,5,0)</f>
        <v>0</v>
      </c>
      <c r="I191" s="51">
        <f>VLOOKUP($C191,Input!$A:$L,6,0)</f>
        <v>0</v>
      </c>
      <c r="J191" s="51">
        <f>VLOOKUP($C191,Input!$A:$L,7,0)</f>
        <v>0</v>
      </c>
      <c r="K191" s="51">
        <f>VLOOKUP($C191,Input!$A:$L,8,0)</f>
        <v>0</v>
      </c>
      <c r="L191" s="51">
        <f>VLOOKUP($C191,Input!$A:$L,9,0)</f>
        <v>0</v>
      </c>
      <c r="M191" s="51">
        <f>VLOOKUP($C191,Input!$A:$L,10,0)</f>
        <v>0</v>
      </c>
      <c r="N191" s="51">
        <f>VLOOKUP($C191,Input!$A:$L,11,0)</f>
        <v>0</v>
      </c>
      <c r="O191" s="51">
        <f>VLOOKUP($C191,Input!$A:$L,12,0)</f>
        <v>0</v>
      </c>
    </row>
    <row r="192" spans="1:15" x14ac:dyDescent="0.25">
      <c r="A192" s="76">
        <f t="shared" si="6"/>
        <v>90</v>
      </c>
      <c r="B192" s="79">
        <f t="shared" si="7"/>
        <v>0.192</v>
      </c>
      <c r="C192" s="74" t="str">
        <f>Input!A192</f>
        <v>39-A</v>
      </c>
      <c r="D192" s="50">
        <f t="shared" si="8"/>
        <v>1</v>
      </c>
      <c r="E192" s="51">
        <f>VLOOKUP($C192,Input!$A:$L,2,0)</f>
        <v>0</v>
      </c>
      <c r="F192" s="51">
        <f>VLOOKUP($C192,Input!$A:$L,3,0)</f>
        <v>0</v>
      </c>
      <c r="G192" s="51">
        <f>VLOOKUP($C192,Input!$A:$L,4,0)</f>
        <v>0</v>
      </c>
      <c r="H192" s="51">
        <f>VLOOKUP($C192,Input!$A:$L,5,0)</f>
        <v>0</v>
      </c>
      <c r="I192" s="51">
        <f>VLOOKUP($C192,Input!$A:$L,6,0)</f>
        <v>0</v>
      </c>
      <c r="J192" s="51">
        <f>VLOOKUP($C192,Input!$A:$L,7,0)</f>
        <v>0</v>
      </c>
      <c r="K192" s="51">
        <f>VLOOKUP($C192,Input!$A:$L,8,0)</f>
        <v>0</v>
      </c>
      <c r="L192" s="51">
        <f>VLOOKUP($C192,Input!$A:$L,9,0)</f>
        <v>0</v>
      </c>
      <c r="M192" s="51">
        <f>VLOOKUP($C192,Input!$A:$L,10,0)</f>
        <v>0</v>
      </c>
      <c r="N192" s="51">
        <f>VLOOKUP($C192,Input!$A:$L,11,0)</f>
        <v>0</v>
      </c>
      <c r="O192" s="51">
        <f>VLOOKUP($C192,Input!$A:$L,12,0)</f>
        <v>0</v>
      </c>
    </row>
    <row r="193" spans="1:15" x14ac:dyDescent="0.25">
      <c r="A193" s="76">
        <f t="shared" si="6"/>
        <v>89</v>
      </c>
      <c r="B193" s="79">
        <f t="shared" si="7"/>
        <v>0.193</v>
      </c>
      <c r="C193" s="74" t="str">
        <f>Input!A193</f>
        <v>39-B</v>
      </c>
      <c r="D193" s="50">
        <f t="shared" si="8"/>
        <v>1</v>
      </c>
      <c r="E193" s="51">
        <f>VLOOKUP($C193,Input!$A:$L,2,0)</f>
        <v>0</v>
      </c>
      <c r="F193" s="51">
        <f>VLOOKUP($C193,Input!$A:$L,3,0)</f>
        <v>0</v>
      </c>
      <c r="G193" s="51">
        <f>VLOOKUP($C193,Input!$A:$L,4,0)</f>
        <v>0</v>
      </c>
      <c r="H193" s="51">
        <f>VLOOKUP($C193,Input!$A:$L,5,0)</f>
        <v>0</v>
      </c>
      <c r="I193" s="51">
        <f>VLOOKUP($C193,Input!$A:$L,6,0)</f>
        <v>0</v>
      </c>
      <c r="J193" s="51">
        <f>VLOOKUP($C193,Input!$A:$L,7,0)</f>
        <v>0</v>
      </c>
      <c r="K193" s="51">
        <f>VLOOKUP($C193,Input!$A:$L,8,0)</f>
        <v>0</v>
      </c>
      <c r="L193" s="51">
        <f>VLOOKUP($C193,Input!$A:$L,9,0)</f>
        <v>0</v>
      </c>
      <c r="M193" s="51">
        <f>VLOOKUP($C193,Input!$A:$L,10,0)</f>
        <v>0</v>
      </c>
      <c r="N193" s="51">
        <f>VLOOKUP($C193,Input!$A:$L,11,0)</f>
        <v>0</v>
      </c>
      <c r="O193" s="51">
        <f>VLOOKUP($C193,Input!$A:$L,12,0)</f>
        <v>0</v>
      </c>
    </row>
    <row r="194" spans="1:15" x14ac:dyDescent="0.25">
      <c r="A194" s="76">
        <f t="shared" ref="A194:A257" si="9">RANK(B194,B:B,0)</f>
        <v>88</v>
      </c>
      <c r="B194" s="79">
        <f t="shared" si="7"/>
        <v>0.19400000000000001</v>
      </c>
      <c r="C194" s="74" t="str">
        <f>Input!A194</f>
        <v>39-C</v>
      </c>
      <c r="D194" s="50">
        <f t="shared" si="8"/>
        <v>1</v>
      </c>
      <c r="E194" s="51">
        <f>VLOOKUP($C194,Input!$A:$L,2,0)</f>
        <v>0</v>
      </c>
      <c r="F194" s="51">
        <f>VLOOKUP($C194,Input!$A:$L,3,0)</f>
        <v>0</v>
      </c>
      <c r="G194" s="51">
        <f>VLOOKUP($C194,Input!$A:$L,4,0)</f>
        <v>0</v>
      </c>
      <c r="H194" s="51">
        <f>VLOOKUP($C194,Input!$A:$L,5,0)</f>
        <v>0</v>
      </c>
      <c r="I194" s="51">
        <f>VLOOKUP($C194,Input!$A:$L,6,0)</f>
        <v>0</v>
      </c>
      <c r="J194" s="51">
        <f>VLOOKUP($C194,Input!$A:$L,7,0)</f>
        <v>0</v>
      </c>
      <c r="K194" s="51">
        <f>VLOOKUP($C194,Input!$A:$L,8,0)</f>
        <v>0</v>
      </c>
      <c r="L194" s="51">
        <f>VLOOKUP($C194,Input!$A:$L,9,0)</f>
        <v>0</v>
      </c>
      <c r="M194" s="51">
        <f>VLOOKUP($C194,Input!$A:$L,10,0)</f>
        <v>0</v>
      </c>
      <c r="N194" s="51">
        <f>VLOOKUP($C194,Input!$A:$L,11,0)</f>
        <v>0</v>
      </c>
      <c r="O194" s="51">
        <f>VLOOKUP($C194,Input!$A:$L,12,0)</f>
        <v>0</v>
      </c>
    </row>
    <row r="195" spans="1:15" x14ac:dyDescent="0.25">
      <c r="A195" s="76">
        <f t="shared" si="9"/>
        <v>87</v>
      </c>
      <c r="B195" s="79">
        <f t="shared" ref="B195:B258" si="10">IF(O195&gt;0,O195+N195*0.001+M195*0.000001+L195*0.000000001+ROW()*0.000000000001,ROW()*0.001)</f>
        <v>0.19500000000000001</v>
      </c>
      <c r="C195" s="74" t="str">
        <f>Input!A195</f>
        <v>39-D</v>
      </c>
      <c r="D195" s="50">
        <f t="shared" ref="D195:D258" si="11">RANK(O195,$O$2:$O$281)</f>
        <v>1</v>
      </c>
      <c r="E195" s="51">
        <f>VLOOKUP($C195,Input!$A:$L,2,0)</f>
        <v>0</v>
      </c>
      <c r="F195" s="51">
        <f>VLOOKUP($C195,Input!$A:$L,3,0)</f>
        <v>0</v>
      </c>
      <c r="G195" s="51">
        <f>VLOOKUP($C195,Input!$A:$L,4,0)</f>
        <v>0</v>
      </c>
      <c r="H195" s="51">
        <f>VLOOKUP($C195,Input!$A:$L,5,0)</f>
        <v>0</v>
      </c>
      <c r="I195" s="51">
        <f>VLOOKUP($C195,Input!$A:$L,6,0)</f>
        <v>0</v>
      </c>
      <c r="J195" s="51">
        <f>VLOOKUP($C195,Input!$A:$L,7,0)</f>
        <v>0</v>
      </c>
      <c r="K195" s="51">
        <f>VLOOKUP($C195,Input!$A:$L,8,0)</f>
        <v>0</v>
      </c>
      <c r="L195" s="51">
        <f>VLOOKUP($C195,Input!$A:$L,9,0)</f>
        <v>0</v>
      </c>
      <c r="M195" s="51">
        <f>VLOOKUP($C195,Input!$A:$L,10,0)</f>
        <v>0</v>
      </c>
      <c r="N195" s="51">
        <f>VLOOKUP($C195,Input!$A:$L,11,0)</f>
        <v>0</v>
      </c>
      <c r="O195" s="51">
        <f>VLOOKUP($C195,Input!$A:$L,12,0)</f>
        <v>0</v>
      </c>
    </row>
    <row r="196" spans="1:15" x14ac:dyDescent="0.25">
      <c r="A196" s="76">
        <f t="shared" si="9"/>
        <v>86</v>
      </c>
      <c r="B196" s="79">
        <f t="shared" si="10"/>
        <v>0.19600000000000001</v>
      </c>
      <c r="C196" s="74" t="str">
        <f>Input!A196</f>
        <v>39-E</v>
      </c>
      <c r="D196" s="50">
        <f t="shared" si="11"/>
        <v>1</v>
      </c>
      <c r="E196" s="51">
        <f>VLOOKUP($C196,Input!$A:$L,2,0)</f>
        <v>0</v>
      </c>
      <c r="F196" s="51">
        <f>VLOOKUP($C196,Input!$A:$L,3,0)</f>
        <v>0</v>
      </c>
      <c r="G196" s="51">
        <f>VLOOKUP($C196,Input!$A:$L,4,0)</f>
        <v>0</v>
      </c>
      <c r="H196" s="51">
        <f>VLOOKUP($C196,Input!$A:$L,5,0)</f>
        <v>0</v>
      </c>
      <c r="I196" s="51">
        <f>VLOOKUP($C196,Input!$A:$L,6,0)</f>
        <v>0</v>
      </c>
      <c r="J196" s="51">
        <f>VLOOKUP($C196,Input!$A:$L,7,0)</f>
        <v>0</v>
      </c>
      <c r="K196" s="51">
        <f>VLOOKUP($C196,Input!$A:$L,8,0)</f>
        <v>0</v>
      </c>
      <c r="L196" s="51">
        <f>VLOOKUP($C196,Input!$A:$L,9,0)</f>
        <v>0</v>
      </c>
      <c r="M196" s="51">
        <f>VLOOKUP($C196,Input!$A:$L,10,0)</f>
        <v>0</v>
      </c>
      <c r="N196" s="51">
        <f>VLOOKUP($C196,Input!$A:$L,11,0)</f>
        <v>0</v>
      </c>
      <c r="O196" s="51">
        <f>VLOOKUP($C196,Input!$A:$L,12,0)</f>
        <v>0</v>
      </c>
    </row>
    <row r="197" spans="1:15" x14ac:dyDescent="0.25">
      <c r="A197" s="76">
        <f t="shared" si="9"/>
        <v>85</v>
      </c>
      <c r="B197" s="79">
        <f t="shared" si="10"/>
        <v>0.19700000000000001</v>
      </c>
      <c r="C197" s="74" t="str">
        <f>Input!A197</f>
        <v>40-AA</v>
      </c>
      <c r="D197" s="50">
        <f t="shared" si="11"/>
        <v>1</v>
      </c>
      <c r="E197" s="51">
        <f>VLOOKUP($C197,Input!$A:$L,2,0)</f>
        <v>0</v>
      </c>
      <c r="F197" s="51">
        <f>VLOOKUP($C197,Input!$A:$L,3,0)</f>
        <v>0</v>
      </c>
      <c r="G197" s="51">
        <f>VLOOKUP($C197,Input!$A:$L,4,0)</f>
        <v>0</v>
      </c>
      <c r="H197" s="51">
        <f>VLOOKUP($C197,Input!$A:$L,5,0)</f>
        <v>0</v>
      </c>
      <c r="I197" s="51">
        <f>VLOOKUP($C197,Input!$A:$L,6,0)</f>
        <v>0</v>
      </c>
      <c r="J197" s="51">
        <f>VLOOKUP($C197,Input!$A:$L,7,0)</f>
        <v>0</v>
      </c>
      <c r="K197" s="51">
        <f>VLOOKUP($C197,Input!$A:$L,8,0)</f>
        <v>0</v>
      </c>
      <c r="L197" s="51">
        <f>VLOOKUP($C197,Input!$A:$L,9,0)</f>
        <v>0</v>
      </c>
      <c r="M197" s="51">
        <f>VLOOKUP($C197,Input!$A:$L,10,0)</f>
        <v>0</v>
      </c>
      <c r="N197" s="51">
        <f>VLOOKUP($C197,Input!$A:$L,11,0)</f>
        <v>0</v>
      </c>
      <c r="O197" s="51">
        <f>VLOOKUP($C197,Input!$A:$L,12,0)</f>
        <v>0</v>
      </c>
    </row>
    <row r="198" spans="1:15" x14ac:dyDescent="0.25">
      <c r="A198" s="76">
        <f t="shared" si="9"/>
        <v>84</v>
      </c>
      <c r="B198" s="79">
        <f t="shared" si="10"/>
        <v>0.19800000000000001</v>
      </c>
      <c r="C198" s="74" t="str">
        <f>Input!A198</f>
        <v>40-BB</v>
      </c>
      <c r="D198" s="50">
        <f t="shared" si="11"/>
        <v>1</v>
      </c>
      <c r="E198" s="51">
        <f>VLOOKUP($C198,Input!$A:$L,2,0)</f>
        <v>0</v>
      </c>
      <c r="F198" s="51">
        <f>VLOOKUP($C198,Input!$A:$L,3,0)</f>
        <v>0</v>
      </c>
      <c r="G198" s="51">
        <f>VLOOKUP($C198,Input!$A:$L,4,0)</f>
        <v>0</v>
      </c>
      <c r="H198" s="51">
        <f>VLOOKUP($C198,Input!$A:$L,5,0)</f>
        <v>0</v>
      </c>
      <c r="I198" s="51">
        <f>VLOOKUP($C198,Input!$A:$L,6,0)</f>
        <v>0</v>
      </c>
      <c r="J198" s="51">
        <f>VLOOKUP($C198,Input!$A:$L,7,0)</f>
        <v>0</v>
      </c>
      <c r="K198" s="51">
        <f>VLOOKUP($C198,Input!$A:$L,8,0)</f>
        <v>0</v>
      </c>
      <c r="L198" s="51">
        <f>VLOOKUP($C198,Input!$A:$L,9,0)</f>
        <v>0</v>
      </c>
      <c r="M198" s="51">
        <f>VLOOKUP($C198,Input!$A:$L,10,0)</f>
        <v>0</v>
      </c>
      <c r="N198" s="51">
        <f>VLOOKUP($C198,Input!$A:$L,11,0)</f>
        <v>0</v>
      </c>
      <c r="O198" s="51">
        <f>VLOOKUP($C198,Input!$A:$L,12,0)</f>
        <v>0</v>
      </c>
    </row>
    <row r="199" spans="1:15" x14ac:dyDescent="0.25">
      <c r="A199" s="76">
        <f t="shared" si="9"/>
        <v>83</v>
      </c>
      <c r="B199" s="79">
        <f t="shared" si="10"/>
        <v>0.19900000000000001</v>
      </c>
      <c r="C199" s="74" t="str">
        <f>Input!A199</f>
        <v>40-CC</v>
      </c>
      <c r="D199" s="50">
        <f t="shared" si="11"/>
        <v>1</v>
      </c>
      <c r="E199" s="51">
        <f>VLOOKUP($C199,Input!$A:$L,2,0)</f>
        <v>0</v>
      </c>
      <c r="F199" s="51">
        <f>VLOOKUP($C199,Input!$A:$L,3,0)</f>
        <v>0</v>
      </c>
      <c r="G199" s="51">
        <f>VLOOKUP($C199,Input!$A:$L,4,0)</f>
        <v>0</v>
      </c>
      <c r="H199" s="51">
        <f>VLOOKUP($C199,Input!$A:$L,5,0)</f>
        <v>0</v>
      </c>
      <c r="I199" s="51">
        <f>VLOOKUP($C199,Input!$A:$L,6,0)</f>
        <v>0</v>
      </c>
      <c r="J199" s="51">
        <f>VLOOKUP($C199,Input!$A:$L,7,0)</f>
        <v>0</v>
      </c>
      <c r="K199" s="51">
        <f>VLOOKUP($C199,Input!$A:$L,8,0)</f>
        <v>0</v>
      </c>
      <c r="L199" s="51">
        <f>VLOOKUP($C199,Input!$A:$L,9,0)</f>
        <v>0</v>
      </c>
      <c r="M199" s="51">
        <f>VLOOKUP($C199,Input!$A:$L,10,0)</f>
        <v>0</v>
      </c>
      <c r="N199" s="51">
        <f>VLOOKUP($C199,Input!$A:$L,11,0)</f>
        <v>0</v>
      </c>
      <c r="O199" s="51">
        <f>VLOOKUP($C199,Input!$A:$L,12,0)</f>
        <v>0</v>
      </c>
    </row>
    <row r="200" spans="1:15" x14ac:dyDescent="0.25">
      <c r="A200" s="76">
        <f t="shared" si="9"/>
        <v>82</v>
      </c>
      <c r="B200" s="79">
        <f t="shared" si="10"/>
        <v>0.2</v>
      </c>
      <c r="C200" s="74" t="str">
        <f>Input!A200</f>
        <v>40-DD</v>
      </c>
      <c r="D200" s="50">
        <f t="shared" si="11"/>
        <v>1</v>
      </c>
      <c r="E200" s="51">
        <f>VLOOKUP($C200,Input!$A:$L,2,0)</f>
        <v>0</v>
      </c>
      <c r="F200" s="51">
        <f>VLOOKUP($C200,Input!$A:$L,3,0)</f>
        <v>0</v>
      </c>
      <c r="G200" s="51">
        <f>VLOOKUP($C200,Input!$A:$L,4,0)</f>
        <v>0</v>
      </c>
      <c r="H200" s="51">
        <f>VLOOKUP($C200,Input!$A:$L,5,0)</f>
        <v>0</v>
      </c>
      <c r="I200" s="51">
        <f>VLOOKUP($C200,Input!$A:$L,6,0)</f>
        <v>0</v>
      </c>
      <c r="J200" s="51">
        <f>VLOOKUP($C200,Input!$A:$L,7,0)</f>
        <v>0</v>
      </c>
      <c r="K200" s="51">
        <f>VLOOKUP($C200,Input!$A:$L,8,0)</f>
        <v>0</v>
      </c>
      <c r="L200" s="51">
        <f>VLOOKUP($C200,Input!$A:$L,9,0)</f>
        <v>0</v>
      </c>
      <c r="M200" s="51">
        <f>VLOOKUP($C200,Input!$A:$L,10,0)</f>
        <v>0</v>
      </c>
      <c r="N200" s="51">
        <f>VLOOKUP($C200,Input!$A:$L,11,0)</f>
        <v>0</v>
      </c>
      <c r="O200" s="51">
        <f>VLOOKUP($C200,Input!$A:$L,12,0)</f>
        <v>0</v>
      </c>
    </row>
    <row r="201" spans="1:15" x14ac:dyDescent="0.25">
      <c r="A201" s="76">
        <f t="shared" si="9"/>
        <v>81</v>
      </c>
      <c r="B201" s="79">
        <f t="shared" si="10"/>
        <v>0.20100000000000001</v>
      </c>
      <c r="C201" s="74" t="str">
        <f>Input!A201</f>
        <v>40-EE</v>
      </c>
      <c r="D201" s="50">
        <f t="shared" si="11"/>
        <v>1</v>
      </c>
      <c r="E201" s="51">
        <f>VLOOKUP($C201,Input!$A:$L,2,0)</f>
        <v>0</v>
      </c>
      <c r="F201" s="51">
        <f>VLOOKUP($C201,Input!$A:$L,3,0)</f>
        <v>0</v>
      </c>
      <c r="G201" s="51">
        <f>VLOOKUP($C201,Input!$A:$L,4,0)</f>
        <v>0</v>
      </c>
      <c r="H201" s="51">
        <f>VLOOKUP($C201,Input!$A:$L,5,0)</f>
        <v>0</v>
      </c>
      <c r="I201" s="51">
        <f>VLOOKUP($C201,Input!$A:$L,6,0)</f>
        <v>0</v>
      </c>
      <c r="J201" s="51">
        <f>VLOOKUP($C201,Input!$A:$L,7,0)</f>
        <v>0</v>
      </c>
      <c r="K201" s="51">
        <f>VLOOKUP($C201,Input!$A:$L,8,0)</f>
        <v>0</v>
      </c>
      <c r="L201" s="51">
        <f>VLOOKUP($C201,Input!$A:$L,9,0)</f>
        <v>0</v>
      </c>
      <c r="M201" s="51">
        <f>VLOOKUP($C201,Input!$A:$L,10,0)</f>
        <v>0</v>
      </c>
      <c r="N201" s="51">
        <f>VLOOKUP($C201,Input!$A:$L,11,0)</f>
        <v>0</v>
      </c>
      <c r="O201" s="51">
        <f>VLOOKUP($C201,Input!$A:$L,12,0)</f>
        <v>0</v>
      </c>
    </row>
    <row r="202" spans="1:15" x14ac:dyDescent="0.25">
      <c r="A202" s="76">
        <f t="shared" si="9"/>
        <v>80</v>
      </c>
      <c r="B202" s="79">
        <f t="shared" si="10"/>
        <v>0.20200000000000001</v>
      </c>
      <c r="C202" s="74" t="str">
        <f>Input!A202</f>
        <v>41-A</v>
      </c>
      <c r="D202" s="50">
        <f t="shared" si="11"/>
        <v>1</v>
      </c>
      <c r="E202" s="51">
        <f>VLOOKUP($C202,Input!$A:$L,2,0)</f>
        <v>0</v>
      </c>
      <c r="F202" s="51">
        <f>VLOOKUP($C202,Input!$A:$L,3,0)</f>
        <v>0</v>
      </c>
      <c r="G202" s="51">
        <f>VLOOKUP($C202,Input!$A:$L,4,0)</f>
        <v>0</v>
      </c>
      <c r="H202" s="51">
        <f>VLOOKUP($C202,Input!$A:$L,5,0)</f>
        <v>0</v>
      </c>
      <c r="I202" s="51">
        <f>VLOOKUP($C202,Input!$A:$L,6,0)</f>
        <v>0</v>
      </c>
      <c r="J202" s="51">
        <f>VLOOKUP($C202,Input!$A:$L,7,0)</f>
        <v>0</v>
      </c>
      <c r="K202" s="51">
        <f>VLOOKUP($C202,Input!$A:$L,8,0)</f>
        <v>0</v>
      </c>
      <c r="L202" s="51">
        <f>VLOOKUP($C202,Input!$A:$L,9,0)</f>
        <v>0</v>
      </c>
      <c r="M202" s="51">
        <f>VLOOKUP($C202,Input!$A:$L,10,0)</f>
        <v>0</v>
      </c>
      <c r="N202" s="51">
        <f>VLOOKUP($C202,Input!$A:$L,11,0)</f>
        <v>0</v>
      </c>
      <c r="O202" s="51">
        <f>VLOOKUP($C202,Input!$A:$L,12,0)</f>
        <v>0</v>
      </c>
    </row>
    <row r="203" spans="1:15" x14ac:dyDescent="0.25">
      <c r="A203" s="76">
        <f t="shared" si="9"/>
        <v>79</v>
      </c>
      <c r="B203" s="79">
        <f t="shared" si="10"/>
        <v>0.20300000000000001</v>
      </c>
      <c r="C203" s="74" t="str">
        <f>Input!A203</f>
        <v>41-B</v>
      </c>
      <c r="D203" s="50">
        <f t="shared" si="11"/>
        <v>1</v>
      </c>
      <c r="E203" s="51">
        <f>VLOOKUP($C203,Input!$A:$L,2,0)</f>
        <v>0</v>
      </c>
      <c r="F203" s="51">
        <f>VLOOKUP($C203,Input!$A:$L,3,0)</f>
        <v>0</v>
      </c>
      <c r="G203" s="51">
        <f>VLOOKUP($C203,Input!$A:$L,4,0)</f>
        <v>0</v>
      </c>
      <c r="H203" s="51">
        <f>VLOOKUP($C203,Input!$A:$L,5,0)</f>
        <v>0</v>
      </c>
      <c r="I203" s="51">
        <f>VLOOKUP($C203,Input!$A:$L,6,0)</f>
        <v>0</v>
      </c>
      <c r="J203" s="51">
        <f>VLOOKUP($C203,Input!$A:$L,7,0)</f>
        <v>0</v>
      </c>
      <c r="K203" s="51">
        <f>VLOOKUP($C203,Input!$A:$L,8,0)</f>
        <v>0</v>
      </c>
      <c r="L203" s="51">
        <f>VLOOKUP($C203,Input!$A:$L,9,0)</f>
        <v>0</v>
      </c>
      <c r="M203" s="51">
        <f>VLOOKUP($C203,Input!$A:$L,10,0)</f>
        <v>0</v>
      </c>
      <c r="N203" s="51">
        <f>VLOOKUP($C203,Input!$A:$L,11,0)</f>
        <v>0</v>
      </c>
      <c r="O203" s="51">
        <f>VLOOKUP($C203,Input!$A:$L,12,0)</f>
        <v>0</v>
      </c>
    </row>
    <row r="204" spans="1:15" x14ac:dyDescent="0.25">
      <c r="A204" s="76">
        <f t="shared" si="9"/>
        <v>78</v>
      </c>
      <c r="B204" s="79">
        <f t="shared" si="10"/>
        <v>0.20400000000000001</v>
      </c>
      <c r="C204" s="74" t="str">
        <f>Input!A204</f>
        <v>41-C</v>
      </c>
      <c r="D204" s="50">
        <f t="shared" si="11"/>
        <v>1</v>
      </c>
      <c r="E204" s="51">
        <f>VLOOKUP($C204,Input!$A:$L,2,0)</f>
        <v>0</v>
      </c>
      <c r="F204" s="51">
        <f>VLOOKUP($C204,Input!$A:$L,3,0)</f>
        <v>0</v>
      </c>
      <c r="G204" s="51">
        <f>VLOOKUP($C204,Input!$A:$L,4,0)</f>
        <v>0</v>
      </c>
      <c r="H204" s="51">
        <f>VLOOKUP($C204,Input!$A:$L,5,0)</f>
        <v>0</v>
      </c>
      <c r="I204" s="51">
        <f>VLOOKUP($C204,Input!$A:$L,6,0)</f>
        <v>0</v>
      </c>
      <c r="J204" s="51">
        <f>VLOOKUP($C204,Input!$A:$L,7,0)</f>
        <v>0</v>
      </c>
      <c r="K204" s="51">
        <f>VLOOKUP($C204,Input!$A:$L,8,0)</f>
        <v>0</v>
      </c>
      <c r="L204" s="51">
        <f>VLOOKUP($C204,Input!$A:$L,9,0)</f>
        <v>0</v>
      </c>
      <c r="M204" s="51">
        <f>VLOOKUP($C204,Input!$A:$L,10,0)</f>
        <v>0</v>
      </c>
      <c r="N204" s="51">
        <f>VLOOKUP($C204,Input!$A:$L,11,0)</f>
        <v>0</v>
      </c>
      <c r="O204" s="51">
        <f>VLOOKUP($C204,Input!$A:$L,12,0)</f>
        <v>0</v>
      </c>
    </row>
    <row r="205" spans="1:15" x14ac:dyDescent="0.25">
      <c r="A205" s="76">
        <f t="shared" si="9"/>
        <v>77</v>
      </c>
      <c r="B205" s="79">
        <f t="shared" si="10"/>
        <v>0.20500000000000002</v>
      </c>
      <c r="C205" s="74" t="str">
        <f>Input!A205</f>
        <v>41-D</v>
      </c>
      <c r="D205" s="50">
        <f t="shared" si="11"/>
        <v>1</v>
      </c>
      <c r="E205" s="51">
        <f>VLOOKUP($C205,Input!$A:$L,2,0)</f>
        <v>0</v>
      </c>
      <c r="F205" s="51">
        <f>VLOOKUP($C205,Input!$A:$L,3,0)</f>
        <v>0</v>
      </c>
      <c r="G205" s="51">
        <f>VLOOKUP($C205,Input!$A:$L,4,0)</f>
        <v>0</v>
      </c>
      <c r="H205" s="51">
        <f>VLOOKUP($C205,Input!$A:$L,5,0)</f>
        <v>0</v>
      </c>
      <c r="I205" s="51">
        <f>VLOOKUP($C205,Input!$A:$L,6,0)</f>
        <v>0</v>
      </c>
      <c r="J205" s="51">
        <f>VLOOKUP($C205,Input!$A:$L,7,0)</f>
        <v>0</v>
      </c>
      <c r="K205" s="51">
        <f>VLOOKUP($C205,Input!$A:$L,8,0)</f>
        <v>0</v>
      </c>
      <c r="L205" s="51">
        <f>VLOOKUP($C205,Input!$A:$L,9,0)</f>
        <v>0</v>
      </c>
      <c r="M205" s="51">
        <f>VLOOKUP($C205,Input!$A:$L,10,0)</f>
        <v>0</v>
      </c>
      <c r="N205" s="51">
        <f>VLOOKUP($C205,Input!$A:$L,11,0)</f>
        <v>0</v>
      </c>
      <c r="O205" s="51">
        <f>VLOOKUP($C205,Input!$A:$L,12,0)</f>
        <v>0</v>
      </c>
    </row>
    <row r="206" spans="1:15" x14ac:dyDescent="0.25">
      <c r="A206" s="76">
        <f t="shared" si="9"/>
        <v>76</v>
      </c>
      <c r="B206" s="79">
        <f t="shared" si="10"/>
        <v>0.20600000000000002</v>
      </c>
      <c r="C206" s="74" t="str">
        <f>Input!A206</f>
        <v>41-E</v>
      </c>
      <c r="D206" s="50">
        <f t="shared" si="11"/>
        <v>1</v>
      </c>
      <c r="E206" s="51">
        <f>VLOOKUP($C206,Input!$A:$L,2,0)</f>
        <v>0</v>
      </c>
      <c r="F206" s="51">
        <f>VLOOKUP($C206,Input!$A:$L,3,0)</f>
        <v>0</v>
      </c>
      <c r="G206" s="51">
        <f>VLOOKUP($C206,Input!$A:$L,4,0)</f>
        <v>0</v>
      </c>
      <c r="H206" s="51">
        <f>VLOOKUP($C206,Input!$A:$L,5,0)</f>
        <v>0</v>
      </c>
      <c r="I206" s="51">
        <f>VLOOKUP($C206,Input!$A:$L,6,0)</f>
        <v>0</v>
      </c>
      <c r="J206" s="51">
        <f>VLOOKUP($C206,Input!$A:$L,7,0)</f>
        <v>0</v>
      </c>
      <c r="K206" s="51">
        <f>VLOOKUP($C206,Input!$A:$L,8,0)</f>
        <v>0</v>
      </c>
      <c r="L206" s="51">
        <f>VLOOKUP($C206,Input!$A:$L,9,0)</f>
        <v>0</v>
      </c>
      <c r="M206" s="51">
        <f>VLOOKUP($C206,Input!$A:$L,10,0)</f>
        <v>0</v>
      </c>
      <c r="N206" s="51">
        <f>VLOOKUP($C206,Input!$A:$L,11,0)</f>
        <v>0</v>
      </c>
      <c r="O206" s="51">
        <f>VLOOKUP($C206,Input!$A:$L,12,0)</f>
        <v>0</v>
      </c>
    </row>
    <row r="207" spans="1:15" x14ac:dyDescent="0.25">
      <c r="A207" s="76">
        <f t="shared" si="9"/>
        <v>75</v>
      </c>
      <c r="B207" s="79">
        <f t="shared" si="10"/>
        <v>0.20700000000000002</v>
      </c>
      <c r="C207" s="74" t="str">
        <f>Input!A207</f>
        <v>42-AA</v>
      </c>
      <c r="D207" s="50">
        <f t="shared" si="11"/>
        <v>1</v>
      </c>
      <c r="E207" s="51">
        <f>VLOOKUP($C207,Input!$A:$L,2,0)</f>
        <v>0</v>
      </c>
      <c r="F207" s="51">
        <f>VLOOKUP($C207,Input!$A:$L,3,0)</f>
        <v>0</v>
      </c>
      <c r="G207" s="51">
        <f>VLOOKUP($C207,Input!$A:$L,4,0)</f>
        <v>0</v>
      </c>
      <c r="H207" s="51">
        <f>VLOOKUP($C207,Input!$A:$L,5,0)</f>
        <v>0</v>
      </c>
      <c r="I207" s="51">
        <f>VLOOKUP($C207,Input!$A:$L,6,0)</f>
        <v>0</v>
      </c>
      <c r="J207" s="51">
        <f>VLOOKUP($C207,Input!$A:$L,7,0)</f>
        <v>0</v>
      </c>
      <c r="K207" s="51">
        <f>VLOOKUP($C207,Input!$A:$L,8,0)</f>
        <v>0</v>
      </c>
      <c r="L207" s="51">
        <f>VLOOKUP($C207,Input!$A:$L,9,0)</f>
        <v>0</v>
      </c>
      <c r="M207" s="51">
        <f>VLOOKUP($C207,Input!$A:$L,10,0)</f>
        <v>0</v>
      </c>
      <c r="N207" s="51">
        <f>VLOOKUP($C207,Input!$A:$L,11,0)</f>
        <v>0</v>
      </c>
      <c r="O207" s="51">
        <f>VLOOKUP($C207,Input!$A:$L,12,0)</f>
        <v>0</v>
      </c>
    </row>
    <row r="208" spans="1:15" x14ac:dyDescent="0.25">
      <c r="A208" s="76">
        <f t="shared" si="9"/>
        <v>74</v>
      </c>
      <c r="B208" s="79">
        <f t="shared" si="10"/>
        <v>0.20800000000000002</v>
      </c>
      <c r="C208" s="74" t="str">
        <f>Input!A208</f>
        <v>42-BB</v>
      </c>
      <c r="D208" s="50">
        <f t="shared" si="11"/>
        <v>1</v>
      </c>
      <c r="E208" s="51">
        <f>VLOOKUP($C208,Input!$A:$L,2,0)</f>
        <v>0</v>
      </c>
      <c r="F208" s="51">
        <f>VLOOKUP($C208,Input!$A:$L,3,0)</f>
        <v>0</v>
      </c>
      <c r="G208" s="51">
        <f>VLOOKUP($C208,Input!$A:$L,4,0)</f>
        <v>0</v>
      </c>
      <c r="H208" s="51">
        <f>VLOOKUP($C208,Input!$A:$L,5,0)</f>
        <v>0</v>
      </c>
      <c r="I208" s="51">
        <f>VLOOKUP($C208,Input!$A:$L,6,0)</f>
        <v>0</v>
      </c>
      <c r="J208" s="51">
        <f>VLOOKUP($C208,Input!$A:$L,7,0)</f>
        <v>0</v>
      </c>
      <c r="K208" s="51">
        <f>VLOOKUP($C208,Input!$A:$L,8,0)</f>
        <v>0</v>
      </c>
      <c r="L208" s="51">
        <f>VLOOKUP($C208,Input!$A:$L,9,0)</f>
        <v>0</v>
      </c>
      <c r="M208" s="51">
        <f>VLOOKUP($C208,Input!$A:$L,10,0)</f>
        <v>0</v>
      </c>
      <c r="N208" s="51">
        <f>VLOOKUP($C208,Input!$A:$L,11,0)</f>
        <v>0</v>
      </c>
      <c r="O208" s="51">
        <f>VLOOKUP($C208,Input!$A:$L,12,0)</f>
        <v>0</v>
      </c>
    </row>
    <row r="209" spans="1:15" x14ac:dyDescent="0.25">
      <c r="A209" s="76">
        <f t="shared" si="9"/>
        <v>73</v>
      </c>
      <c r="B209" s="79">
        <f t="shared" si="10"/>
        <v>0.20899999999999999</v>
      </c>
      <c r="C209" s="74" t="str">
        <f>Input!A209</f>
        <v>42-CC</v>
      </c>
      <c r="D209" s="50">
        <f t="shared" si="11"/>
        <v>1</v>
      </c>
      <c r="E209" s="51">
        <f>VLOOKUP($C209,Input!$A:$L,2,0)</f>
        <v>0</v>
      </c>
      <c r="F209" s="51">
        <f>VLOOKUP($C209,Input!$A:$L,3,0)</f>
        <v>0</v>
      </c>
      <c r="G209" s="51">
        <f>VLOOKUP($C209,Input!$A:$L,4,0)</f>
        <v>0</v>
      </c>
      <c r="H209" s="51">
        <f>VLOOKUP($C209,Input!$A:$L,5,0)</f>
        <v>0</v>
      </c>
      <c r="I209" s="51">
        <f>VLOOKUP($C209,Input!$A:$L,6,0)</f>
        <v>0</v>
      </c>
      <c r="J209" s="51">
        <f>VLOOKUP($C209,Input!$A:$L,7,0)</f>
        <v>0</v>
      </c>
      <c r="K209" s="51">
        <f>VLOOKUP($C209,Input!$A:$L,8,0)</f>
        <v>0</v>
      </c>
      <c r="L209" s="51">
        <f>VLOOKUP($C209,Input!$A:$L,9,0)</f>
        <v>0</v>
      </c>
      <c r="M209" s="51">
        <f>VLOOKUP($C209,Input!$A:$L,10,0)</f>
        <v>0</v>
      </c>
      <c r="N209" s="51">
        <f>VLOOKUP($C209,Input!$A:$L,11,0)</f>
        <v>0</v>
      </c>
      <c r="O209" s="51">
        <f>VLOOKUP($C209,Input!$A:$L,12,0)</f>
        <v>0</v>
      </c>
    </row>
    <row r="210" spans="1:15" x14ac:dyDescent="0.25">
      <c r="A210" s="76">
        <f t="shared" si="9"/>
        <v>72</v>
      </c>
      <c r="B210" s="79">
        <f t="shared" si="10"/>
        <v>0.21</v>
      </c>
      <c r="C210" s="74" t="str">
        <f>Input!A210</f>
        <v>42-DD</v>
      </c>
      <c r="D210" s="50">
        <f t="shared" si="11"/>
        <v>1</v>
      </c>
      <c r="E210" s="51">
        <f>VLOOKUP($C210,Input!$A:$L,2,0)</f>
        <v>0</v>
      </c>
      <c r="F210" s="51">
        <f>VLOOKUP($C210,Input!$A:$L,3,0)</f>
        <v>0</v>
      </c>
      <c r="G210" s="51">
        <f>VLOOKUP($C210,Input!$A:$L,4,0)</f>
        <v>0</v>
      </c>
      <c r="H210" s="51">
        <f>VLOOKUP($C210,Input!$A:$L,5,0)</f>
        <v>0</v>
      </c>
      <c r="I210" s="51">
        <f>VLOOKUP($C210,Input!$A:$L,6,0)</f>
        <v>0</v>
      </c>
      <c r="J210" s="51">
        <f>VLOOKUP($C210,Input!$A:$L,7,0)</f>
        <v>0</v>
      </c>
      <c r="K210" s="51">
        <f>VLOOKUP($C210,Input!$A:$L,8,0)</f>
        <v>0</v>
      </c>
      <c r="L210" s="51">
        <f>VLOOKUP($C210,Input!$A:$L,9,0)</f>
        <v>0</v>
      </c>
      <c r="M210" s="51">
        <f>VLOOKUP($C210,Input!$A:$L,10,0)</f>
        <v>0</v>
      </c>
      <c r="N210" s="51">
        <f>VLOOKUP($C210,Input!$A:$L,11,0)</f>
        <v>0</v>
      </c>
      <c r="O210" s="51">
        <f>VLOOKUP($C210,Input!$A:$L,12,0)</f>
        <v>0</v>
      </c>
    </row>
    <row r="211" spans="1:15" x14ac:dyDescent="0.25">
      <c r="A211" s="76">
        <f t="shared" si="9"/>
        <v>71</v>
      </c>
      <c r="B211" s="79">
        <f t="shared" si="10"/>
        <v>0.21099999999999999</v>
      </c>
      <c r="C211" s="74" t="str">
        <f>Input!A211</f>
        <v>42-EE</v>
      </c>
      <c r="D211" s="50">
        <f t="shared" si="11"/>
        <v>1</v>
      </c>
      <c r="E211" s="51">
        <f>VLOOKUP($C211,Input!$A:$L,2,0)</f>
        <v>0</v>
      </c>
      <c r="F211" s="51">
        <f>VLOOKUP($C211,Input!$A:$L,3,0)</f>
        <v>0</v>
      </c>
      <c r="G211" s="51">
        <f>VLOOKUP($C211,Input!$A:$L,4,0)</f>
        <v>0</v>
      </c>
      <c r="H211" s="51">
        <f>VLOOKUP($C211,Input!$A:$L,5,0)</f>
        <v>0</v>
      </c>
      <c r="I211" s="51">
        <f>VLOOKUP($C211,Input!$A:$L,6,0)</f>
        <v>0</v>
      </c>
      <c r="J211" s="51">
        <f>VLOOKUP($C211,Input!$A:$L,7,0)</f>
        <v>0</v>
      </c>
      <c r="K211" s="51">
        <f>VLOOKUP($C211,Input!$A:$L,8,0)</f>
        <v>0</v>
      </c>
      <c r="L211" s="51">
        <f>VLOOKUP($C211,Input!$A:$L,9,0)</f>
        <v>0</v>
      </c>
      <c r="M211" s="51">
        <f>VLOOKUP($C211,Input!$A:$L,10,0)</f>
        <v>0</v>
      </c>
      <c r="N211" s="51">
        <f>VLOOKUP($C211,Input!$A:$L,11,0)</f>
        <v>0</v>
      </c>
      <c r="O211" s="51">
        <f>VLOOKUP($C211,Input!$A:$L,12,0)</f>
        <v>0</v>
      </c>
    </row>
    <row r="212" spans="1:15" x14ac:dyDescent="0.25">
      <c r="A212" s="76">
        <f t="shared" si="9"/>
        <v>70</v>
      </c>
      <c r="B212" s="79">
        <f t="shared" si="10"/>
        <v>0.21199999999999999</v>
      </c>
      <c r="C212" s="74" t="str">
        <f>Input!A212</f>
        <v>43-A</v>
      </c>
      <c r="D212" s="50">
        <f t="shared" si="11"/>
        <v>1</v>
      </c>
      <c r="E212" s="51">
        <f>VLOOKUP($C212,Input!$A:$L,2,0)</f>
        <v>0</v>
      </c>
      <c r="F212" s="51">
        <f>VLOOKUP($C212,Input!$A:$L,3,0)</f>
        <v>0</v>
      </c>
      <c r="G212" s="51">
        <f>VLOOKUP($C212,Input!$A:$L,4,0)</f>
        <v>0</v>
      </c>
      <c r="H212" s="51">
        <f>VLOOKUP($C212,Input!$A:$L,5,0)</f>
        <v>0</v>
      </c>
      <c r="I212" s="51">
        <f>VLOOKUP($C212,Input!$A:$L,6,0)</f>
        <v>0</v>
      </c>
      <c r="J212" s="51">
        <f>VLOOKUP($C212,Input!$A:$L,7,0)</f>
        <v>0</v>
      </c>
      <c r="K212" s="51">
        <f>VLOOKUP($C212,Input!$A:$L,8,0)</f>
        <v>0</v>
      </c>
      <c r="L212" s="51">
        <f>VLOOKUP($C212,Input!$A:$L,9,0)</f>
        <v>0</v>
      </c>
      <c r="M212" s="51">
        <f>VLOOKUP($C212,Input!$A:$L,10,0)</f>
        <v>0</v>
      </c>
      <c r="N212" s="51">
        <f>VLOOKUP($C212,Input!$A:$L,11,0)</f>
        <v>0</v>
      </c>
      <c r="O212" s="51">
        <f>VLOOKUP($C212,Input!$A:$L,12,0)</f>
        <v>0</v>
      </c>
    </row>
    <row r="213" spans="1:15" x14ac:dyDescent="0.25">
      <c r="A213" s="76">
        <f t="shared" si="9"/>
        <v>69</v>
      </c>
      <c r="B213" s="79">
        <f t="shared" si="10"/>
        <v>0.21299999999999999</v>
      </c>
      <c r="C213" s="74" t="str">
        <f>Input!A213</f>
        <v>43-B</v>
      </c>
      <c r="D213" s="50">
        <f t="shared" si="11"/>
        <v>1</v>
      </c>
      <c r="E213" s="51">
        <f>VLOOKUP($C213,Input!$A:$L,2,0)</f>
        <v>0</v>
      </c>
      <c r="F213" s="51">
        <f>VLOOKUP($C213,Input!$A:$L,3,0)</f>
        <v>0</v>
      </c>
      <c r="G213" s="51">
        <f>VLOOKUP($C213,Input!$A:$L,4,0)</f>
        <v>0</v>
      </c>
      <c r="H213" s="51">
        <f>VLOOKUP($C213,Input!$A:$L,5,0)</f>
        <v>0</v>
      </c>
      <c r="I213" s="51">
        <f>VLOOKUP($C213,Input!$A:$L,6,0)</f>
        <v>0</v>
      </c>
      <c r="J213" s="51">
        <f>VLOOKUP($C213,Input!$A:$L,7,0)</f>
        <v>0</v>
      </c>
      <c r="K213" s="51">
        <f>VLOOKUP($C213,Input!$A:$L,8,0)</f>
        <v>0</v>
      </c>
      <c r="L213" s="51">
        <f>VLOOKUP($C213,Input!$A:$L,9,0)</f>
        <v>0</v>
      </c>
      <c r="M213" s="51">
        <f>VLOOKUP($C213,Input!$A:$L,10,0)</f>
        <v>0</v>
      </c>
      <c r="N213" s="51">
        <f>VLOOKUP($C213,Input!$A:$L,11,0)</f>
        <v>0</v>
      </c>
      <c r="O213" s="51">
        <f>VLOOKUP($C213,Input!$A:$L,12,0)</f>
        <v>0</v>
      </c>
    </row>
    <row r="214" spans="1:15" x14ac:dyDescent="0.25">
      <c r="A214" s="76">
        <f t="shared" si="9"/>
        <v>68</v>
      </c>
      <c r="B214" s="79">
        <f t="shared" si="10"/>
        <v>0.214</v>
      </c>
      <c r="C214" s="74" t="str">
        <f>Input!A214</f>
        <v>43-C</v>
      </c>
      <c r="D214" s="50">
        <f t="shared" si="11"/>
        <v>1</v>
      </c>
      <c r="E214" s="51">
        <f>VLOOKUP($C214,Input!$A:$L,2,0)</f>
        <v>0</v>
      </c>
      <c r="F214" s="51">
        <f>VLOOKUP($C214,Input!$A:$L,3,0)</f>
        <v>0</v>
      </c>
      <c r="G214" s="51">
        <f>VLOOKUP($C214,Input!$A:$L,4,0)</f>
        <v>0</v>
      </c>
      <c r="H214" s="51">
        <f>VLOOKUP($C214,Input!$A:$L,5,0)</f>
        <v>0</v>
      </c>
      <c r="I214" s="51">
        <f>VLOOKUP($C214,Input!$A:$L,6,0)</f>
        <v>0</v>
      </c>
      <c r="J214" s="51">
        <f>VLOOKUP($C214,Input!$A:$L,7,0)</f>
        <v>0</v>
      </c>
      <c r="K214" s="51">
        <f>VLOOKUP($C214,Input!$A:$L,8,0)</f>
        <v>0</v>
      </c>
      <c r="L214" s="51">
        <f>VLOOKUP($C214,Input!$A:$L,9,0)</f>
        <v>0</v>
      </c>
      <c r="M214" s="51">
        <f>VLOOKUP($C214,Input!$A:$L,10,0)</f>
        <v>0</v>
      </c>
      <c r="N214" s="51">
        <f>VLOOKUP($C214,Input!$A:$L,11,0)</f>
        <v>0</v>
      </c>
      <c r="O214" s="51">
        <f>VLOOKUP($C214,Input!$A:$L,12,0)</f>
        <v>0</v>
      </c>
    </row>
    <row r="215" spans="1:15" x14ac:dyDescent="0.25">
      <c r="A215" s="76">
        <f t="shared" si="9"/>
        <v>67</v>
      </c>
      <c r="B215" s="79">
        <f t="shared" si="10"/>
        <v>0.215</v>
      </c>
      <c r="C215" s="74" t="str">
        <f>Input!A215</f>
        <v>43-D</v>
      </c>
      <c r="D215" s="50">
        <f t="shared" si="11"/>
        <v>1</v>
      </c>
      <c r="E215" s="51">
        <f>VLOOKUP($C215,Input!$A:$L,2,0)</f>
        <v>0</v>
      </c>
      <c r="F215" s="51">
        <f>VLOOKUP($C215,Input!$A:$L,3,0)</f>
        <v>0</v>
      </c>
      <c r="G215" s="51">
        <f>VLOOKUP($C215,Input!$A:$L,4,0)</f>
        <v>0</v>
      </c>
      <c r="H215" s="51">
        <f>VLOOKUP($C215,Input!$A:$L,5,0)</f>
        <v>0</v>
      </c>
      <c r="I215" s="51">
        <f>VLOOKUP($C215,Input!$A:$L,6,0)</f>
        <v>0</v>
      </c>
      <c r="J215" s="51">
        <f>VLOOKUP($C215,Input!$A:$L,7,0)</f>
        <v>0</v>
      </c>
      <c r="K215" s="51">
        <f>VLOOKUP($C215,Input!$A:$L,8,0)</f>
        <v>0</v>
      </c>
      <c r="L215" s="51">
        <f>VLOOKUP($C215,Input!$A:$L,9,0)</f>
        <v>0</v>
      </c>
      <c r="M215" s="51">
        <f>VLOOKUP($C215,Input!$A:$L,10,0)</f>
        <v>0</v>
      </c>
      <c r="N215" s="51">
        <f>VLOOKUP($C215,Input!$A:$L,11,0)</f>
        <v>0</v>
      </c>
      <c r="O215" s="51">
        <f>VLOOKUP($C215,Input!$A:$L,12,0)</f>
        <v>0</v>
      </c>
    </row>
    <row r="216" spans="1:15" x14ac:dyDescent="0.25">
      <c r="A216" s="76">
        <f t="shared" si="9"/>
        <v>66</v>
      </c>
      <c r="B216" s="79">
        <f t="shared" si="10"/>
        <v>0.216</v>
      </c>
      <c r="C216" s="74" t="str">
        <f>Input!A216</f>
        <v>43-E</v>
      </c>
      <c r="D216" s="50">
        <f t="shared" si="11"/>
        <v>1</v>
      </c>
      <c r="E216" s="51">
        <f>VLOOKUP($C216,Input!$A:$L,2,0)</f>
        <v>0</v>
      </c>
      <c r="F216" s="51">
        <f>VLOOKUP($C216,Input!$A:$L,3,0)</f>
        <v>0</v>
      </c>
      <c r="G216" s="51">
        <f>VLOOKUP($C216,Input!$A:$L,4,0)</f>
        <v>0</v>
      </c>
      <c r="H216" s="51">
        <f>VLOOKUP($C216,Input!$A:$L,5,0)</f>
        <v>0</v>
      </c>
      <c r="I216" s="51">
        <f>VLOOKUP($C216,Input!$A:$L,6,0)</f>
        <v>0</v>
      </c>
      <c r="J216" s="51">
        <f>VLOOKUP($C216,Input!$A:$L,7,0)</f>
        <v>0</v>
      </c>
      <c r="K216" s="51">
        <f>VLOOKUP($C216,Input!$A:$L,8,0)</f>
        <v>0</v>
      </c>
      <c r="L216" s="51">
        <f>VLOOKUP($C216,Input!$A:$L,9,0)</f>
        <v>0</v>
      </c>
      <c r="M216" s="51">
        <f>VLOOKUP($C216,Input!$A:$L,10,0)</f>
        <v>0</v>
      </c>
      <c r="N216" s="51">
        <f>VLOOKUP($C216,Input!$A:$L,11,0)</f>
        <v>0</v>
      </c>
      <c r="O216" s="51">
        <f>VLOOKUP($C216,Input!$A:$L,12,0)</f>
        <v>0</v>
      </c>
    </row>
    <row r="217" spans="1:15" x14ac:dyDescent="0.25">
      <c r="A217" s="76">
        <f t="shared" si="9"/>
        <v>65</v>
      </c>
      <c r="B217" s="79">
        <f t="shared" si="10"/>
        <v>0.217</v>
      </c>
      <c r="C217" s="74" t="str">
        <f>Input!A217</f>
        <v>44-AA</v>
      </c>
      <c r="D217" s="50">
        <f t="shared" si="11"/>
        <v>1</v>
      </c>
      <c r="E217" s="51">
        <f>VLOOKUP($C217,Input!$A:$L,2,0)</f>
        <v>0</v>
      </c>
      <c r="F217" s="51">
        <f>VLOOKUP($C217,Input!$A:$L,3,0)</f>
        <v>0</v>
      </c>
      <c r="G217" s="51">
        <f>VLOOKUP($C217,Input!$A:$L,4,0)</f>
        <v>0</v>
      </c>
      <c r="H217" s="51">
        <f>VLOOKUP($C217,Input!$A:$L,5,0)</f>
        <v>0</v>
      </c>
      <c r="I217" s="51">
        <f>VLOOKUP($C217,Input!$A:$L,6,0)</f>
        <v>0</v>
      </c>
      <c r="J217" s="51">
        <f>VLOOKUP($C217,Input!$A:$L,7,0)</f>
        <v>0</v>
      </c>
      <c r="K217" s="51">
        <f>VLOOKUP($C217,Input!$A:$L,8,0)</f>
        <v>0</v>
      </c>
      <c r="L217" s="51">
        <f>VLOOKUP($C217,Input!$A:$L,9,0)</f>
        <v>0</v>
      </c>
      <c r="M217" s="51">
        <f>VLOOKUP($C217,Input!$A:$L,10,0)</f>
        <v>0</v>
      </c>
      <c r="N217" s="51">
        <f>VLOOKUP($C217,Input!$A:$L,11,0)</f>
        <v>0</v>
      </c>
      <c r="O217" s="51">
        <f>VLOOKUP($C217,Input!$A:$L,12,0)</f>
        <v>0</v>
      </c>
    </row>
    <row r="218" spans="1:15" x14ac:dyDescent="0.25">
      <c r="A218" s="76">
        <f t="shared" si="9"/>
        <v>64</v>
      </c>
      <c r="B218" s="79">
        <f t="shared" si="10"/>
        <v>0.218</v>
      </c>
      <c r="C218" s="74" t="str">
        <f>Input!A218</f>
        <v>44-BB</v>
      </c>
      <c r="D218" s="50">
        <f t="shared" si="11"/>
        <v>1</v>
      </c>
      <c r="E218" s="51">
        <f>VLOOKUP($C218,Input!$A:$L,2,0)</f>
        <v>0</v>
      </c>
      <c r="F218" s="51">
        <f>VLOOKUP($C218,Input!$A:$L,3,0)</f>
        <v>0</v>
      </c>
      <c r="G218" s="51">
        <f>VLOOKUP($C218,Input!$A:$L,4,0)</f>
        <v>0</v>
      </c>
      <c r="H218" s="51">
        <f>VLOOKUP($C218,Input!$A:$L,5,0)</f>
        <v>0</v>
      </c>
      <c r="I218" s="51">
        <f>VLOOKUP($C218,Input!$A:$L,6,0)</f>
        <v>0</v>
      </c>
      <c r="J218" s="51">
        <f>VLOOKUP($C218,Input!$A:$L,7,0)</f>
        <v>0</v>
      </c>
      <c r="K218" s="51">
        <f>VLOOKUP($C218,Input!$A:$L,8,0)</f>
        <v>0</v>
      </c>
      <c r="L218" s="51">
        <f>VLOOKUP($C218,Input!$A:$L,9,0)</f>
        <v>0</v>
      </c>
      <c r="M218" s="51">
        <f>VLOOKUP($C218,Input!$A:$L,10,0)</f>
        <v>0</v>
      </c>
      <c r="N218" s="51">
        <f>VLOOKUP($C218,Input!$A:$L,11,0)</f>
        <v>0</v>
      </c>
      <c r="O218" s="51">
        <f>VLOOKUP($C218,Input!$A:$L,12,0)</f>
        <v>0</v>
      </c>
    </row>
    <row r="219" spans="1:15" x14ac:dyDescent="0.25">
      <c r="A219" s="76">
        <f t="shared" si="9"/>
        <v>63</v>
      </c>
      <c r="B219" s="79">
        <f t="shared" si="10"/>
        <v>0.219</v>
      </c>
      <c r="C219" s="74" t="str">
        <f>Input!A219</f>
        <v>44-CC</v>
      </c>
      <c r="D219" s="50">
        <f t="shared" si="11"/>
        <v>1</v>
      </c>
      <c r="E219" s="51">
        <f>VLOOKUP($C219,Input!$A:$L,2,0)</f>
        <v>0</v>
      </c>
      <c r="F219" s="51">
        <f>VLOOKUP($C219,Input!$A:$L,3,0)</f>
        <v>0</v>
      </c>
      <c r="G219" s="51">
        <f>VLOOKUP($C219,Input!$A:$L,4,0)</f>
        <v>0</v>
      </c>
      <c r="H219" s="51">
        <f>VLOOKUP($C219,Input!$A:$L,5,0)</f>
        <v>0</v>
      </c>
      <c r="I219" s="51">
        <f>VLOOKUP($C219,Input!$A:$L,6,0)</f>
        <v>0</v>
      </c>
      <c r="J219" s="51">
        <f>VLOOKUP($C219,Input!$A:$L,7,0)</f>
        <v>0</v>
      </c>
      <c r="K219" s="51">
        <f>VLOOKUP($C219,Input!$A:$L,8,0)</f>
        <v>0</v>
      </c>
      <c r="L219" s="51">
        <f>VLOOKUP($C219,Input!$A:$L,9,0)</f>
        <v>0</v>
      </c>
      <c r="M219" s="51">
        <f>VLOOKUP($C219,Input!$A:$L,10,0)</f>
        <v>0</v>
      </c>
      <c r="N219" s="51">
        <f>VLOOKUP($C219,Input!$A:$L,11,0)</f>
        <v>0</v>
      </c>
      <c r="O219" s="51">
        <f>VLOOKUP($C219,Input!$A:$L,12,0)</f>
        <v>0</v>
      </c>
    </row>
    <row r="220" spans="1:15" x14ac:dyDescent="0.25">
      <c r="A220" s="76">
        <f t="shared" si="9"/>
        <v>62</v>
      </c>
      <c r="B220" s="79">
        <f t="shared" si="10"/>
        <v>0.22</v>
      </c>
      <c r="C220" s="74" t="str">
        <f>Input!A220</f>
        <v>44-DD</v>
      </c>
      <c r="D220" s="50">
        <f t="shared" si="11"/>
        <v>1</v>
      </c>
      <c r="E220" s="51">
        <f>VLOOKUP($C220,Input!$A:$L,2,0)</f>
        <v>0</v>
      </c>
      <c r="F220" s="51">
        <f>VLOOKUP($C220,Input!$A:$L,3,0)</f>
        <v>0</v>
      </c>
      <c r="G220" s="51">
        <f>VLOOKUP($C220,Input!$A:$L,4,0)</f>
        <v>0</v>
      </c>
      <c r="H220" s="51">
        <f>VLOOKUP($C220,Input!$A:$L,5,0)</f>
        <v>0</v>
      </c>
      <c r="I220" s="51">
        <f>VLOOKUP($C220,Input!$A:$L,6,0)</f>
        <v>0</v>
      </c>
      <c r="J220" s="51">
        <f>VLOOKUP($C220,Input!$A:$L,7,0)</f>
        <v>0</v>
      </c>
      <c r="K220" s="51">
        <f>VLOOKUP($C220,Input!$A:$L,8,0)</f>
        <v>0</v>
      </c>
      <c r="L220" s="51">
        <f>VLOOKUP($C220,Input!$A:$L,9,0)</f>
        <v>0</v>
      </c>
      <c r="M220" s="51">
        <f>VLOOKUP($C220,Input!$A:$L,10,0)</f>
        <v>0</v>
      </c>
      <c r="N220" s="51">
        <f>VLOOKUP($C220,Input!$A:$L,11,0)</f>
        <v>0</v>
      </c>
      <c r="O220" s="51">
        <f>VLOOKUP($C220,Input!$A:$L,12,0)</f>
        <v>0</v>
      </c>
    </row>
    <row r="221" spans="1:15" x14ac:dyDescent="0.25">
      <c r="A221" s="76">
        <f t="shared" si="9"/>
        <v>61</v>
      </c>
      <c r="B221" s="79">
        <f t="shared" si="10"/>
        <v>0.221</v>
      </c>
      <c r="C221" s="74" t="str">
        <f>Input!A221</f>
        <v>44-EE</v>
      </c>
      <c r="D221" s="50">
        <f t="shared" si="11"/>
        <v>1</v>
      </c>
      <c r="E221" s="51">
        <f>VLOOKUP($C221,Input!$A:$L,2,0)</f>
        <v>0</v>
      </c>
      <c r="F221" s="51">
        <f>VLOOKUP($C221,Input!$A:$L,3,0)</f>
        <v>0</v>
      </c>
      <c r="G221" s="51">
        <f>VLOOKUP($C221,Input!$A:$L,4,0)</f>
        <v>0</v>
      </c>
      <c r="H221" s="51">
        <f>VLOOKUP($C221,Input!$A:$L,5,0)</f>
        <v>0</v>
      </c>
      <c r="I221" s="51">
        <f>VLOOKUP($C221,Input!$A:$L,6,0)</f>
        <v>0</v>
      </c>
      <c r="J221" s="51">
        <f>VLOOKUP($C221,Input!$A:$L,7,0)</f>
        <v>0</v>
      </c>
      <c r="K221" s="51">
        <f>VLOOKUP($C221,Input!$A:$L,8,0)</f>
        <v>0</v>
      </c>
      <c r="L221" s="51">
        <f>VLOOKUP($C221,Input!$A:$L,9,0)</f>
        <v>0</v>
      </c>
      <c r="M221" s="51">
        <f>VLOOKUP($C221,Input!$A:$L,10,0)</f>
        <v>0</v>
      </c>
      <c r="N221" s="51">
        <f>VLOOKUP($C221,Input!$A:$L,11,0)</f>
        <v>0</v>
      </c>
      <c r="O221" s="51">
        <f>VLOOKUP($C221,Input!$A:$L,12,0)</f>
        <v>0</v>
      </c>
    </row>
    <row r="222" spans="1:15" x14ac:dyDescent="0.25">
      <c r="A222" s="76">
        <f t="shared" si="9"/>
        <v>60</v>
      </c>
      <c r="B222" s="79">
        <f t="shared" si="10"/>
        <v>0.222</v>
      </c>
      <c r="C222" s="74" t="str">
        <f>Input!A222</f>
        <v>45-A</v>
      </c>
      <c r="D222" s="50">
        <f t="shared" si="11"/>
        <v>1</v>
      </c>
      <c r="E222" s="51">
        <f>VLOOKUP($C222,Input!$A:$L,2,0)</f>
        <v>0</v>
      </c>
      <c r="F222" s="51">
        <f>VLOOKUP($C222,Input!$A:$L,3,0)</f>
        <v>0</v>
      </c>
      <c r="G222" s="51">
        <f>VLOOKUP($C222,Input!$A:$L,4,0)</f>
        <v>0</v>
      </c>
      <c r="H222" s="51">
        <f>VLOOKUP($C222,Input!$A:$L,5,0)</f>
        <v>0</v>
      </c>
      <c r="I222" s="51">
        <f>VLOOKUP($C222,Input!$A:$L,6,0)</f>
        <v>0</v>
      </c>
      <c r="J222" s="51">
        <f>VLOOKUP($C222,Input!$A:$L,7,0)</f>
        <v>0</v>
      </c>
      <c r="K222" s="51">
        <f>VLOOKUP($C222,Input!$A:$L,8,0)</f>
        <v>0</v>
      </c>
      <c r="L222" s="51">
        <f>VLOOKUP($C222,Input!$A:$L,9,0)</f>
        <v>0</v>
      </c>
      <c r="M222" s="51">
        <f>VLOOKUP($C222,Input!$A:$L,10,0)</f>
        <v>0</v>
      </c>
      <c r="N222" s="51">
        <f>VLOOKUP($C222,Input!$A:$L,11,0)</f>
        <v>0</v>
      </c>
      <c r="O222" s="51">
        <f>VLOOKUP($C222,Input!$A:$L,12,0)</f>
        <v>0</v>
      </c>
    </row>
    <row r="223" spans="1:15" x14ac:dyDescent="0.25">
      <c r="A223" s="76">
        <f t="shared" si="9"/>
        <v>59</v>
      </c>
      <c r="B223" s="79">
        <f t="shared" si="10"/>
        <v>0.223</v>
      </c>
      <c r="C223" s="74" t="str">
        <f>Input!A223</f>
        <v>45-B</v>
      </c>
      <c r="D223" s="50">
        <f t="shared" si="11"/>
        <v>1</v>
      </c>
      <c r="E223" s="51">
        <f>VLOOKUP($C223,Input!$A:$L,2,0)</f>
        <v>0</v>
      </c>
      <c r="F223" s="51">
        <f>VLOOKUP($C223,Input!$A:$L,3,0)</f>
        <v>0</v>
      </c>
      <c r="G223" s="51">
        <f>VLOOKUP($C223,Input!$A:$L,4,0)</f>
        <v>0</v>
      </c>
      <c r="H223" s="51">
        <f>VLOOKUP($C223,Input!$A:$L,5,0)</f>
        <v>0</v>
      </c>
      <c r="I223" s="51">
        <f>VLOOKUP($C223,Input!$A:$L,6,0)</f>
        <v>0</v>
      </c>
      <c r="J223" s="51">
        <f>VLOOKUP($C223,Input!$A:$L,7,0)</f>
        <v>0</v>
      </c>
      <c r="K223" s="51">
        <f>VLOOKUP($C223,Input!$A:$L,8,0)</f>
        <v>0</v>
      </c>
      <c r="L223" s="51">
        <f>VLOOKUP($C223,Input!$A:$L,9,0)</f>
        <v>0</v>
      </c>
      <c r="M223" s="51">
        <f>VLOOKUP($C223,Input!$A:$L,10,0)</f>
        <v>0</v>
      </c>
      <c r="N223" s="51">
        <f>VLOOKUP($C223,Input!$A:$L,11,0)</f>
        <v>0</v>
      </c>
      <c r="O223" s="51">
        <f>VLOOKUP($C223,Input!$A:$L,12,0)</f>
        <v>0</v>
      </c>
    </row>
    <row r="224" spans="1:15" x14ac:dyDescent="0.25">
      <c r="A224" s="76">
        <f t="shared" si="9"/>
        <v>58</v>
      </c>
      <c r="B224" s="79">
        <f t="shared" si="10"/>
        <v>0.224</v>
      </c>
      <c r="C224" s="74" t="str">
        <f>Input!A224</f>
        <v>45-C</v>
      </c>
      <c r="D224" s="50">
        <f t="shared" si="11"/>
        <v>1</v>
      </c>
      <c r="E224" s="51">
        <f>VLOOKUP($C224,Input!$A:$L,2,0)</f>
        <v>0</v>
      </c>
      <c r="F224" s="51">
        <f>VLOOKUP($C224,Input!$A:$L,3,0)</f>
        <v>0</v>
      </c>
      <c r="G224" s="51">
        <f>VLOOKUP($C224,Input!$A:$L,4,0)</f>
        <v>0</v>
      </c>
      <c r="H224" s="51">
        <f>VLOOKUP($C224,Input!$A:$L,5,0)</f>
        <v>0</v>
      </c>
      <c r="I224" s="51">
        <f>VLOOKUP($C224,Input!$A:$L,6,0)</f>
        <v>0</v>
      </c>
      <c r="J224" s="51">
        <f>VLOOKUP($C224,Input!$A:$L,7,0)</f>
        <v>0</v>
      </c>
      <c r="K224" s="51">
        <f>VLOOKUP($C224,Input!$A:$L,8,0)</f>
        <v>0</v>
      </c>
      <c r="L224" s="51">
        <f>VLOOKUP($C224,Input!$A:$L,9,0)</f>
        <v>0</v>
      </c>
      <c r="M224" s="51">
        <f>VLOOKUP($C224,Input!$A:$L,10,0)</f>
        <v>0</v>
      </c>
      <c r="N224" s="51">
        <f>VLOOKUP($C224,Input!$A:$L,11,0)</f>
        <v>0</v>
      </c>
      <c r="O224" s="51">
        <f>VLOOKUP($C224,Input!$A:$L,12,0)</f>
        <v>0</v>
      </c>
    </row>
    <row r="225" spans="1:15" x14ac:dyDescent="0.25">
      <c r="A225" s="76">
        <f t="shared" si="9"/>
        <v>57</v>
      </c>
      <c r="B225" s="79">
        <f t="shared" si="10"/>
        <v>0.22500000000000001</v>
      </c>
      <c r="C225" s="74" t="str">
        <f>Input!A225</f>
        <v>45-D</v>
      </c>
      <c r="D225" s="50">
        <f t="shared" si="11"/>
        <v>1</v>
      </c>
      <c r="E225" s="51">
        <f>VLOOKUP($C225,Input!$A:$L,2,0)</f>
        <v>0</v>
      </c>
      <c r="F225" s="51">
        <f>VLOOKUP($C225,Input!$A:$L,3,0)</f>
        <v>0</v>
      </c>
      <c r="G225" s="51">
        <f>VLOOKUP($C225,Input!$A:$L,4,0)</f>
        <v>0</v>
      </c>
      <c r="H225" s="51">
        <f>VLOOKUP($C225,Input!$A:$L,5,0)</f>
        <v>0</v>
      </c>
      <c r="I225" s="51">
        <f>VLOOKUP($C225,Input!$A:$L,6,0)</f>
        <v>0</v>
      </c>
      <c r="J225" s="51">
        <f>VLOOKUP($C225,Input!$A:$L,7,0)</f>
        <v>0</v>
      </c>
      <c r="K225" s="51">
        <f>VLOOKUP($C225,Input!$A:$L,8,0)</f>
        <v>0</v>
      </c>
      <c r="L225" s="51">
        <f>VLOOKUP($C225,Input!$A:$L,9,0)</f>
        <v>0</v>
      </c>
      <c r="M225" s="51">
        <f>VLOOKUP($C225,Input!$A:$L,10,0)</f>
        <v>0</v>
      </c>
      <c r="N225" s="51">
        <f>VLOOKUP($C225,Input!$A:$L,11,0)</f>
        <v>0</v>
      </c>
      <c r="O225" s="51">
        <f>VLOOKUP($C225,Input!$A:$L,12,0)</f>
        <v>0</v>
      </c>
    </row>
    <row r="226" spans="1:15" x14ac:dyDescent="0.25">
      <c r="A226" s="76">
        <f t="shared" si="9"/>
        <v>56</v>
      </c>
      <c r="B226" s="79">
        <f t="shared" si="10"/>
        <v>0.22600000000000001</v>
      </c>
      <c r="C226" s="74" t="str">
        <f>Input!A226</f>
        <v>45-E</v>
      </c>
      <c r="D226" s="50">
        <f t="shared" si="11"/>
        <v>1</v>
      </c>
      <c r="E226" s="51">
        <f>VLOOKUP($C226,Input!$A:$L,2,0)</f>
        <v>0</v>
      </c>
      <c r="F226" s="51">
        <f>VLOOKUP($C226,Input!$A:$L,3,0)</f>
        <v>0</v>
      </c>
      <c r="G226" s="51">
        <f>VLOOKUP($C226,Input!$A:$L,4,0)</f>
        <v>0</v>
      </c>
      <c r="H226" s="51">
        <f>VLOOKUP($C226,Input!$A:$L,5,0)</f>
        <v>0</v>
      </c>
      <c r="I226" s="51">
        <f>VLOOKUP($C226,Input!$A:$L,6,0)</f>
        <v>0</v>
      </c>
      <c r="J226" s="51">
        <f>VLOOKUP($C226,Input!$A:$L,7,0)</f>
        <v>0</v>
      </c>
      <c r="K226" s="51">
        <f>VLOOKUP($C226,Input!$A:$L,8,0)</f>
        <v>0</v>
      </c>
      <c r="L226" s="51">
        <f>VLOOKUP($C226,Input!$A:$L,9,0)</f>
        <v>0</v>
      </c>
      <c r="M226" s="51">
        <f>VLOOKUP($C226,Input!$A:$L,10,0)</f>
        <v>0</v>
      </c>
      <c r="N226" s="51">
        <f>VLOOKUP($C226,Input!$A:$L,11,0)</f>
        <v>0</v>
      </c>
      <c r="O226" s="51">
        <f>VLOOKUP($C226,Input!$A:$L,12,0)</f>
        <v>0</v>
      </c>
    </row>
    <row r="227" spans="1:15" x14ac:dyDescent="0.25">
      <c r="A227" s="76">
        <f t="shared" si="9"/>
        <v>55</v>
      </c>
      <c r="B227" s="79">
        <f t="shared" si="10"/>
        <v>0.22700000000000001</v>
      </c>
      <c r="C227" s="74" t="str">
        <f>Input!A227</f>
        <v>46-AA</v>
      </c>
      <c r="D227" s="50">
        <f t="shared" si="11"/>
        <v>1</v>
      </c>
      <c r="E227" s="51">
        <f>VLOOKUP($C227,Input!$A:$L,2,0)</f>
        <v>0</v>
      </c>
      <c r="F227" s="51">
        <f>VLOOKUP($C227,Input!$A:$L,3,0)</f>
        <v>0</v>
      </c>
      <c r="G227" s="51">
        <f>VLOOKUP($C227,Input!$A:$L,4,0)</f>
        <v>0</v>
      </c>
      <c r="H227" s="51">
        <f>VLOOKUP($C227,Input!$A:$L,5,0)</f>
        <v>0</v>
      </c>
      <c r="I227" s="51">
        <f>VLOOKUP($C227,Input!$A:$L,6,0)</f>
        <v>0</v>
      </c>
      <c r="J227" s="51">
        <f>VLOOKUP($C227,Input!$A:$L,7,0)</f>
        <v>0</v>
      </c>
      <c r="K227" s="51">
        <f>VLOOKUP($C227,Input!$A:$L,8,0)</f>
        <v>0</v>
      </c>
      <c r="L227" s="51">
        <f>VLOOKUP($C227,Input!$A:$L,9,0)</f>
        <v>0</v>
      </c>
      <c r="M227" s="51">
        <f>VLOOKUP($C227,Input!$A:$L,10,0)</f>
        <v>0</v>
      </c>
      <c r="N227" s="51">
        <f>VLOOKUP($C227,Input!$A:$L,11,0)</f>
        <v>0</v>
      </c>
      <c r="O227" s="51">
        <f>VLOOKUP($C227,Input!$A:$L,12,0)</f>
        <v>0</v>
      </c>
    </row>
    <row r="228" spans="1:15" x14ac:dyDescent="0.25">
      <c r="A228" s="76">
        <f t="shared" si="9"/>
        <v>54</v>
      </c>
      <c r="B228" s="79">
        <f t="shared" si="10"/>
        <v>0.22800000000000001</v>
      </c>
      <c r="C228" s="74" t="str">
        <f>Input!A228</f>
        <v>46-BB</v>
      </c>
      <c r="D228" s="50">
        <f t="shared" si="11"/>
        <v>1</v>
      </c>
      <c r="E228" s="51">
        <f>VLOOKUP($C228,Input!$A:$L,2,0)</f>
        <v>0</v>
      </c>
      <c r="F228" s="51">
        <f>VLOOKUP($C228,Input!$A:$L,3,0)</f>
        <v>0</v>
      </c>
      <c r="G228" s="51">
        <f>VLOOKUP($C228,Input!$A:$L,4,0)</f>
        <v>0</v>
      </c>
      <c r="H228" s="51">
        <f>VLOOKUP($C228,Input!$A:$L,5,0)</f>
        <v>0</v>
      </c>
      <c r="I228" s="51">
        <f>VLOOKUP($C228,Input!$A:$L,6,0)</f>
        <v>0</v>
      </c>
      <c r="J228" s="51">
        <f>VLOOKUP($C228,Input!$A:$L,7,0)</f>
        <v>0</v>
      </c>
      <c r="K228" s="51">
        <f>VLOOKUP($C228,Input!$A:$L,8,0)</f>
        <v>0</v>
      </c>
      <c r="L228" s="51">
        <f>VLOOKUP($C228,Input!$A:$L,9,0)</f>
        <v>0</v>
      </c>
      <c r="M228" s="51">
        <f>VLOOKUP($C228,Input!$A:$L,10,0)</f>
        <v>0</v>
      </c>
      <c r="N228" s="51">
        <f>VLOOKUP($C228,Input!$A:$L,11,0)</f>
        <v>0</v>
      </c>
      <c r="O228" s="51">
        <f>VLOOKUP($C228,Input!$A:$L,12,0)</f>
        <v>0</v>
      </c>
    </row>
    <row r="229" spans="1:15" x14ac:dyDescent="0.25">
      <c r="A229" s="76">
        <f t="shared" si="9"/>
        <v>53</v>
      </c>
      <c r="B229" s="79">
        <f t="shared" si="10"/>
        <v>0.22900000000000001</v>
      </c>
      <c r="C229" s="74" t="str">
        <f>Input!A229</f>
        <v>46-CC</v>
      </c>
      <c r="D229" s="50">
        <f t="shared" si="11"/>
        <v>1</v>
      </c>
      <c r="E229" s="51">
        <f>VLOOKUP($C229,Input!$A:$L,2,0)</f>
        <v>0</v>
      </c>
      <c r="F229" s="51">
        <f>VLOOKUP($C229,Input!$A:$L,3,0)</f>
        <v>0</v>
      </c>
      <c r="G229" s="51">
        <f>VLOOKUP($C229,Input!$A:$L,4,0)</f>
        <v>0</v>
      </c>
      <c r="H229" s="51">
        <f>VLOOKUP($C229,Input!$A:$L,5,0)</f>
        <v>0</v>
      </c>
      <c r="I229" s="51">
        <f>VLOOKUP($C229,Input!$A:$L,6,0)</f>
        <v>0</v>
      </c>
      <c r="J229" s="51">
        <f>VLOOKUP($C229,Input!$A:$L,7,0)</f>
        <v>0</v>
      </c>
      <c r="K229" s="51">
        <f>VLOOKUP($C229,Input!$A:$L,8,0)</f>
        <v>0</v>
      </c>
      <c r="L229" s="51">
        <f>VLOOKUP($C229,Input!$A:$L,9,0)</f>
        <v>0</v>
      </c>
      <c r="M229" s="51">
        <f>VLOOKUP($C229,Input!$A:$L,10,0)</f>
        <v>0</v>
      </c>
      <c r="N229" s="51">
        <f>VLOOKUP($C229,Input!$A:$L,11,0)</f>
        <v>0</v>
      </c>
      <c r="O229" s="51">
        <f>VLOOKUP($C229,Input!$A:$L,12,0)</f>
        <v>0</v>
      </c>
    </row>
    <row r="230" spans="1:15" x14ac:dyDescent="0.25">
      <c r="A230" s="76">
        <f t="shared" si="9"/>
        <v>52</v>
      </c>
      <c r="B230" s="79">
        <f t="shared" si="10"/>
        <v>0.23</v>
      </c>
      <c r="C230" s="74" t="str">
        <f>Input!A230</f>
        <v>46-DD</v>
      </c>
      <c r="D230" s="50">
        <f t="shared" si="11"/>
        <v>1</v>
      </c>
      <c r="E230" s="51">
        <f>VLOOKUP($C230,Input!$A:$L,2,0)</f>
        <v>0</v>
      </c>
      <c r="F230" s="51">
        <f>VLOOKUP($C230,Input!$A:$L,3,0)</f>
        <v>0</v>
      </c>
      <c r="G230" s="51">
        <f>VLOOKUP($C230,Input!$A:$L,4,0)</f>
        <v>0</v>
      </c>
      <c r="H230" s="51">
        <f>VLOOKUP($C230,Input!$A:$L,5,0)</f>
        <v>0</v>
      </c>
      <c r="I230" s="51">
        <f>VLOOKUP($C230,Input!$A:$L,6,0)</f>
        <v>0</v>
      </c>
      <c r="J230" s="51">
        <f>VLOOKUP($C230,Input!$A:$L,7,0)</f>
        <v>0</v>
      </c>
      <c r="K230" s="51">
        <f>VLOOKUP($C230,Input!$A:$L,8,0)</f>
        <v>0</v>
      </c>
      <c r="L230" s="51">
        <f>VLOOKUP($C230,Input!$A:$L,9,0)</f>
        <v>0</v>
      </c>
      <c r="M230" s="51">
        <f>VLOOKUP($C230,Input!$A:$L,10,0)</f>
        <v>0</v>
      </c>
      <c r="N230" s="51">
        <f>VLOOKUP($C230,Input!$A:$L,11,0)</f>
        <v>0</v>
      </c>
      <c r="O230" s="51">
        <f>VLOOKUP($C230,Input!$A:$L,12,0)</f>
        <v>0</v>
      </c>
    </row>
    <row r="231" spans="1:15" x14ac:dyDescent="0.25">
      <c r="A231" s="76">
        <f t="shared" si="9"/>
        <v>51</v>
      </c>
      <c r="B231" s="79">
        <f t="shared" si="10"/>
        <v>0.23100000000000001</v>
      </c>
      <c r="C231" s="74" t="str">
        <f>Input!A231</f>
        <v>46-EE</v>
      </c>
      <c r="D231" s="50">
        <f t="shared" si="11"/>
        <v>1</v>
      </c>
      <c r="E231" s="51">
        <f>VLOOKUP($C231,Input!$A:$L,2,0)</f>
        <v>0</v>
      </c>
      <c r="F231" s="51">
        <f>VLOOKUP($C231,Input!$A:$L,3,0)</f>
        <v>0</v>
      </c>
      <c r="G231" s="51">
        <f>VLOOKUP($C231,Input!$A:$L,4,0)</f>
        <v>0</v>
      </c>
      <c r="H231" s="51">
        <f>VLOOKUP($C231,Input!$A:$L,5,0)</f>
        <v>0</v>
      </c>
      <c r="I231" s="51">
        <f>VLOOKUP($C231,Input!$A:$L,6,0)</f>
        <v>0</v>
      </c>
      <c r="J231" s="51">
        <f>VLOOKUP($C231,Input!$A:$L,7,0)</f>
        <v>0</v>
      </c>
      <c r="K231" s="51">
        <f>VLOOKUP($C231,Input!$A:$L,8,0)</f>
        <v>0</v>
      </c>
      <c r="L231" s="51">
        <f>VLOOKUP($C231,Input!$A:$L,9,0)</f>
        <v>0</v>
      </c>
      <c r="M231" s="51">
        <f>VLOOKUP($C231,Input!$A:$L,10,0)</f>
        <v>0</v>
      </c>
      <c r="N231" s="51">
        <f>VLOOKUP($C231,Input!$A:$L,11,0)</f>
        <v>0</v>
      </c>
      <c r="O231" s="51">
        <f>VLOOKUP($C231,Input!$A:$L,12,0)</f>
        <v>0</v>
      </c>
    </row>
    <row r="232" spans="1:15" x14ac:dyDescent="0.25">
      <c r="A232" s="76">
        <f t="shared" si="9"/>
        <v>50</v>
      </c>
      <c r="B232" s="79">
        <f t="shared" si="10"/>
        <v>0.23200000000000001</v>
      </c>
      <c r="C232" s="74" t="str">
        <f>Input!A232</f>
        <v>47-A</v>
      </c>
      <c r="D232" s="50">
        <f t="shared" si="11"/>
        <v>1</v>
      </c>
      <c r="E232" s="51">
        <f>VLOOKUP($C232,Input!$A:$L,2,0)</f>
        <v>0</v>
      </c>
      <c r="F232" s="51">
        <f>VLOOKUP($C232,Input!$A:$L,3,0)</f>
        <v>0</v>
      </c>
      <c r="G232" s="51">
        <f>VLOOKUP($C232,Input!$A:$L,4,0)</f>
        <v>0</v>
      </c>
      <c r="H232" s="51">
        <f>VLOOKUP($C232,Input!$A:$L,5,0)</f>
        <v>0</v>
      </c>
      <c r="I232" s="51">
        <f>VLOOKUP($C232,Input!$A:$L,6,0)</f>
        <v>0</v>
      </c>
      <c r="J232" s="51">
        <f>VLOOKUP($C232,Input!$A:$L,7,0)</f>
        <v>0</v>
      </c>
      <c r="K232" s="51">
        <f>VLOOKUP($C232,Input!$A:$L,8,0)</f>
        <v>0</v>
      </c>
      <c r="L232" s="51">
        <f>VLOOKUP($C232,Input!$A:$L,9,0)</f>
        <v>0</v>
      </c>
      <c r="M232" s="51">
        <f>VLOOKUP($C232,Input!$A:$L,10,0)</f>
        <v>0</v>
      </c>
      <c r="N232" s="51">
        <f>VLOOKUP($C232,Input!$A:$L,11,0)</f>
        <v>0</v>
      </c>
      <c r="O232" s="51">
        <f>VLOOKUP($C232,Input!$A:$L,12,0)</f>
        <v>0</v>
      </c>
    </row>
    <row r="233" spans="1:15" x14ac:dyDescent="0.25">
      <c r="A233" s="76">
        <f t="shared" si="9"/>
        <v>49</v>
      </c>
      <c r="B233" s="79">
        <f t="shared" si="10"/>
        <v>0.23300000000000001</v>
      </c>
      <c r="C233" s="74" t="str">
        <f>Input!A233</f>
        <v>47-B</v>
      </c>
      <c r="D233" s="50">
        <f t="shared" si="11"/>
        <v>1</v>
      </c>
      <c r="E233" s="51">
        <f>VLOOKUP($C233,Input!$A:$L,2,0)</f>
        <v>0</v>
      </c>
      <c r="F233" s="51">
        <f>VLOOKUP($C233,Input!$A:$L,3,0)</f>
        <v>0</v>
      </c>
      <c r="G233" s="51">
        <f>VLOOKUP($C233,Input!$A:$L,4,0)</f>
        <v>0</v>
      </c>
      <c r="H233" s="51">
        <f>VLOOKUP($C233,Input!$A:$L,5,0)</f>
        <v>0</v>
      </c>
      <c r="I233" s="51">
        <f>VLOOKUP($C233,Input!$A:$L,6,0)</f>
        <v>0</v>
      </c>
      <c r="J233" s="51">
        <f>VLOOKUP($C233,Input!$A:$L,7,0)</f>
        <v>0</v>
      </c>
      <c r="K233" s="51">
        <f>VLOOKUP($C233,Input!$A:$L,8,0)</f>
        <v>0</v>
      </c>
      <c r="L233" s="51">
        <f>VLOOKUP($C233,Input!$A:$L,9,0)</f>
        <v>0</v>
      </c>
      <c r="M233" s="51">
        <f>VLOOKUP($C233,Input!$A:$L,10,0)</f>
        <v>0</v>
      </c>
      <c r="N233" s="51">
        <f>VLOOKUP($C233,Input!$A:$L,11,0)</f>
        <v>0</v>
      </c>
      <c r="O233" s="51">
        <f>VLOOKUP($C233,Input!$A:$L,12,0)</f>
        <v>0</v>
      </c>
    </row>
    <row r="234" spans="1:15" x14ac:dyDescent="0.25">
      <c r="A234" s="76">
        <f t="shared" si="9"/>
        <v>48</v>
      </c>
      <c r="B234" s="79">
        <f t="shared" si="10"/>
        <v>0.23400000000000001</v>
      </c>
      <c r="C234" s="74" t="str">
        <f>Input!A234</f>
        <v>47-C</v>
      </c>
      <c r="D234" s="50">
        <f t="shared" si="11"/>
        <v>1</v>
      </c>
      <c r="E234" s="51">
        <f>VLOOKUP($C234,Input!$A:$L,2,0)</f>
        <v>0</v>
      </c>
      <c r="F234" s="51">
        <f>VLOOKUP($C234,Input!$A:$L,3,0)</f>
        <v>0</v>
      </c>
      <c r="G234" s="51">
        <f>VLOOKUP($C234,Input!$A:$L,4,0)</f>
        <v>0</v>
      </c>
      <c r="H234" s="51">
        <f>VLOOKUP($C234,Input!$A:$L,5,0)</f>
        <v>0</v>
      </c>
      <c r="I234" s="51">
        <f>VLOOKUP($C234,Input!$A:$L,6,0)</f>
        <v>0</v>
      </c>
      <c r="J234" s="51">
        <f>VLOOKUP($C234,Input!$A:$L,7,0)</f>
        <v>0</v>
      </c>
      <c r="K234" s="51">
        <f>VLOOKUP($C234,Input!$A:$L,8,0)</f>
        <v>0</v>
      </c>
      <c r="L234" s="51">
        <f>VLOOKUP($C234,Input!$A:$L,9,0)</f>
        <v>0</v>
      </c>
      <c r="M234" s="51">
        <f>VLOOKUP($C234,Input!$A:$L,10,0)</f>
        <v>0</v>
      </c>
      <c r="N234" s="51">
        <f>VLOOKUP($C234,Input!$A:$L,11,0)</f>
        <v>0</v>
      </c>
      <c r="O234" s="51">
        <f>VLOOKUP($C234,Input!$A:$L,12,0)</f>
        <v>0</v>
      </c>
    </row>
    <row r="235" spans="1:15" x14ac:dyDescent="0.25">
      <c r="A235" s="76">
        <f t="shared" si="9"/>
        <v>47</v>
      </c>
      <c r="B235" s="79">
        <f t="shared" si="10"/>
        <v>0.23500000000000001</v>
      </c>
      <c r="C235" s="74" t="str">
        <f>Input!A235</f>
        <v>47-D</v>
      </c>
      <c r="D235" s="50">
        <f t="shared" si="11"/>
        <v>1</v>
      </c>
      <c r="E235" s="51">
        <f>VLOOKUP($C235,Input!$A:$L,2,0)</f>
        <v>0</v>
      </c>
      <c r="F235" s="51">
        <f>VLOOKUP($C235,Input!$A:$L,3,0)</f>
        <v>0</v>
      </c>
      <c r="G235" s="51">
        <f>VLOOKUP($C235,Input!$A:$L,4,0)</f>
        <v>0</v>
      </c>
      <c r="H235" s="51">
        <f>VLOOKUP($C235,Input!$A:$L,5,0)</f>
        <v>0</v>
      </c>
      <c r="I235" s="51">
        <f>VLOOKUP($C235,Input!$A:$L,6,0)</f>
        <v>0</v>
      </c>
      <c r="J235" s="51">
        <f>VLOOKUP($C235,Input!$A:$L,7,0)</f>
        <v>0</v>
      </c>
      <c r="K235" s="51">
        <f>VLOOKUP($C235,Input!$A:$L,8,0)</f>
        <v>0</v>
      </c>
      <c r="L235" s="51">
        <f>VLOOKUP($C235,Input!$A:$L,9,0)</f>
        <v>0</v>
      </c>
      <c r="M235" s="51">
        <f>VLOOKUP($C235,Input!$A:$L,10,0)</f>
        <v>0</v>
      </c>
      <c r="N235" s="51">
        <f>VLOOKUP($C235,Input!$A:$L,11,0)</f>
        <v>0</v>
      </c>
      <c r="O235" s="51">
        <f>VLOOKUP($C235,Input!$A:$L,12,0)</f>
        <v>0</v>
      </c>
    </row>
    <row r="236" spans="1:15" x14ac:dyDescent="0.25">
      <c r="A236" s="76">
        <f t="shared" si="9"/>
        <v>46</v>
      </c>
      <c r="B236" s="79">
        <f t="shared" si="10"/>
        <v>0.23600000000000002</v>
      </c>
      <c r="C236" s="74" t="str">
        <f>Input!A236</f>
        <v>47-E</v>
      </c>
      <c r="D236" s="50">
        <f t="shared" si="11"/>
        <v>1</v>
      </c>
      <c r="E236" s="51">
        <f>VLOOKUP($C236,Input!$A:$L,2,0)</f>
        <v>0</v>
      </c>
      <c r="F236" s="51">
        <f>VLOOKUP($C236,Input!$A:$L,3,0)</f>
        <v>0</v>
      </c>
      <c r="G236" s="51">
        <f>VLOOKUP($C236,Input!$A:$L,4,0)</f>
        <v>0</v>
      </c>
      <c r="H236" s="51">
        <f>VLOOKUP($C236,Input!$A:$L,5,0)</f>
        <v>0</v>
      </c>
      <c r="I236" s="51">
        <f>VLOOKUP($C236,Input!$A:$L,6,0)</f>
        <v>0</v>
      </c>
      <c r="J236" s="51">
        <f>VLOOKUP($C236,Input!$A:$L,7,0)</f>
        <v>0</v>
      </c>
      <c r="K236" s="51">
        <f>VLOOKUP($C236,Input!$A:$L,8,0)</f>
        <v>0</v>
      </c>
      <c r="L236" s="51">
        <f>VLOOKUP($C236,Input!$A:$L,9,0)</f>
        <v>0</v>
      </c>
      <c r="M236" s="51">
        <f>VLOOKUP($C236,Input!$A:$L,10,0)</f>
        <v>0</v>
      </c>
      <c r="N236" s="51">
        <f>VLOOKUP($C236,Input!$A:$L,11,0)</f>
        <v>0</v>
      </c>
      <c r="O236" s="51">
        <f>VLOOKUP($C236,Input!$A:$L,12,0)</f>
        <v>0</v>
      </c>
    </row>
    <row r="237" spans="1:15" x14ac:dyDescent="0.25">
      <c r="A237" s="76">
        <f t="shared" si="9"/>
        <v>45</v>
      </c>
      <c r="B237" s="79">
        <f t="shared" si="10"/>
        <v>0.23700000000000002</v>
      </c>
      <c r="C237" s="74" t="str">
        <f>Input!A237</f>
        <v>48-AA</v>
      </c>
      <c r="D237" s="50">
        <f t="shared" si="11"/>
        <v>1</v>
      </c>
      <c r="E237" s="51">
        <f>VLOOKUP($C237,Input!$A:$L,2,0)</f>
        <v>0</v>
      </c>
      <c r="F237" s="51">
        <f>VLOOKUP($C237,Input!$A:$L,3,0)</f>
        <v>0</v>
      </c>
      <c r="G237" s="51">
        <f>VLOOKUP($C237,Input!$A:$L,4,0)</f>
        <v>0</v>
      </c>
      <c r="H237" s="51">
        <f>VLOOKUP($C237,Input!$A:$L,5,0)</f>
        <v>0</v>
      </c>
      <c r="I237" s="51">
        <f>VLOOKUP($C237,Input!$A:$L,6,0)</f>
        <v>0</v>
      </c>
      <c r="J237" s="51">
        <f>VLOOKUP($C237,Input!$A:$L,7,0)</f>
        <v>0</v>
      </c>
      <c r="K237" s="51">
        <f>VLOOKUP($C237,Input!$A:$L,8,0)</f>
        <v>0</v>
      </c>
      <c r="L237" s="51">
        <f>VLOOKUP($C237,Input!$A:$L,9,0)</f>
        <v>0</v>
      </c>
      <c r="M237" s="51">
        <f>VLOOKUP($C237,Input!$A:$L,10,0)</f>
        <v>0</v>
      </c>
      <c r="N237" s="51">
        <f>VLOOKUP($C237,Input!$A:$L,11,0)</f>
        <v>0</v>
      </c>
      <c r="O237" s="51">
        <f>VLOOKUP($C237,Input!$A:$L,12,0)</f>
        <v>0</v>
      </c>
    </row>
    <row r="238" spans="1:15" x14ac:dyDescent="0.25">
      <c r="A238" s="76">
        <f t="shared" si="9"/>
        <v>44</v>
      </c>
      <c r="B238" s="79">
        <f t="shared" si="10"/>
        <v>0.23800000000000002</v>
      </c>
      <c r="C238" s="74" t="str">
        <f>Input!A238</f>
        <v>48-BB</v>
      </c>
      <c r="D238" s="50">
        <f t="shared" si="11"/>
        <v>1</v>
      </c>
      <c r="E238" s="51">
        <f>VLOOKUP($C238,Input!$A:$L,2,0)</f>
        <v>0</v>
      </c>
      <c r="F238" s="51">
        <f>VLOOKUP($C238,Input!$A:$L,3,0)</f>
        <v>0</v>
      </c>
      <c r="G238" s="51">
        <f>VLOOKUP($C238,Input!$A:$L,4,0)</f>
        <v>0</v>
      </c>
      <c r="H238" s="51">
        <f>VLOOKUP($C238,Input!$A:$L,5,0)</f>
        <v>0</v>
      </c>
      <c r="I238" s="51">
        <f>VLOOKUP($C238,Input!$A:$L,6,0)</f>
        <v>0</v>
      </c>
      <c r="J238" s="51">
        <f>VLOOKUP($C238,Input!$A:$L,7,0)</f>
        <v>0</v>
      </c>
      <c r="K238" s="51">
        <f>VLOOKUP($C238,Input!$A:$L,8,0)</f>
        <v>0</v>
      </c>
      <c r="L238" s="51">
        <f>VLOOKUP($C238,Input!$A:$L,9,0)</f>
        <v>0</v>
      </c>
      <c r="M238" s="51">
        <f>VLOOKUP($C238,Input!$A:$L,10,0)</f>
        <v>0</v>
      </c>
      <c r="N238" s="51">
        <f>VLOOKUP($C238,Input!$A:$L,11,0)</f>
        <v>0</v>
      </c>
      <c r="O238" s="51">
        <f>VLOOKUP($C238,Input!$A:$L,12,0)</f>
        <v>0</v>
      </c>
    </row>
    <row r="239" spans="1:15" x14ac:dyDescent="0.25">
      <c r="A239" s="76">
        <f t="shared" si="9"/>
        <v>43</v>
      </c>
      <c r="B239" s="79">
        <f t="shared" si="10"/>
        <v>0.23900000000000002</v>
      </c>
      <c r="C239" s="74" t="str">
        <f>Input!A239</f>
        <v>48-CC</v>
      </c>
      <c r="D239" s="50">
        <f t="shared" si="11"/>
        <v>1</v>
      </c>
      <c r="E239" s="51">
        <f>VLOOKUP($C239,Input!$A:$L,2,0)</f>
        <v>0</v>
      </c>
      <c r="F239" s="51">
        <f>VLOOKUP($C239,Input!$A:$L,3,0)</f>
        <v>0</v>
      </c>
      <c r="G239" s="51">
        <f>VLOOKUP($C239,Input!$A:$L,4,0)</f>
        <v>0</v>
      </c>
      <c r="H239" s="51">
        <f>VLOOKUP($C239,Input!$A:$L,5,0)</f>
        <v>0</v>
      </c>
      <c r="I239" s="51">
        <f>VLOOKUP($C239,Input!$A:$L,6,0)</f>
        <v>0</v>
      </c>
      <c r="J239" s="51">
        <f>VLOOKUP($C239,Input!$A:$L,7,0)</f>
        <v>0</v>
      </c>
      <c r="K239" s="51">
        <f>VLOOKUP($C239,Input!$A:$L,8,0)</f>
        <v>0</v>
      </c>
      <c r="L239" s="51">
        <f>VLOOKUP($C239,Input!$A:$L,9,0)</f>
        <v>0</v>
      </c>
      <c r="M239" s="51">
        <f>VLOOKUP($C239,Input!$A:$L,10,0)</f>
        <v>0</v>
      </c>
      <c r="N239" s="51">
        <f>VLOOKUP($C239,Input!$A:$L,11,0)</f>
        <v>0</v>
      </c>
      <c r="O239" s="51">
        <f>VLOOKUP($C239,Input!$A:$L,12,0)</f>
        <v>0</v>
      </c>
    </row>
    <row r="240" spans="1:15" x14ac:dyDescent="0.25">
      <c r="A240" s="76">
        <f t="shared" si="9"/>
        <v>42</v>
      </c>
      <c r="B240" s="79">
        <f t="shared" si="10"/>
        <v>0.24</v>
      </c>
      <c r="C240" s="74" t="str">
        <f>Input!A240</f>
        <v>48-DD</v>
      </c>
      <c r="D240" s="50">
        <f t="shared" si="11"/>
        <v>1</v>
      </c>
      <c r="E240" s="51">
        <f>VLOOKUP($C240,Input!$A:$L,2,0)</f>
        <v>0</v>
      </c>
      <c r="F240" s="51">
        <f>VLOOKUP($C240,Input!$A:$L,3,0)</f>
        <v>0</v>
      </c>
      <c r="G240" s="51">
        <f>VLOOKUP($C240,Input!$A:$L,4,0)</f>
        <v>0</v>
      </c>
      <c r="H240" s="51">
        <f>VLOOKUP($C240,Input!$A:$L,5,0)</f>
        <v>0</v>
      </c>
      <c r="I240" s="51">
        <f>VLOOKUP($C240,Input!$A:$L,6,0)</f>
        <v>0</v>
      </c>
      <c r="J240" s="51">
        <f>VLOOKUP($C240,Input!$A:$L,7,0)</f>
        <v>0</v>
      </c>
      <c r="K240" s="51">
        <f>VLOOKUP($C240,Input!$A:$L,8,0)</f>
        <v>0</v>
      </c>
      <c r="L240" s="51">
        <f>VLOOKUP($C240,Input!$A:$L,9,0)</f>
        <v>0</v>
      </c>
      <c r="M240" s="51">
        <f>VLOOKUP($C240,Input!$A:$L,10,0)</f>
        <v>0</v>
      </c>
      <c r="N240" s="51">
        <f>VLOOKUP($C240,Input!$A:$L,11,0)</f>
        <v>0</v>
      </c>
      <c r="O240" s="51">
        <f>VLOOKUP($C240,Input!$A:$L,12,0)</f>
        <v>0</v>
      </c>
    </row>
    <row r="241" spans="1:15" x14ac:dyDescent="0.25">
      <c r="A241" s="76">
        <f t="shared" si="9"/>
        <v>41</v>
      </c>
      <c r="B241" s="79">
        <f t="shared" si="10"/>
        <v>0.24099999999999999</v>
      </c>
      <c r="C241" s="74" t="str">
        <f>Input!A241</f>
        <v>48-EE</v>
      </c>
      <c r="D241" s="50">
        <f t="shared" si="11"/>
        <v>1</v>
      </c>
      <c r="E241" s="51">
        <f>VLOOKUP($C241,Input!$A:$L,2,0)</f>
        <v>0</v>
      </c>
      <c r="F241" s="51">
        <f>VLOOKUP($C241,Input!$A:$L,3,0)</f>
        <v>0</v>
      </c>
      <c r="G241" s="51">
        <f>VLOOKUP($C241,Input!$A:$L,4,0)</f>
        <v>0</v>
      </c>
      <c r="H241" s="51">
        <f>VLOOKUP($C241,Input!$A:$L,5,0)</f>
        <v>0</v>
      </c>
      <c r="I241" s="51">
        <f>VLOOKUP($C241,Input!$A:$L,6,0)</f>
        <v>0</v>
      </c>
      <c r="J241" s="51">
        <f>VLOOKUP($C241,Input!$A:$L,7,0)</f>
        <v>0</v>
      </c>
      <c r="K241" s="51">
        <f>VLOOKUP($C241,Input!$A:$L,8,0)</f>
        <v>0</v>
      </c>
      <c r="L241" s="51">
        <f>VLOOKUP($C241,Input!$A:$L,9,0)</f>
        <v>0</v>
      </c>
      <c r="M241" s="51">
        <f>VLOOKUP($C241,Input!$A:$L,10,0)</f>
        <v>0</v>
      </c>
      <c r="N241" s="51">
        <f>VLOOKUP($C241,Input!$A:$L,11,0)</f>
        <v>0</v>
      </c>
      <c r="O241" s="51">
        <f>VLOOKUP($C241,Input!$A:$L,12,0)</f>
        <v>0</v>
      </c>
    </row>
    <row r="242" spans="1:15" x14ac:dyDescent="0.25">
      <c r="A242" s="76">
        <f t="shared" si="9"/>
        <v>40</v>
      </c>
      <c r="B242" s="79">
        <f t="shared" si="10"/>
        <v>0.24199999999999999</v>
      </c>
      <c r="C242" s="74" t="str">
        <f>Input!A242</f>
        <v>49-A</v>
      </c>
      <c r="D242" s="50">
        <f t="shared" si="11"/>
        <v>1</v>
      </c>
      <c r="E242" s="51">
        <f>VLOOKUP($C242,Input!$A:$L,2,0)</f>
        <v>0</v>
      </c>
      <c r="F242" s="51">
        <f>VLOOKUP($C242,Input!$A:$L,3,0)</f>
        <v>0</v>
      </c>
      <c r="G242" s="51">
        <f>VLOOKUP($C242,Input!$A:$L,4,0)</f>
        <v>0</v>
      </c>
      <c r="H242" s="51">
        <f>VLOOKUP($C242,Input!$A:$L,5,0)</f>
        <v>0</v>
      </c>
      <c r="I242" s="51">
        <f>VLOOKUP($C242,Input!$A:$L,6,0)</f>
        <v>0</v>
      </c>
      <c r="J242" s="51">
        <f>VLOOKUP($C242,Input!$A:$L,7,0)</f>
        <v>0</v>
      </c>
      <c r="K242" s="51">
        <f>VLOOKUP($C242,Input!$A:$L,8,0)</f>
        <v>0</v>
      </c>
      <c r="L242" s="51">
        <f>VLOOKUP($C242,Input!$A:$L,9,0)</f>
        <v>0</v>
      </c>
      <c r="M242" s="51">
        <f>VLOOKUP($C242,Input!$A:$L,10,0)</f>
        <v>0</v>
      </c>
      <c r="N242" s="51">
        <f>VLOOKUP($C242,Input!$A:$L,11,0)</f>
        <v>0</v>
      </c>
      <c r="O242" s="51">
        <f>VLOOKUP($C242,Input!$A:$L,12,0)</f>
        <v>0</v>
      </c>
    </row>
    <row r="243" spans="1:15" x14ac:dyDescent="0.25">
      <c r="A243" s="76">
        <f t="shared" si="9"/>
        <v>39</v>
      </c>
      <c r="B243" s="79">
        <f t="shared" si="10"/>
        <v>0.24299999999999999</v>
      </c>
      <c r="C243" s="74" t="str">
        <f>Input!A243</f>
        <v>49-B</v>
      </c>
      <c r="D243" s="50">
        <f t="shared" si="11"/>
        <v>1</v>
      </c>
      <c r="E243" s="51">
        <f>VLOOKUP($C243,Input!$A:$L,2,0)</f>
        <v>0</v>
      </c>
      <c r="F243" s="51">
        <f>VLOOKUP($C243,Input!$A:$L,3,0)</f>
        <v>0</v>
      </c>
      <c r="G243" s="51">
        <f>VLOOKUP($C243,Input!$A:$L,4,0)</f>
        <v>0</v>
      </c>
      <c r="H243" s="51">
        <f>VLOOKUP($C243,Input!$A:$L,5,0)</f>
        <v>0</v>
      </c>
      <c r="I243" s="51">
        <f>VLOOKUP($C243,Input!$A:$L,6,0)</f>
        <v>0</v>
      </c>
      <c r="J243" s="51">
        <f>VLOOKUP($C243,Input!$A:$L,7,0)</f>
        <v>0</v>
      </c>
      <c r="K243" s="51">
        <f>VLOOKUP($C243,Input!$A:$L,8,0)</f>
        <v>0</v>
      </c>
      <c r="L243" s="51">
        <f>VLOOKUP($C243,Input!$A:$L,9,0)</f>
        <v>0</v>
      </c>
      <c r="M243" s="51">
        <f>VLOOKUP($C243,Input!$A:$L,10,0)</f>
        <v>0</v>
      </c>
      <c r="N243" s="51">
        <f>VLOOKUP($C243,Input!$A:$L,11,0)</f>
        <v>0</v>
      </c>
      <c r="O243" s="51">
        <f>VLOOKUP($C243,Input!$A:$L,12,0)</f>
        <v>0</v>
      </c>
    </row>
    <row r="244" spans="1:15" x14ac:dyDescent="0.25">
      <c r="A244" s="76">
        <f t="shared" si="9"/>
        <v>38</v>
      </c>
      <c r="B244" s="79">
        <f t="shared" si="10"/>
        <v>0.24399999999999999</v>
      </c>
      <c r="C244" s="74" t="str">
        <f>Input!A244</f>
        <v>49-C</v>
      </c>
      <c r="D244" s="50">
        <f t="shared" si="11"/>
        <v>1</v>
      </c>
      <c r="E244" s="51">
        <f>VLOOKUP($C244,Input!$A:$L,2,0)</f>
        <v>0</v>
      </c>
      <c r="F244" s="51">
        <f>VLOOKUP($C244,Input!$A:$L,3,0)</f>
        <v>0</v>
      </c>
      <c r="G244" s="51">
        <f>VLOOKUP($C244,Input!$A:$L,4,0)</f>
        <v>0</v>
      </c>
      <c r="H244" s="51">
        <f>VLOOKUP($C244,Input!$A:$L,5,0)</f>
        <v>0</v>
      </c>
      <c r="I244" s="51">
        <f>VLOOKUP($C244,Input!$A:$L,6,0)</f>
        <v>0</v>
      </c>
      <c r="J244" s="51">
        <f>VLOOKUP($C244,Input!$A:$L,7,0)</f>
        <v>0</v>
      </c>
      <c r="K244" s="51">
        <f>VLOOKUP($C244,Input!$A:$L,8,0)</f>
        <v>0</v>
      </c>
      <c r="L244" s="51">
        <f>VLOOKUP($C244,Input!$A:$L,9,0)</f>
        <v>0</v>
      </c>
      <c r="M244" s="51">
        <f>VLOOKUP($C244,Input!$A:$L,10,0)</f>
        <v>0</v>
      </c>
      <c r="N244" s="51">
        <f>VLOOKUP($C244,Input!$A:$L,11,0)</f>
        <v>0</v>
      </c>
      <c r="O244" s="51">
        <f>VLOOKUP($C244,Input!$A:$L,12,0)</f>
        <v>0</v>
      </c>
    </row>
    <row r="245" spans="1:15" x14ac:dyDescent="0.25">
      <c r="A245" s="76">
        <f t="shared" si="9"/>
        <v>37</v>
      </c>
      <c r="B245" s="79">
        <f t="shared" si="10"/>
        <v>0.245</v>
      </c>
      <c r="C245" s="74" t="str">
        <f>Input!A245</f>
        <v>49-D</v>
      </c>
      <c r="D245" s="50">
        <f t="shared" si="11"/>
        <v>1</v>
      </c>
      <c r="E245" s="51">
        <f>VLOOKUP($C245,Input!$A:$L,2,0)</f>
        <v>0</v>
      </c>
      <c r="F245" s="51">
        <f>VLOOKUP($C245,Input!$A:$L,3,0)</f>
        <v>0</v>
      </c>
      <c r="G245" s="51">
        <f>VLOOKUP($C245,Input!$A:$L,4,0)</f>
        <v>0</v>
      </c>
      <c r="H245" s="51">
        <f>VLOOKUP($C245,Input!$A:$L,5,0)</f>
        <v>0</v>
      </c>
      <c r="I245" s="51">
        <f>VLOOKUP($C245,Input!$A:$L,6,0)</f>
        <v>0</v>
      </c>
      <c r="J245" s="51">
        <f>VLOOKUP($C245,Input!$A:$L,7,0)</f>
        <v>0</v>
      </c>
      <c r="K245" s="51">
        <f>VLOOKUP($C245,Input!$A:$L,8,0)</f>
        <v>0</v>
      </c>
      <c r="L245" s="51">
        <f>VLOOKUP($C245,Input!$A:$L,9,0)</f>
        <v>0</v>
      </c>
      <c r="M245" s="51">
        <f>VLOOKUP($C245,Input!$A:$L,10,0)</f>
        <v>0</v>
      </c>
      <c r="N245" s="51">
        <f>VLOOKUP($C245,Input!$A:$L,11,0)</f>
        <v>0</v>
      </c>
      <c r="O245" s="51">
        <f>VLOOKUP($C245,Input!$A:$L,12,0)</f>
        <v>0</v>
      </c>
    </row>
    <row r="246" spans="1:15" x14ac:dyDescent="0.25">
      <c r="A246" s="76">
        <f t="shared" si="9"/>
        <v>36</v>
      </c>
      <c r="B246" s="79">
        <f t="shared" si="10"/>
        <v>0.246</v>
      </c>
      <c r="C246" s="74" t="str">
        <f>Input!A246</f>
        <v>49-E</v>
      </c>
      <c r="D246" s="50">
        <f t="shared" si="11"/>
        <v>1</v>
      </c>
      <c r="E246" s="51">
        <f>VLOOKUP($C246,Input!$A:$L,2,0)</f>
        <v>0</v>
      </c>
      <c r="F246" s="51">
        <f>VLOOKUP($C246,Input!$A:$L,3,0)</f>
        <v>0</v>
      </c>
      <c r="G246" s="51">
        <f>VLOOKUP($C246,Input!$A:$L,4,0)</f>
        <v>0</v>
      </c>
      <c r="H246" s="51">
        <f>VLOOKUP($C246,Input!$A:$L,5,0)</f>
        <v>0</v>
      </c>
      <c r="I246" s="51">
        <f>VLOOKUP($C246,Input!$A:$L,6,0)</f>
        <v>0</v>
      </c>
      <c r="J246" s="51">
        <f>VLOOKUP($C246,Input!$A:$L,7,0)</f>
        <v>0</v>
      </c>
      <c r="K246" s="51">
        <f>VLOOKUP($C246,Input!$A:$L,8,0)</f>
        <v>0</v>
      </c>
      <c r="L246" s="51">
        <f>VLOOKUP($C246,Input!$A:$L,9,0)</f>
        <v>0</v>
      </c>
      <c r="M246" s="51">
        <f>VLOOKUP($C246,Input!$A:$L,10,0)</f>
        <v>0</v>
      </c>
      <c r="N246" s="51">
        <f>VLOOKUP($C246,Input!$A:$L,11,0)</f>
        <v>0</v>
      </c>
      <c r="O246" s="51">
        <f>VLOOKUP($C246,Input!$A:$L,12,0)</f>
        <v>0</v>
      </c>
    </row>
    <row r="247" spans="1:15" x14ac:dyDescent="0.25">
      <c r="A247" s="76">
        <f t="shared" si="9"/>
        <v>35</v>
      </c>
      <c r="B247" s="79">
        <f t="shared" si="10"/>
        <v>0.247</v>
      </c>
      <c r="C247" s="74" t="str">
        <f>Input!A247</f>
        <v>50-AA</v>
      </c>
      <c r="D247" s="50">
        <f t="shared" si="11"/>
        <v>1</v>
      </c>
      <c r="E247" s="51">
        <f>VLOOKUP($C247,Input!$A:$L,2,0)</f>
        <v>0</v>
      </c>
      <c r="F247" s="51">
        <f>VLOOKUP($C247,Input!$A:$L,3,0)</f>
        <v>0</v>
      </c>
      <c r="G247" s="51">
        <f>VLOOKUP($C247,Input!$A:$L,4,0)</f>
        <v>0</v>
      </c>
      <c r="H247" s="51">
        <f>VLOOKUP($C247,Input!$A:$L,5,0)</f>
        <v>0</v>
      </c>
      <c r="I247" s="51">
        <f>VLOOKUP($C247,Input!$A:$L,6,0)</f>
        <v>0</v>
      </c>
      <c r="J247" s="51">
        <f>VLOOKUP($C247,Input!$A:$L,7,0)</f>
        <v>0</v>
      </c>
      <c r="K247" s="51">
        <f>VLOOKUP($C247,Input!$A:$L,8,0)</f>
        <v>0</v>
      </c>
      <c r="L247" s="51">
        <f>VLOOKUP($C247,Input!$A:$L,9,0)</f>
        <v>0</v>
      </c>
      <c r="M247" s="51">
        <f>VLOOKUP($C247,Input!$A:$L,10,0)</f>
        <v>0</v>
      </c>
      <c r="N247" s="51">
        <f>VLOOKUP($C247,Input!$A:$L,11,0)</f>
        <v>0</v>
      </c>
      <c r="O247" s="51">
        <f>VLOOKUP($C247,Input!$A:$L,12,0)</f>
        <v>0</v>
      </c>
    </row>
    <row r="248" spans="1:15" x14ac:dyDescent="0.25">
      <c r="A248" s="76">
        <f t="shared" si="9"/>
        <v>34</v>
      </c>
      <c r="B248" s="79">
        <f t="shared" si="10"/>
        <v>0.248</v>
      </c>
      <c r="C248" s="74" t="str">
        <f>Input!A248</f>
        <v>50-BB</v>
      </c>
      <c r="D248" s="50">
        <f t="shared" si="11"/>
        <v>1</v>
      </c>
      <c r="E248" s="51">
        <f>VLOOKUP($C248,Input!$A:$L,2,0)</f>
        <v>0</v>
      </c>
      <c r="F248" s="51">
        <f>VLOOKUP($C248,Input!$A:$L,3,0)</f>
        <v>0</v>
      </c>
      <c r="G248" s="51">
        <f>VLOOKUP($C248,Input!$A:$L,4,0)</f>
        <v>0</v>
      </c>
      <c r="H248" s="51">
        <f>VLOOKUP($C248,Input!$A:$L,5,0)</f>
        <v>0</v>
      </c>
      <c r="I248" s="51">
        <f>VLOOKUP($C248,Input!$A:$L,6,0)</f>
        <v>0</v>
      </c>
      <c r="J248" s="51">
        <f>VLOOKUP($C248,Input!$A:$L,7,0)</f>
        <v>0</v>
      </c>
      <c r="K248" s="51">
        <f>VLOOKUP($C248,Input!$A:$L,8,0)</f>
        <v>0</v>
      </c>
      <c r="L248" s="51">
        <f>VLOOKUP($C248,Input!$A:$L,9,0)</f>
        <v>0</v>
      </c>
      <c r="M248" s="51">
        <f>VLOOKUP($C248,Input!$A:$L,10,0)</f>
        <v>0</v>
      </c>
      <c r="N248" s="51">
        <f>VLOOKUP($C248,Input!$A:$L,11,0)</f>
        <v>0</v>
      </c>
      <c r="O248" s="51">
        <f>VLOOKUP($C248,Input!$A:$L,12,0)</f>
        <v>0</v>
      </c>
    </row>
    <row r="249" spans="1:15" x14ac:dyDescent="0.25">
      <c r="A249" s="76">
        <f t="shared" si="9"/>
        <v>33</v>
      </c>
      <c r="B249" s="79">
        <f t="shared" si="10"/>
        <v>0.249</v>
      </c>
      <c r="C249" s="74" t="str">
        <f>Input!A249</f>
        <v>50-CC</v>
      </c>
      <c r="D249" s="50">
        <f t="shared" si="11"/>
        <v>1</v>
      </c>
      <c r="E249" s="51">
        <f>VLOOKUP($C249,Input!$A:$L,2,0)</f>
        <v>0</v>
      </c>
      <c r="F249" s="51">
        <f>VLOOKUP($C249,Input!$A:$L,3,0)</f>
        <v>0</v>
      </c>
      <c r="G249" s="51">
        <f>VLOOKUP($C249,Input!$A:$L,4,0)</f>
        <v>0</v>
      </c>
      <c r="H249" s="51">
        <f>VLOOKUP($C249,Input!$A:$L,5,0)</f>
        <v>0</v>
      </c>
      <c r="I249" s="51">
        <f>VLOOKUP($C249,Input!$A:$L,6,0)</f>
        <v>0</v>
      </c>
      <c r="J249" s="51">
        <f>VLOOKUP($C249,Input!$A:$L,7,0)</f>
        <v>0</v>
      </c>
      <c r="K249" s="51">
        <f>VLOOKUP($C249,Input!$A:$L,8,0)</f>
        <v>0</v>
      </c>
      <c r="L249" s="51">
        <f>VLOOKUP($C249,Input!$A:$L,9,0)</f>
        <v>0</v>
      </c>
      <c r="M249" s="51">
        <f>VLOOKUP($C249,Input!$A:$L,10,0)</f>
        <v>0</v>
      </c>
      <c r="N249" s="51">
        <f>VLOOKUP($C249,Input!$A:$L,11,0)</f>
        <v>0</v>
      </c>
      <c r="O249" s="51">
        <f>VLOOKUP($C249,Input!$A:$L,12,0)</f>
        <v>0</v>
      </c>
    </row>
    <row r="250" spans="1:15" x14ac:dyDescent="0.25">
      <c r="A250" s="76">
        <f t="shared" si="9"/>
        <v>32</v>
      </c>
      <c r="B250" s="79">
        <f t="shared" si="10"/>
        <v>0.25</v>
      </c>
      <c r="C250" s="74" t="str">
        <f>Input!A250</f>
        <v>50-DD</v>
      </c>
      <c r="D250" s="50">
        <f t="shared" si="11"/>
        <v>1</v>
      </c>
      <c r="E250" s="51">
        <f>VLOOKUP($C250,Input!$A:$L,2,0)</f>
        <v>0</v>
      </c>
      <c r="F250" s="51">
        <f>VLOOKUP($C250,Input!$A:$L,3,0)</f>
        <v>0</v>
      </c>
      <c r="G250" s="51">
        <f>VLOOKUP($C250,Input!$A:$L,4,0)</f>
        <v>0</v>
      </c>
      <c r="H250" s="51">
        <f>VLOOKUP($C250,Input!$A:$L,5,0)</f>
        <v>0</v>
      </c>
      <c r="I250" s="51">
        <f>VLOOKUP($C250,Input!$A:$L,6,0)</f>
        <v>0</v>
      </c>
      <c r="J250" s="51">
        <f>VLOOKUP($C250,Input!$A:$L,7,0)</f>
        <v>0</v>
      </c>
      <c r="K250" s="51">
        <f>VLOOKUP($C250,Input!$A:$L,8,0)</f>
        <v>0</v>
      </c>
      <c r="L250" s="51">
        <f>VLOOKUP($C250,Input!$A:$L,9,0)</f>
        <v>0</v>
      </c>
      <c r="M250" s="51">
        <f>VLOOKUP($C250,Input!$A:$L,10,0)</f>
        <v>0</v>
      </c>
      <c r="N250" s="51">
        <f>VLOOKUP($C250,Input!$A:$L,11,0)</f>
        <v>0</v>
      </c>
      <c r="O250" s="51">
        <f>VLOOKUP($C250,Input!$A:$L,12,0)</f>
        <v>0</v>
      </c>
    </row>
    <row r="251" spans="1:15" x14ac:dyDescent="0.25">
      <c r="A251" s="76">
        <f t="shared" si="9"/>
        <v>31</v>
      </c>
      <c r="B251" s="79">
        <f t="shared" si="10"/>
        <v>0.251</v>
      </c>
      <c r="C251" s="74" t="str">
        <f>Input!A251</f>
        <v>50-EE</v>
      </c>
      <c r="D251" s="50">
        <f t="shared" si="11"/>
        <v>1</v>
      </c>
      <c r="E251" s="51">
        <f>VLOOKUP($C251,Input!$A:$L,2,0)</f>
        <v>0</v>
      </c>
      <c r="F251" s="51">
        <f>VLOOKUP($C251,Input!$A:$L,3,0)</f>
        <v>0</v>
      </c>
      <c r="G251" s="51">
        <f>VLOOKUP($C251,Input!$A:$L,4,0)</f>
        <v>0</v>
      </c>
      <c r="H251" s="51">
        <f>VLOOKUP($C251,Input!$A:$L,5,0)</f>
        <v>0</v>
      </c>
      <c r="I251" s="51">
        <f>VLOOKUP($C251,Input!$A:$L,6,0)</f>
        <v>0</v>
      </c>
      <c r="J251" s="51">
        <f>VLOOKUP($C251,Input!$A:$L,7,0)</f>
        <v>0</v>
      </c>
      <c r="K251" s="51">
        <f>VLOOKUP($C251,Input!$A:$L,8,0)</f>
        <v>0</v>
      </c>
      <c r="L251" s="51">
        <f>VLOOKUP($C251,Input!$A:$L,9,0)</f>
        <v>0</v>
      </c>
      <c r="M251" s="51">
        <f>VLOOKUP($C251,Input!$A:$L,10,0)</f>
        <v>0</v>
      </c>
      <c r="N251" s="51">
        <f>VLOOKUP($C251,Input!$A:$L,11,0)</f>
        <v>0</v>
      </c>
      <c r="O251" s="51">
        <f>VLOOKUP($C251,Input!$A:$L,12,0)</f>
        <v>0</v>
      </c>
    </row>
    <row r="252" spans="1:15" x14ac:dyDescent="0.25">
      <c r="A252" s="76">
        <f t="shared" si="9"/>
        <v>30</v>
      </c>
      <c r="B252" s="79">
        <f t="shared" si="10"/>
        <v>0.252</v>
      </c>
      <c r="C252" s="74" t="str">
        <f>Input!A252</f>
        <v>51-A</v>
      </c>
      <c r="D252" s="50">
        <f t="shared" si="11"/>
        <v>1</v>
      </c>
      <c r="E252" s="51">
        <f>VLOOKUP($C252,Input!$A:$L,2,0)</f>
        <v>0</v>
      </c>
      <c r="F252" s="51">
        <f>VLOOKUP($C252,Input!$A:$L,3,0)</f>
        <v>0</v>
      </c>
      <c r="G252" s="51">
        <f>VLOOKUP($C252,Input!$A:$L,4,0)</f>
        <v>0</v>
      </c>
      <c r="H252" s="51">
        <f>VLOOKUP($C252,Input!$A:$L,5,0)</f>
        <v>0</v>
      </c>
      <c r="I252" s="51">
        <f>VLOOKUP($C252,Input!$A:$L,6,0)</f>
        <v>0</v>
      </c>
      <c r="J252" s="51">
        <f>VLOOKUP($C252,Input!$A:$L,7,0)</f>
        <v>0</v>
      </c>
      <c r="K252" s="51">
        <f>VLOOKUP($C252,Input!$A:$L,8,0)</f>
        <v>0</v>
      </c>
      <c r="L252" s="51">
        <f>VLOOKUP($C252,Input!$A:$L,9,0)</f>
        <v>0</v>
      </c>
      <c r="M252" s="51">
        <f>VLOOKUP($C252,Input!$A:$L,10,0)</f>
        <v>0</v>
      </c>
      <c r="N252" s="51">
        <f>VLOOKUP($C252,Input!$A:$L,11,0)</f>
        <v>0</v>
      </c>
      <c r="O252" s="51">
        <f>VLOOKUP($C252,Input!$A:$L,12,0)</f>
        <v>0</v>
      </c>
    </row>
    <row r="253" spans="1:15" x14ac:dyDescent="0.25">
      <c r="A253" s="76">
        <f t="shared" si="9"/>
        <v>29</v>
      </c>
      <c r="B253" s="79">
        <f t="shared" si="10"/>
        <v>0.253</v>
      </c>
      <c r="C253" s="74" t="str">
        <f>Input!A253</f>
        <v>51-B</v>
      </c>
      <c r="D253" s="50">
        <f t="shared" si="11"/>
        <v>1</v>
      </c>
      <c r="E253" s="51">
        <f>VLOOKUP($C253,Input!$A:$L,2,0)</f>
        <v>0</v>
      </c>
      <c r="F253" s="51">
        <f>VLOOKUP($C253,Input!$A:$L,3,0)</f>
        <v>0</v>
      </c>
      <c r="G253" s="51">
        <f>VLOOKUP($C253,Input!$A:$L,4,0)</f>
        <v>0</v>
      </c>
      <c r="H253" s="51">
        <f>VLOOKUP($C253,Input!$A:$L,5,0)</f>
        <v>0</v>
      </c>
      <c r="I253" s="51">
        <f>VLOOKUP($C253,Input!$A:$L,6,0)</f>
        <v>0</v>
      </c>
      <c r="J253" s="51">
        <f>VLOOKUP($C253,Input!$A:$L,7,0)</f>
        <v>0</v>
      </c>
      <c r="K253" s="51">
        <f>VLOOKUP($C253,Input!$A:$L,8,0)</f>
        <v>0</v>
      </c>
      <c r="L253" s="51">
        <f>VLOOKUP($C253,Input!$A:$L,9,0)</f>
        <v>0</v>
      </c>
      <c r="M253" s="51">
        <f>VLOOKUP($C253,Input!$A:$L,10,0)</f>
        <v>0</v>
      </c>
      <c r="N253" s="51">
        <f>VLOOKUP($C253,Input!$A:$L,11,0)</f>
        <v>0</v>
      </c>
      <c r="O253" s="51">
        <f>VLOOKUP($C253,Input!$A:$L,12,0)</f>
        <v>0</v>
      </c>
    </row>
    <row r="254" spans="1:15" x14ac:dyDescent="0.25">
      <c r="A254" s="76">
        <f t="shared" si="9"/>
        <v>28</v>
      </c>
      <c r="B254" s="79">
        <f t="shared" si="10"/>
        <v>0.254</v>
      </c>
      <c r="C254" s="74" t="str">
        <f>Input!A254</f>
        <v>51-C</v>
      </c>
      <c r="D254" s="50">
        <f t="shared" si="11"/>
        <v>1</v>
      </c>
      <c r="E254" s="51">
        <f>VLOOKUP($C254,Input!$A:$L,2,0)</f>
        <v>0</v>
      </c>
      <c r="F254" s="51">
        <f>VLOOKUP($C254,Input!$A:$L,3,0)</f>
        <v>0</v>
      </c>
      <c r="G254" s="51">
        <f>VLOOKUP($C254,Input!$A:$L,4,0)</f>
        <v>0</v>
      </c>
      <c r="H254" s="51">
        <f>VLOOKUP($C254,Input!$A:$L,5,0)</f>
        <v>0</v>
      </c>
      <c r="I254" s="51">
        <f>VLOOKUP($C254,Input!$A:$L,6,0)</f>
        <v>0</v>
      </c>
      <c r="J254" s="51">
        <f>VLOOKUP($C254,Input!$A:$L,7,0)</f>
        <v>0</v>
      </c>
      <c r="K254" s="51">
        <f>VLOOKUP($C254,Input!$A:$L,8,0)</f>
        <v>0</v>
      </c>
      <c r="L254" s="51">
        <f>VLOOKUP($C254,Input!$A:$L,9,0)</f>
        <v>0</v>
      </c>
      <c r="M254" s="51">
        <f>VLOOKUP($C254,Input!$A:$L,10,0)</f>
        <v>0</v>
      </c>
      <c r="N254" s="51">
        <f>VLOOKUP($C254,Input!$A:$L,11,0)</f>
        <v>0</v>
      </c>
      <c r="O254" s="51">
        <f>VLOOKUP($C254,Input!$A:$L,12,0)</f>
        <v>0</v>
      </c>
    </row>
    <row r="255" spans="1:15" x14ac:dyDescent="0.25">
      <c r="A255" s="76">
        <f t="shared" si="9"/>
        <v>27</v>
      </c>
      <c r="B255" s="79">
        <f t="shared" si="10"/>
        <v>0.255</v>
      </c>
      <c r="C255" s="74" t="str">
        <f>Input!A255</f>
        <v>51-D</v>
      </c>
      <c r="D255" s="50">
        <f t="shared" si="11"/>
        <v>1</v>
      </c>
      <c r="E255" s="51">
        <f>VLOOKUP($C255,Input!$A:$L,2,0)</f>
        <v>0</v>
      </c>
      <c r="F255" s="51">
        <f>VLOOKUP($C255,Input!$A:$L,3,0)</f>
        <v>0</v>
      </c>
      <c r="G255" s="51">
        <f>VLOOKUP($C255,Input!$A:$L,4,0)</f>
        <v>0</v>
      </c>
      <c r="H255" s="51">
        <f>VLOOKUP($C255,Input!$A:$L,5,0)</f>
        <v>0</v>
      </c>
      <c r="I255" s="51">
        <f>VLOOKUP($C255,Input!$A:$L,6,0)</f>
        <v>0</v>
      </c>
      <c r="J255" s="51">
        <f>VLOOKUP($C255,Input!$A:$L,7,0)</f>
        <v>0</v>
      </c>
      <c r="K255" s="51">
        <f>VLOOKUP($C255,Input!$A:$L,8,0)</f>
        <v>0</v>
      </c>
      <c r="L255" s="51">
        <f>VLOOKUP($C255,Input!$A:$L,9,0)</f>
        <v>0</v>
      </c>
      <c r="M255" s="51">
        <f>VLOOKUP($C255,Input!$A:$L,10,0)</f>
        <v>0</v>
      </c>
      <c r="N255" s="51">
        <f>VLOOKUP($C255,Input!$A:$L,11,0)</f>
        <v>0</v>
      </c>
      <c r="O255" s="51">
        <f>VLOOKUP($C255,Input!$A:$L,12,0)</f>
        <v>0</v>
      </c>
    </row>
    <row r="256" spans="1:15" x14ac:dyDescent="0.25">
      <c r="A256" s="76">
        <f t="shared" si="9"/>
        <v>26</v>
      </c>
      <c r="B256" s="79">
        <f t="shared" si="10"/>
        <v>0.25600000000000001</v>
      </c>
      <c r="C256" s="74" t="str">
        <f>Input!A256</f>
        <v>51-E</v>
      </c>
      <c r="D256" s="50">
        <f t="shared" si="11"/>
        <v>1</v>
      </c>
      <c r="E256" s="51">
        <f>VLOOKUP($C256,Input!$A:$L,2,0)</f>
        <v>0</v>
      </c>
      <c r="F256" s="51">
        <f>VLOOKUP($C256,Input!$A:$L,3,0)</f>
        <v>0</v>
      </c>
      <c r="G256" s="51">
        <f>VLOOKUP($C256,Input!$A:$L,4,0)</f>
        <v>0</v>
      </c>
      <c r="H256" s="51">
        <f>VLOOKUP($C256,Input!$A:$L,5,0)</f>
        <v>0</v>
      </c>
      <c r="I256" s="51">
        <f>VLOOKUP($C256,Input!$A:$L,6,0)</f>
        <v>0</v>
      </c>
      <c r="J256" s="51">
        <f>VLOOKUP($C256,Input!$A:$L,7,0)</f>
        <v>0</v>
      </c>
      <c r="K256" s="51">
        <f>VLOOKUP($C256,Input!$A:$L,8,0)</f>
        <v>0</v>
      </c>
      <c r="L256" s="51">
        <f>VLOOKUP($C256,Input!$A:$L,9,0)</f>
        <v>0</v>
      </c>
      <c r="M256" s="51">
        <f>VLOOKUP($C256,Input!$A:$L,10,0)</f>
        <v>0</v>
      </c>
      <c r="N256" s="51">
        <f>VLOOKUP($C256,Input!$A:$L,11,0)</f>
        <v>0</v>
      </c>
      <c r="O256" s="51">
        <f>VLOOKUP($C256,Input!$A:$L,12,0)</f>
        <v>0</v>
      </c>
    </row>
    <row r="257" spans="1:15" x14ac:dyDescent="0.25">
      <c r="A257" s="76">
        <f t="shared" si="9"/>
        <v>25</v>
      </c>
      <c r="B257" s="79">
        <f t="shared" si="10"/>
        <v>0.25700000000000001</v>
      </c>
      <c r="C257" s="74" t="str">
        <f>Input!A257</f>
        <v>52-AA</v>
      </c>
      <c r="D257" s="50">
        <f t="shared" si="11"/>
        <v>1</v>
      </c>
      <c r="E257" s="51">
        <f>VLOOKUP($C257,Input!$A:$L,2,0)</f>
        <v>0</v>
      </c>
      <c r="F257" s="51">
        <f>VLOOKUP($C257,Input!$A:$L,3,0)</f>
        <v>0</v>
      </c>
      <c r="G257" s="51">
        <f>VLOOKUP($C257,Input!$A:$L,4,0)</f>
        <v>0</v>
      </c>
      <c r="H257" s="51">
        <f>VLOOKUP($C257,Input!$A:$L,5,0)</f>
        <v>0</v>
      </c>
      <c r="I257" s="51">
        <f>VLOOKUP($C257,Input!$A:$L,6,0)</f>
        <v>0</v>
      </c>
      <c r="J257" s="51">
        <f>VLOOKUP($C257,Input!$A:$L,7,0)</f>
        <v>0</v>
      </c>
      <c r="K257" s="51">
        <f>VLOOKUP($C257,Input!$A:$L,8,0)</f>
        <v>0</v>
      </c>
      <c r="L257" s="51">
        <f>VLOOKUP($C257,Input!$A:$L,9,0)</f>
        <v>0</v>
      </c>
      <c r="M257" s="51">
        <f>VLOOKUP($C257,Input!$A:$L,10,0)</f>
        <v>0</v>
      </c>
      <c r="N257" s="51">
        <f>VLOOKUP($C257,Input!$A:$L,11,0)</f>
        <v>0</v>
      </c>
      <c r="O257" s="51">
        <f>VLOOKUP($C257,Input!$A:$L,12,0)</f>
        <v>0</v>
      </c>
    </row>
    <row r="258" spans="1:15" x14ac:dyDescent="0.25">
      <c r="A258" s="76">
        <f t="shared" ref="A258:A281" si="12">RANK(B258,B:B,0)</f>
        <v>24</v>
      </c>
      <c r="B258" s="79">
        <f t="shared" si="10"/>
        <v>0.25800000000000001</v>
      </c>
      <c r="C258" s="74" t="str">
        <f>Input!A258</f>
        <v>52-BB</v>
      </c>
      <c r="D258" s="50">
        <f t="shared" si="11"/>
        <v>1</v>
      </c>
      <c r="E258" s="51">
        <f>VLOOKUP($C258,Input!$A:$L,2,0)</f>
        <v>0</v>
      </c>
      <c r="F258" s="51">
        <f>VLOOKUP($C258,Input!$A:$L,3,0)</f>
        <v>0</v>
      </c>
      <c r="G258" s="51">
        <f>VLOOKUP($C258,Input!$A:$L,4,0)</f>
        <v>0</v>
      </c>
      <c r="H258" s="51">
        <f>VLOOKUP($C258,Input!$A:$L,5,0)</f>
        <v>0</v>
      </c>
      <c r="I258" s="51">
        <f>VLOOKUP($C258,Input!$A:$L,6,0)</f>
        <v>0</v>
      </c>
      <c r="J258" s="51">
        <f>VLOOKUP($C258,Input!$A:$L,7,0)</f>
        <v>0</v>
      </c>
      <c r="K258" s="51">
        <f>VLOOKUP($C258,Input!$A:$L,8,0)</f>
        <v>0</v>
      </c>
      <c r="L258" s="51">
        <f>VLOOKUP($C258,Input!$A:$L,9,0)</f>
        <v>0</v>
      </c>
      <c r="M258" s="51">
        <f>VLOOKUP($C258,Input!$A:$L,10,0)</f>
        <v>0</v>
      </c>
      <c r="N258" s="51">
        <f>VLOOKUP($C258,Input!$A:$L,11,0)</f>
        <v>0</v>
      </c>
      <c r="O258" s="51">
        <f>VLOOKUP($C258,Input!$A:$L,12,0)</f>
        <v>0</v>
      </c>
    </row>
    <row r="259" spans="1:15" x14ac:dyDescent="0.25">
      <c r="A259" s="76">
        <f t="shared" si="12"/>
        <v>23</v>
      </c>
      <c r="B259" s="79">
        <f t="shared" ref="B259:B281" si="13">IF(O259&gt;0,O259+N259*0.001+M259*0.000001+L259*0.000000001+ROW()*0.000000000001,ROW()*0.001)</f>
        <v>0.25900000000000001</v>
      </c>
      <c r="C259" s="74" t="str">
        <f>Input!A259</f>
        <v>52-CC</v>
      </c>
      <c r="D259" s="50">
        <f t="shared" ref="D259:D281" si="14">RANK(O259,$O$2:$O$281)</f>
        <v>1</v>
      </c>
      <c r="E259" s="51">
        <f>VLOOKUP($C259,Input!$A:$L,2,0)</f>
        <v>0</v>
      </c>
      <c r="F259" s="51">
        <f>VLOOKUP($C259,Input!$A:$L,3,0)</f>
        <v>0</v>
      </c>
      <c r="G259" s="51">
        <f>VLOOKUP($C259,Input!$A:$L,4,0)</f>
        <v>0</v>
      </c>
      <c r="H259" s="51">
        <f>VLOOKUP($C259,Input!$A:$L,5,0)</f>
        <v>0</v>
      </c>
      <c r="I259" s="51">
        <f>VLOOKUP($C259,Input!$A:$L,6,0)</f>
        <v>0</v>
      </c>
      <c r="J259" s="51">
        <f>VLOOKUP($C259,Input!$A:$L,7,0)</f>
        <v>0</v>
      </c>
      <c r="K259" s="51">
        <f>VLOOKUP($C259,Input!$A:$L,8,0)</f>
        <v>0</v>
      </c>
      <c r="L259" s="51">
        <f>VLOOKUP($C259,Input!$A:$L,9,0)</f>
        <v>0</v>
      </c>
      <c r="M259" s="51">
        <f>VLOOKUP($C259,Input!$A:$L,10,0)</f>
        <v>0</v>
      </c>
      <c r="N259" s="51">
        <f>VLOOKUP($C259,Input!$A:$L,11,0)</f>
        <v>0</v>
      </c>
      <c r="O259" s="51">
        <f>VLOOKUP($C259,Input!$A:$L,12,0)</f>
        <v>0</v>
      </c>
    </row>
    <row r="260" spans="1:15" x14ac:dyDescent="0.25">
      <c r="A260" s="76">
        <f t="shared" si="12"/>
        <v>22</v>
      </c>
      <c r="B260" s="79">
        <f t="shared" si="13"/>
        <v>0.26</v>
      </c>
      <c r="C260" s="74" t="str">
        <f>Input!A260</f>
        <v>52-DD</v>
      </c>
      <c r="D260" s="50">
        <f t="shared" si="14"/>
        <v>1</v>
      </c>
      <c r="E260" s="51">
        <f>VLOOKUP($C260,Input!$A:$L,2,0)</f>
        <v>0</v>
      </c>
      <c r="F260" s="51">
        <f>VLOOKUP($C260,Input!$A:$L,3,0)</f>
        <v>0</v>
      </c>
      <c r="G260" s="51">
        <f>VLOOKUP($C260,Input!$A:$L,4,0)</f>
        <v>0</v>
      </c>
      <c r="H260" s="51">
        <f>VLOOKUP($C260,Input!$A:$L,5,0)</f>
        <v>0</v>
      </c>
      <c r="I260" s="51">
        <f>VLOOKUP($C260,Input!$A:$L,6,0)</f>
        <v>0</v>
      </c>
      <c r="J260" s="51">
        <f>VLOOKUP($C260,Input!$A:$L,7,0)</f>
        <v>0</v>
      </c>
      <c r="K260" s="51">
        <f>VLOOKUP($C260,Input!$A:$L,8,0)</f>
        <v>0</v>
      </c>
      <c r="L260" s="51">
        <f>VLOOKUP($C260,Input!$A:$L,9,0)</f>
        <v>0</v>
      </c>
      <c r="M260" s="51">
        <f>VLOOKUP($C260,Input!$A:$L,10,0)</f>
        <v>0</v>
      </c>
      <c r="N260" s="51">
        <f>VLOOKUP($C260,Input!$A:$L,11,0)</f>
        <v>0</v>
      </c>
      <c r="O260" s="51">
        <f>VLOOKUP($C260,Input!$A:$L,12,0)</f>
        <v>0</v>
      </c>
    </row>
    <row r="261" spans="1:15" x14ac:dyDescent="0.25">
      <c r="A261" s="76">
        <f t="shared" si="12"/>
        <v>21</v>
      </c>
      <c r="B261" s="79">
        <f t="shared" si="13"/>
        <v>0.26100000000000001</v>
      </c>
      <c r="C261" s="74" t="str">
        <f>Input!A261</f>
        <v>52-EE</v>
      </c>
      <c r="D261" s="50">
        <f t="shared" si="14"/>
        <v>1</v>
      </c>
      <c r="E261" s="51">
        <f>VLOOKUP($C261,Input!$A:$L,2,0)</f>
        <v>0</v>
      </c>
      <c r="F261" s="51">
        <f>VLOOKUP($C261,Input!$A:$L,3,0)</f>
        <v>0</v>
      </c>
      <c r="G261" s="51">
        <f>VLOOKUP($C261,Input!$A:$L,4,0)</f>
        <v>0</v>
      </c>
      <c r="H261" s="51">
        <f>VLOOKUP($C261,Input!$A:$L,5,0)</f>
        <v>0</v>
      </c>
      <c r="I261" s="51">
        <f>VLOOKUP($C261,Input!$A:$L,6,0)</f>
        <v>0</v>
      </c>
      <c r="J261" s="51">
        <f>VLOOKUP($C261,Input!$A:$L,7,0)</f>
        <v>0</v>
      </c>
      <c r="K261" s="51">
        <f>VLOOKUP($C261,Input!$A:$L,8,0)</f>
        <v>0</v>
      </c>
      <c r="L261" s="51">
        <f>VLOOKUP($C261,Input!$A:$L,9,0)</f>
        <v>0</v>
      </c>
      <c r="M261" s="51">
        <f>VLOOKUP($C261,Input!$A:$L,10,0)</f>
        <v>0</v>
      </c>
      <c r="N261" s="51">
        <f>VLOOKUP($C261,Input!$A:$L,11,0)</f>
        <v>0</v>
      </c>
      <c r="O261" s="51">
        <f>VLOOKUP($C261,Input!$A:$L,12,0)</f>
        <v>0</v>
      </c>
    </row>
    <row r="262" spans="1:15" x14ac:dyDescent="0.25">
      <c r="A262" s="76">
        <f t="shared" si="12"/>
        <v>20</v>
      </c>
      <c r="B262" s="79">
        <f t="shared" si="13"/>
        <v>0.26200000000000001</v>
      </c>
      <c r="C262" s="74" t="str">
        <f>Input!A262</f>
        <v>53-A</v>
      </c>
      <c r="D262" s="50">
        <f t="shared" si="14"/>
        <v>1</v>
      </c>
      <c r="E262" s="51">
        <f>VLOOKUP($C262,Input!$A:$L,2,0)</f>
        <v>0</v>
      </c>
      <c r="F262" s="51">
        <f>VLOOKUP($C262,Input!$A:$L,3,0)</f>
        <v>0</v>
      </c>
      <c r="G262" s="51">
        <f>VLOOKUP($C262,Input!$A:$L,4,0)</f>
        <v>0</v>
      </c>
      <c r="H262" s="51">
        <f>VLOOKUP($C262,Input!$A:$L,5,0)</f>
        <v>0</v>
      </c>
      <c r="I262" s="51">
        <f>VLOOKUP($C262,Input!$A:$L,6,0)</f>
        <v>0</v>
      </c>
      <c r="J262" s="51">
        <f>VLOOKUP($C262,Input!$A:$L,7,0)</f>
        <v>0</v>
      </c>
      <c r="K262" s="51">
        <f>VLOOKUP($C262,Input!$A:$L,8,0)</f>
        <v>0</v>
      </c>
      <c r="L262" s="51">
        <f>VLOOKUP($C262,Input!$A:$L,9,0)</f>
        <v>0</v>
      </c>
      <c r="M262" s="51">
        <f>VLOOKUP($C262,Input!$A:$L,10,0)</f>
        <v>0</v>
      </c>
      <c r="N262" s="51">
        <f>VLOOKUP($C262,Input!$A:$L,11,0)</f>
        <v>0</v>
      </c>
      <c r="O262" s="51">
        <f>VLOOKUP($C262,Input!$A:$L,12,0)</f>
        <v>0</v>
      </c>
    </row>
    <row r="263" spans="1:15" x14ac:dyDescent="0.25">
      <c r="A263" s="76">
        <f t="shared" si="12"/>
        <v>19</v>
      </c>
      <c r="B263" s="79">
        <f t="shared" si="13"/>
        <v>0.26300000000000001</v>
      </c>
      <c r="C263" s="74" t="str">
        <f>Input!A263</f>
        <v>53-B</v>
      </c>
      <c r="D263" s="50">
        <f t="shared" si="14"/>
        <v>1</v>
      </c>
      <c r="E263" s="51">
        <f>VLOOKUP($C263,Input!$A:$L,2,0)</f>
        <v>0</v>
      </c>
      <c r="F263" s="51">
        <f>VLOOKUP($C263,Input!$A:$L,3,0)</f>
        <v>0</v>
      </c>
      <c r="G263" s="51">
        <f>VLOOKUP($C263,Input!$A:$L,4,0)</f>
        <v>0</v>
      </c>
      <c r="H263" s="51">
        <f>VLOOKUP($C263,Input!$A:$L,5,0)</f>
        <v>0</v>
      </c>
      <c r="I263" s="51">
        <f>VLOOKUP($C263,Input!$A:$L,6,0)</f>
        <v>0</v>
      </c>
      <c r="J263" s="51">
        <f>VLOOKUP($C263,Input!$A:$L,7,0)</f>
        <v>0</v>
      </c>
      <c r="K263" s="51">
        <f>VLOOKUP($C263,Input!$A:$L,8,0)</f>
        <v>0</v>
      </c>
      <c r="L263" s="51">
        <f>VLOOKUP($C263,Input!$A:$L,9,0)</f>
        <v>0</v>
      </c>
      <c r="M263" s="51">
        <f>VLOOKUP($C263,Input!$A:$L,10,0)</f>
        <v>0</v>
      </c>
      <c r="N263" s="51">
        <f>VLOOKUP($C263,Input!$A:$L,11,0)</f>
        <v>0</v>
      </c>
      <c r="O263" s="51">
        <f>VLOOKUP($C263,Input!$A:$L,12,0)</f>
        <v>0</v>
      </c>
    </row>
    <row r="264" spans="1:15" x14ac:dyDescent="0.25">
      <c r="A264" s="76">
        <f t="shared" si="12"/>
        <v>18</v>
      </c>
      <c r="B264" s="79">
        <f t="shared" si="13"/>
        <v>0.26400000000000001</v>
      </c>
      <c r="C264" s="74" t="str">
        <f>Input!A264</f>
        <v>53-C</v>
      </c>
      <c r="D264" s="50">
        <f t="shared" si="14"/>
        <v>1</v>
      </c>
      <c r="E264" s="51">
        <f>VLOOKUP($C264,Input!$A:$L,2,0)</f>
        <v>0</v>
      </c>
      <c r="F264" s="51">
        <f>VLOOKUP($C264,Input!$A:$L,3,0)</f>
        <v>0</v>
      </c>
      <c r="G264" s="51">
        <f>VLOOKUP($C264,Input!$A:$L,4,0)</f>
        <v>0</v>
      </c>
      <c r="H264" s="51">
        <f>VLOOKUP($C264,Input!$A:$L,5,0)</f>
        <v>0</v>
      </c>
      <c r="I264" s="51">
        <f>VLOOKUP($C264,Input!$A:$L,6,0)</f>
        <v>0</v>
      </c>
      <c r="J264" s="51">
        <f>VLOOKUP($C264,Input!$A:$L,7,0)</f>
        <v>0</v>
      </c>
      <c r="K264" s="51">
        <f>VLOOKUP($C264,Input!$A:$L,8,0)</f>
        <v>0</v>
      </c>
      <c r="L264" s="51">
        <f>VLOOKUP($C264,Input!$A:$L,9,0)</f>
        <v>0</v>
      </c>
      <c r="M264" s="51">
        <f>VLOOKUP($C264,Input!$A:$L,10,0)</f>
        <v>0</v>
      </c>
      <c r="N264" s="51">
        <f>VLOOKUP($C264,Input!$A:$L,11,0)</f>
        <v>0</v>
      </c>
      <c r="O264" s="51">
        <f>VLOOKUP($C264,Input!$A:$L,12,0)</f>
        <v>0</v>
      </c>
    </row>
    <row r="265" spans="1:15" x14ac:dyDescent="0.25">
      <c r="A265" s="76">
        <f t="shared" si="12"/>
        <v>17</v>
      </c>
      <c r="B265" s="79">
        <f t="shared" si="13"/>
        <v>0.26500000000000001</v>
      </c>
      <c r="C265" s="74" t="str">
        <f>Input!A265</f>
        <v>53-D</v>
      </c>
      <c r="D265" s="50">
        <f t="shared" si="14"/>
        <v>1</v>
      </c>
      <c r="E265" s="51">
        <f>VLOOKUP($C265,Input!$A:$L,2,0)</f>
        <v>0</v>
      </c>
      <c r="F265" s="51">
        <f>VLOOKUP($C265,Input!$A:$L,3,0)</f>
        <v>0</v>
      </c>
      <c r="G265" s="51">
        <f>VLOOKUP($C265,Input!$A:$L,4,0)</f>
        <v>0</v>
      </c>
      <c r="H265" s="51">
        <f>VLOOKUP($C265,Input!$A:$L,5,0)</f>
        <v>0</v>
      </c>
      <c r="I265" s="51">
        <f>VLOOKUP($C265,Input!$A:$L,6,0)</f>
        <v>0</v>
      </c>
      <c r="J265" s="51">
        <f>VLOOKUP($C265,Input!$A:$L,7,0)</f>
        <v>0</v>
      </c>
      <c r="K265" s="51">
        <f>VLOOKUP($C265,Input!$A:$L,8,0)</f>
        <v>0</v>
      </c>
      <c r="L265" s="51">
        <f>VLOOKUP($C265,Input!$A:$L,9,0)</f>
        <v>0</v>
      </c>
      <c r="M265" s="51">
        <f>VLOOKUP($C265,Input!$A:$L,10,0)</f>
        <v>0</v>
      </c>
      <c r="N265" s="51">
        <f>VLOOKUP($C265,Input!$A:$L,11,0)</f>
        <v>0</v>
      </c>
      <c r="O265" s="51">
        <f>VLOOKUP($C265,Input!$A:$L,12,0)</f>
        <v>0</v>
      </c>
    </row>
    <row r="266" spans="1:15" x14ac:dyDescent="0.25">
      <c r="A266" s="76">
        <f t="shared" si="12"/>
        <v>16</v>
      </c>
      <c r="B266" s="79">
        <f t="shared" si="13"/>
        <v>0.26600000000000001</v>
      </c>
      <c r="C266" s="74" t="str">
        <f>Input!A266</f>
        <v>53-E</v>
      </c>
      <c r="D266" s="50">
        <f t="shared" si="14"/>
        <v>1</v>
      </c>
      <c r="E266" s="51">
        <f>VLOOKUP($C266,Input!$A:$L,2,0)</f>
        <v>0</v>
      </c>
      <c r="F266" s="51">
        <f>VLOOKUP($C266,Input!$A:$L,3,0)</f>
        <v>0</v>
      </c>
      <c r="G266" s="51">
        <f>VLOOKUP($C266,Input!$A:$L,4,0)</f>
        <v>0</v>
      </c>
      <c r="H266" s="51">
        <f>VLOOKUP($C266,Input!$A:$L,5,0)</f>
        <v>0</v>
      </c>
      <c r="I266" s="51">
        <f>VLOOKUP($C266,Input!$A:$L,6,0)</f>
        <v>0</v>
      </c>
      <c r="J266" s="51">
        <f>VLOOKUP($C266,Input!$A:$L,7,0)</f>
        <v>0</v>
      </c>
      <c r="K266" s="51">
        <f>VLOOKUP($C266,Input!$A:$L,8,0)</f>
        <v>0</v>
      </c>
      <c r="L266" s="51">
        <f>VLOOKUP($C266,Input!$A:$L,9,0)</f>
        <v>0</v>
      </c>
      <c r="M266" s="51">
        <f>VLOOKUP($C266,Input!$A:$L,10,0)</f>
        <v>0</v>
      </c>
      <c r="N266" s="51">
        <f>VLOOKUP($C266,Input!$A:$L,11,0)</f>
        <v>0</v>
      </c>
      <c r="O266" s="51">
        <f>VLOOKUP($C266,Input!$A:$L,12,0)</f>
        <v>0</v>
      </c>
    </row>
    <row r="267" spans="1:15" x14ac:dyDescent="0.25">
      <c r="A267" s="76">
        <f t="shared" si="12"/>
        <v>15</v>
      </c>
      <c r="B267" s="79">
        <f t="shared" si="13"/>
        <v>0.26700000000000002</v>
      </c>
      <c r="C267" s="74" t="str">
        <f>Input!A267</f>
        <v>54-AA</v>
      </c>
      <c r="D267" s="50">
        <f t="shared" si="14"/>
        <v>1</v>
      </c>
      <c r="E267" s="51">
        <f>VLOOKUP($C267,Input!$A:$L,2,0)</f>
        <v>0</v>
      </c>
      <c r="F267" s="51">
        <f>VLOOKUP($C267,Input!$A:$L,3,0)</f>
        <v>0</v>
      </c>
      <c r="G267" s="51">
        <f>VLOOKUP($C267,Input!$A:$L,4,0)</f>
        <v>0</v>
      </c>
      <c r="H267" s="51">
        <f>VLOOKUP($C267,Input!$A:$L,5,0)</f>
        <v>0</v>
      </c>
      <c r="I267" s="51">
        <f>VLOOKUP($C267,Input!$A:$L,6,0)</f>
        <v>0</v>
      </c>
      <c r="J267" s="51">
        <f>VLOOKUP($C267,Input!$A:$L,7,0)</f>
        <v>0</v>
      </c>
      <c r="K267" s="51">
        <f>VLOOKUP($C267,Input!$A:$L,8,0)</f>
        <v>0</v>
      </c>
      <c r="L267" s="51">
        <f>VLOOKUP($C267,Input!$A:$L,9,0)</f>
        <v>0</v>
      </c>
      <c r="M267" s="51">
        <f>VLOOKUP($C267,Input!$A:$L,10,0)</f>
        <v>0</v>
      </c>
      <c r="N267" s="51">
        <f>VLOOKUP($C267,Input!$A:$L,11,0)</f>
        <v>0</v>
      </c>
      <c r="O267" s="51">
        <f>VLOOKUP($C267,Input!$A:$L,12,0)</f>
        <v>0</v>
      </c>
    </row>
    <row r="268" spans="1:15" x14ac:dyDescent="0.25">
      <c r="A268" s="76">
        <f t="shared" si="12"/>
        <v>14</v>
      </c>
      <c r="B268" s="79">
        <f t="shared" si="13"/>
        <v>0.26800000000000002</v>
      </c>
      <c r="C268" s="74" t="str">
        <f>Input!A268</f>
        <v>54-BB</v>
      </c>
      <c r="D268" s="50">
        <f t="shared" si="14"/>
        <v>1</v>
      </c>
      <c r="E268" s="51">
        <f>VLOOKUP($C268,Input!$A:$L,2,0)</f>
        <v>0</v>
      </c>
      <c r="F268" s="51">
        <f>VLOOKUP($C268,Input!$A:$L,3,0)</f>
        <v>0</v>
      </c>
      <c r="G268" s="51">
        <f>VLOOKUP($C268,Input!$A:$L,4,0)</f>
        <v>0</v>
      </c>
      <c r="H268" s="51">
        <f>VLOOKUP($C268,Input!$A:$L,5,0)</f>
        <v>0</v>
      </c>
      <c r="I268" s="51">
        <f>VLOOKUP($C268,Input!$A:$L,6,0)</f>
        <v>0</v>
      </c>
      <c r="J268" s="51">
        <f>VLOOKUP($C268,Input!$A:$L,7,0)</f>
        <v>0</v>
      </c>
      <c r="K268" s="51">
        <f>VLOOKUP($C268,Input!$A:$L,8,0)</f>
        <v>0</v>
      </c>
      <c r="L268" s="51">
        <f>VLOOKUP($C268,Input!$A:$L,9,0)</f>
        <v>0</v>
      </c>
      <c r="M268" s="51">
        <f>VLOOKUP($C268,Input!$A:$L,10,0)</f>
        <v>0</v>
      </c>
      <c r="N268" s="51">
        <f>VLOOKUP($C268,Input!$A:$L,11,0)</f>
        <v>0</v>
      </c>
      <c r="O268" s="51">
        <f>VLOOKUP($C268,Input!$A:$L,12,0)</f>
        <v>0</v>
      </c>
    </row>
    <row r="269" spans="1:15" x14ac:dyDescent="0.25">
      <c r="A269" s="76">
        <f t="shared" si="12"/>
        <v>13</v>
      </c>
      <c r="B269" s="79">
        <f t="shared" si="13"/>
        <v>0.26900000000000002</v>
      </c>
      <c r="C269" s="74" t="str">
        <f>Input!A269</f>
        <v>54-CC</v>
      </c>
      <c r="D269" s="50">
        <f t="shared" si="14"/>
        <v>1</v>
      </c>
      <c r="E269" s="51">
        <f>VLOOKUP($C269,Input!$A:$L,2,0)</f>
        <v>0</v>
      </c>
      <c r="F269" s="51">
        <f>VLOOKUP($C269,Input!$A:$L,3,0)</f>
        <v>0</v>
      </c>
      <c r="G269" s="51">
        <f>VLOOKUP($C269,Input!$A:$L,4,0)</f>
        <v>0</v>
      </c>
      <c r="H269" s="51">
        <f>VLOOKUP($C269,Input!$A:$L,5,0)</f>
        <v>0</v>
      </c>
      <c r="I269" s="51">
        <f>VLOOKUP($C269,Input!$A:$L,6,0)</f>
        <v>0</v>
      </c>
      <c r="J269" s="51">
        <f>VLOOKUP($C269,Input!$A:$L,7,0)</f>
        <v>0</v>
      </c>
      <c r="K269" s="51">
        <f>VLOOKUP($C269,Input!$A:$L,8,0)</f>
        <v>0</v>
      </c>
      <c r="L269" s="51">
        <f>VLOOKUP($C269,Input!$A:$L,9,0)</f>
        <v>0</v>
      </c>
      <c r="M269" s="51">
        <f>VLOOKUP($C269,Input!$A:$L,10,0)</f>
        <v>0</v>
      </c>
      <c r="N269" s="51">
        <f>VLOOKUP($C269,Input!$A:$L,11,0)</f>
        <v>0</v>
      </c>
      <c r="O269" s="51">
        <f>VLOOKUP($C269,Input!$A:$L,12,0)</f>
        <v>0</v>
      </c>
    </row>
    <row r="270" spans="1:15" x14ac:dyDescent="0.25">
      <c r="A270" s="76">
        <f t="shared" si="12"/>
        <v>12</v>
      </c>
      <c r="B270" s="79">
        <f t="shared" si="13"/>
        <v>0.27</v>
      </c>
      <c r="C270" s="74" t="str">
        <f>Input!A270</f>
        <v>54-DD</v>
      </c>
      <c r="D270" s="50">
        <f t="shared" si="14"/>
        <v>1</v>
      </c>
      <c r="E270" s="51">
        <f>VLOOKUP($C270,Input!$A:$L,2,0)</f>
        <v>0</v>
      </c>
      <c r="F270" s="51">
        <f>VLOOKUP($C270,Input!$A:$L,3,0)</f>
        <v>0</v>
      </c>
      <c r="G270" s="51">
        <f>VLOOKUP($C270,Input!$A:$L,4,0)</f>
        <v>0</v>
      </c>
      <c r="H270" s="51">
        <f>VLOOKUP($C270,Input!$A:$L,5,0)</f>
        <v>0</v>
      </c>
      <c r="I270" s="51">
        <f>VLOOKUP($C270,Input!$A:$L,6,0)</f>
        <v>0</v>
      </c>
      <c r="J270" s="51">
        <f>VLOOKUP($C270,Input!$A:$L,7,0)</f>
        <v>0</v>
      </c>
      <c r="K270" s="51">
        <f>VLOOKUP($C270,Input!$A:$L,8,0)</f>
        <v>0</v>
      </c>
      <c r="L270" s="51">
        <f>VLOOKUP($C270,Input!$A:$L,9,0)</f>
        <v>0</v>
      </c>
      <c r="M270" s="51">
        <f>VLOOKUP($C270,Input!$A:$L,10,0)</f>
        <v>0</v>
      </c>
      <c r="N270" s="51">
        <f>VLOOKUP($C270,Input!$A:$L,11,0)</f>
        <v>0</v>
      </c>
      <c r="O270" s="51">
        <f>VLOOKUP($C270,Input!$A:$L,12,0)</f>
        <v>0</v>
      </c>
    </row>
    <row r="271" spans="1:15" x14ac:dyDescent="0.25">
      <c r="A271" s="76">
        <f t="shared" si="12"/>
        <v>11</v>
      </c>
      <c r="B271" s="79">
        <f t="shared" si="13"/>
        <v>0.27100000000000002</v>
      </c>
      <c r="C271" s="74" t="str">
        <f>Input!A271</f>
        <v>54-EE</v>
      </c>
      <c r="D271" s="50">
        <f t="shared" si="14"/>
        <v>1</v>
      </c>
      <c r="E271" s="51">
        <f>VLOOKUP($C271,Input!$A:$L,2,0)</f>
        <v>0</v>
      </c>
      <c r="F271" s="51">
        <f>VLOOKUP($C271,Input!$A:$L,3,0)</f>
        <v>0</v>
      </c>
      <c r="G271" s="51">
        <f>VLOOKUP($C271,Input!$A:$L,4,0)</f>
        <v>0</v>
      </c>
      <c r="H271" s="51">
        <f>VLOOKUP($C271,Input!$A:$L,5,0)</f>
        <v>0</v>
      </c>
      <c r="I271" s="51">
        <f>VLOOKUP($C271,Input!$A:$L,6,0)</f>
        <v>0</v>
      </c>
      <c r="J271" s="51">
        <f>VLOOKUP($C271,Input!$A:$L,7,0)</f>
        <v>0</v>
      </c>
      <c r="K271" s="51">
        <f>VLOOKUP($C271,Input!$A:$L,8,0)</f>
        <v>0</v>
      </c>
      <c r="L271" s="51">
        <f>VLOOKUP($C271,Input!$A:$L,9,0)</f>
        <v>0</v>
      </c>
      <c r="M271" s="51">
        <f>VLOOKUP($C271,Input!$A:$L,10,0)</f>
        <v>0</v>
      </c>
      <c r="N271" s="51">
        <f>VLOOKUP($C271,Input!$A:$L,11,0)</f>
        <v>0</v>
      </c>
      <c r="O271" s="51">
        <f>VLOOKUP($C271,Input!$A:$L,12,0)</f>
        <v>0</v>
      </c>
    </row>
    <row r="272" spans="1:15" x14ac:dyDescent="0.25">
      <c r="A272" s="76">
        <f t="shared" si="12"/>
        <v>10</v>
      </c>
      <c r="B272" s="79">
        <f t="shared" si="13"/>
        <v>0.27200000000000002</v>
      </c>
      <c r="C272" s="74" t="str">
        <f>Input!A272</f>
        <v>55-A</v>
      </c>
      <c r="D272" s="50">
        <f t="shared" si="14"/>
        <v>1</v>
      </c>
      <c r="E272" s="51">
        <f>VLOOKUP($C272,Input!$A:$L,2,0)</f>
        <v>0</v>
      </c>
      <c r="F272" s="51">
        <f>VLOOKUP($C272,Input!$A:$L,3,0)</f>
        <v>0</v>
      </c>
      <c r="G272" s="51">
        <f>VLOOKUP($C272,Input!$A:$L,4,0)</f>
        <v>0</v>
      </c>
      <c r="H272" s="51">
        <f>VLOOKUP($C272,Input!$A:$L,5,0)</f>
        <v>0</v>
      </c>
      <c r="I272" s="51">
        <f>VLOOKUP($C272,Input!$A:$L,6,0)</f>
        <v>0</v>
      </c>
      <c r="J272" s="51">
        <f>VLOOKUP($C272,Input!$A:$L,7,0)</f>
        <v>0</v>
      </c>
      <c r="K272" s="51">
        <f>VLOOKUP($C272,Input!$A:$L,8,0)</f>
        <v>0</v>
      </c>
      <c r="L272" s="51">
        <f>VLOOKUP($C272,Input!$A:$L,9,0)</f>
        <v>0</v>
      </c>
      <c r="M272" s="51">
        <f>VLOOKUP($C272,Input!$A:$L,10,0)</f>
        <v>0</v>
      </c>
      <c r="N272" s="51">
        <f>VLOOKUP($C272,Input!$A:$L,11,0)</f>
        <v>0</v>
      </c>
      <c r="O272" s="51">
        <f>VLOOKUP($C272,Input!$A:$L,12,0)</f>
        <v>0</v>
      </c>
    </row>
    <row r="273" spans="1:15" x14ac:dyDescent="0.25">
      <c r="A273" s="76">
        <f t="shared" si="12"/>
        <v>9</v>
      </c>
      <c r="B273" s="79">
        <f t="shared" si="13"/>
        <v>0.27300000000000002</v>
      </c>
      <c r="C273" s="74" t="str">
        <f>Input!A273</f>
        <v>55-B</v>
      </c>
      <c r="D273" s="50">
        <f t="shared" si="14"/>
        <v>1</v>
      </c>
      <c r="E273" s="51">
        <f>VLOOKUP($C273,Input!$A:$L,2,0)</f>
        <v>0</v>
      </c>
      <c r="F273" s="51">
        <f>VLOOKUP($C273,Input!$A:$L,3,0)</f>
        <v>0</v>
      </c>
      <c r="G273" s="51">
        <f>VLOOKUP($C273,Input!$A:$L,4,0)</f>
        <v>0</v>
      </c>
      <c r="H273" s="51">
        <f>VLOOKUP($C273,Input!$A:$L,5,0)</f>
        <v>0</v>
      </c>
      <c r="I273" s="51">
        <f>VLOOKUP($C273,Input!$A:$L,6,0)</f>
        <v>0</v>
      </c>
      <c r="J273" s="51">
        <f>VLOOKUP($C273,Input!$A:$L,7,0)</f>
        <v>0</v>
      </c>
      <c r="K273" s="51">
        <f>VLOOKUP($C273,Input!$A:$L,8,0)</f>
        <v>0</v>
      </c>
      <c r="L273" s="51">
        <f>VLOOKUP($C273,Input!$A:$L,9,0)</f>
        <v>0</v>
      </c>
      <c r="M273" s="51">
        <f>VLOOKUP($C273,Input!$A:$L,10,0)</f>
        <v>0</v>
      </c>
      <c r="N273" s="51">
        <f>VLOOKUP($C273,Input!$A:$L,11,0)</f>
        <v>0</v>
      </c>
      <c r="O273" s="51">
        <f>VLOOKUP($C273,Input!$A:$L,12,0)</f>
        <v>0</v>
      </c>
    </row>
    <row r="274" spans="1:15" x14ac:dyDescent="0.25">
      <c r="A274" s="76">
        <f t="shared" si="12"/>
        <v>8</v>
      </c>
      <c r="B274" s="79">
        <f t="shared" si="13"/>
        <v>0.27400000000000002</v>
      </c>
      <c r="C274" s="74" t="str">
        <f>Input!A274</f>
        <v>55-C</v>
      </c>
      <c r="D274" s="50">
        <f t="shared" si="14"/>
        <v>1</v>
      </c>
      <c r="E274" s="51">
        <f>VLOOKUP($C274,Input!$A:$L,2,0)</f>
        <v>0</v>
      </c>
      <c r="F274" s="51">
        <f>VLOOKUP($C274,Input!$A:$L,3,0)</f>
        <v>0</v>
      </c>
      <c r="G274" s="51">
        <f>VLOOKUP($C274,Input!$A:$L,4,0)</f>
        <v>0</v>
      </c>
      <c r="H274" s="51">
        <f>VLOOKUP($C274,Input!$A:$L,5,0)</f>
        <v>0</v>
      </c>
      <c r="I274" s="51">
        <f>VLOOKUP($C274,Input!$A:$L,6,0)</f>
        <v>0</v>
      </c>
      <c r="J274" s="51">
        <f>VLOOKUP($C274,Input!$A:$L,7,0)</f>
        <v>0</v>
      </c>
      <c r="K274" s="51">
        <f>VLOOKUP($C274,Input!$A:$L,8,0)</f>
        <v>0</v>
      </c>
      <c r="L274" s="51">
        <f>VLOOKUP($C274,Input!$A:$L,9,0)</f>
        <v>0</v>
      </c>
      <c r="M274" s="51">
        <f>VLOOKUP($C274,Input!$A:$L,10,0)</f>
        <v>0</v>
      </c>
      <c r="N274" s="51">
        <f>VLOOKUP($C274,Input!$A:$L,11,0)</f>
        <v>0</v>
      </c>
      <c r="O274" s="51">
        <f>VLOOKUP($C274,Input!$A:$L,12,0)</f>
        <v>0</v>
      </c>
    </row>
    <row r="275" spans="1:15" x14ac:dyDescent="0.25">
      <c r="A275" s="76">
        <f t="shared" si="12"/>
        <v>7</v>
      </c>
      <c r="B275" s="79">
        <f t="shared" si="13"/>
        <v>0.27500000000000002</v>
      </c>
      <c r="C275" s="74" t="str">
        <f>Input!A275</f>
        <v>55-D</v>
      </c>
      <c r="D275" s="50">
        <f t="shared" si="14"/>
        <v>1</v>
      </c>
      <c r="E275" s="51">
        <f>VLOOKUP($C275,Input!$A:$L,2,0)</f>
        <v>0</v>
      </c>
      <c r="F275" s="51">
        <f>VLOOKUP($C275,Input!$A:$L,3,0)</f>
        <v>0</v>
      </c>
      <c r="G275" s="51">
        <f>VLOOKUP($C275,Input!$A:$L,4,0)</f>
        <v>0</v>
      </c>
      <c r="H275" s="51">
        <f>VLOOKUP($C275,Input!$A:$L,5,0)</f>
        <v>0</v>
      </c>
      <c r="I275" s="51">
        <f>VLOOKUP($C275,Input!$A:$L,6,0)</f>
        <v>0</v>
      </c>
      <c r="J275" s="51">
        <f>VLOOKUP($C275,Input!$A:$L,7,0)</f>
        <v>0</v>
      </c>
      <c r="K275" s="51">
        <f>VLOOKUP($C275,Input!$A:$L,8,0)</f>
        <v>0</v>
      </c>
      <c r="L275" s="51">
        <f>VLOOKUP($C275,Input!$A:$L,9,0)</f>
        <v>0</v>
      </c>
      <c r="M275" s="51">
        <f>VLOOKUP($C275,Input!$A:$L,10,0)</f>
        <v>0</v>
      </c>
      <c r="N275" s="51">
        <f>VLOOKUP($C275,Input!$A:$L,11,0)</f>
        <v>0</v>
      </c>
      <c r="O275" s="51">
        <f>VLOOKUP($C275,Input!$A:$L,12,0)</f>
        <v>0</v>
      </c>
    </row>
    <row r="276" spans="1:15" x14ac:dyDescent="0.25">
      <c r="A276" s="76">
        <f t="shared" si="12"/>
        <v>6</v>
      </c>
      <c r="B276" s="79">
        <f t="shared" si="13"/>
        <v>0.27600000000000002</v>
      </c>
      <c r="C276" s="74" t="str">
        <f>Input!A276</f>
        <v>55-E</v>
      </c>
      <c r="D276" s="50">
        <f t="shared" si="14"/>
        <v>1</v>
      </c>
      <c r="E276" s="51">
        <f>VLOOKUP($C276,Input!$A:$L,2,0)</f>
        <v>0</v>
      </c>
      <c r="F276" s="51">
        <f>VLOOKUP($C276,Input!$A:$L,3,0)</f>
        <v>0</v>
      </c>
      <c r="G276" s="51">
        <f>VLOOKUP($C276,Input!$A:$L,4,0)</f>
        <v>0</v>
      </c>
      <c r="H276" s="51">
        <f>VLOOKUP($C276,Input!$A:$L,5,0)</f>
        <v>0</v>
      </c>
      <c r="I276" s="51">
        <f>VLOOKUP($C276,Input!$A:$L,6,0)</f>
        <v>0</v>
      </c>
      <c r="J276" s="51">
        <f>VLOOKUP($C276,Input!$A:$L,7,0)</f>
        <v>0</v>
      </c>
      <c r="K276" s="51">
        <f>VLOOKUP($C276,Input!$A:$L,8,0)</f>
        <v>0</v>
      </c>
      <c r="L276" s="51">
        <f>VLOOKUP($C276,Input!$A:$L,9,0)</f>
        <v>0</v>
      </c>
      <c r="M276" s="51">
        <f>VLOOKUP($C276,Input!$A:$L,10,0)</f>
        <v>0</v>
      </c>
      <c r="N276" s="51">
        <f>VLOOKUP($C276,Input!$A:$L,11,0)</f>
        <v>0</v>
      </c>
      <c r="O276" s="51">
        <f>VLOOKUP($C276,Input!$A:$L,12,0)</f>
        <v>0</v>
      </c>
    </row>
    <row r="277" spans="1:15" x14ac:dyDescent="0.25">
      <c r="A277" s="76">
        <f t="shared" si="12"/>
        <v>5</v>
      </c>
      <c r="B277" s="79">
        <f t="shared" si="13"/>
        <v>0.27700000000000002</v>
      </c>
      <c r="C277" s="74" t="str">
        <f>Input!A277</f>
        <v>56-AA</v>
      </c>
      <c r="D277" s="50">
        <f t="shared" si="14"/>
        <v>1</v>
      </c>
      <c r="E277" s="51">
        <f>VLOOKUP($C277,Input!$A:$L,2,0)</f>
        <v>0</v>
      </c>
      <c r="F277" s="51">
        <f>VLOOKUP($C277,Input!$A:$L,3,0)</f>
        <v>0</v>
      </c>
      <c r="G277" s="51">
        <f>VLOOKUP($C277,Input!$A:$L,4,0)</f>
        <v>0</v>
      </c>
      <c r="H277" s="51">
        <f>VLOOKUP($C277,Input!$A:$L,5,0)</f>
        <v>0</v>
      </c>
      <c r="I277" s="51">
        <f>VLOOKUP($C277,Input!$A:$L,6,0)</f>
        <v>0</v>
      </c>
      <c r="J277" s="51">
        <f>VLOOKUP($C277,Input!$A:$L,7,0)</f>
        <v>0</v>
      </c>
      <c r="K277" s="51">
        <f>VLOOKUP($C277,Input!$A:$L,8,0)</f>
        <v>0</v>
      </c>
      <c r="L277" s="51">
        <f>VLOOKUP($C277,Input!$A:$L,9,0)</f>
        <v>0</v>
      </c>
      <c r="M277" s="51">
        <f>VLOOKUP($C277,Input!$A:$L,10,0)</f>
        <v>0</v>
      </c>
      <c r="N277" s="51">
        <f>VLOOKUP($C277,Input!$A:$L,11,0)</f>
        <v>0</v>
      </c>
      <c r="O277" s="51">
        <f>VLOOKUP($C277,Input!$A:$L,12,0)</f>
        <v>0</v>
      </c>
    </row>
    <row r="278" spans="1:15" x14ac:dyDescent="0.25">
      <c r="A278" s="76">
        <f t="shared" si="12"/>
        <v>4</v>
      </c>
      <c r="B278" s="79">
        <f t="shared" si="13"/>
        <v>0.27800000000000002</v>
      </c>
      <c r="C278" s="74" t="str">
        <f>Input!A278</f>
        <v>56-BB</v>
      </c>
      <c r="D278" s="50">
        <f t="shared" si="14"/>
        <v>1</v>
      </c>
      <c r="E278" s="51">
        <f>VLOOKUP($C278,Input!$A:$L,2,0)</f>
        <v>0</v>
      </c>
      <c r="F278" s="51">
        <f>VLOOKUP($C278,Input!$A:$L,3,0)</f>
        <v>0</v>
      </c>
      <c r="G278" s="51">
        <f>VLOOKUP($C278,Input!$A:$L,4,0)</f>
        <v>0</v>
      </c>
      <c r="H278" s="51">
        <f>VLOOKUP($C278,Input!$A:$L,5,0)</f>
        <v>0</v>
      </c>
      <c r="I278" s="51">
        <f>VLOOKUP($C278,Input!$A:$L,6,0)</f>
        <v>0</v>
      </c>
      <c r="J278" s="51">
        <f>VLOOKUP($C278,Input!$A:$L,7,0)</f>
        <v>0</v>
      </c>
      <c r="K278" s="51">
        <f>VLOOKUP($C278,Input!$A:$L,8,0)</f>
        <v>0</v>
      </c>
      <c r="L278" s="51">
        <f>VLOOKUP($C278,Input!$A:$L,9,0)</f>
        <v>0</v>
      </c>
      <c r="M278" s="51">
        <f>VLOOKUP($C278,Input!$A:$L,10,0)</f>
        <v>0</v>
      </c>
      <c r="N278" s="51">
        <f>VLOOKUP($C278,Input!$A:$L,11,0)</f>
        <v>0</v>
      </c>
      <c r="O278" s="51">
        <f>VLOOKUP($C278,Input!$A:$L,12,0)</f>
        <v>0</v>
      </c>
    </row>
    <row r="279" spans="1:15" x14ac:dyDescent="0.25">
      <c r="A279" s="76">
        <f t="shared" si="12"/>
        <v>3</v>
      </c>
      <c r="B279" s="79">
        <f t="shared" si="13"/>
        <v>0.27900000000000003</v>
      </c>
      <c r="C279" s="74" t="str">
        <f>Input!A279</f>
        <v>56-CC</v>
      </c>
      <c r="D279" s="50">
        <f t="shared" si="14"/>
        <v>1</v>
      </c>
      <c r="E279" s="51">
        <f>VLOOKUP($C279,Input!$A:$L,2,0)</f>
        <v>0</v>
      </c>
      <c r="F279" s="51">
        <f>VLOOKUP($C279,Input!$A:$L,3,0)</f>
        <v>0</v>
      </c>
      <c r="G279" s="51">
        <f>VLOOKUP($C279,Input!$A:$L,4,0)</f>
        <v>0</v>
      </c>
      <c r="H279" s="51">
        <f>VLOOKUP($C279,Input!$A:$L,5,0)</f>
        <v>0</v>
      </c>
      <c r="I279" s="51">
        <f>VLOOKUP($C279,Input!$A:$L,6,0)</f>
        <v>0</v>
      </c>
      <c r="J279" s="51">
        <f>VLOOKUP($C279,Input!$A:$L,7,0)</f>
        <v>0</v>
      </c>
      <c r="K279" s="51">
        <f>VLOOKUP($C279,Input!$A:$L,8,0)</f>
        <v>0</v>
      </c>
      <c r="L279" s="51">
        <f>VLOOKUP($C279,Input!$A:$L,9,0)</f>
        <v>0</v>
      </c>
      <c r="M279" s="51">
        <f>VLOOKUP($C279,Input!$A:$L,10,0)</f>
        <v>0</v>
      </c>
      <c r="N279" s="51">
        <f>VLOOKUP($C279,Input!$A:$L,11,0)</f>
        <v>0</v>
      </c>
      <c r="O279" s="51">
        <f>VLOOKUP($C279,Input!$A:$L,12,0)</f>
        <v>0</v>
      </c>
    </row>
    <row r="280" spans="1:15" x14ac:dyDescent="0.25">
      <c r="A280" s="76">
        <f t="shared" si="12"/>
        <v>2</v>
      </c>
      <c r="B280" s="79">
        <f t="shared" si="13"/>
        <v>0.28000000000000003</v>
      </c>
      <c r="C280" s="74" t="str">
        <f>Input!A280</f>
        <v>56-DD</v>
      </c>
      <c r="D280" s="50">
        <f t="shared" si="14"/>
        <v>1</v>
      </c>
      <c r="E280" s="51">
        <f>VLOOKUP($C280,Input!$A:$L,2,0)</f>
        <v>0</v>
      </c>
      <c r="F280" s="51">
        <f>VLOOKUP($C280,Input!$A:$L,3,0)</f>
        <v>0</v>
      </c>
      <c r="G280" s="51">
        <f>VLOOKUP($C280,Input!$A:$L,4,0)</f>
        <v>0</v>
      </c>
      <c r="H280" s="51">
        <f>VLOOKUP($C280,Input!$A:$L,5,0)</f>
        <v>0</v>
      </c>
      <c r="I280" s="51">
        <f>VLOOKUP($C280,Input!$A:$L,6,0)</f>
        <v>0</v>
      </c>
      <c r="J280" s="51">
        <f>VLOOKUP($C280,Input!$A:$L,7,0)</f>
        <v>0</v>
      </c>
      <c r="K280" s="51">
        <f>VLOOKUP($C280,Input!$A:$L,8,0)</f>
        <v>0</v>
      </c>
      <c r="L280" s="51">
        <f>VLOOKUP($C280,Input!$A:$L,9,0)</f>
        <v>0</v>
      </c>
      <c r="M280" s="51">
        <f>VLOOKUP($C280,Input!$A:$L,10,0)</f>
        <v>0</v>
      </c>
      <c r="N280" s="51">
        <f>VLOOKUP($C280,Input!$A:$L,11,0)</f>
        <v>0</v>
      </c>
      <c r="O280" s="51">
        <f>VLOOKUP($C280,Input!$A:$L,12,0)</f>
        <v>0</v>
      </c>
    </row>
    <row r="281" spans="1:15" x14ac:dyDescent="0.25">
      <c r="A281" s="76">
        <f t="shared" si="12"/>
        <v>1</v>
      </c>
      <c r="B281" s="79">
        <f t="shared" si="13"/>
        <v>0.28100000000000003</v>
      </c>
      <c r="C281" s="74" t="str">
        <f>Input!A281</f>
        <v>56-EE</v>
      </c>
      <c r="D281" s="50">
        <f t="shared" si="14"/>
        <v>1</v>
      </c>
      <c r="E281" s="51">
        <f>VLOOKUP($C281,Input!$A:$L,2,0)</f>
        <v>0</v>
      </c>
      <c r="F281" s="51">
        <f>VLOOKUP($C281,Input!$A:$L,3,0)</f>
        <v>0</v>
      </c>
      <c r="G281" s="51">
        <f>VLOOKUP($C281,Input!$A:$L,4,0)</f>
        <v>0</v>
      </c>
      <c r="H281" s="51">
        <f>VLOOKUP($C281,Input!$A:$L,5,0)</f>
        <v>0</v>
      </c>
      <c r="I281" s="51">
        <f>VLOOKUP($C281,Input!$A:$L,6,0)</f>
        <v>0</v>
      </c>
      <c r="J281" s="51">
        <f>VLOOKUP($C281,Input!$A:$L,7,0)</f>
        <v>0</v>
      </c>
      <c r="K281" s="51">
        <f>VLOOKUP($C281,Input!$A:$L,8,0)</f>
        <v>0</v>
      </c>
      <c r="L281" s="51">
        <f>VLOOKUP($C281,Input!$A:$L,9,0)</f>
        <v>0</v>
      </c>
      <c r="M281" s="51">
        <f>VLOOKUP($C281,Input!$A:$L,10,0)</f>
        <v>0</v>
      </c>
      <c r="N281" s="51">
        <f>VLOOKUP($C281,Input!$A:$L,11,0)</f>
        <v>0</v>
      </c>
      <c r="O281" s="51">
        <f>VLOOKUP($C281,Input!$A:$L,12,0)</f>
        <v>0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Instructions</vt:lpstr>
      <vt:lpstr>Before Tournament</vt:lpstr>
      <vt:lpstr>Lane Assignments</vt:lpstr>
      <vt:lpstr>Score Cards</vt:lpstr>
      <vt:lpstr>Input</vt:lpstr>
      <vt:lpstr>PRINT Boys</vt:lpstr>
      <vt:lpstr>PRINT Girls</vt:lpstr>
      <vt:lpstr>For MHSAA Use</vt:lpstr>
      <vt:lpstr>Calc Boys</vt:lpstr>
      <vt:lpstr>Calc Girls</vt:lpstr>
      <vt:lpstr>Input!Print_Area</vt:lpstr>
      <vt:lpstr>'Lane Assignments'!Print_Titles</vt:lpstr>
      <vt:lpstr>'PRINT Boys'!Print_Titles</vt:lpstr>
      <vt:lpstr>'PRINT Girls'!Print_Titles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Andy Frushour</cp:lastModifiedBy>
  <cp:lastPrinted>2022-02-02T17:06:13Z</cp:lastPrinted>
  <dcterms:created xsi:type="dcterms:W3CDTF">2005-02-14T15:27:14Z</dcterms:created>
  <dcterms:modified xsi:type="dcterms:W3CDTF">2022-02-04T18:39:46Z</dcterms:modified>
</cp:coreProperties>
</file>