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mhsaa306-my.sharepoint.com/personal/andyf_mhsaa_com/Documents/Documents/Sports/bowling/2023/"/>
    </mc:Choice>
  </mc:AlternateContent>
  <xr:revisionPtr revIDLastSave="372" documentId="8_{7D310509-C6CF-4845-A53D-CE8ABCE01152}" xr6:coauthVersionLast="47" xr6:coauthVersionMax="47" xr10:uidLastSave="{069519CC-C319-4028-A085-243E041838BF}"/>
  <bookViews>
    <workbookView xWindow="28680" yWindow="-120" windowWidth="29040" windowHeight="15720" tabRatio="782" activeTab="3" xr2:uid="{00000000-000D-0000-FFFF-FFFF00000000}"/>
  </bookViews>
  <sheets>
    <sheet name="Instructions" sheetId="10" r:id="rId1"/>
    <sheet name="Before Tournament" sheetId="12" r:id="rId2"/>
    <sheet name="Input" sheetId="1" r:id="rId3"/>
    <sheet name="Starting Lanes" sheetId="6" r:id="rId4"/>
    <sheet name="Score Cards" sheetId="5" r:id="rId5"/>
    <sheet name="PRINT Boys" sheetId="2" r:id="rId6"/>
    <sheet name="PRINT Girls" sheetId="3" r:id="rId7"/>
    <sheet name="For MHSAA Use" sheetId="13" r:id="rId8"/>
    <sheet name="CALC Boys" sheetId="14" r:id="rId9"/>
    <sheet name="CALC Girls" sheetId="15" r:id="rId10"/>
  </sheets>
  <definedNames>
    <definedName name="_xlnm.Print_Area" localSheetId="0">Instructions!$A$1:$A$34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1" i="1" l="1"/>
  <c r="N12" i="1"/>
  <c r="B78" i="5"/>
  <c r="B79" i="5"/>
  <c r="B80" i="5"/>
  <c r="B81" i="5"/>
  <c r="B82" i="5"/>
  <c r="B83" i="5"/>
  <c r="B84" i="5"/>
  <c r="B85" i="5"/>
  <c r="B86" i="5"/>
  <c r="B87" i="5"/>
  <c r="E99" i="5"/>
  <c r="B48" i="5"/>
  <c r="B49" i="5"/>
  <c r="B50" i="5"/>
  <c r="B51" i="5"/>
  <c r="B52" i="5"/>
  <c r="B53" i="5"/>
  <c r="B54" i="5"/>
  <c r="B55" i="5"/>
  <c r="B56" i="5"/>
  <c r="B57" i="5"/>
  <c r="E69" i="5"/>
  <c r="N48" i="5"/>
  <c r="N49" i="5"/>
  <c r="N50" i="5"/>
  <c r="N51" i="5"/>
  <c r="N52" i="5"/>
  <c r="N53" i="5"/>
  <c r="N54" i="5"/>
  <c r="N55" i="5"/>
  <c r="N56" i="5"/>
  <c r="N57" i="5"/>
  <c r="I2" i="14" l="1"/>
  <c r="J2" i="14"/>
  <c r="I3" i="14"/>
  <c r="J3" i="14"/>
  <c r="I4" i="14"/>
  <c r="J4" i="14"/>
  <c r="I5" i="14"/>
  <c r="J5" i="14"/>
  <c r="I6" i="14"/>
  <c r="J6" i="14"/>
  <c r="I7" i="14"/>
  <c r="J7" i="14"/>
  <c r="I8" i="14"/>
  <c r="J8" i="14"/>
  <c r="I9" i="14"/>
  <c r="J9" i="14"/>
  <c r="I10" i="14"/>
  <c r="J10" i="14"/>
  <c r="I11" i="14"/>
  <c r="J11" i="14"/>
  <c r="I12" i="14"/>
  <c r="J12" i="14"/>
  <c r="I13" i="14"/>
  <c r="J13" i="14"/>
  <c r="I14" i="14"/>
  <c r="J14" i="14"/>
  <c r="I15" i="14"/>
  <c r="J15" i="14"/>
  <c r="I16" i="14"/>
  <c r="J16" i="14"/>
  <c r="I17" i="14"/>
  <c r="J17" i="14"/>
  <c r="I18" i="14"/>
  <c r="J18" i="14"/>
  <c r="I19" i="14"/>
  <c r="J19" i="14"/>
  <c r="I20" i="14"/>
  <c r="J20" i="14"/>
  <c r="I21" i="14"/>
  <c r="J21" i="14"/>
  <c r="I22" i="14"/>
  <c r="J22" i="14"/>
  <c r="I23" i="14"/>
  <c r="J23" i="14"/>
  <c r="I24" i="14"/>
  <c r="J24" i="14"/>
  <c r="I25" i="14"/>
  <c r="J25" i="14"/>
  <c r="I26" i="14"/>
  <c r="J26" i="14"/>
  <c r="I2" i="15"/>
  <c r="J2" i="15"/>
  <c r="I3" i="15"/>
  <c r="J3" i="15"/>
  <c r="I4" i="15"/>
  <c r="J4" i="15"/>
  <c r="I5" i="15"/>
  <c r="J5" i="15"/>
  <c r="I6" i="15"/>
  <c r="J6" i="15"/>
  <c r="I7" i="15"/>
  <c r="J7" i="15"/>
  <c r="I8" i="15"/>
  <c r="J8" i="15"/>
  <c r="I9" i="15"/>
  <c r="J9" i="15"/>
  <c r="I10" i="15"/>
  <c r="J10" i="15"/>
  <c r="I11" i="15"/>
  <c r="J11" i="15"/>
  <c r="I12" i="15"/>
  <c r="J12" i="15"/>
  <c r="I13" i="15"/>
  <c r="J13" i="15"/>
  <c r="I14" i="15"/>
  <c r="J14" i="15"/>
  <c r="I15" i="15"/>
  <c r="J15" i="15"/>
  <c r="I16" i="15"/>
  <c r="J16" i="15"/>
  <c r="I17" i="15"/>
  <c r="J17" i="15"/>
  <c r="I18" i="15"/>
  <c r="J18" i="15"/>
  <c r="I19" i="15"/>
  <c r="J19" i="15"/>
  <c r="I20" i="15"/>
  <c r="J20" i="15"/>
  <c r="I21" i="15"/>
  <c r="J21" i="15"/>
  <c r="I22" i="15"/>
  <c r="J22" i="15"/>
  <c r="I23" i="15"/>
  <c r="J23" i="15"/>
  <c r="I24" i="15"/>
  <c r="J24" i="15"/>
  <c r="I25" i="15"/>
  <c r="J25" i="15"/>
  <c r="I26" i="15"/>
  <c r="J26" i="15"/>
  <c r="O22" i="15"/>
  <c r="F11" i="14"/>
  <c r="E2" i="15"/>
  <c r="F2" i="15"/>
  <c r="G2" i="15"/>
  <c r="H2" i="15"/>
  <c r="K2" i="15"/>
  <c r="L2" i="15"/>
  <c r="O2" i="15"/>
  <c r="E3" i="15"/>
  <c r="F3" i="15"/>
  <c r="G3" i="15"/>
  <c r="H3" i="15"/>
  <c r="K3" i="15"/>
  <c r="L3" i="15"/>
  <c r="O3" i="15"/>
  <c r="E4" i="15"/>
  <c r="F4" i="15"/>
  <c r="G4" i="15"/>
  <c r="H4" i="15"/>
  <c r="K4" i="15"/>
  <c r="L4" i="15"/>
  <c r="O4" i="15"/>
  <c r="E5" i="15"/>
  <c r="F5" i="15"/>
  <c r="G5" i="15"/>
  <c r="H5" i="15"/>
  <c r="K5" i="15"/>
  <c r="L5" i="15"/>
  <c r="O5" i="15"/>
  <c r="E6" i="15"/>
  <c r="F6" i="15"/>
  <c r="G6" i="15"/>
  <c r="H6" i="15"/>
  <c r="K6" i="15"/>
  <c r="L6" i="15"/>
  <c r="O6" i="15"/>
  <c r="E7" i="15"/>
  <c r="F7" i="15"/>
  <c r="G7" i="15"/>
  <c r="H7" i="15"/>
  <c r="K7" i="15"/>
  <c r="L7" i="15"/>
  <c r="O7" i="15"/>
  <c r="E8" i="15"/>
  <c r="F8" i="15"/>
  <c r="G8" i="15"/>
  <c r="H8" i="15"/>
  <c r="K8" i="15"/>
  <c r="L8" i="15"/>
  <c r="O8" i="15"/>
  <c r="E9" i="15"/>
  <c r="F9" i="15"/>
  <c r="G9" i="15"/>
  <c r="H9" i="15"/>
  <c r="K9" i="15"/>
  <c r="L9" i="15"/>
  <c r="O9" i="15"/>
  <c r="E10" i="15"/>
  <c r="F10" i="15"/>
  <c r="G10" i="15"/>
  <c r="H10" i="15"/>
  <c r="K10" i="15"/>
  <c r="L10" i="15"/>
  <c r="O10" i="15"/>
  <c r="E11" i="15"/>
  <c r="F11" i="15"/>
  <c r="G11" i="15"/>
  <c r="H11" i="15"/>
  <c r="K11" i="15"/>
  <c r="L11" i="15"/>
  <c r="O11" i="15"/>
  <c r="E12" i="15"/>
  <c r="F12" i="15"/>
  <c r="G12" i="15"/>
  <c r="H12" i="15"/>
  <c r="K12" i="15"/>
  <c r="L12" i="15"/>
  <c r="O12" i="15"/>
  <c r="E13" i="15"/>
  <c r="F13" i="15"/>
  <c r="G13" i="15"/>
  <c r="H13" i="15"/>
  <c r="K13" i="15"/>
  <c r="L13" i="15"/>
  <c r="O13" i="15"/>
  <c r="E14" i="15"/>
  <c r="F14" i="15"/>
  <c r="G14" i="15"/>
  <c r="H14" i="15"/>
  <c r="K14" i="15"/>
  <c r="L14" i="15"/>
  <c r="O14" i="15"/>
  <c r="E15" i="15"/>
  <c r="F15" i="15"/>
  <c r="G15" i="15"/>
  <c r="H15" i="15"/>
  <c r="K15" i="15"/>
  <c r="L15" i="15"/>
  <c r="O15" i="15"/>
  <c r="E16" i="15"/>
  <c r="F16" i="15"/>
  <c r="G16" i="15"/>
  <c r="H16" i="15"/>
  <c r="K16" i="15"/>
  <c r="L16" i="15"/>
  <c r="O16" i="15"/>
  <c r="E17" i="15"/>
  <c r="F17" i="15"/>
  <c r="G17" i="15"/>
  <c r="H17" i="15"/>
  <c r="K17" i="15"/>
  <c r="L17" i="15"/>
  <c r="O17" i="15"/>
  <c r="E18" i="15"/>
  <c r="F18" i="15"/>
  <c r="G18" i="15"/>
  <c r="H18" i="15"/>
  <c r="K18" i="15"/>
  <c r="L18" i="15"/>
  <c r="O18" i="15"/>
  <c r="E19" i="15"/>
  <c r="F19" i="15"/>
  <c r="G19" i="15"/>
  <c r="H19" i="15"/>
  <c r="K19" i="15"/>
  <c r="L19" i="15"/>
  <c r="O19" i="15"/>
  <c r="E20" i="15"/>
  <c r="F20" i="15"/>
  <c r="G20" i="15"/>
  <c r="H20" i="15"/>
  <c r="K20" i="15"/>
  <c r="L20" i="15"/>
  <c r="O20" i="15"/>
  <c r="E21" i="15"/>
  <c r="F21" i="15"/>
  <c r="G21" i="15"/>
  <c r="H21" i="15"/>
  <c r="K21" i="15"/>
  <c r="L21" i="15"/>
  <c r="O21" i="15"/>
  <c r="E22" i="15"/>
  <c r="F22" i="15"/>
  <c r="G22" i="15"/>
  <c r="H22" i="15"/>
  <c r="K22" i="15"/>
  <c r="L22" i="15"/>
  <c r="E23" i="15"/>
  <c r="F23" i="15"/>
  <c r="G23" i="15"/>
  <c r="H23" i="15"/>
  <c r="K23" i="15"/>
  <c r="L23" i="15"/>
  <c r="O23" i="15"/>
  <c r="E24" i="15"/>
  <c r="F24" i="15"/>
  <c r="G24" i="15"/>
  <c r="H24" i="15"/>
  <c r="K24" i="15"/>
  <c r="L24" i="15"/>
  <c r="O24" i="15"/>
  <c r="E25" i="15"/>
  <c r="F25" i="15"/>
  <c r="G25" i="15"/>
  <c r="H25" i="15"/>
  <c r="K25" i="15"/>
  <c r="L25" i="15"/>
  <c r="O25" i="15"/>
  <c r="E26" i="15"/>
  <c r="F26" i="15"/>
  <c r="G26" i="15"/>
  <c r="H26" i="15"/>
  <c r="K26" i="15"/>
  <c r="L26" i="15"/>
  <c r="O26" i="15"/>
  <c r="E2" i="14"/>
  <c r="F2" i="14"/>
  <c r="G2" i="14"/>
  <c r="H2" i="14"/>
  <c r="K2" i="14"/>
  <c r="L2" i="14"/>
  <c r="O2" i="14"/>
  <c r="E3" i="14"/>
  <c r="F3" i="14"/>
  <c r="G3" i="14"/>
  <c r="H3" i="14"/>
  <c r="K3" i="14"/>
  <c r="L3" i="14"/>
  <c r="O3" i="14"/>
  <c r="E4" i="14"/>
  <c r="F4" i="14"/>
  <c r="G4" i="14"/>
  <c r="H4" i="14"/>
  <c r="K4" i="14"/>
  <c r="L4" i="14"/>
  <c r="O4" i="14"/>
  <c r="E5" i="14"/>
  <c r="F5" i="14"/>
  <c r="G5" i="14"/>
  <c r="H5" i="14"/>
  <c r="K5" i="14"/>
  <c r="L5" i="14"/>
  <c r="O5" i="14"/>
  <c r="E6" i="14"/>
  <c r="F6" i="14"/>
  <c r="G6" i="14"/>
  <c r="H6" i="14"/>
  <c r="K6" i="14"/>
  <c r="L6" i="14"/>
  <c r="O6" i="14"/>
  <c r="E7" i="14"/>
  <c r="F7" i="14"/>
  <c r="G7" i="14"/>
  <c r="H7" i="14"/>
  <c r="K7" i="14"/>
  <c r="L7" i="14"/>
  <c r="O7" i="14"/>
  <c r="E8" i="14"/>
  <c r="F8" i="14"/>
  <c r="G8" i="14"/>
  <c r="H8" i="14"/>
  <c r="K8" i="14"/>
  <c r="L8" i="14"/>
  <c r="O8" i="14"/>
  <c r="E9" i="14"/>
  <c r="F9" i="14"/>
  <c r="G9" i="14"/>
  <c r="H9" i="14"/>
  <c r="K9" i="14"/>
  <c r="L9" i="14"/>
  <c r="O9" i="14"/>
  <c r="E10" i="14"/>
  <c r="F10" i="14"/>
  <c r="G10" i="14"/>
  <c r="H10" i="14"/>
  <c r="K10" i="14"/>
  <c r="L10" i="14"/>
  <c r="O10" i="14"/>
  <c r="E11" i="14"/>
  <c r="G11" i="14"/>
  <c r="H11" i="14"/>
  <c r="K11" i="14"/>
  <c r="L11" i="14"/>
  <c r="O11" i="14"/>
  <c r="E12" i="14"/>
  <c r="F12" i="14"/>
  <c r="G12" i="14"/>
  <c r="H12" i="14"/>
  <c r="K12" i="14"/>
  <c r="L12" i="14"/>
  <c r="O12" i="14"/>
  <c r="E13" i="14"/>
  <c r="F13" i="14"/>
  <c r="G13" i="14"/>
  <c r="H13" i="14"/>
  <c r="K13" i="14"/>
  <c r="L13" i="14"/>
  <c r="O13" i="14"/>
  <c r="E14" i="14"/>
  <c r="F14" i="14"/>
  <c r="G14" i="14"/>
  <c r="H14" i="14"/>
  <c r="K14" i="14"/>
  <c r="L14" i="14"/>
  <c r="O14" i="14"/>
  <c r="E15" i="14"/>
  <c r="F15" i="14"/>
  <c r="G15" i="14"/>
  <c r="H15" i="14"/>
  <c r="K15" i="14"/>
  <c r="L15" i="14"/>
  <c r="O15" i="14"/>
  <c r="E16" i="14"/>
  <c r="F16" i="14"/>
  <c r="G16" i="14"/>
  <c r="H16" i="14"/>
  <c r="K16" i="14"/>
  <c r="L16" i="14"/>
  <c r="O16" i="14"/>
  <c r="E17" i="14"/>
  <c r="F17" i="14"/>
  <c r="G17" i="14"/>
  <c r="H17" i="14"/>
  <c r="K17" i="14"/>
  <c r="L17" i="14"/>
  <c r="O17" i="14"/>
  <c r="E18" i="14"/>
  <c r="F18" i="14"/>
  <c r="G18" i="14"/>
  <c r="H18" i="14"/>
  <c r="K18" i="14"/>
  <c r="L18" i="14"/>
  <c r="O18" i="14"/>
  <c r="E19" i="14"/>
  <c r="F19" i="14"/>
  <c r="G19" i="14"/>
  <c r="H19" i="14"/>
  <c r="K19" i="14"/>
  <c r="L19" i="14"/>
  <c r="O19" i="14"/>
  <c r="E20" i="14"/>
  <c r="F20" i="14"/>
  <c r="G20" i="14"/>
  <c r="H20" i="14"/>
  <c r="K20" i="14"/>
  <c r="L20" i="14"/>
  <c r="O20" i="14"/>
  <c r="E21" i="14"/>
  <c r="F21" i="14"/>
  <c r="G21" i="14"/>
  <c r="H21" i="14"/>
  <c r="K21" i="14"/>
  <c r="L21" i="14"/>
  <c r="O21" i="14"/>
  <c r="E22" i="14"/>
  <c r="F22" i="14"/>
  <c r="G22" i="14"/>
  <c r="H22" i="14"/>
  <c r="K22" i="14"/>
  <c r="L22" i="14"/>
  <c r="O22" i="14"/>
  <c r="E23" i="14"/>
  <c r="F23" i="14"/>
  <c r="G23" i="14"/>
  <c r="H23" i="14"/>
  <c r="K23" i="14"/>
  <c r="L23" i="14"/>
  <c r="O23" i="14"/>
  <c r="E24" i="14"/>
  <c r="F24" i="14"/>
  <c r="G24" i="14"/>
  <c r="H24" i="14"/>
  <c r="K24" i="14"/>
  <c r="L24" i="14"/>
  <c r="O24" i="14"/>
  <c r="E25" i="14"/>
  <c r="F25" i="14"/>
  <c r="G25" i="14"/>
  <c r="H25" i="14"/>
  <c r="K25" i="14"/>
  <c r="L25" i="14"/>
  <c r="O25" i="14"/>
  <c r="E26" i="14"/>
  <c r="F26" i="14"/>
  <c r="G26" i="14"/>
  <c r="H26" i="14"/>
  <c r="K26" i="14"/>
  <c r="L26" i="14"/>
  <c r="O26" i="14"/>
  <c r="A3" i="13"/>
  <c r="A12" i="13"/>
  <c r="A1" i="3"/>
  <c r="A2" i="3"/>
  <c r="A3" i="3"/>
  <c r="A1" i="2"/>
  <c r="A2" i="2"/>
  <c r="A3" i="2"/>
  <c r="B18" i="5"/>
  <c r="N18" i="5"/>
  <c r="B19" i="5"/>
  <c r="N19" i="5"/>
  <c r="B20" i="5"/>
  <c r="N20" i="5"/>
  <c r="B21" i="5"/>
  <c r="N21" i="5"/>
  <c r="B22" i="5"/>
  <c r="N22" i="5"/>
  <c r="B23" i="5"/>
  <c r="N23" i="5"/>
  <c r="B24" i="5"/>
  <c r="N24" i="5"/>
  <c r="B25" i="5"/>
  <c r="N25" i="5"/>
  <c r="B26" i="5"/>
  <c r="N26" i="5"/>
  <c r="B27" i="5"/>
  <c r="N27" i="5"/>
  <c r="N78" i="5"/>
  <c r="N79" i="5"/>
  <c r="N80" i="5"/>
  <c r="N81" i="5"/>
  <c r="N82" i="5"/>
  <c r="N83" i="5"/>
  <c r="N84" i="5"/>
  <c r="N85" i="5"/>
  <c r="N86" i="5"/>
  <c r="N87" i="5"/>
  <c r="B108" i="5"/>
  <c r="N108" i="5"/>
  <c r="B109" i="5"/>
  <c r="N109" i="5"/>
  <c r="B110" i="5"/>
  <c r="N110" i="5"/>
  <c r="B111" i="5"/>
  <c r="N111" i="5"/>
  <c r="B112" i="5"/>
  <c r="N112" i="5"/>
  <c r="B113" i="5"/>
  <c r="N113" i="5"/>
  <c r="B114" i="5"/>
  <c r="N114" i="5"/>
  <c r="B115" i="5"/>
  <c r="N115" i="5"/>
  <c r="B116" i="5"/>
  <c r="N116" i="5"/>
  <c r="B117" i="5"/>
  <c r="N117" i="5"/>
  <c r="B138" i="5"/>
  <c r="N138" i="5"/>
  <c r="B139" i="5"/>
  <c r="N139" i="5"/>
  <c r="B140" i="5"/>
  <c r="N140" i="5"/>
  <c r="B141" i="5"/>
  <c r="N141" i="5"/>
  <c r="B142" i="5"/>
  <c r="N142" i="5"/>
  <c r="B143" i="5"/>
  <c r="N143" i="5"/>
  <c r="B144" i="5"/>
  <c r="N144" i="5"/>
  <c r="B145" i="5"/>
  <c r="N145" i="5"/>
  <c r="B146" i="5"/>
  <c r="N146" i="5"/>
  <c r="B147" i="5"/>
  <c r="N147" i="5"/>
  <c r="B168" i="5"/>
  <c r="N168" i="5"/>
  <c r="B169" i="5"/>
  <c r="N169" i="5"/>
  <c r="B170" i="5"/>
  <c r="N170" i="5"/>
  <c r="B171" i="5"/>
  <c r="N171" i="5"/>
  <c r="B172" i="5"/>
  <c r="N172" i="5"/>
  <c r="B173" i="5"/>
  <c r="N173" i="5"/>
  <c r="B174" i="5"/>
  <c r="N174" i="5"/>
  <c r="B175" i="5"/>
  <c r="N175" i="5"/>
  <c r="B176" i="5"/>
  <c r="N176" i="5"/>
  <c r="B177" i="5"/>
  <c r="N177" i="5"/>
  <c r="B198" i="5"/>
  <c r="N198" i="5"/>
  <c r="B199" i="5"/>
  <c r="N199" i="5"/>
  <c r="B200" i="5"/>
  <c r="N200" i="5"/>
  <c r="B201" i="5"/>
  <c r="N201" i="5"/>
  <c r="B202" i="5"/>
  <c r="N202" i="5"/>
  <c r="B203" i="5"/>
  <c r="N203" i="5"/>
  <c r="B204" i="5"/>
  <c r="N204" i="5"/>
  <c r="B205" i="5"/>
  <c r="N205" i="5"/>
  <c r="B206" i="5"/>
  <c r="N206" i="5"/>
  <c r="B207" i="5"/>
  <c r="N207" i="5"/>
  <c r="B228" i="5"/>
  <c r="N228" i="5"/>
  <c r="B229" i="5"/>
  <c r="N229" i="5"/>
  <c r="B230" i="5"/>
  <c r="N230" i="5"/>
  <c r="B231" i="5"/>
  <c r="N231" i="5"/>
  <c r="B232" i="5"/>
  <c r="N232" i="5"/>
  <c r="B233" i="5"/>
  <c r="N233" i="5"/>
  <c r="B234" i="5"/>
  <c r="N234" i="5"/>
  <c r="B235" i="5"/>
  <c r="N235" i="5"/>
  <c r="B236" i="5"/>
  <c r="N236" i="5"/>
  <c r="B237" i="5"/>
  <c r="N237" i="5"/>
  <c r="B258" i="5"/>
  <c r="N258" i="5"/>
  <c r="B259" i="5"/>
  <c r="N259" i="5"/>
  <c r="B260" i="5"/>
  <c r="N260" i="5"/>
  <c r="B261" i="5"/>
  <c r="N261" i="5"/>
  <c r="B262" i="5"/>
  <c r="N262" i="5"/>
  <c r="B263" i="5"/>
  <c r="N263" i="5"/>
  <c r="B264" i="5"/>
  <c r="N264" i="5"/>
  <c r="B265" i="5"/>
  <c r="N265" i="5"/>
  <c r="B266" i="5"/>
  <c r="N266" i="5"/>
  <c r="B267" i="5"/>
  <c r="N267" i="5"/>
  <c r="B288" i="5"/>
  <c r="N288" i="5"/>
  <c r="B289" i="5"/>
  <c r="N289" i="5"/>
  <c r="B290" i="5"/>
  <c r="N290" i="5"/>
  <c r="B291" i="5"/>
  <c r="N291" i="5"/>
  <c r="B292" i="5"/>
  <c r="N292" i="5"/>
  <c r="B293" i="5"/>
  <c r="N293" i="5"/>
  <c r="B294" i="5"/>
  <c r="N294" i="5"/>
  <c r="B295" i="5"/>
  <c r="N295" i="5"/>
  <c r="B296" i="5"/>
  <c r="N296" i="5"/>
  <c r="B297" i="5"/>
  <c r="N297" i="5"/>
  <c r="B318" i="5"/>
  <c r="N318" i="5"/>
  <c r="B319" i="5"/>
  <c r="N319" i="5"/>
  <c r="B320" i="5"/>
  <c r="N320" i="5"/>
  <c r="B321" i="5"/>
  <c r="N321" i="5"/>
  <c r="B322" i="5"/>
  <c r="N322" i="5"/>
  <c r="B323" i="5"/>
  <c r="N323" i="5"/>
  <c r="B324" i="5"/>
  <c r="N324" i="5"/>
  <c r="B325" i="5"/>
  <c r="N325" i="5"/>
  <c r="B326" i="5"/>
  <c r="N326" i="5"/>
  <c r="B327" i="5"/>
  <c r="N327" i="5"/>
  <c r="B348" i="5"/>
  <c r="N348" i="5"/>
  <c r="B349" i="5"/>
  <c r="N349" i="5"/>
  <c r="B350" i="5"/>
  <c r="N350" i="5"/>
  <c r="B351" i="5"/>
  <c r="N351" i="5"/>
  <c r="B352" i="5"/>
  <c r="N352" i="5"/>
  <c r="B353" i="5"/>
  <c r="N353" i="5"/>
  <c r="B354" i="5"/>
  <c r="N354" i="5"/>
  <c r="B355" i="5"/>
  <c r="N355" i="5"/>
  <c r="B356" i="5"/>
  <c r="N356" i="5"/>
  <c r="B357" i="5"/>
  <c r="N357" i="5"/>
  <c r="B378" i="5"/>
  <c r="N378" i="5"/>
  <c r="B379" i="5"/>
  <c r="N379" i="5"/>
  <c r="B380" i="5"/>
  <c r="N380" i="5"/>
  <c r="B381" i="5"/>
  <c r="N381" i="5"/>
  <c r="B382" i="5"/>
  <c r="N382" i="5"/>
  <c r="B383" i="5"/>
  <c r="N383" i="5"/>
  <c r="B384" i="5"/>
  <c r="N384" i="5"/>
  <c r="B385" i="5"/>
  <c r="N385" i="5"/>
  <c r="B386" i="5"/>
  <c r="N386" i="5"/>
  <c r="B387" i="5"/>
  <c r="N387" i="5"/>
  <c r="B408" i="5"/>
  <c r="N408" i="5"/>
  <c r="B409" i="5"/>
  <c r="N409" i="5"/>
  <c r="B410" i="5"/>
  <c r="N410" i="5"/>
  <c r="B411" i="5"/>
  <c r="N411" i="5"/>
  <c r="B412" i="5"/>
  <c r="N412" i="5"/>
  <c r="B413" i="5"/>
  <c r="N413" i="5"/>
  <c r="B414" i="5"/>
  <c r="N414" i="5"/>
  <c r="B415" i="5"/>
  <c r="N415" i="5"/>
  <c r="B416" i="5"/>
  <c r="N416" i="5"/>
  <c r="B417" i="5"/>
  <c r="N417" i="5"/>
  <c r="B438" i="5"/>
  <c r="N438" i="5"/>
  <c r="B439" i="5"/>
  <c r="N439" i="5"/>
  <c r="B440" i="5"/>
  <c r="N440" i="5"/>
  <c r="B441" i="5"/>
  <c r="N441" i="5"/>
  <c r="B442" i="5"/>
  <c r="N442" i="5"/>
  <c r="B443" i="5"/>
  <c r="N443" i="5"/>
  <c r="B444" i="5"/>
  <c r="N444" i="5"/>
  <c r="B445" i="5"/>
  <c r="N445" i="5"/>
  <c r="B446" i="5"/>
  <c r="N446" i="5"/>
  <c r="B447" i="5"/>
  <c r="N447" i="5"/>
  <c r="B468" i="5"/>
  <c r="N468" i="5"/>
  <c r="B469" i="5"/>
  <c r="N469" i="5"/>
  <c r="B470" i="5"/>
  <c r="N470" i="5"/>
  <c r="B471" i="5"/>
  <c r="N471" i="5"/>
  <c r="B472" i="5"/>
  <c r="N472" i="5"/>
  <c r="B473" i="5"/>
  <c r="N473" i="5"/>
  <c r="B474" i="5"/>
  <c r="N474" i="5"/>
  <c r="B475" i="5"/>
  <c r="N475" i="5"/>
  <c r="B476" i="5"/>
  <c r="N476" i="5"/>
  <c r="B477" i="5"/>
  <c r="N477" i="5"/>
  <c r="B498" i="5"/>
  <c r="N498" i="5"/>
  <c r="B499" i="5"/>
  <c r="N499" i="5"/>
  <c r="B500" i="5"/>
  <c r="N500" i="5"/>
  <c r="B501" i="5"/>
  <c r="N501" i="5"/>
  <c r="B502" i="5"/>
  <c r="N502" i="5"/>
  <c r="B503" i="5"/>
  <c r="N503" i="5"/>
  <c r="B504" i="5"/>
  <c r="N504" i="5"/>
  <c r="B505" i="5"/>
  <c r="N505" i="5"/>
  <c r="B506" i="5"/>
  <c r="N506" i="5"/>
  <c r="B507" i="5"/>
  <c r="N507" i="5"/>
  <c r="B528" i="5"/>
  <c r="N528" i="5"/>
  <c r="B529" i="5"/>
  <c r="N529" i="5"/>
  <c r="B530" i="5"/>
  <c r="N530" i="5"/>
  <c r="B531" i="5"/>
  <c r="N531" i="5"/>
  <c r="B532" i="5"/>
  <c r="N532" i="5"/>
  <c r="B533" i="5"/>
  <c r="N533" i="5"/>
  <c r="B534" i="5"/>
  <c r="N534" i="5"/>
  <c r="B535" i="5"/>
  <c r="N535" i="5"/>
  <c r="B536" i="5"/>
  <c r="N536" i="5"/>
  <c r="B537" i="5"/>
  <c r="N537" i="5"/>
  <c r="B558" i="5"/>
  <c r="N558" i="5"/>
  <c r="B559" i="5"/>
  <c r="N559" i="5"/>
  <c r="B560" i="5"/>
  <c r="N560" i="5"/>
  <c r="B561" i="5"/>
  <c r="N561" i="5"/>
  <c r="B562" i="5"/>
  <c r="N562" i="5"/>
  <c r="B563" i="5"/>
  <c r="N563" i="5"/>
  <c r="B564" i="5"/>
  <c r="N564" i="5"/>
  <c r="B565" i="5"/>
  <c r="N565" i="5"/>
  <c r="B566" i="5"/>
  <c r="N566" i="5"/>
  <c r="B567" i="5"/>
  <c r="N567" i="5"/>
  <c r="B588" i="5"/>
  <c r="N588" i="5"/>
  <c r="B589" i="5"/>
  <c r="N589" i="5"/>
  <c r="B590" i="5"/>
  <c r="N590" i="5"/>
  <c r="B591" i="5"/>
  <c r="N591" i="5"/>
  <c r="B592" i="5"/>
  <c r="N592" i="5"/>
  <c r="B593" i="5"/>
  <c r="N593" i="5"/>
  <c r="B594" i="5"/>
  <c r="N594" i="5"/>
  <c r="B595" i="5"/>
  <c r="N595" i="5"/>
  <c r="B596" i="5"/>
  <c r="N596" i="5"/>
  <c r="B597" i="5"/>
  <c r="N597" i="5"/>
  <c r="B618" i="5"/>
  <c r="N618" i="5"/>
  <c r="B619" i="5"/>
  <c r="N619" i="5"/>
  <c r="B620" i="5"/>
  <c r="N620" i="5"/>
  <c r="B621" i="5"/>
  <c r="N621" i="5"/>
  <c r="B622" i="5"/>
  <c r="N622" i="5"/>
  <c r="B623" i="5"/>
  <c r="N623" i="5"/>
  <c r="B624" i="5"/>
  <c r="N624" i="5"/>
  <c r="B625" i="5"/>
  <c r="N625" i="5"/>
  <c r="B626" i="5"/>
  <c r="N626" i="5"/>
  <c r="B627" i="5"/>
  <c r="N627" i="5"/>
  <c r="B648" i="5"/>
  <c r="N648" i="5"/>
  <c r="B649" i="5"/>
  <c r="N649" i="5"/>
  <c r="B650" i="5"/>
  <c r="N650" i="5"/>
  <c r="B651" i="5"/>
  <c r="N651" i="5"/>
  <c r="B652" i="5"/>
  <c r="N652" i="5"/>
  <c r="B653" i="5"/>
  <c r="N653" i="5"/>
  <c r="B654" i="5"/>
  <c r="N654" i="5"/>
  <c r="B655" i="5"/>
  <c r="N655" i="5"/>
  <c r="B656" i="5"/>
  <c r="N656" i="5"/>
  <c r="B657" i="5"/>
  <c r="N657" i="5"/>
  <c r="B678" i="5"/>
  <c r="N678" i="5"/>
  <c r="B679" i="5"/>
  <c r="N679" i="5"/>
  <c r="B680" i="5"/>
  <c r="N680" i="5"/>
  <c r="B681" i="5"/>
  <c r="N681" i="5"/>
  <c r="B682" i="5"/>
  <c r="N682" i="5"/>
  <c r="B683" i="5"/>
  <c r="N683" i="5"/>
  <c r="B684" i="5"/>
  <c r="N684" i="5"/>
  <c r="B685" i="5"/>
  <c r="N685" i="5"/>
  <c r="B686" i="5"/>
  <c r="N686" i="5"/>
  <c r="B687" i="5"/>
  <c r="N687" i="5"/>
  <c r="B708" i="5"/>
  <c r="N708" i="5"/>
  <c r="B709" i="5"/>
  <c r="N709" i="5"/>
  <c r="B710" i="5"/>
  <c r="N710" i="5"/>
  <c r="B711" i="5"/>
  <c r="N711" i="5"/>
  <c r="B712" i="5"/>
  <c r="N712" i="5"/>
  <c r="B713" i="5"/>
  <c r="N713" i="5"/>
  <c r="B714" i="5"/>
  <c r="N714" i="5"/>
  <c r="B715" i="5"/>
  <c r="N715" i="5"/>
  <c r="B716" i="5"/>
  <c r="N716" i="5"/>
  <c r="B717" i="5"/>
  <c r="N717" i="5"/>
  <c r="B738" i="5"/>
  <c r="N738" i="5"/>
  <c r="B739" i="5"/>
  <c r="N739" i="5"/>
  <c r="B740" i="5"/>
  <c r="N740" i="5"/>
  <c r="B741" i="5"/>
  <c r="N741" i="5"/>
  <c r="B742" i="5"/>
  <c r="N742" i="5"/>
  <c r="B743" i="5"/>
  <c r="N743" i="5"/>
  <c r="B744" i="5"/>
  <c r="N744" i="5"/>
  <c r="B745" i="5"/>
  <c r="N745" i="5"/>
  <c r="B746" i="5"/>
  <c r="N746" i="5"/>
  <c r="B747" i="5"/>
  <c r="N747" i="5"/>
  <c r="N2" i="1"/>
  <c r="AC2" i="1"/>
  <c r="B3" i="1"/>
  <c r="B4" i="1" s="1"/>
  <c r="B5" i="1" s="1"/>
  <c r="B6" i="1" s="1"/>
  <c r="B7" i="1" s="1"/>
  <c r="B8" i="1" s="1"/>
  <c r="B9" i="1" s="1"/>
  <c r="B10" i="1" s="1"/>
  <c r="B11" i="1" s="1"/>
  <c r="B12" i="1" s="1"/>
  <c r="N3" i="1"/>
  <c r="Q3" i="1"/>
  <c r="Q4" i="1" s="1"/>
  <c r="Q5" i="1" s="1"/>
  <c r="Q6" i="1" s="1"/>
  <c r="Q7" i="1" s="1"/>
  <c r="Q8" i="1" s="1"/>
  <c r="Q9" i="1" s="1"/>
  <c r="Q10" i="1" s="1"/>
  <c r="Q11" i="1" s="1"/>
  <c r="Q12" i="1" s="1"/>
  <c r="AC3" i="1"/>
  <c r="N4" i="1"/>
  <c r="AC4" i="1"/>
  <c r="N5" i="1"/>
  <c r="AC5" i="1"/>
  <c r="N6" i="1"/>
  <c r="AC6" i="1"/>
  <c r="N7" i="1"/>
  <c r="AC7" i="1"/>
  <c r="N8" i="1"/>
  <c r="AC8" i="1"/>
  <c r="N9" i="1"/>
  <c r="AC9" i="1"/>
  <c r="N10" i="1"/>
  <c r="AC10" i="1"/>
  <c r="N11" i="1"/>
  <c r="AC11" i="1"/>
  <c r="K12" i="1"/>
  <c r="L12" i="1"/>
  <c r="N2" i="14" s="1"/>
  <c r="Z12" i="1"/>
  <c r="M2" i="15" s="1"/>
  <c r="AA12" i="1"/>
  <c r="N2" i="15" s="1"/>
  <c r="N15" i="1"/>
  <c r="AC15" i="1"/>
  <c r="B16" i="1"/>
  <c r="B17" i="1" s="1"/>
  <c r="B18" i="1" s="1"/>
  <c r="B19" i="1" s="1"/>
  <c r="B20" i="1" s="1"/>
  <c r="B21" i="1" s="1"/>
  <c r="B22" i="1" s="1"/>
  <c r="B23" i="1" s="1"/>
  <c r="B24" i="1" s="1"/>
  <c r="B25" i="1" s="1"/>
  <c r="N16" i="1"/>
  <c r="Q16" i="1"/>
  <c r="Q17" i="1" s="1"/>
  <c r="Q18" i="1" s="1"/>
  <c r="Q19" i="1" s="1"/>
  <c r="Q20" i="1" s="1"/>
  <c r="Q21" i="1" s="1"/>
  <c r="Q22" i="1" s="1"/>
  <c r="Q23" i="1" s="1"/>
  <c r="Q24" i="1" s="1"/>
  <c r="Q25" i="1" s="1"/>
  <c r="AC16" i="1"/>
  <c r="N17" i="1"/>
  <c r="AC17" i="1"/>
  <c r="N18" i="1"/>
  <c r="AC18" i="1"/>
  <c r="N19" i="1"/>
  <c r="AC19" i="1"/>
  <c r="N20" i="1"/>
  <c r="AC20" i="1"/>
  <c r="N21" i="1"/>
  <c r="AC21" i="1"/>
  <c r="N22" i="1"/>
  <c r="AC22" i="1"/>
  <c r="N23" i="1"/>
  <c r="AC23" i="1"/>
  <c r="N24" i="1"/>
  <c r="AC24" i="1"/>
  <c r="K25" i="1"/>
  <c r="M3" i="14" s="1"/>
  <c r="L25" i="1"/>
  <c r="N3" i="14" s="1"/>
  <c r="Z25" i="1"/>
  <c r="AA25" i="1"/>
  <c r="N3" i="15" s="1"/>
  <c r="N28" i="1"/>
  <c r="AC28" i="1"/>
  <c r="B29" i="1"/>
  <c r="B30" i="1" s="1"/>
  <c r="B31" i="1" s="1"/>
  <c r="B32" i="1" s="1"/>
  <c r="B33" i="1" s="1"/>
  <c r="B34" i="1" s="1"/>
  <c r="B35" i="1" s="1"/>
  <c r="B36" i="1" s="1"/>
  <c r="B37" i="1" s="1"/>
  <c r="B38" i="1" s="1"/>
  <c r="N29" i="1"/>
  <c r="Q29" i="1"/>
  <c r="Q30" i="1" s="1"/>
  <c r="Q31" i="1" s="1"/>
  <c r="Q32" i="1" s="1"/>
  <c r="Q33" i="1" s="1"/>
  <c r="Q34" i="1" s="1"/>
  <c r="Q35" i="1" s="1"/>
  <c r="Q36" i="1" s="1"/>
  <c r="Q37" i="1" s="1"/>
  <c r="Q38" i="1" s="1"/>
  <c r="AC29" i="1"/>
  <c r="N30" i="1"/>
  <c r="AC30" i="1"/>
  <c r="N31" i="1"/>
  <c r="AC31" i="1"/>
  <c r="N32" i="1"/>
  <c r="AC32" i="1"/>
  <c r="N33" i="1"/>
  <c r="AC33" i="1"/>
  <c r="N34" i="1"/>
  <c r="AC34" i="1"/>
  <c r="N35" i="1"/>
  <c r="AC35" i="1"/>
  <c r="N36" i="1"/>
  <c r="AC36" i="1"/>
  <c r="N37" i="1"/>
  <c r="AC37" i="1"/>
  <c r="K38" i="1"/>
  <c r="M4" i="14" s="1"/>
  <c r="L38" i="1"/>
  <c r="N4" i="14" s="1"/>
  <c r="Z38" i="1"/>
  <c r="M4" i="15" s="1"/>
  <c r="AA38" i="1"/>
  <c r="N4" i="15" s="1"/>
  <c r="N41" i="1"/>
  <c r="AC41" i="1"/>
  <c r="B42" i="1"/>
  <c r="B43" i="1" s="1"/>
  <c r="B44" i="1" s="1"/>
  <c r="B45" i="1" s="1"/>
  <c r="B46" i="1" s="1"/>
  <c r="B47" i="1" s="1"/>
  <c r="B48" i="1" s="1"/>
  <c r="B49" i="1" s="1"/>
  <c r="B50" i="1" s="1"/>
  <c r="B51" i="1" s="1"/>
  <c r="N42" i="1"/>
  <c r="Q42" i="1"/>
  <c r="Q43" i="1" s="1"/>
  <c r="Q44" i="1" s="1"/>
  <c r="Q45" i="1" s="1"/>
  <c r="Q46" i="1" s="1"/>
  <c r="Q47" i="1" s="1"/>
  <c r="Q48" i="1" s="1"/>
  <c r="Q49" i="1" s="1"/>
  <c r="Q50" i="1" s="1"/>
  <c r="Q51" i="1" s="1"/>
  <c r="AC42" i="1"/>
  <c r="N43" i="1"/>
  <c r="AC43" i="1"/>
  <c r="N44" i="1"/>
  <c r="AC44" i="1"/>
  <c r="N45" i="1"/>
  <c r="AC45" i="1"/>
  <c r="N46" i="1"/>
  <c r="AC46" i="1"/>
  <c r="N47" i="1"/>
  <c r="AC47" i="1"/>
  <c r="N48" i="1"/>
  <c r="AC48" i="1"/>
  <c r="N49" i="1"/>
  <c r="AC49" i="1"/>
  <c r="N50" i="1"/>
  <c r="AC50" i="1"/>
  <c r="M5" i="14"/>
  <c r="L51" i="1"/>
  <c r="N5" i="14" s="1"/>
  <c r="Z51" i="1"/>
  <c r="AA51" i="1"/>
  <c r="N5" i="15" s="1"/>
  <c r="N54" i="1"/>
  <c r="AC54" i="1"/>
  <c r="B55" i="1"/>
  <c r="B56" i="1" s="1"/>
  <c r="B57" i="1" s="1"/>
  <c r="B58" i="1" s="1"/>
  <c r="B59" i="1" s="1"/>
  <c r="B60" i="1" s="1"/>
  <c r="B61" i="1" s="1"/>
  <c r="B62" i="1" s="1"/>
  <c r="B63" i="1" s="1"/>
  <c r="B64" i="1" s="1"/>
  <c r="N55" i="1"/>
  <c r="Q55" i="1"/>
  <c r="Q56" i="1" s="1"/>
  <c r="Q57" i="1" s="1"/>
  <c r="Q58" i="1" s="1"/>
  <c r="Q59" i="1" s="1"/>
  <c r="Q60" i="1" s="1"/>
  <c r="Q61" i="1" s="1"/>
  <c r="Q62" i="1" s="1"/>
  <c r="Q63" i="1" s="1"/>
  <c r="Q64" i="1" s="1"/>
  <c r="AC55" i="1"/>
  <c r="N56" i="1"/>
  <c r="AC56" i="1"/>
  <c r="N57" i="1"/>
  <c r="AC57" i="1"/>
  <c r="N58" i="1"/>
  <c r="AC58" i="1"/>
  <c r="N59" i="1"/>
  <c r="AC59" i="1"/>
  <c r="N60" i="1"/>
  <c r="AC60" i="1"/>
  <c r="N61" i="1"/>
  <c r="AC61" i="1"/>
  <c r="N62" i="1"/>
  <c r="AC62" i="1"/>
  <c r="N63" i="1"/>
  <c r="AC63" i="1"/>
  <c r="K64" i="1"/>
  <c r="M6" i="14" s="1"/>
  <c r="L64" i="1"/>
  <c r="Z64" i="1"/>
  <c r="AA64" i="1"/>
  <c r="N6" i="15" s="1"/>
  <c r="N67" i="1"/>
  <c r="AC67" i="1"/>
  <c r="B68" i="1"/>
  <c r="B69" i="1" s="1"/>
  <c r="B70" i="1" s="1"/>
  <c r="B71" i="1" s="1"/>
  <c r="B72" i="1" s="1"/>
  <c r="B73" i="1" s="1"/>
  <c r="B74" i="1" s="1"/>
  <c r="B75" i="1" s="1"/>
  <c r="B76" i="1" s="1"/>
  <c r="B77" i="1" s="1"/>
  <c r="N68" i="1"/>
  <c r="Q68" i="1"/>
  <c r="Q69" i="1" s="1"/>
  <c r="Q70" i="1" s="1"/>
  <c r="Q71" i="1" s="1"/>
  <c r="Q72" i="1" s="1"/>
  <c r="Q73" i="1" s="1"/>
  <c r="Q74" i="1" s="1"/>
  <c r="Q75" i="1" s="1"/>
  <c r="Q76" i="1" s="1"/>
  <c r="Q77" i="1" s="1"/>
  <c r="AC68" i="1"/>
  <c r="N69" i="1"/>
  <c r="AC69" i="1"/>
  <c r="N70" i="1"/>
  <c r="AC70" i="1"/>
  <c r="N71" i="1"/>
  <c r="AC71" i="1"/>
  <c r="N72" i="1"/>
  <c r="AC72" i="1"/>
  <c r="N73" i="1"/>
  <c r="AC73" i="1"/>
  <c r="N74" i="1"/>
  <c r="AC74" i="1"/>
  <c r="N75" i="1"/>
  <c r="AC75" i="1"/>
  <c r="N76" i="1"/>
  <c r="AC76" i="1"/>
  <c r="K77" i="1"/>
  <c r="M7" i="14" s="1"/>
  <c r="L77" i="1"/>
  <c r="N7" i="14" s="1"/>
  <c r="Z77" i="1"/>
  <c r="M7" i="15" s="1"/>
  <c r="AA77" i="1"/>
  <c r="N7" i="15" s="1"/>
  <c r="N80" i="1"/>
  <c r="AC80" i="1"/>
  <c r="B81" i="1"/>
  <c r="B82" i="1" s="1"/>
  <c r="B83" i="1" s="1"/>
  <c r="B84" i="1" s="1"/>
  <c r="B85" i="1" s="1"/>
  <c r="B86" i="1" s="1"/>
  <c r="B87" i="1" s="1"/>
  <c r="B88" i="1" s="1"/>
  <c r="B89" i="1" s="1"/>
  <c r="B90" i="1" s="1"/>
  <c r="N81" i="1"/>
  <c r="Q81" i="1"/>
  <c r="Q82" i="1" s="1"/>
  <c r="Q83" i="1" s="1"/>
  <c r="Q84" i="1" s="1"/>
  <c r="Q85" i="1" s="1"/>
  <c r="Q86" i="1" s="1"/>
  <c r="Q87" i="1" s="1"/>
  <c r="Q88" i="1" s="1"/>
  <c r="Q89" i="1" s="1"/>
  <c r="Q90" i="1" s="1"/>
  <c r="AC81" i="1"/>
  <c r="N82" i="1"/>
  <c r="AC82" i="1"/>
  <c r="N83" i="1"/>
  <c r="AC83" i="1"/>
  <c r="N84" i="1"/>
  <c r="AC84" i="1"/>
  <c r="N85" i="1"/>
  <c r="AC85" i="1"/>
  <c r="N86" i="1"/>
  <c r="AC86" i="1"/>
  <c r="N87" i="1"/>
  <c r="AC87" i="1"/>
  <c r="N88" i="1"/>
  <c r="AC88" i="1"/>
  <c r="N89" i="1"/>
  <c r="AC89" i="1"/>
  <c r="K90" i="1"/>
  <c r="M8" i="14" s="1"/>
  <c r="L90" i="1"/>
  <c r="N8" i="14" s="1"/>
  <c r="Z90" i="1"/>
  <c r="M8" i="15" s="1"/>
  <c r="AA90" i="1"/>
  <c r="N8" i="15" s="1"/>
  <c r="N93" i="1"/>
  <c r="AC93" i="1"/>
  <c r="B94" i="1"/>
  <c r="B95" i="1" s="1"/>
  <c r="B96" i="1" s="1"/>
  <c r="B97" i="1" s="1"/>
  <c r="B98" i="1" s="1"/>
  <c r="B99" i="1" s="1"/>
  <c r="B100" i="1" s="1"/>
  <c r="B101" i="1" s="1"/>
  <c r="B102" i="1" s="1"/>
  <c r="B103" i="1" s="1"/>
  <c r="N94" i="1"/>
  <c r="Q94" i="1"/>
  <c r="Q95" i="1" s="1"/>
  <c r="Q96" i="1" s="1"/>
  <c r="Q97" i="1" s="1"/>
  <c r="Q98" i="1" s="1"/>
  <c r="Q99" i="1" s="1"/>
  <c r="Q100" i="1" s="1"/>
  <c r="Q101" i="1" s="1"/>
  <c r="Q102" i="1" s="1"/>
  <c r="Q103" i="1" s="1"/>
  <c r="AC94" i="1"/>
  <c r="N95" i="1"/>
  <c r="AC95" i="1"/>
  <c r="N96" i="1"/>
  <c r="AC96" i="1"/>
  <c r="N97" i="1"/>
  <c r="AC97" i="1"/>
  <c r="N98" i="1"/>
  <c r="AC98" i="1"/>
  <c r="N99" i="1"/>
  <c r="AC99" i="1"/>
  <c r="N100" i="1"/>
  <c r="AC100" i="1"/>
  <c r="N101" i="1"/>
  <c r="AC101" i="1"/>
  <c r="N102" i="1"/>
  <c r="AC102" i="1"/>
  <c r="K103" i="1"/>
  <c r="M9" i="14" s="1"/>
  <c r="L103" i="1"/>
  <c r="N9" i="14" s="1"/>
  <c r="Z103" i="1"/>
  <c r="M9" i="15" s="1"/>
  <c r="AA103" i="1"/>
  <c r="N9" i="15" s="1"/>
  <c r="N106" i="1"/>
  <c r="AC106" i="1"/>
  <c r="B107" i="1"/>
  <c r="B108" i="1" s="1"/>
  <c r="B109" i="1" s="1"/>
  <c r="B110" i="1" s="1"/>
  <c r="B111" i="1" s="1"/>
  <c r="B112" i="1" s="1"/>
  <c r="B113" i="1" s="1"/>
  <c r="B114" i="1" s="1"/>
  <c r="B115" i="1" s="1"/>
  <c r="B116" i="1" s="1"/>
  <c r="N107" i="1"/>
  <c r="Q107" i="1"/>
  <c r="Q108" i="1" s="1"/>
  <c r="Q109" i="1" s="1"/>
  <c r="Q110" i="1" s="1"/>
  <c r="Q111" i="1" s="1"/>
  <c r="Q112" i="1" s="1"/>
  <c r="Q113" i="1" s="1"/>
  <c r="Q114" i="1" s="1"/>
  <c r="Q115" i="1" s="1"/>
  <c r="Q116" i="1" s="1"/>
  <c r="AC107" i="1"/>
  <c r="N108" i="1"/>
  <c r="AC108" i="1"/>
  <c r="N109" i="1"/>
  <c r="AC109" i="1"/>
  <c r="N110" i="1"/>
  <c r="AC110" i="1"/>
  <c r="N111" i="1"/>
  <c r="AC111" i="1"/>
  <c r="N112" i="1"/>
  <c r="AC112" i="1"/>
  <c r="N113" i="1"/>
  <c r="AC113" i="1"/>
  <c r="N114" i="1"/>
  <c r="AC114" i="1"/>
  <c r="N115" i="1"/>
  <c r="AC115" i="1"/>
  <c r="K116" i="1"/>
  <c r="M10" i="14" s="1"/>
  <c r="L116" i="1"/>
  <c r="N10" i="14" s="1"/>
  <c r="Z116" i="1"/>
  <c r="M10" i="15" s="1"/>
  <c r="AA116" i="1"/>
  <c r="N10" i="15" s="1"/>
  <c r="N119" i="1"/>
  <c r="AC119" i="1"/>
  <c r="B120" i="1"/>
  <c r="B121" i="1" s="1"/>
  <c r="B122" i="1" s="1"/>
  <c r="B123" i="1" s="1"/>
  <c r="B124" i="1" s="1"/>
  <c r="B125" i="1" s="1"/>
  <c r="B126" i="1" s="1"/>
  <c r="B127" i="1" s="1"/>
  <c r="B128" i="1" s="1"/>
  <c r="B129" i="1" s="1"/>
  <c r="N120" i="1"/>
  <c r="Q120" i="1"/>
  <c r="Q121" i="1" s="1"/>
  <c r="Q122" i="1" s="1"/>
  <c r="Q123" i="1" s="1"/>
  <c r="Q124" i="1" s="1"/>
  <c r="Q125" i="1" s="1"/>
  <c r="Q126" i="1" s="1"/>
  <c r="Q127" i="1" s="1"/>
  <c r="Q128" i="1" s="1"/>
  <c r="Q129" i="1" s="1"/>
  <c r="AC120" i="1"/>
  <c r="N121" i="1"/>
  <c r="AC121" i="1"/>
  <c r="N122" i="1"/>
  <c r="AC122" i="1"/>
  <c r="N123" i="1"/>
  <c r="AC123" i="1"/>
  <c r="N124" i="1"/>
  <c r="AC124" i="1"/>
  <c r="N125" i="1"/>
  <c r="AC125" i="1"/>
  <c r="N126" i="1"/>
  <c r="AC126" i="1"/>
  <c r="N127" i="1"/>
  <c r="AC127" i="1"/>
  <c r="N128" i="1"/>
  <c r="AC128" i="1"/>
  <c r="K129" i="1"/>
  <c r="M11" i="14" s="1"/>
  <c r="L129" i="1"/>
  <c r="N11" i="14" s="1"/>
  <c r="Z129" i="1"/>
  <c r="M11" i="15" s="1"/>
  <c r="AA129" i="1"/>
  <c r="N11" i="15" s="1"/>
  <c r="N132" i="1"/>
  <c r="AC132" i="1"/>
  <c r="B133" i="1"/>
  <c r="B134" i="1" s="1"/>
  <c r="B135" i="1" s="1"/>
  <c r="B136" i="1" s="1"/>
  <c r="B137" i="1" s="1"/>
  <c r="B138" i="1" s="1"/>
  <c r="B139" i="1" s="1"/>
  <c r="B140" i="1" s="1"/>
  <c r="B141" i="1" s="1"/>
  <c r="B142" i="1" s="1"/>
  <c r="N133" i="1"/>
  <c r="Q133" i="1"/>
  <c r="Q134" i="1" s="1"/>
  <c r="Q135" i="1" s="1"/>
  <c r="Q136" i="1" s="1"/>
  <c r="Q137" i="1" s="1"/>
  <c r="Q138" i="1" s="1"/>
  <c r="Q139" i="1" s="1"/>
  <c r="Q140" i="1" s="1"/>
  <c r="Q141" i="1" s="1"/>
  <c r="Q142" i="1" s="1"/>
  <c r="AC133" i="1"/>
  <c r="N134" i="1"/>
  <c r="AC134" i="1"/>
  <c r="N135" i="1"/>
  <c r="AC135" i="1"/>
  <c r="N136" i="1"/>
  <c r="AC136" i="1"/>
  <c r="N137" i="1"/>
  <c r="AC137" i="1"/>
  <c r="N138" i="1"/>
  <c r="AC138" i="1"/>
  <c r="N139" i="1"/>
  <c r="AC139" i="1"/>
  <c r="N140" i="1"/>
  <c r="AC140" i="1"/>
  <c r="N141" i="1"/>
  <c r="AC141" i="1"/>
  <c r="K142" i="1"/>
  <c r="L142" i="1"/>
  <c r="N12" i="14" s="1"/>
  <c r="Z142" i="1"/>
  <c r="M12" i="15" s="1"/>
  <c r="AA142" i="1"/>
  <c r="N12" i="15" s="1"/>
  <c r="N145" i="1"/>
  <c r="AC145" i="1"/>
  <c r="B146" i="1"/>
  <c r="B147" i="1" s="1"/>
  <c r="B148" i="1" s="1"/>
  <c r="B149" i="1" s="1"/>
  <c r="B150" i="1" s="1"/>
  <c r="B151" i="1" s="1"/>
  <c r="B152" i="1" s="1"/>
  <c r="B153" i="1" s="1"/>
  <c r="B154" i="1" s="1"/>
  <c r="B155" i="1" s="1"/>
  <c r="N146" i="1"/>
  <c r="Q146" i="1"/>
  <c r="Q147" i="1" s="1"/>
  <c r="Q148" i="1" s="1"/>
  <c r="Q149" i="1" s="1"/>
  <c r="Q150" i="1" s="1"/>
  <c r="Q151" i="1" s="1"/>
  <c r="Q152" i="1" s="1"/>
  <c r="Q153" i="1" s="1"/>
  <c r="Q154" i="1" s="1"/>
  <c r="Q155" i="1" s="1"/>
  <c r="AC146" i="1"/>
  <c r="N147" i="1"/>
  <c r="AC147" i="1"/>
  <c r="N148" i="1"/>
  <c r="AC148" i="1"/>
  <c r="N149" i="1"/>
  <c r="AC149" i="1"/>
  <c r="N150" i="1"/>
  <c r="AC150" i="1"/>
  <c r="N151" i="1"/>
  <c r="AC151" i="1"/>
  <c r="N152" i="1"/>
  <c r="AC152" i="1"/>
  <c r="N153" i="1"/>
  <c r="AC153" i="1"/>
  <c r="N154" i="1"/>
  <c r="AC154" i="1"/>
  <c r="K155" i="1"/>
  <c r="L155" i="1"/>
  <c r="N13" i="14" s="1"/>
  <c r="Z155" i="1"/>
  <c r="AA155" i="1"/>
  <c r="N13" i="15" s="1"/>
  <c r="N158" i="1"/>
  <c r="AC158" i="1"/>
  <c r="B159" i="1"/>
  <c r="B160" i="1" s="1"/>
  <c r="B161" i="1" s="1"/>
  <c r="B162" i="1" s="1"/>
  <c r="B163" i="1" s="1"/>
  <c r="B164" i="1" s="1"/>
  <c r="B165" i="1" s="1"/>
  <c r="B166" i="1" s="1"/>
  <c r="B167" i="1" s="1"/>
  <c r="B168" i="1" s="1"/>
  <c r="N159" i="1"/>
  <c r="Q159" i="1"/>
  <c r="Q160" i="1" s="1"/>
  <c r="Q161" i="1" s="1"/>
  <c r="Q162" i="1" s="1"/>
  <c r="Q163" i="1" s="1"/>
  <c r="Q164" i="1" s="1"/>
  <c r="Q165" i="1" s="1"/>
  <c r="Q166" i="1" s="1"/>
  <c r="Q167" i="1" s="1"/>
  <c r="Q168" i="1" s="1"/>
  <c r="AC159" i="1"/>
  <c r="N160" i="1"/>
  <c r="AC160" i="1"/>
  <c r="N161" i="1"/>
  <c r="AC161" i="1"/>
  <c r="N162" i="1"/>
  <c r="AC162" i="1"/>
  <c r="N163" i="1"/>
  <c r="AC163" i="1"/>
  <c r="N164" i="1"/>
  <c r="AC164" i="1"/>
  <c r="N165" i="1"/>
  <c r="AC165" i="1"/>
  <c r="N166" i="1"/>
  <c r="AC166" i="1"/>
  <c r="N167" i="1"/>
  <c r="AC167" i="1"/>
  <c r="K168" i="1"/>
  <c r="M14" i="14" s="1"/>
  <c r="L168" i="1"/>
  <c r="N14" i="14" s="1"/>
  <c r="Z168" i="1"/>
  <c r="M14" i="15" s="1"/>
  <c r="AA168" i="1"/>
  <c r="N14" i="15" s="1"/>
  <c r="N171" i="1"/>
  <c r="AC171" i="1"/>
  <c r="B172" i="1"/>
  <c r="B173" i="1" s="1"/>
  <c r="B174" i="1" s="1"/>
  <c r="B175" i="1" s="1"/>
  <c r="B176" i="1" s="1"/>
  <c r="B177" i="1" s="1"/>
  <c r="B178" i="1" s="1"/>
  <c r="B179" i="1" s="1"/>
  <c r="B180" i="1" s="1"/>
  <c r="B181" i="1" s="1"/>
  <c r="N172" i="1"/>
  <c r="Q172" i="1"/>
  <c r="Q173" i="1" s="1"/>
  <c r="Q174" i="1" s="1"/>
  <c r="Q175" i="1" s="1"/>
  <c r="Q176" i="1" s="1"/>
  <c r="Q177" i="1" s="1"/>
  <c r="Q178" i="1" s="1"/>
  <c r="Q179" i="1" s="1"/>
  <c r="Q180" i="1" s="1"/>
  <c r="Q181" i="1" s="1"/>
  <c r="AC172" i="1"/>
  <c r="N173" i="1"/>
  <c r="AC173" i="1"/>
  <c r="N174" i="1"/>
  <c r="AC174" i="1"/>
  <c r="N175" i="1"/>
  <c r="AC175" i="1"/>
  <c r="N176" i="1"/>
  <c r="AC176" i="1"/>
  <c r="N177" i="1"/>
  <c r="AC177" i="1"/>
  <c r="N178" i="1"/>
  <c r="AC178" i="1"/>
  <c r="N179" i="1"/>
  <c r="AC179" i="1"/>
  <c r="N180" i="1"/>
  <c r="AC180" i="1"/>
  <c r="K181" i="1"/>
  <c r="M15" i="14" s="1"/>
  <c r="L181" i="1"/>
  <c r="N15" i="14" s="1"/>
  <c r="Z181" i="1"/>
  <c r="AA181" i="1"/>
  <c r="N15" i="15" s="1"/>
  <c r="N184" i="1"/>
  <c r="AC184" i="1"/>
  <c r="B185" i="1"/>
  <c r="B186" i="1" s="1"/>
  <c r="B187" i="1" s="1"/>
  <c r="B188" i="1" s="1"/>
  <c r="B189" i="1" s="1"/>
  <c r="B190" i="1" s="1"/>
  <c r="B191" i="1" s="1"/>
  <c r="B192" i="1" s="1"/>
  <c r="B193" i="1" s="1"/>
  <c r="B194" i="1" s="1"/>
  <c r="N185" i="1"/>
  <c r="Q185" i="1"/>
  <c r="Q186" i="1" s="1"/>
  <c r="Q187" i="1" s="1"/>
  <c r="Q188" i="1" s="1"/>
  <c r="Q189" i="1" s="1"/>
  <c r="Q190" i="1" s="1"/>
  <c r="Q191" i="1" s="1"/>
  <c r="Q192" i="1" s="1"/>
  <c r="Q193" i="1" s="1"/>
  <c r="Q194" i="1" s="1"/>
  <c r="AC185" i="1"/>
  <c r="N186" i="1"/>
  <c r="AC186" i="1"/>
  <c r="N187" i="1"/>
  <c r="AC187" i="1"/>
  <c r="N188" i="1"/>
  <c r="AC188" i="1"/>
  <c r="N189" i="1"/>
  <c r="AC189" i="1"/>
  <c r="N190" i="1"/>
  <c r="AC190" i="1"/>
  <c r="N191" i="1"/>
  <c r="AC191" i="1"/>
  <c r="N192" i="1"/>
  <c r="AC192" i="1"/>
  <c r="N193" i="1"/>
  <c r="AC193" i="1"/>
  <c r="K194" i="1"/>
  <c r="L194" i="1"/>
  <c r="N16" i="14" s="1"/>
  <c r="Z194" i="1"/>
  <c r="M16" i="15" s="1"/>
  <c r="AA194" i="1"/>
  <c r="N16" i="15" s="1"/>
  <c r="N197" i="1"/>
  <c r="AC197" i="1"/>
  <c r="B198" i="1"/>
  <c r="B199" i="1" s="1"/>
  <c r="B200" i="1" s="1"/>
  <c r="B201" i="1" s="1"/>
  <c r="B202" i="1" s="1"/>
  <c r="B203" i="1" s="1"/>
  <c r="B204" i="1" s="1"/>
  <c r="B205" i="1" s="1"/>
  <c r="B206" i="1" s="1"/>
  <c r="B207" i="1" s="1"/>
  <c r="N198" i="1"/>
  <c r="Q198" i="1"/>
  <c r="Q199" i="1" s="1"/>
  <c r="Q200" i="1" s="1"/>
  <c r="Q201" i="1" s="1"/>
  <c r="Q202" i="1" s="1"/>
  <c r="Q203" i="1" s="1"/>
  <c r="Q204" i="1" s="1"/>
  <c r="Q205" i="1" s="1"/>
  <c r="Q206" i="1" s="1"/>
  <c r="Q207" i="1" s="1"/>
  <c r="AC198" i="1"/>
  <c r="N199" i="1"/>
  <c r="AC199" i="1"/>
  <c r="N200" i="1"/>
  <c r="AC200" i="1"/>
  <c r="N201" i="1"/>
  <c r="AC201" i="1"/>
  <c r="N202" i="1"/>
  <c r="AC202" i="1"/>
  <c r="N203" i="1"/>
  <c r="AC203" i="1"/>
  <c r="N204" i="1"/>
  <c r="AC204" i="1"/>
  <c r="N205" i="1"/>
  <c r="AC205" i="1"/>
  <c r="N206" i="1"/>
  <c r="AC206" i="1"/>
  <c r="K207" i="1"/>
  <c r="L207" i="1"/>
  <c r="N17" i="14" s="1"/>
  <c r="Z207" i="1"/>
  <c r="M17" i="15" s="1"/>
  <c r="AA207" i="1"/>
  <c r="N17" i="15" s="1"/>
  <c r="N210" i="1"/>
  <c r="AC210" i="1"/>
  <c r="B211" i="1"/>
  <c r="B212" i="1" s="1"/>
  <c r="B213" i="1" s="1"/>
  <c r="B214" i="1" s="1"/>
  <c r="B215" i="1" s="1"/>
  <c r="B216" i="1" s="1"/>
  <c r="B217" i="1" s="1"/>
  <c r="B218" i="1" s="1"/>
  <c r="B219" i="1" s="1"/>
  <c r="B220" i="1" s="1"/>
  <c r="N211" i="1"/>
  <c r="Q211" i="1"/>
  <c r="Q212" i="1" s="1"/>
  <c r="Q213" i="1" s="1"/>
  <c r="Q214" i="1" s="1"/>
  <c r="Q215" i="1" s="1"/>
  <c r="Q216" i="1" s="1"/>
  <c r="Q217" i="1" s="1"/>
  <c r="Q218" i="1" s="1"/>
  <c r="Q219" i="1" s="1"/>
  <c r="Q220" i="1" s="1"/>
  <c r="AC211" i="1"/>
  <c r="N212" i="1"/>
  <c r="AC212" i="1"/>
  <c r="N213" i="1"/>
  <c r="AC213" i="1"/>
  <c r="N214" i="1"/>
  <c r="AC214" i="1"/>
  <c r="N215" i="1"/>
  <c r="AC215" i="1"/>
  <c r="N216" i="1"/>
  <c r="AC216" i="1"/>
  <c r="N217" i="1"/>
  <c r="AC217" i="1"/>
  <c r="N218" i="1"/>
  <c r="AC218" i="1"/>
  <c r="N219" i="1"/>
  <c r="AC219" i="1"/>
  <c r="K220" i="1"/>
  <c r="M18" i="14" s="1"/>
  <c r="L220" i="1"/>
  <c r="N18" i="14" s="1"/>
  <c r="Z220" i="1"/>
  <c r="M18" i="15" s="1"/>
  <c r="AA220" i="1"/>
  <c r="N18" i="15" s="1"/>
  <c r="N223" i="1"/>
  <c r="AC223" i="1"/>
  <c r="B224" i="1"/>
  <c r="B225" i="1" s="1"/>
  <c r="B226" i="1" s="1"/>
  <c r="B227" i="1" s="1"/>
  <c r="B228" i="1" s="1"/>
  <c r="B229" i="1" s="1"/>
  <c r="B230" i="1" s="1"/>
  <c r="B231" i="1" s="1"/>
  <c r="B232" i="1" s="1"/>
  <c r="B233" i="1" s="1"/>
  <c r="N224" i="1"/>
  <c r="Q224" i="1"/>
  <c r="Q225" i="1" s="1"/>
  <c r="Q226" i="1" s="1"/>
  <c r="Q227" i="1" s="1"/>
  <c r="Q228" i="1" s="1"/>
  <c r="Q229" i="1" s="1"/>
  <c r="Q230" i="1" s="1"/>
  <c r="Q231" i="1" s="1"/>
  <c r="Q232" i="1" s="1"/>
  <c r="Q233" i="1" s="1"/>
  <c r="AC224" i="1"/>
  <c r="N225" i="1"/>
  <c r="AC225" i="1"/>
  <c r="N226" i="1"/>
  <c r="AC226" i="1"/>
  <c r="N227" i="1"/>
  <c r="AC227" i="1"/>
  <c r="N228" i="1"/>
  <c r="AC228" i="1"/>
  <c r="N229" i="1"/>
  <c r="AC229" i="1"/>
  <c r="N230" i="1"/>
  <c r="AC230" i="1"/>
  <c r="N231" i="1"/>
  <c r="AC231" i="1"/>
  <c r="N232" i="1"/>
  <c r="AC232" i="1"/>
  <c r="K233" i="1"/>
  <c r="M19" i="14" s="1"/>
  <c r="L233" i="1"/>
  <c r="N19" i="14" s="1"/>
  <c r="Z233" i="1"/>
  <c r="M19" i="15" s="1"/>
  <c r="AA233" i="1"/>
  <c r="N19" i="15" s="1"/>
  <c r="N236" i="1"/>
  <c r="AC236" i="1"/>
  <c r="B237" i="1"/>
  <c r="B238" i="1" s="1"/>
  <c r="B239" i="1" s="1"/>
  <c r="B240" i="1" s="1"/>
  <c r="B241" i="1" s="1"/>
  <c r="B242" i="1" s="1"/>
  <c r="B243" i="1" s="1"/>
  <c r="B244" i="1" s="1"/>
  <c r="B245" i="1" s="1"/>
  <c r="B246" i="1" s="1"/>
  <c r="N237" i="1"/>
  <c r="Q237" i="1"/>
  <c r="Q238" i="1" s="1"/>
  <c r="Q239" i="1" s="1"/>
  <c r="Q240" i="1" s="1"/>
  <c r="Q241" i="1" s="1"/>
  <c r="Q242" i="1" s="1"/>
  <c r="Q243" i="1" s="1"/>
  <c r="Q244" i="1" s="1"/>
  <c r="Q245" i="1" s="1"/>
  <c r="Q246" i="1" s="1"/>
  <c r="AC237" i="1"/>
  <c r="N238" i="1"/>
  <c r="AC238" i="1"/>
  <c r="N239" i="1"/>
  <c r="AC239" i="1"/>
  <c r="N240" i="1"/>
  <c r="AC240" i="1"/>
  <c r="N241" i="1"/>
  <c r="AC241" i="1"/>
  <c r="N242" i="1"/>
  <c r="AC242" i="1"/>
  <c r="N243" i="1"/>
  <c r="AC243" i="1"/>
  <c r="N244" i="1"/>
  <c r="AC244" i="1"/>
  <c r="N245" i="1"/>
  <c r="AC245" i="1"/>
  <c r="K246" i="1"/>
  <c r="M20" i="14" s="1"/>
  <c r="L246" i="1"/>
  <c r="N20" i="14" s="1"/>
  <c r="Z246" i="1"/>
  <c r="M20" i="15" s="1"/>
  <c r="AA246" i="1"/>
  <c r="N20" i="15" s="1"/>
  <c r="N249" i="1"/>
  <c r="AC249" i="1"/>
  <c r="B250" i="1"/>
  <c r="B251" i="1" s="1"/>
  <c r="B252" i="1" s="1"/>
  <c r="B253" i="1" s="1"/>
  <c r="B254" i="1" s="1"/>
  <c r="B255" i="1" s="1"/>
  <c r="B256" i="1" s="1"/>
  <c r="B257" i="1" s="1"/>
  <c r="B258" i="1" s="1"/>
  <c r="B259" i="1" s="1"/>
  <c r="N250" i="1"/>
  <c r="Q250" i="1"/>
  <c r="Q251" i="1" s="1"/>
  <c r="Q252" i="1" s="1"/>
  <c r="Q253" i="1" s="1"/>
  <c r="Q254" i="1" s="1"/>
  <c r="Q255" i="1" s="1"/>
  <c r="Q256" i="1" s="1"/>
  <c r="Q257" i="1" s="1"/>
  <c r="Q258" i="1" s="1"/>
  <c r="Q259" i="1" s="1"/>
  <c r="AC250" i="1"/>
  <c r="N251" i="1"/>
  <c r="AC251" i="1"/>
  <c r="N252" i="1"/>
  <c r="AC252" i="1"/>
  <c r="N253" i="1"/>
  <c r="AC253" i="1"/>
  <c r="N254" i="1"/>
  <c r="AC254" i="1"/>
  <c r="N255" i="1"/>
  <c r="AC255" i="1"/>
  <c r="N256" i="1"/>
  <c r="AC256" i="1"/>
  <c r="N257" i="1"/>
  <c r="AC257" i="1"/>
  <c r="N258" i="1"/>
  <c r="AC258" i="1"/>
  <c r="K259" i="1"/>
  <c r="M21" i="14" s="1"/>
  <c r="L259" i="1"/>
  <c r="N21" i="14" s="1"/>
  <c r="Z259" i="1"/>
  <c r="M21" i="15" s="1"/>
  <c r="AA259" i="1"/>
  <c r="N21" i="15" s="1"/>
  <c r="N262" i="1"/>
  <c r="AC262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N263" i="1"/>
  <c r="Q263" i="1"/>
  <c r="Q264" i="1" s="1"/>
  <c r="Q265" i="1" s="1"/>
  <c r="Q266" i="1" s="1"/>
  <c r="Q267" i="1" s="1"/>
  <c r="Q268" i="1" s="1"/>
  <c r="Q269" i="1" s="1"/>
  <c r="Q270" i="1" s="1"/>
  <c r="Q271" i="1" s="1"/>
  <c r="Q272" i="1" s="1"/>
  <c r="AC263" i="1"/>
  <c r="N264" i="1"/>
  <c r="AC264" i="1"/>
  <c r="N265" i="1"/>
  <c r="AC265" i="1"/>
  <c r="N266" i="1"/>
  <c r="AC266" i="1"/>
  <c r="N267" i="1"/>
  <c r="AC267" i="1"/>
  <c r="N268" i="1"/>
  <c r="AC268" i="1"/>
  <c r="N269" i="1"/>
  <c r="AC269" i="1"/>
  <c r="N270" i="1"/>
  <c r="AC270" i="1"/>
  <c r="N271" i="1"/>
  <c r="AC271" i="1"/>
  <c r="K272" i="1"/>
  <c r="M22" i="14" s="1"/>
  <c r="L272" i="1"/>
  <c r="N22" i="14" s="1"/>
  <c r="Z272" i="1"/>
  <c r="M22" i="15" s="1"/>
  <c r="AA272" i="1"/>
  <c r="N22" i="15" s="1"/>
  <c r="N275" i="1"/>
  <c r="AC275" i="1"/>
  <c r="B276" i="1"/>
  <c r="B277" i="1" s="1"/>
  <c r="B278" i="1" s="1"/>
  <c r="B279" i="1" s="1"/>
  <c r="B280" i="1" s="1"/>
  <c r="B281" i="1" s="1"/>
  <c r="B282" i="1" s="1"/>
  <c r="B283" i="1" s="1"/>
  <c r="B284" i="1" s="1"/>
  <c r="B285" i="1" s="1"/>
  <c r="N276" i="1"/>
  <c r="Q276" i="1"/>
  <c r="Q277" i="1" s="1"/>
  <c r="Q278" i="1" s="1"/>
  <c r="Q279" i="1" s="1"/>
  <c r="Q280" i="1" s="1"/>
  <c r="Q281" i="1" s="1"/>
  <c r="Q282" i="1" s="1"/>
  <c r="Q283" i="1" s="1"/>
  <c r="Q284" i="1" s="1"/>
  <c r="Q285" i="1" s="1"/>
  <c r="AC276" i="1"/>
  <c r="N277" i="1"/>
  <c r="AC277" i="1"/>
  <c r="N278" i="1"/>
  <c r="AC278" i="1"/>
  <c r="N279" i="1"/>
  <c r="AC279" i="1"/>
  <c r="N280" i="1"/>
  <c r="AC280" i="1"/>
  <c r="N281" i="1"/>
  <c r="AC281" i="1"/>
  <c r="N282" i="1"/>
  <c r="AC282" i="1"/>
  <c r="N283" i="1"/>
  <c r="AC283" i="1"/>
  <c r="N284" i="1"/>
  <c r="AC284" i="1"/>
  <c r="K285" i="1"/>
  <c r="M23" i="14" s="1"/>
  <c r="L285" i="1"/>
  <c r="N23" i="14" s="1"/>
  <c r="Z285" i="1"/>
  <c r="M23" i="15" s="1"/>
  <c r="AA285" i="1"/>
  <c r="N23" i="15" s="1"/>
  <c r="N288" i="1"/>
  <c r="AC288" i="1"/>
  <c r="B289" i="1"/>
  <c r="B290" i="1" s="1"/>
  <c r="B291" i="1" s="1"/>
  <c r="B292" i="1" s="1"/>
  <c r="B293" i="1" s="1"/>
  <c r="B294" i="1" s="1"/>
  <c r="B295" i="1" s="1"/>
  <c r="B296" i="1" s="1"/>
  <c r="B297" i="1" s="1"/>
  <c r="B298" i="1" s="1"/>
  <c r="N289" i="1"/>
  <c r="Q289" i="1"/>
  <c r="Q290" i="1" s="1"/>
  <c r="Q291" i="1" s="1"/>
  <c r="Q292" i="1" s="1"/>
  <c r="Q293" i="1" s="1"/>
  <c r="Q294" i="1" s="1"/>
  <c r="Q295" i="1" s="1"/>
  <c r="Q296" i="1" s="1"/>
  <c r="Q297" i="1" s="1"/>
  <c r="Q298" i="1" s="1"/>
  <c r="AC289" i="1"/>
  <c r="N290" i="1"/>
  <c r="AC290" i="1"/>
  <c r="N291" i="1"/>
  <c r="AC291" i="1"/>
  <c r="N292" i="1"/>
  <c r="AC292" i="1"/>
  <c r="N293" i="1"/>
  <c r="AC293" i="1"/>
  <c r="N294" i="1"/>
  <c r="AC294" i="1"/>
  <c r="N295" i="1"/>
  <c r="AC295" i="1"/>
  <c r="N296" i="1"/>
  <c r="AC296" i="1"/>
  <c r="N297" i="1"/>
  <c r="AC297" i="1"/>
  <c r="K298" i="1"/>
  <c r="L298" i="1"/>
  <c r="N24" i="14" s="1"/>
  <c r="Z298" i="1"/>
  <c r="M24" i="15" s="1"/>
  <c r="AA298" i="1"/>
  <c r="N301" i="1"/>
  <c r="AC301" i="1"/>
  <c r="B302" i="1"/>
  <c r="B303" i="1" s="1"/>
  <c r="B304" i="1" s="1"/>
  <c r="B305" i="1" s="1"/>
  <c r="B306" i="1" s="1"/>
  <c r="B307" i="1" s="1"/>
  <c r="B308" i="1" s="1"/>
  <c r="B309" i="1" s="1"/>
  <c r="B310" i="1" s="1"/>
  <c r="B311" i="1" s="1"/>
  <c r="N302" i="1"/>
  <c r="Q302" i="1"/>
  <c r="Q303" i="1" s="1"/>
  <c r="Q304" i="1" s="1"/>
  <c r="Q305" i="1" s="1"/>
  <c r="Q306" i="1" s="1"/>
  <c r="Q307" i="1" s="1"/>
  <c r="Q308" i="1" s="1"/>
  <c r="Q309" i="1" s="1"/>
  <c r="Q310" i="1" s="1"/>
  <c r="Q311" i="1" s="1"/>
  <c r="AC302" i="1"/>
  <c r="N303" i="1"/>
  <c r="AC303" i="1"/>
  <c r="N304" i="1"/>
  <c r="AC304" i="1"/>
  <c r="N305" i="1"/>
  <c r="AC305" i="1"/>
  <c r="N306" i="1"/>
  <c r="AC306" i="1"/>
  <c r="N307" i="1"/>
  <c r="AC307" i="1"/>
  <c r="N308" i="1"/>
  <c r="AC308" i="1"/>
  <c r="N309" i="1"/>
  <c r="AC309" i="1"/>
  <c r="N310" i="1"/>
  <c r="AC310" i="1"/>
  <c r="K311" i="1"/>
  <c r="M25" i="14" s="1"/>
  <c r="L311" i="1"/>
  <c r="N25" i="14" s="1"/>
  <c r="Z311" i="1"/>
  <c r="M25" i="15" s="1"/>
  <c r="AA311" i="1"/>
  <c r="N25" i="15" s="1"/>
  <c r="N314" i="1"/>
  <c r="AC314" i="1"/>
  <c r="B315" i="1"/>
  <c r="B316" i="1" s="1"/>
  <c r="B317" i="1" s="1"/>
  <c r="B318" i="1" s="1"/>
  <c r="B319" i="1" s="1"/>
  <c r="B320" i="1" s="1"/>
  <c r="B321" i="1" s="1"/>
  <c r="B322" i="1" s="1"/>
  <c r="B323" i="1" s="1"/>
  <c r="B324" i="1" s="1"/>
  <c r="N315" i="1"/>
  <c r="Q315" i="1"/>
  <c r="Q316" i="1" s="1"/>
  <c r="Q317" i="1" s="1"/>
  <c r="Q318" i="1" s="1"/>
  <c r="Q319" i="1" s="1"/>
  <c r="Q320" i="1" s="1"/>
  <c r="Q321" i="1" s="1"/>
  <c r="Q322" i="1" s="1"/>
  <c r="Q323" i="1" s="1"/>
  <c r="Q324" i="1" s="1"/>
  <c r="AC315" i="1"/>
  <c r="N316" i="1"/>
  <c r="AC316" i="1"/>
  <c r="N317" i="1"/>
  <c r="AC317" i="1"/>
  <c r="N318" i="1"/>
  <c r="AC318" i="1"/>
  <c r="N319" i="1"/>
  <c r="AC319" i="1"/>
  <c r="N320" i="1"/>
  <c r="AC320" i="1"/>
  <c r="N321" i="1"/>
  <c r="AC321" i="1"/>
  <c r="N322" i="1"/>
  <c r="AC322" i="1"/>
  <c r="N323" i="1"/>
  <c r="AC323" i="1"/>
  <c r="K324" i="1"/>
  <c r="M26" i="14" s="1"/>
  <c r="L324" i="1"/>
  <c r="N26" i="14" s="1"/>
  <c r="Z324" i="1"/>
  <c r="M26" i="15" s="1"/>
  <c r="AA324" i="1"/>
  <c r="N26" i="15" s="1"/>
  <c r="M13" i="15"/>
  <c r="M6" i="15"/>
  <c r="M13" i="14"/>
  <c r="M2" i="14" l="1"/>
  <c r="N116" i="1"/>
  <c r="N155" i="1"/>
  <c r="P2" i="14"/>
  <c r="B2" i="14" s="1"/>
  <c r="N103" i="1"/>
  <c r="N90" i="1"/>
  <c r="N298" i="1"/>
  <c r="N272" i="1"/>
  <c r="N324" i="1"/>
  <c r="N168" i="1"/>
  <c r="P7" i="14"/>
  <c r="B7" i="14" s="1"/>
  <c r="AC38" i="1"/>
  <c r="P21" i="15"/>
  <c r="B21" i="15" s="1"/>
  <c r="AC64" i="1"/>
  <c r="N194" i="1"/>
  <c r="P18" i="14"/>
  <c r="B18" i="14" s="1"/>
  <c r="P11" i="14"/>
  <c r="B11" i="14" s="1"/>
  <c r="P14" i="15"/>
  <c r="B14" i="15" s="1"/>
  <c r="AC324" i="1"/>
  <c r="N246" i="1"/>
  <c r="P9" i="15"/>
  <c r="B9" i="15" s="1"/>
  <c r="P2" i="15"/>
  <c r="B2" i="15" s="1"/>
  <c r="M16" i="14"/>
  <c r="P16" i="14" s="1"/>
  <c r="N38" i="1"/>
  <c r="P5" i="14"/>
  <c r="B5" i="14" s="1"/>
  <c r="N25" i="1"/>
  <c r="AC298" i="1"/>
  <c r="M24" i="14"/>
  <c r="P24" i="14" s="1"/>
  <c r="B24" i="14" s="1"/>
  <c r="P18" i="15"/>
  <c r="B18" i="15" s="1"/>
  <c r="P26" i="14"/>
  <c r="B26" i="14" s="1"/>
  <c r="P23" i="15"/>
  <c r="B23" i="15" s="1"/>
  <c r="P22" i="14"/>
  <c r="B22" i="14" s="1"/>
  <c r="AC116" i="1"/>
  <c r="AC129" i="1"/>
  <c r="AC12" i="1"/>
  <c r="N233" i="1"/>
  <c r="AC103" i="1"/>
  <c r="AC90" i="1"/>
  <c r="N259" i="1"/>
  <c r="AC181" i="1"/>
  <c r="AC168" i="1"/>
  <c r="AC155" i="1"/>
  <c r="P21" i="14"/>
  <c r="B21" i="14" s="1"/>
  <c r="P10" i="15"/>
  <c r="B10" i="15" s="1"/>
  <c r="AC233" i="1"/>
  <c r="N51" i="1"/>
  <c r="P4" i="15"/>
  <c r="B4" i="15" s="1"/>
  <c r="P11" i="15"/>
  <c r="B11" i="15" s="1"/>
  <c r="P25" i="14"/>
  <c r="B25" i="14" s="1"/>
  <c r="N181" i="1"/>
  <c r="AC142" i="1"/>
  <c r="N6" i="14"/>
  <c r="P6" i="14" s="1"/>
  <c r="P6" i="15"/>
  <c r="B6" i="15" s="1"/>
  <c r="AC25" i="1"/>
  <c r="N311" i="1"/>
  <c r="AC311" i="1"/>
  <c r="P12" i="15"/>
  <c r="B12" i="15" s="1"/>
  <c r="N64" i="1"/>
  <c r="AC285" i="1"/>
  <c r="N220" i="1"/>
  <c r="P25" i="15"/>
  <c r="B25" i="15" s="1"/>
  <c r="P15" i="14"/>
  <c r="B15" i="14" s="1"/>
  <c r="P26" i="15"/>
  <c r="B26" i="15" s="1"/>
  <c r="AC272" i="1"/>
  <c r="AC259" i="1"/>
  <c r="N142" i="1"/>
  <c r="AC77" i="1"/>
  <c r="P3" i="14"/>
  <c r="B3" i="14" s="1"/>
  <c r="P8" i="14"/>
  <c r="B8" i="14" s="1"/>
  <c r="P13" i="15"/>
  <c r="B13" i="15" s="1"/>
  <c r="P10" i="14"/>
  <c r="B10" i="14" s="1"/>
  <c r="AC194" i="1"/>
  <c r="AC246" i="1"/>
  <c r="P16" i="15"/>
  <c r="B16" i="15" s="1"/>
  <c r="AC220" i="1"/>
  <c r="P13" i="14"/>
  <c r="B13" i="14" s="1"/>
  <c r="N129" i="1"/>
  <c r="AC207" i="1"/>
  <c r="C22" i="6"/>
  <c r="Q609" i="5"/>
  <c r="D22" i="15"/>
  <c r="Q399" i="5"/>
  <c r="C15" i="6"/>
  <c r="D15" i="15"/>
  <c r="A10" i="6"/>
  <c r="E249" i="5"/>
  <c r="D10" i="14"/>
  <c r="E189" i="5"/>
  <c r="A8" i="6"/>
  <c r="D8" i="14"/>
  <c r="D7" i="14"/>
  <c r="E159" i="5"/>
  <c r="A7" i="6"/>
  <c r="A6" i="6"/>
  <c r="E129" i="5"/>
  <c r="D6" i="14"/>
  <c r="E669" i="5"/>
  <c r="A24" i="6"/>
  <c r="D24" i="14"/>
  <c r="D23" i="14"/>
  <c r="A23" i="6"/>
  <c r="E639" i="5"/>
  <c r="D21" i="14"/>
  <c r="E579" i="5"/>
  <c r="A21" i="6"/>
  <c r="E549" i="5"/>
  <c r="D20" i="14"/>
  <c r="A20" i="6"/>
  <c r="Q489" i="5"/>
  <c r="D18" i="15"/>
  <c r="C18" i="6"/>
  <c r="D14" i="15"/>
  <c r="C14" i="6"/>
  <c r="Q369" i="5"/>
  <c r="Q339" i="5"/>
  <c r="C13" i="6"/>
  <c r="D13" i="15"/>
  <c r="D12" i="14"/>
  <c r="A12" i="6"/>
  <c r="E309" i="5"/>
  <c r="E279" i="5"/>
  <c r="D11" i="14"/>
  <c r="A11" i="6"/>
  <c r="D2" i="15"/>
  <c r="C2" i="6"/>
  <c r="Q9" i="5"/>
  <c r="D22" i="14"/>
  <c r="E609" i="5"/>
  <c r="A22" i="6"/>
  <c r="A19" i="6"/>
  <c r="E519" i="5"/>
  <c r="D19" i="14"/>
  <c r="E459" i="5"/>
  <c r="A17" i="6"/>
  <c r="D17" i="14"/>
  <c r="Q69" i="5"/>
  <c r="D4" i="15"/>
  <c r="C4" i="6"/>
  <c r="D3" i="15"/>
  <c r="Q39" i="5"/>
  <c r="C3" i="6"/>
  <c r="C25" i="6"/>
  <c r="D25" i="15"/>
  <c r="Q699" i="5"/>
  <c r="D16" i="14"/>
  <c r="E429" i="5"/>
  <c r="A16" i="6"/>
  <c r="E369" i="5"/>
  <c r="D14" i="14"/>
  <c r="A14" i="6"/>
  <c r="A13" i="6"/>
  <c r="E339" i="5"/>
  <c r="D13" i="14"/>
  <c r="D2" i="14"/>
  <c r="A2" i="6"/>
  <c r="E9" i="5"/>
  <c r="D9" i="15"/>
  <c r="C9" i="6"/>
  <c r="Q219" i="5"/>
  <c r="Q159" i="5"/>
  <c r="C7" i="6"/>
  <c r="D7" i="15"/>
  <c r="Q129" i="5"/>
  <c r="C6" i="6"/>
  <c r="D6" i="15"/>
  <c r="D5" i="15"/>
  <c r="C5" i="6"/>
  <c r="Q99" i="5"/>
  <c r="E39" i="5"/>
  <c r="A3" i="6"/>
  <c r="D3" i="14"/>
  <c r="C8" i="6"/>
  <c r="Q189" i="5"/>
  <c r="D8" i="15"/>
  <c r="D26" i="14"/>
  <c r="E729" i="5"/>
  <c r="A26" i="6"/>
  <c r="A25" i="6"/>
  <c r="D25" i="14"/>
  <c r="E699" i="5"/>
  <c r="D24" i="15"/>
  <c r="Q669" i="5"/>
  <c r="C24" i="6"/>
  <c r="C23" i="6"/>
  <c r="Q639" i="5"/>
  <c r="D23" i="15"/>
  <c r="Q579" i="5"/>
  <c r="C21" i="6"/>
  <c r="D21" i="15"/>
  <c r="Q549" i="5"/>
  <c r="D20" i="15"/>
  <c r="C20" i="6"/>
  <c r="E489" i="5"/>
  <c r="D18" i="14"/>
  <c r="A18" i="6"/>
  <c r="D15" i="14"/>
  <c r="A15" i="6"/>
  <c r="E399" i="5"/>
  <c r="C11" i="6"/>
  <c r="D11" i="15"/>
  <c r="Q279" i="5"/>
  <c r="Q249" i="5"/>
  <c r="D10" i="15"/>
  <c r="C10" i="6"/>
  <c r="D9" i="14"/>
  <c r="A9" i="6"/>
  <c r="E219" i="5"/>
  <c r="D5" i="14"/>
  <c r="A5" i="6"/>
  <c r="D4" i="14"/>
  <c r="A4" i="6"/>
  <c r="D26" i="15"/>
  <c r="C26" i="6"/>
  <c r="Q729" i="5"/>
  <c r="C19" i="6"/>
  <c r="D19" i="15"/>
  <c r="Q519" i="5"/>
  <c r="Q459" i="5"/>
  <c r="C17" i="6"/>
  <c r="D17" i="15"/>
  <c r="Q429" i="5"/>
  <c r="C16" i="6"/>
  <c r="D16" i="15"/>
  <c r="Q309" i="5"/>
  <c r="C12" i="6"/>
  <c r="D12" i="15"/>
  <c r="N24" i="15"/>
  <c r="P24" i="15" s="1"/>
  <c r="N285" i="1"/>
  <c r="M15" i="15"/>
  <c r="P15" i="15" s="1"/>
  <c r="P14" i="14"/>
  <c r="P19" i="14"/>
  <c r="P7" i="15"/>
  <c r="P23" i="14"/>
  <c r="P20" i="14"/>
  <c r="AC51" i="1"/>
  <c r="M5" i="15"/>
  <c r="P5" i="15" s="1"/>
  <c r="P17" i="15"/>
  <c r="P19" i="15"/>
  <c r="P8" i="15"/>
  <c r="P4" i="14"/>
  <c r="P22" i="15"/>
  <c r="P20" i="15"/>
  <c r="N77" i="1"/>
  <c r="M12" i="14"/>
  <c r="P12" i="14" s="1"/>
  <c r="N207" i="1"/>
  <c r="M17" i="14"/>
  <c r="P17" i="14" s="1"/>
  <c r="P9" i="14"/>
  <c r="M3" i="15"/>
  <c r="P3" i="15" s="1"/>
  <c r="C26" i="15" l="1"/>
  <c r="C10" i="14"/>
  <c r="C15" i="14"/>
  <c r="B6" i="14"/>
  <c r="C11" i="14"/>
  <c r="C25" i="14"/>
  <c r="C22" i="14"/>
  <c r="C26" i="14"/>
  <c r="C8" i="14"/>
  <c r="C7" i="15"/>
  <c r="B7" i="15"/>
  <c r="C10" i="15"/>
  <c r="C16" i="15"/>
  <c r="C4" i="15"/>
  <c r="C13" i="15"/>
  <c r="C12" i="15"/>
  <c r="C2" i="14"/>
  <c r="B22" i="15"/>
  <c r="C22" i="15"/>
  <c r="C20" i="14"/>
  <c r="B20" i="14"/>
  <c r="C8" i="15"/>
  <c r="B8" i="15"/>
  <c r="C23" i="14"/>
  <c r="B23" i="14"/>
  <c r="B24" i="15"/>
  <c r="C24" i="15"/>
  <c r="C21" i="15"/>
  <c r="C25" i="15"/>
  <c r="B4" i="14"/>
  <c r="C4" i="14"/>
  <c r="C14" i="15"/>
  <c r="C21" i="14"/>
  <c r="C5" i="14"/>
  <c r="C6" i="14"/>
  <c r="B20" i="15"/>
  <c r="C20" i="15"/>
  <c r="B9" i="14"/>
  <c r="C9" i="14"/>
  <c r="B17" i="14"/>
  <c r="C17" i="14"/>
  <c r="B19" i="15"/>
  <c r="C19" i="15"/>
  <c r="C18" i="15"/>
  <c r="B17" i="15"/>
  <c r="C17" i="15"/>
  <c r="C7" i="14"/>
  <c r="C2" i="15"/>
  <c r="C16" i="14"/>
  <c r="B16" i="14"/>
  <c r="C12" i="14"/>
  <c r="B12" i="14"/>
  <c r="C19" i="14"/>
  <c r="B19" i="14"/>
  <c r="C3" i="14"/>
  <c r="C18" i="14"/>
  <c r="B15" i="15"/>
  <c r="C15" i="15"/>
  <c r="C6" i="15"/>
  <c r="B3" i="15"/>
  <c r="C23" i="15"/>
  <c r="C3" i="15"/>
  <c r="C9" i="15"/>
  <c r="B5" i="15"/>
  <c r="C5" i="15"/>
  <c r="B14" i="14"/>
  <c r="C14" i="14"/>
  <c r="C13" i="14"/>
  <c r="C11" i="15"/>
  <c r="C24" i="14"/>
  <c r="A6" i="14" l="1"/>
  <c r="A23" i="14"/>
  <c r="A22" i="14"/>
  <c r="A11" i="15"/>
  <c r="A17" i="15"/>
  <c r="A15" i="14"/>
  <c r="A22" i="15"/>
  <c r="A19" i="14"/>
  <c r="A20" i="14"/>
  <c r="A4" i="15"/>
  <c r="A18" i="14"/>
  <c r="A15" i="15"/>
  <c r="A13" i="15"/>
  <c r="A3" i="14"/>
  <c r="A26" i="15"/>
  <c r="A12" i="15"/>
  <c r="A14" i="14"/>
  <c r="A7" i="14"/>
  <c r="A18" i="15"/>
  <c r="A7" i="15"/>
  <c r="A13" i="14"/>
  <c r="A16" i="14"/>
  <c r="A10" i="15"/>
  <c r="A10" i="14"/>
  <c r="A9" i="14"/>
  <c r="A24" i="15"/>
  <c r="A20" i="15"/>
  <c r="A4" i="14"/>
  <c r="A5" i="14"/>
  <c r="A26" i="14"/>
  <c r="A11" i="14"/>
  <c r="A24" i="14"/>
  <c r="A3" i="15"/>
  <c r="A23" i="15"/>
  <c r="A14" i="15"/>
  <c r="A6" i="15"/>
  <c r="A2" i="15"/>
  <c r="A2" i="14"/>
  <c r="A21" i="15"/>
  <c r="A8" i="15"/>
  <c r="A16" i="15"/>
  <c r="A5" i="15"/>
  <c r="A12" i="14"/>
  <c r="A8" i="14"/>
  <c r="A19" i="15"/>
  <c r="A21" i="14"/>
  <c r="A25" i="14"/>
  <c r="A9" i="15"/>
  <c r="A17" i="14"/>
  <c r="A25" i="15"/>
  <c r="H7" i="3" l="1"/>
  <c r="B8" i="3"/>
  <c r="J8" i="3"/>
  <c r="D9" i="3"/>
  <c r="L9" i="3"/>
  <c r="F10" i="3"/>
  <c r="N10" i="3"/>
  <c r="H11" i="3"/>
  <c r="B12" i="3"/>
  <c r="J12" i="3"/>
  <c r="D13" i="3"/>
  <c r="L13" i="3"/>
  <c r="F14" i="3"/>
  <c r="N14" i="3"/>
  <c r="H15" i="3"/>
  <c r="B16" i="3"/>
  <c r="J16" i="3"/>
  <c r="D17" i="3"/>
  <c r="L17" i="3"/>
  <c r="F18" i="3"/>
  <c r="N18" i="3"/>
  <c r="H19" i="3"/>
  <c r="B20" i="3"/>
  <c r="J20" i="3"/>
  <c r="D21" i="3"/>
  <c r="L21" i="3"/>
  <c r="F22" i="3"/>
  <c r="N22" i="3"/>
  <c r="H23" i="3"/>
  <c r="B24" i="3"/>
  <c r="J24" i="3"/>
  <c r="D25" i="3"/>
  <c r="L25" i="3"/>
  <c r="F26" i="3"/>
  <c r="N26" i="3"/>
  <c r="H27" i="3"/>
  <c r="B28" i="3"/>
  <c r="J28" i="3"/>
  <c r="D29" i="3"/>
  <c r="L29" i="3"/>
  <c r="F30" i="3"/>
  <c r="N30" i="3"/>
  <c r="I8" i="3"/>
  <c r="C9" i="3"/>
  <c r="A12" i="3"/>
  <c r="E14" i="3"/>
  <c r="C17" i="3"/>
  <c r="I20" i="3"/>
  <c r="I24" i="3"/>
  <c r="G27" i="3"/>
  <c r="M30" i="3"/>
  <c r="A7" i="3"/>
  <c r="I7" i="3"/>
  <c r="C8" i="3"/>
  <c r="K8" i="3"/>
  <c r="E9" i="3"/>
  <c r="M9" i="3"/>
  <c r="G10" i="3"/>
  <c r="A11" i="3"/>
  <c r="I11" i="3"/>
  <c r="C12" i="3"/>
  <c r="K12" i="3"/>
  <c r="E13" i="3"/>
  <c r="M13" i="3"/>
  <c r="G14" i="3"/>
  <c r="A15" i="3"/>
  <c r="I15" i="3"/>
  <c r="C16" i="3"/>
  <c r="K16" i="3"/>
  <c r="E17" i="3"/>
  <c r="M17" i="3"/>
  <c r="G18" i="3"/>
  <c r="A19" i="3"/>
  <c r="I19" i="3"/>
  <c r="C20" i="3"/>
  <c r="K20" i="3"/>
  <c r="E21" i="3"/>
  <c r="M21" i="3"/>
  <c r="G22" i="3"/>
  <c r="A23" i="3"/>
  <c r="I23" i="3"/>
  <c r="C24" i="3"/>
  <c r="K24" i="3"/>
  <c r="E25" i="3"/>
  <c r="M25" i="3"/>
  <c r="G26" i="3"/>
  <c r="A27" i="3"/>
  <c r="I27" i="3"/>
  <c r="C28" i="3"/>
  <c r="K28" i="3"/>
  <c r="E29" i="3"/>
  <c r="M29" i="3"/>
  <c r="G30" i="3"/>
  <c r="A8" i="3"/>
  <c r="A16" i="3"/>
  <c r="A20" i="3"/>
  <c r="C25" i="3"/>
  <c r="C29" i="3"/>
  <c r="B7" i="3"/>
  <c r="J7" i="3"/>
  <c r="D8" i="3"/>
  <c r="L8" i="3"/>
  <c r="F9" i="3"/>
  <c r="N9" i="3"/>
  <c r="H10" i="3"/>
  <c r="B11" i="3"/>
  <c r="J11" i="3"/>
  <c r="D12" i="3"/>
  <c r="L12" i="3"/>
  <c r="F13" i="3"/>
  <c r="N13" i="3"/>
  <c r="H14" i="3"/>
  <c r="B15" i="3"/>
  <c r="J15" i="3"/>
  <c r="D16" i="3"/>
  <c r="L16" i="3"/>
  <c r="F17" i="3"/>
  <c r="N17" i="3"/>
  <c r="H18" i="3"/>
  <c r="B19" i="3"/>
  <c r="J19" i="3"/>
  <c r="D20" i="3"/>
  <c r="L20" i="3"/>
  <c r="F21" i="3"/>
  <c r="N21" i="3"/>
  <c r="H22" i="3"/>
  <c r="B23" i="3"/>
  <c r="J23" i="3"/>
  <c r="D24" i="3"/>
  <c r="L24" i="3"/>
  <c r="F25" i="3"/>
  <c r="N25" i="3"/>
  <c r="H26" i="3"/>
  <c r="B27" i="3"/>
  <c r="J27" i="3"/>
  <c r="D28" i="3"/>
  <c r="L28" i="3"/>
  <c r="F29" i="3"/>
  <c r="N29" i="3"/>
  <c r="H30" i="3"/>
  <c r="K9" i="3"/>
  <c r="K13" i="3"/>
  <c r="K17" i="3"/>
  <c r="K21" i="3"/>
  <c r="K25" i="3"/>
  <c r="K29" i="3"/>
  <c r="C7" i="3"/>
  <c r="K7" i="3"/>
  <c r="E8" i="3"/>
  <c r="M8" i="3"/>
  <c r="G9" i="3"/>
  <c r="A10" i="3"/>
  <c r="I10" i="3"/>
  <c r="C11" i="3"/>
  <c r="K11" i="3"/>
  <c r="E12" i="3"/>
  <c r="M12" i="3"/>
  <c r="G13" i="3"/>
  <c r="A14" i="3"/>
  <c r="I14" i="3"/>
  <c r="C15" i="3"/>
  <c r="K15" i="3"/>
  <c r="E16" i="3"/>
  <c r="M16" i="3"/>
  <c r="G17" i="3"/>
  <c r="A18" i="3"/>
  <c r="I18" i="3"/>
  <c r="C19" i="3"/>
  <c r="K19" i="3"/>
  <c r="E20" i="3"/>
  <c r="M20" i="3"/>
  <c r="G21" i="3"/>
  <c r="A22" i="3"/>
  <c r="I22" i="3"/>
  <c r="C23" i="3"/>
  <c r="K23" i="3"/>
  <c r="E24" i="3"/>
  <c r="M24" i="3"/>
  <c r="G25" i="3"/>
  <c r="A26" i="3"/>
  <c r="I26" i="3"/>
  <c r="C27" i="3"/>
  <c r="K27" i="3"/>
  <c r="E28" i="3"/>
  <c r="M28" i="3"/>
  <c r="G29" i="3"/>
  <c r="A30" i="3"/>
  <c r="I30" i="3"/>
  <c r="M10" i="3"/>
  <c r="M14" i="3"/>
  <c r="M18" i="3"/>
  <c r="M22" i="3"/>
  <c r="M26" i="3"/>
  <c r="D7" i="3"/>
  <c r="L7" i="3"/>
  <c r="F8" i="3"/>
  <c r="N8" i="3"/>
  <c r="H9" i="3"/>
  <c r="B10" i="3"/>
  <c r="J10" i="3"/>
  <c r="D11" i="3"/>
  <c r="L11" i="3"/>
  <c r="F12" i="3"/>
  <c r="N12" i="3"/>
  <c r="H13" i="3"/>
  <c r="B14" i="3"/>
  <c r="J14" i="3"/>
  <c r="D15" i="3"/>
  <c r="L15" i="3"/>
  <c r="F16" i="3"/>
  <c r="N16" i="3"/>
  <c r="H17" i="3"/>
  <c r="B18" i="3"/>
  <c r="J18" i="3"/>
  <c r="D19" i="3"/>
  <c r="L19" i="3"/>
  <c r="F20" i="3"/>
  <c r="N20" i="3"/>
  <c r="H21" i="3"/>
  <c r="B22" i="3"/>
  <c r="J22" i="3"/>
  <c r="D23" i="3"/>
  <c r="L23" i="3"/>
  <c r="F24" i="3"/>
  <c r="N24" i="3"/>
  <c r="H25" i="3"/>
  <c r="B26" i="3"/>
  <c r="J26" i="3"/>
  <c r="D27" i="3"/>
  <c r="L27" i="3"/>
  <c r="F28" i="3"/>
  <c r="N28" i="3"/>
  <c r="H29" i="3"/>
  <c r="B30" i="3"/>
  <c r="J30" i="3"/>
  <c r="G7" i="3"/>
  <c r="E10" i="3"/>
  <c r="C13" i="3"/>
  <c r="I16" i="3"/>
  <c r="C21" i="3"/>
  <c r="A24" i="3"/>
  <c r="A28" i="3"/>
  <c r="E7" i="3"/>
  <c r="M7" i="3"/>
  <c r="G8" i="3"/>
  <c r="A9" i="3"/>
  <c r="I9" i="3"/>
  <c r="C10" i="3"/>
  <c r="K10" i="3"/>
  <c r="E11" i="3"/>
  <c r="M11" i="3"/>
  <c r="G12" i="3"/>
  <c r="A13" i="3"/>
  <c r="I13" i="3"/>
  <c r="C14" i="3"/>
  <c r="K14" i="3"/>
  <c r="E15" i="3"/>
  <c r="M15" i="3"/>
  <c r="G16" i="3"/>
  <c r="A17" i="3"/>
  <c r="I17" i="3"/>
  <c r="C18" i="3"/>
  <c r="K18" i="3"/>
  <c r="E19" i="3"/>
  <c r="M19" i="3"/>
  <c r="G20" i="3"/>
  <c r="A21" i="3"/>
  <c r="I21" i="3"/>
  <c r="C22" i="3"/>
  <c r="K22" i="3"/>
  <c r="E23" i="3"/>
  <c r="M23" i="3"/>
  <c r="G24" i="3"/>
  <c r="A25" i="3"/>
  <c r="I25" i="3"/>
  <c r="C26" i="3"/>
  <c r="K26" i="3"/>
  <c r="E27" i="3"/>
  <c r="M27" i="3"/>
  <c r="G28" i="3"/>
  <c r="A29" i="3"/>
  <c r="I29" i="3"/>
  <c r="C30" i="3"/>
  <c r="K30" i="3"/>
  <c r="I12" i="3"/>
  <c r="E18" i="3"/>
  <c r="E22" i="3"/>
  <c r="E26" i="3"/>
  <c r="E30" i="3"/>
  <c r="F7" i="3"/>
  <c r="N7" i="3"/>
  <c r="H8" i="3"/>
  <c r="B9" i="3"/>
  <c r="J9" i="3"/>
  <c r="D10" i="3"/>
  <c r="L10" i="3"/>
  <c r="F11" i="3"/>
  <c r="N11" i="3"/>
  <c r="H12" i="3"/>
  <c r="B13" i="3"/>
  <c r="J13" i="3"/>
  <c r="D14" i="3"/>
  <c r="L14" i="3"/>
  <c r="F15" i="3"/>
  <c r="N15" i="3"/>
  <c r="H16" i="3"/>
  <c r="B17" i="3"/>
  <c r="J17" i="3"/>
  <c r="D18" i="3"/>
  <c r="L18" i="3"/>
  <c r="F19" i="3"/>
  <c r="N19" i="3"/>
  <c r="H20" i="3"/>
  <c r="B21" i="3"/>
  <c r="J21" i="3"/>
  <c r="D22" i="3"/>
  <c r="L22" i="3"/>
  <c r="F23" i="3"/>
  <c r="N23" i="3"/>
  <c r="H24" i="3"/>
  <c r="B25" i="3"/>
  <c r="J25" i="3"/>
  <c r="D26" i="3"/>
  <c r="L26" i="3"/>
  <c r="F27" i="3"/>
  <c r="N27" i="3"/>
  <c r="H28" i="3"/>
  <c r="B29" i="3"/>
  <c r="J29" i="3"/>
  <c r="D30" i="3"/>
  <c r="L30" i="3"/>
  <c r="G11" i="3"/>
  <c r="G15" i="3"/>
  <c r="G19" i="3"/>
  <c r="G23" i="3"/>
  <c r="I28" i="3"/>
  <c r="M6" i="3"/>
  <c r="N6" i="3"/>
  <c r="F6" i="3"/>
  <c r="L6" i="3"/>
  <c r="J6" i="3"/>
  <c r="K6" i="3"/>
  <c r="I6" i="3"/>
  <c r="H6" i="3"/>
  <c r="G6" i="3"/>
  <c r="A7" i="2"/>
  <c r="I7" i="2"/>
  <c r="C8" i="2"/>
  <c r="K8" i="2"/>
  <c r="E9" i="2"/>
  <c r="M9" i="2"/>
  <c r="G10" i="2"/>
  <c r="A11" i="2"/>
  <c r="I11" i="2"/>
  <c r="C12" i="2"/>
  <c r="K12" i="2"/>
  <c r="E13" i="2"/>
  <c r="M13" i="2"/>
  <c r="G14" i="2"/>
  <c r="A15" i="2"/>
  <c r="I15" i="2"/>
  <c r="C16" i="2"/>
  <c r="K16" i="2"/>
  <c r="E17" i="2"/>
  <c r="M17" i="2"/>
  <c r="G18" i="2"/>
  <c r="A19" i="2"/>
  <c r="I19" i="2"/>
  <c r="C20" i="2"/>
  <c r="K20" i="2"/>
  <c r="E21" i="2"/>
  <c r="M21" i="2"/>
  <c r="G22" i="2"/>
  <c r="A23" i="2"/>
  <c r="I23" i="2"/>
  <c r="C24" i="2"/>
  <c r="K24" i="2"/>
  <c r="E25" i="2"/>
  <c r="M25" i="2"/>
  <c r="G26" i="2"/>
  <c r="A27" i="2"/>
  <c r="I27" i="2"/>
  <c r="C28" i="2"/>
  <c r="K28" i="2"/>
  <c r="E29" i="2"/>
  <c r="M29" i="2"/>
  <c r="I6" i="2"/>
  <c r="B9" i="2"/>
  <c r="F11" i="2"/>
  <c r="J13" i="2"/>
  <c r="J17" i="2"/>
  <c r="B21" i="2"/>
  <c r="H24" i="2"/>
  <c r="F27" i="2"/>
  <c r="G7" i="2"/>
  <c r="I12" i="2"/>
  <c r="E14" i="2"/>
  <c r="K17" i="2"/>
  <c r="A20" i="2"/>
  <c r="G23" i="2"/>
  <c r="E26" i="2"/>
  <c r="K29" i="2"/>
  <c r="B7" i="2"/>
  <c r="J7" i="2"/>
  <c r="D8" i="2"/>
  <c r="L8" i="2"/>
  <c r="F9" i="2"/>
  <c r="N9" i="2"/>
  <c r="H10" i="2"/>
  <c r="B11" i="2"/>
  <c r="J11" i="2"/>
  <c r="D12" i="2"/>
  <c r="L12" i="2"/>
  <c r="F13" i="2"/>
  <c r="N13" i="2"/>
  <c r="H14" i="2"/>
  <c r="B15" i="2"/>
  <c r="J15" i="2"/>
  <c r="D16" i="2"/>
  <c r="L16" i="2"/>
  <c r="F17" i="2"/>
  <c r="N17" i="2"/>
  <c r="H18" i="2"/>
  <c r="B19" i="2"/>
  <c r="J19" i="2"/>
  <c r="D20" i="2"/>
  <c r="L20" i="2"/>
  <c r="F21" i="2"/>
  <c r="N21" i="2"/>
  <c r="H22" i="2"/>
  <c r="B23" i="2"/>
  <c r="J23" i="2"/>
  <c r="D24" i="2"/>
  <c r="L24" i="2"/>
  <c r="F25" i="2"/>
  <c r="N25" i="2"/>
  <c r="H26" i="2"/>
  <c r="B27" i="2"/>
  <c r="J27" i="2"/>
  <c r="D28" i="2"/>
  <c r="L28" i="2"/>
  <c r="F29" i="2"/>
  <c r="N29" i="2"/>
  <c r="H6" i="2"/>
  <c r="D10" i="2"/>
  <c r="N15" i="2"/>
  <c r="F19" i="2"/>
  <c r="F23" i="2"/>
  <c r="L26" i="2"/>
  <c r="L6" i="2"/>
  <c r="E10" i="2"/>
  <c r="E22" i="2"/>
  <c r="M26" i="2"/>
  <c r="K6" i="2"/>
  <c r="C7" i="2"/>
  <c r="K7" i="2"/>
  <c r="E8" i="2"/>
  <c r="M8" i="2"/>
  <c r="G9" i="2"/>
  <c r="A10" i="2"/>
  <c r="I10" i="2"/>
  <c r="C11" i="2"/>
  <c r="K11" i="2"/>
  <c r="E12" i="2"/>
  <c r="M12" i="2"/>
  <c r="G13" i="2"/>
  <c r="A14" i="2"/>
  <c r="I14" i="2"/>
  <c r="C15" i="2"/>
  <c r="K15" i="2"/>
  <c r="E16" i="2"/>
  <c r="M16" i="2"/>
  <c r="G17" i="2"/>
  <c r="A18" i="2"/>
  <c r="I18" i="2"/>
  <c r="C19" i="2"/>
  <c r="K19" i="2"/>
  <c r="E20" i="2"/>
  <c r="M20" i="2"/>
  <c r="G21" i="2"/>
  <c r="A22" i="2"/>
  <c r="I22" i="2"/>
  <c r="C23" i="2"/>
  <c r="K23" i="2"/>
  <c r="E24" i="2"/>
  <c r="M24" i="2"/>
  <c r="G25" i="2"/>
  <c r="A26" i="2"/>
  <c r="I26" i="2"/>
  <c r="C27" i="2"/>
  <c r="K27" i="2"/>
  <c r="E28" i="2"/>
  <c r="M28" i="2"/>
  <c r="G29" i="2"/>
  <c r="M30" i="2"/>
  <c r="G6" i="2"/>
  <c r="H8" i="2"/>
  <c r="N11" i="2"/>
  <c r="D14" i="2"/>
  <c r="B17" i="2"/>
  <c r="H20" i="2"/>
  <c r="N23" i="2"/>
  <c r="N27" i="2"/>
  <c r="A8" i="2"/>
  <c r="A12" i="2"/>
  <c r="M14" i="2"/>
  <c r="C17" i="2"/>
  <c r="I20" i="2"/>
  <c r="A24" i="2"/>
  <c r="G27" i="2"/>
  <c r="D7" i="2"/>
  <c r="L7" i="2"/>
  <c r="F8" i="2"/>
  <c r="N8" i="2"/>
  <c r="H9" i="2"/>
  <c r="B10" i="2"/>
  <c r="J10" i="2"/>
  <c r="D11" i="2"/>
  <c r="L11" i="2"/>
  <c r="F12" i="2"/>
  <c r="N12" i="2"/>
  <c r="H13" i="2"/>
  <c r="B14" i="2"/>
  <c r="J14" i="2"/>
  <c r="D15" i="2"/>
  <c r="L15" i="2"/>
  <c r="F16" i="2"/>
  <c r="N16" i="2"/>
  <c r="H17" i="2"/>
  <c r="B18" i="2"/>
  <c r="J18" i="2"/>
  <c r="D19" i="2"/>
  <c r="L19" i="2"/>
  <c r="F20" i="2"/>
  <c r="N20" i="2"/>
  <c r="H21" i="2"/>
  <c r="B22" i="2"/>
  <c r="J22" i="2"/>
  <c r="D23" i="2"/>
  <c r="L23" i="2"/>
  <c r="F24" i="2"/>
  <c r="N24" i="2"/>
  <c r="H25" i="2"/>
  <c r="B26" i="2"/>
  <c r="J26" i="2"/>
  <c r="D27" i="2"/>
  <c r="L27" i="2"/>
  <c r="F28" i="2"/>
  <c r="N28" i="2"/>
  <c r="H29" i="2"/>
  <c r="M6" i="2"/>
  <c r="F6" i="2"/>
  <c r="N7" i="2"/>
  <c r="H12" i="2"/>
  <c r="L14" i="2"/>
  <c r="D18" i="2"/>
  <c r="J21" i="2"/>
  <c r="B25" i="2"/>
  <c r="H28" i="2"/>
  <c r="C9" i="2"/>
  <c r="G11" i="2"/>
  <c r="G15" i="2"/>
  <c r="E18" i="2"/>
  <c r="C21" i="2"/>
  <c r="I24" i="2"/>
  <c r="I28" i="2"/>
  <c r="E7" i="2"/>
  <c r="M7" i="2"/>
  <c r="G8" i="2"/>
  <c r="A9" i="2"/>
  <c r="I9" i="2"/>
  <c r="C10" i="2"/>
  <c r="K10" i="2"/>
  <c r="E11" i="2"/>
  <c r="M11" i="2"/>
  <c r="G12" i="2"/>
  <c r="A13" i="2"/>
  <c r="I13" i="2"/>
  <c r="C14" i="2"/>
  <c r="K14" i="2"/>
  <c r="E15" i="2"/>
  <c r="M15" i="2"/>
  <c r="G16" i="2"/>
  <c r="A17" i="2"/>
  <c r="I17" i="2"/>
  <c r="C18" i="2"/>
  <c r="K18" i="2"/>
  <c r="E19" i="2"/>
  <c r="M19" i="2"/>
  <c r="G20" i="2"/>
  <c r="A21" i="2"/>
  <c r="I21" i="2"/>
  <c r="C22" i="2"/>
  <c r="K22" i="2"/>
  <c r="E23" i="2"/>
  <c r="M23" i="2"/>
  <c r="G24" i="2"/>
  <c r="A25" i="2"/>
  <c r="I25" i="2"/>
  <c r="C26" i="2"/>
  <c r="K26" i="2"/>
  <c r="E27" i="2"/>
  <c r="M27" i="2"/>
  <c r="G28" i="2"/>
  <c r="A29" i="2"/>
  <c r="I29" i="2"/>
  <c r="N6" i="2"/>
  <c r="F7" i="2"/>
  <c r="F15" i="2"/>
  <c r="L18" i="2"/>
  <c r="D22" i="2"/>
  <c r="J25" i="2"/>
  <c r="J29" i="2"/>
  <c r="K9" i="2"/>
  <c r="C13" i="2"/>
  <c r="A16" i="2"/>
  <c r="M18" i="2"/>
  <c r="K21" i="2"/>
  <c r="C25" i="2"/>
  <c r="A28" i="2"/>
  <c r="H7" i="2"/>
  <c r="B8" i="2"/>
  <c r="D7" i="13" s="1"/>
  <c r="J8" i="2"/>
  <c r="D9" i="2"/>
  <c r="L9" i="2"/>
  <c r="F10" i="2"/>
  <c r="N10" i="2"/>
  <c r="H11" i="2"/>
  <c r="B12" i="2"/>
  <c r="J12" i="2"/>
  <c r="D13" i="2"/>
  <c r="L13" i="2"/>
  <c r="F14" i="2"/>
  <c r="N14" i="2"/>
  <c r="H15" i="2"/>
  <c r="B16" i="2"/>
  <c r="J16" i="2"/>
  <c r="D17" i="2"/>
  <c r="L17" i="2"/>
  <c r="F18" i="2"/>
  <c r="N18" i="2"/>
  <c r="H19" i="2"/>
  <c r="B20" i="2"/>
  <c r="J20" i="2"/>
  <c r="D21" i="2"/>
  <c r="L21" i="2"/>
  <c r="F22" i="2"/>
  <c r="N22" i="2"/>
  <c r="H23" i="2"/>
  <c r="B24" i="2"/>
  <c r="J24" i="2"/>
  <c r="D25" i="2"/>
  <c r="L25" i="2"/>
  <c r="F26" i="2"/>
  <c r="N26" i="2"/>
  <c r="H27" i="2"/>
  <c r="B28" i="2"/>
  <c r="J28" i="2"/>
  <c r="D29" i="2"/>
  <c r="L29" i="2"/>
  <c r="J6" i="2"/>
  <c r="J9" i="2"/>
  <c r="L10" i="2"/>
  <c r="B13" i="2"/>
  <c r="H16" i="2"/>
  <c r="N19" i="2"/>
  <c r="L22" i="2"/>
  <c r="D26" i="2"/>
  <c r="B29" i="2"/>
  <c r="I8" i="2"/>
  <c r="M10" i="2"/>
  <c r="K13" i="2"/>
  <c r="I16" i="2"/>
  <c r="G19" i="2"/>
  <c r="M22" i="2"/>
  <c r="K25" i="2"/>
  <c r="C29" i="2"/>
  <c r="H30" i="2"/>
  <c r="D30" i="2"/>
  <c r="N30" i="2"/>
  <c r="E30" i="2"/>
  <c r="L30" i="2"/>
  <c r="I30" i="2"/>
  <c r="A30" i="2"/>
  <c r="F30" i="2"/>
  <c r="B30" i="2"/>
  <c r="J30" i="2"/>
  <c r="C30" i="2"/>
  <c r="G30" i="2"/>
  <c r="K30" i="2"/>
  <c r="D6" i="2"/>
  <c r="B6" i="2"/>
  <c r="D5" i="13" s="1"/>
  <c r="C6" i="2"/>
  <c r="E6" i="2"/>
  <c r="D6" i="13"/>
  <c r="A6" i="2"/>
  <c r="D16" i="13"/>
  <c r="D15" i="13"/>
  <c r="B6" i="3"/>
  <c r="D14" i="13" s="1"/>
  <c r="A6" i="3"/>
  <c r="C6" i="3"/>
  <c r="E6" i="3"/>
  <c r="D6" i="3"/>
  <c r="A7" i="13" l="1"/>
  <c r="A14" i="13"/>
  <c r="A5" i="13"/>
  <c r="A6" i="13"/>
  <c r="A16" i="13"/>
  <c r="A15" i="13"/>
</calcChain>
</file>

<file path=xl/sharedStrings.xml><?xml version="1.0" encoding="utf-8"?>
<sst xmlns="http://schemas.openxmlformats.org/spreadsheetml/2006/main" count="1879" uniqueCount="56">
  <si>
    <t>Bowler</t>
  </si>
  <si>
    <t>School</t>
  </si>
  <si>
    <t>Game 1</t>
  </si>
  <si>
    <t>Game 2</t>
  </si>
  <si>
    <t>Baker 1</t>
  </si>
  <si>
    <t>Baker 2</t>
  </si>
  <si>
    <t>Baker 3</t>
  </si>
  <si>
    <t>Baker 4</t>
  </si>
  <si>
    <t>Totals</t>
  </si>
  <si>
    <t>Baker 5</t>
  </si>
  <si>
    <t>Baker 6</t>
  </si>
  <si>
    <t>Total</t>
  </si>
  <si>
    <t>Place</t>
  </si>
  <si>
    <t>Baker Sets:</t>
  </si>
  <si>
    <t>Baker Total</t>
  </si>
  <si>
    <t>Boys Teams</t>
  </si>
  <si>
    <t>Girls Teams</t>
  </si>
  <si>
    <t>T/B</t>
  </si>
  <si>
    <t>Starting Lane</t>
  </si>
  <si>
    <t>Year:</t>
  </si>
  <si>
    <t>Division:</t>
  </si>
  <si>
    <t>Region #:</t>
  </si>
  <si>
    <t>Bowling Lanes:</t>
  </si>
  <si>
    <t>City:</t>
  </si>
  <si>
    <t>Date:</t>
  </si>
  <si>
    <t>x</t>
  </si>
  <si>
    <t>Team Qualifiers</t>
  </si>
  <si>
    <t>BOYS</t>
  </si>
  <si>
    <t>GIRLS</t>
  </si>
  <si>
    <t>Boys Team</t>
  </si>
  <si>
    <t>Girls Team</t>
  </si>
  <si>
    <t>Rank</t>
  </si>
  <si>
    <t>TB Score</t>
  </si>
  <si>
    <t>xxx</t>
  </si>
  <si>
    <t>GRAND TOTAL</t>
  </si>
  <si>
    <t>Tie-Br</t>
  </si>
  <si>
    <t>x/xx/2023</t>
  </si>
  <si>
    <t>B1</t>
  </si>
  <si>
    <t>B2</t>
  </si>
  <si>
    <t>B3</t>
  </si>
  <si>
    <t>B4</t>
  </si>
  <si>
    <t>B5</t>
  </si>
  <si>
    <t>B6</t>
  </si>
  <si>
    <t>B7</t>
  </si>
  <si>
    <t>GM 1</t>
  </si>
  <si>
    <t>GM 2</t>
  </si>
  <si>
    <t>TOTAL</t>
  </si>
  <si>
    <t>B8</t>
  </si>
  <si>
    <t>GM2</t>
  </si>
  <si>
    <t>GM1</t>
  </si>
  <si>
    <t>Baker 7</t>
  </si>
  <si>
    <t>Baker 8</t>
  </si>
  <si>
    <t>Set 1</t>
  </si>
  <si>
    <t>Set 2</t>
  </si>
  <si>
    <t>Set 3</t>
  </si>
  <si>
    <t>Set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</si>
</sst>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/>
    <xf numFmtId="0" fontId="0" fillId="0" borderId="1" xfId="0" applyBorder="1"/>
    <xf numFmtId="0" fontId="0" fillId="0" borderId="0" xfId="0" applyBorder="1"/>
    <xf numFmtId="0" fontId="6" fillId="0" borderId="0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8" xfId="0" applyBorder="1" applyAlignment="1"/>
    <xf numFmtId="0" fontId="0" fillId="0" borderId="9" xfId="0" applyBorder="1" applyAlignment="1"/>
    <xf numFmtId="0" fontId="0" fillId="0" borderId="7" xfId="0" applyBorder="1" applyAlignment="1"/>
    <xf numFmtId="0" fontId="8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9" fillId="0" borderId="2" xfId="0" applyFont="1" applyBorder="1"/>
    <xf numFmtId="0" fontId="5" fillId="0" borderId="0" xfId="0" applyFont="1" applyAlignment="1">
      <alignment textRotation="45" wrapText="1"/>
    </xf>
    <xf numFmtId="0" fontId="10" fillId="0" borderId="2" xfId="0" applyFont="1" applyBorder="1"/>
    <xf numFmtId="0" fontId="3" fillId="0" borderId="2" xfId="0" applyFont="1" applyBorder="1"/>
    <xf numFmtId="0" fontId="13" fillId="0" borderId="0" xfId="0" applyFont="1" applyAlignment="1">
      <alignment horizontal="center"/>
    </xf>
    <xf numFmtId="49" fontId="12" fillId="0" borderId="0" xfId="0" applyNumberFormat="1" applyFont="1"/>
    <xf numFmtId="0" fontId="12" fillId="0" borderId="0" xfId="0" applyFont="1"/>
    <xf numFmtId="0" fontId="14" fillId="0" borderId="0" xfId="0" applyFont="1"/>
    <xf numFmtId="0" fontId="15" fillId="3" borderId="13" xfId="0" applyFont="1" applyFill="1" applyBorder="1"/>
    <xf numFmtId="0" fontId="15" fillId="3" borderId="15" xfId="0" applyFont="1" applyFill="1" applyBorder="1"/>
    <xf numFmtId="0" fontId="15" fillId="3" borderId="14" xfId="0" applyFont="1" applyFill="1" applyBorder="1" applyAlignment="1">
      <alignment horizontal="left"/>
    </xf>
    <xf numFmtId="0" fontId="16" fillId="0" borderId="0" xfId="0" applyFont="1"/>
    <xf numFmtId="0" fontId="0" fillId="4" borderId="0" xfId="0" applyFill="1" applyAlignment="1" applyProtection="1">
      <alignment horizontal="left"/>
      <protection locked="0"/>
    </xf>
    <xf numFmtId="164" fontId="0" fillId="4" borderId="0" xfId="0" applyNumberFormat="1" applyFill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Border="1" applyAlignment="1" applyProtection="1">
      <protection locked="0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5" borderId="0" xfId="0" applyFill="1" applyBorder="1"/>
    <xf numFmtId="0" fontId="3" fillId="5" borderId="1" xfId="0" applyFont="1" applyFill="1" applyBorder="1" applyAlignment="1">
      <alignment horizontal="right"/>
    </xf>
    <xf numFmtId="0" fontId="4" fillId="0" borderId="0" xfId="0" applyFont="1" applyBorder="1" applyAlignment="1" applyProtection="1">
      <alignment horizontal="center"/>
    </xf>
    <xf numFmtId="0" fontId="3" fillId="0" borderId="1" xfId="0" applyFont="1" applyBorder="1" applyAlignment="1">
      <alignment horizontal="left"/>
    </xf>
    <xf numFmtId="0" fontId="4" fillId="0" borderId="0" xfId="0" applyFont="1" applyBorder="1" applyAlignment="1" applyProtection="1">
      <alignment horizontal="left"/>
    </xf>
    <xf numFmtId="0" fontId="0" fillId="0" borderId="0" xfId="0" applyBorder="1" applyAlignment="1">
      <alignment horizontal="left"/>
    </xf>
    <xf numFmtId="0" fontId="4" fillId="0" borderId="4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left"/>
    </xf>
    <xf numFmtId="0" fontId="3" fillId="2" borderId="0" xfId="0" applyFont="1" applyFill="1"/>
    <xf numFmtId="0" fontId="0" fillId="0" borderId="4" xfId="0" applyFill="1" applyBorder="1"/>
    <xf numFmtId="0" fontId="0" fillId="0" borderId="0" xfId="0" applyFill="1" applyBorder="1"/>
    <xf numFmtId="0" fontId="3" fillId="0" borderId="13" xfId="0" applyFont="1" applyBorder="1"/>
    <xf numFmtId="0" fontId="3" fillId="0" borderId="14" xfId="0" applyFont="1" applyBorder="1"/>
    <xf numFmtId="0" fontId="3" fillId="0" borderId="4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3" xfId="0" applyFont="1" applyBorder="1"/>
    <xf numFmtId="0" fontId="3" fillId="0" borderId="8" xfId="0" applyFont="1" applyBorder="1" applyAlignment="1">
      <alignment horizontal="right"/>
    </xf>
    <xf numFmtId="0" fontId="3" fillId="0" borderId="6" xfId="0" applyFont="1" applyBorder="1"/>
    <xf numFmtId="0" fontId="3" fillId="0" borderId="1" xfId="0" applyFont="1" applyFill="1" applyBorder="1"/>
    <xf numFmtId="0" fontId="3" fillId="0" borderId="7" xfId="0" applyFont="1" applyBorder="1"/>
    <xf numFmtId="0" fontId="0" fillId="0" borderId="3" xfId="0" applyFill="1" applyBorder="1"/>
    <xf numFmtId="0" fontId="0" fillId="0" borderId="8" xfId="0" applyFill="1" applyBorder="1"/>
    <xf numFmtId="0" fontId="0" fillId="0" borderId="5" xfId="0" applyFill="1" applyBorder="1"/>
    <xf numFmtId="0" fontId="0" fillId="0" borderId="9" xfId="0" applyFill="1" applyBorder="1"/>
    <xf numFmtId="0" fontId="3" fillId="0" borderId="13" xfId="0" applyFont="1" applyFill="1" applyBorder="1"/>
    <xf numFmtId="0" fontId="3" fillId="0" borderId="14" xfId="0" applyFont="1" applyFill="1" applyBorder="1"/>
    <xf numFmtId="0" fontId="3" fillId="0" borderId="1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8" xfId="0" applyFont="1" applyBorder="1"/>
    <xf numFmtId="0" fontId="3" fillId="0" borderId="7" xfId="0" applyFont="1" applyFill="1" applyBorder="1"/>
    <xf numFmtId="0" fontId="3" fillId="0" borderId="6" xfId="0" applyFont="1" applyFill="1" applyBorder="1"/>
    <xf numFmtId="0" fontId="3" fillId="0" borderId="8" xfId="0" applyFont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right"/>
    </xf>
    <xf numFmtId="0" fontId="0" fillId="0" borderId="0" xfId="0" applyProtection="1"/>
    <xf numFmtId="0" fontId="3" fillId="0" borderId="0" xfId="0" applyFont="1" applyBorder="1" applyAlignment="1" applyProtection="1">
      <alignment horizontal="right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0" fontId="3" fillId="0" borderId="0" xfId="0" applyFont="1" applyAlignment="1" applyProtection="1">
      <alignment horizontal="right"/>
    </xf>
    <xf numFmtId="0" fontId="0" fillId="0" borderId="0" xfId="0" applyAlignment="1" applyProtection="1">
      <alignment horizontal="center"/>
    </xf>
    <xf numFmtId="0" fontId="4" fillId="0" borderId="1" xfId="0" applyFont="1" applyBorder="1" applyProtection="1"/>
    <xf numFmtId="0" fontId="4" fillId="0" borderId="4" xfId="0" applyFont="1" applyBorder="1" applyProtection="1"/>
    <xf numFmtId="0" fontId="11" fillId="6" borderId="2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 wrapText="1"/>
    </xf>
    <xf numFmtId="0" fontId="11" fillId="7" borderId="2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 wrapText="1"/>
    </xf>
    <xf numFmtId="0" fontId="0" fillId="0" borderId="16" xfId="0" applyBorder="1"/>
    <xf numFmtId="0" fontId="0" fillId="0" borderId="17" xfId="0" applyBorder="1"/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0" fillId="0" borderId="18" xfId="0" applyBorder="1"/>
    <xf numFmtId="0" fontId="4" fillId="4" borderId="0" xfId="0" applyFont="1" applyFill="1" applyAlignment="1" applyProtection="1">
      <alignment horizontal="left"/>
      <protection locked="0"/>
    </xf>
    <xf numFmtId="0" fontId="4" fillId="6" borderId="3" xfId="0" applyFont="1" applyFill="1" applyBorder="1" applyProtection="1">
      <protection locked="0"/>
    </xf>
    <xf numFmtId="0" fontId="0" fillId="6" borderId="5" xfId="0" applyFill="1" applyBorder="1" applyProtection="1">
      <protection locked="0"/>
    </xf>
    <xf numFmtId="0" fontId="4" fillId="6" borderId="8" xfId="0" applyFont="1" applyFill="1" applyBorder="1" applyProtection="1">
      <protection locked="0"/>
    </xf>
    <xf numFmtId="0" fontId="3" fillId="6" borderId="15" xfId="0" applyFont="1" applyFill="1" applyBorder="1" applyProtection="1">
      <protection locked="0"/>
    </xf>
    <xf numFmtId="0" fontId="0" fillId="6" borderId="3" xfId="0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0" fillId="6" borderId="8" xfId="0" applyFill="1" applyBorder="1" applyProtection="1">
      <protection locked="0"/>
    </xf>
    <xf numFmtId="0" fontId="0" fillId="6" borderId="0" xfId="0" applyFill="1" applyBorder="1" applyProtection="1">
      <protection locked="0"/>
    </xf>
    <xf numFmtId="0" fontId="0" fillId="6" borderId="9" xfId="0" applyFill="1" applyBorder="1" applyProtection="1">
      <protection locked="0"/>
    </xf>
    <xf numFmtId="0" fontId="3" fillId="6" borderId="14" xfId="0" applyFont="1" applyFill="1" applyBorder="1" applyProtection="1">
      <protection locked="0"/>
    </xf>
    <xf numFmtId="0" fontId="3" fillId="6" borderId="1" xfId="0" applyFont="1" applyFill="1" applyBorder="1" applyProtection="1">
      <protection locked="0"/>
    </xf>
    <xf numFmtId="0" fontId="4" fillId="6" borderId="4" xfId="0" applyFont="1" applyFill="1" applyBorder="1" applyProtection="1">
      <protection locked="0"/>
    </xf>
    <xf numFmtId="0" fontId="3" fillId="6" borderId="6" xfId="0" applyFont="1" applyFill="1" applyBorder="1" applyProtection="1">
      <protection locked="0"/>
    </xf>
    <xf numFmtId="0" fontId="3" fillId="6" borderId="7" xfId="0" applyFont="1" applyFill="1" applyBorder="1" applyProtection="1">
      <protection locked="0"/>
    </xf>
    <xf numFmtId="0" fontId="3" fillId="6" borderId="2" xfId="0" applyFont="1" applyFill="1" applyBorder="1" applyProtection="1">
      <protection locked="0"/>
    </xf>
    <xf numFmtId="0" fontId="0" fillId="0" borderId="0" xfId="0" applyFill="1" applyBorder="1" applyProtection="1"/>
    <xf numFmtId="0" fontId="0" fillId="7" borderId="3" xfId="0" applyFill="1" applyBorder="1" applyProtection="1">
      <protection locked="0"/>
    </xf>
    <xf numFmtId="0" fontId="0" fillId="7" borderId="5" xfId="0" applyFill="1" applyBorder="1" applyProtection="1">
      <protection locked="0"/>
    </xf>
    <xf numFmtId="0" fontId="3" fillId="7" borderId="1" xfId="0" applyFont="1" applyFill="1" applyBorder="1" applyProtection="1">
      <protection locked="0"/>
    </xf>
    <xf numFmtId="0" fontId="0" fillId="7" borderId="8" xfId="0" applyFill="1" applyBorder="1" applyProtection="1">
      <protection locked="0"/>
    </xf>
    <xf numFmtId="0" fontId="0" fillId="7" borderId="9" xfId="0" applyFill="1" applyBorder="1" applyProtection="1">
      <protection locked="0"/>
    </xf>
    <xf numFmtId="0" fontId="3" fillId="7" borderId="2" xfId="0" applyFont="1" applyFill="1" applyBorder="1" applyProtection="1">
      <protection locked="0"/>
    </xf>
    <xf numFmtId="0" fontId="1" fillId="6" borderId="5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15" xfId="0" applyFont="1" applyBorder="1" applyAlignment="1">
      <alignment horizontal="left"/>
    </xf>
    <xf numFmtId="0" fontId="0" fillId="0" borderId="8" xfId="0" applyBorder="1" applyAlignment="1"/>
    <xf numFmtId="0" fontId="0" fillId="0" borderId="9" xfId="0" applyBorder="1" applyAlignment="1"/>
    <xf numFmtId="0" fontId="0" fillId="0" borderId="7" xfId="0" applyBorder="1" applyAlignment="1"/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1" fillId="6" borderId="8" xfId="0" applyFont="1" applyFill="1" applyBorder="1" applyProtection="1">
      <protection locked="0"/>
    </xf>
    <xf numFmtId="0" fontId="1" fillId="6" borderId="9" xfId="0" applyFont="1" applyFill="1" applyBorder="1" applyProtection="1">
      <protection locked="0"/>
    </xf>
    <xf numFmtId="0" fontId="1" fillId="7" borderId="8" xfId="0" applyFont="1" applyFill="1" applyBorder="1" applyProtection="1">
      <protection locked="0"/>
    </xf>
    <xf numFmtId="0" fontId="7" fillId="0" borderId="2" xfId="0" applyFont="1" applyBorder="1" applyAlignment="1">
      <alignment horizontal="center"/>
    </xf>
    <xf numFmtId="0" fontId="0" fillId="0" borderId="15" xfId="0" applyBorder="1"/>
    <xf numFmtId="0" fontId="0" fillId="0" borderId="19" xfId="0" applyBorder="1"/>
    <xf numFmtId="0" fontId="3" fillId="0" borderId="0" xfId="0" applyFont="1" applyBorder="1" applyAlignment="1">
      <alignment horizontal="right" vertical="center"/>
    </xf>
    <xf numFmtId="0" fontId="3" fillId="0" borderId="1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 applyAlignment="1"/>
    <xf numFmtId="0" fontId="3" fillId="0" borderId="2" xfId="0" applyFont="1" applyBorder="1" applyAlignment="1">
      <alignment horizontal="left" vertical="center"/>
    </xf>
    <xf numFmtId="164" fontId="3" fillId="0" borderId="0" xfId="0" applyNumberFormat="1" applyFont="1" applyAlignment="1">
      <alignment horizontal="center" wrapText="1"/>
    </xf>
    <xf numFmtId="0" fontId="3" fillId="0" borderId="3" xfId="0" applyFont="1" applyBorder="1" applyAlignment="1">
      <alignment vertical="center"/>
    </xf>
    <xf numFmtId="0" fontId="0" fillId="0" borderId="8" xfId="0" applyBorder="1" applyAlignment="1"/>
    <xf numFmtId="0" fontId="0" fillId="0" borderId="5" xfId="0" applyBorder="1" applyAlignment="1"/>
    <xf numFmtId="0" fontId="0" fillId="0" borderId="9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3" fillId="0" borderId="13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left" vertical="center"/>
    </xf>
    <xf numFmtId="0" fontId="5" fillId="0" borderId="0" xfId="0" applyFont="1" applyAlignment="1">
      <alignment horizontal="center" textRotation="45" wrapText="1"/>
    </xf>
    <xf numFmtId="0" fontId="5" fillId="0" borderId="0" xfId="0" applyFont="1" applyBorder="1" applyAlignment="1">
      <alignment horizontal="center" textRotation="45" wrapText="1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textRotation="45" wrapText="1"/>
    </xf>
    <xf numFmtId="0" fontId="1" fillId="0" borderId="1" xfId="0" applyFont="1" applyBorder="1" applyAlignment="1">
      <alignment horizontal="center"/>
    </xf>
    <xf numFmtId="0" fontId="17" fillId="0" borderId="0" xfId="0" applyFont="1" applyBorder="1" applyAlignment="1" applyProtection="1">
      <alignment horizontal="center"/>
    </xf>
    <xf numFmtId="164" fontId="17" fillId="0" borderId="0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485775</xdr:colOff>
          <xdr:row>1</xdr:row>
          <xdr:rowOff>190500</xdr:rowOff>
        </xdr:from>
        <xdr:to>
          <xdr:col>17</xdr:col>
          <xdr:colOff>219075</xdr:colOff>
          <xdr:row>34</xdr:row>
          <xdr:rowOff>114300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80009</xdr:colOff>
      <xdr:row>1</xdr:row>
      <xdr:rowOff>66675</xdr:rowOff>
    </xdr:from>
    <xdr:to>
      <xdr:col>9</xdr:col>
      <xdr:colOff>331460</xdr:colOff>
      <xdr:row>10</xdr:row>
      <xdr:rowOff>87630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166109" y="238125"/>
          <a:ext cx="3051801" cy="1564005"/>
        </a:xfrm>
        <a:prstGeom prst="rect">
          <a:avLst/>
        </a:prstGeom>
        <a:solidFill>
          <a:schemeClr val="bg1">
            <a:lumMod val="75000"/>
          </a:schemeClr>
        </a:solidFill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DO NOT TYPE HERE.</a:t>
          </a:r>
          <a:r>
            <a:rPr lang="en-US" sz="1100" baseline="0"/>
            <a:t> </a:t>
          </a:r>
          <a:r>
            <a:rPr lang="en-US" sz="1100" b="1"/>
            <a:t>Only enter data</a:t>
          </a:r>
          <a:r>
            <a:rPr lang="en-US" sz="1100" b="1" baseline="0"/>
            <a:t> in the BLUE cells.</a:t>
          </a:r>
        </a:p>
        <a:p>
          <a:endParaRPr lang="en-US" sz="1100" baseline="0"/>
        </a:p>
        <a:p>
          <a:pPr>
            <a:lnSpc>
              <a:spcPts val="1200"/>
            </a:lnSpc>
          </a:pPr>
          <a:r>
            <a:rPr lang="en-US" sz="1100" baseline="0"/>
            <a:t>Bowler names go in Column A and the school name at the top of B. Baker totals are entered below (Columns C-J), and individual game scores are entered to the right (Columns K-L).</a:t>
          </a:r>
          <a:endParaRPr lang="en-US" sz="1100"/>
        </a:p>
      </xdr:txBody>
    </xdr:sp>
    <xdr:clientData/>
  </xdr:twoCellAnchor>
  <xdr:twoCellAnchor>
    <xdr:from>
      <xdr:col>17</xdr:col>
      <xdr:colOff>74295</xdr:colOff>
      <xdr:row>1</xdr:row>
      <xdr:rowOff>59055</xdr:rowOff>
    </xdr:from>
    <xdr:to>
      <xdr:col>24</xdr:col>
      <xdr:colOff>306706</xdr:colOff>
      <xdr:row>10</xdr:row>
      <xdr:rowOff>97155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1713845" y="230505"/>
          <a:ext cx="3032761" cy="1581150"/>
        </a:xfrm>
        <a:prstGeom prst="rect">
          <a:avLst/>
        </a:prstGeom>
        <a:solidFill>
          <a:schemeClr val="bg1">
            <a:lumMod val="75000"/>
          </a:schemeClr>
        </a:solidFill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DO NOT TYPE HERE.</a:t>
          </a:r>
          <a:r>
            <a:rPr lang="en-US" sz="1100" baseline="0"/>
            <a:t> </a:t>
          </a:r>
          <a:r>
            <a:rPr lang="en-US" sz="1100" b="1"/>
            <a:t>Only enter data</a:t>
          </a:r>
          <a:r>
            <a:rPr lang="en-US" sz="1100" b="1" baseline="0"/>
            <a:t> in the PINK cells.</a:t>
          </a:r>
        </a:p>
        <a:p>
          <a:endParaRPr lang="en-US" sz="1100" baseline="0"/>
        </a:p>
        <a:p>
          <a:pPr>
            <a:lnSpc>
              <a:spcPts val="1200"/>
            </a:lnSpc>
          </a:pPr>
          <a:r>
            <a:rPr lang="en-US" sz="1100" baseline="0"/>
            <a:t>Bowler names go in Column P and the school name at the top of Q. Baker totals are entered below (Columns R-Y), and individual game scores are entered to the right (Columns Z-AA).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7620</xdr:rowOff>
    </xdr:from>
    <xdr:to>
      <xdr:col>9</xdr:col>
      <xdr:colOff>15240</xdr:colOff>
      <xdr:row>6</xdr:row>
      <xdr:rowOff>15240</xdr:rowOff>
    </xdr:to>
    <xdr:pic>
      <xdr:nvPicPr>
        <xdr:cNvPr id="15179" name="Picture 2">
          <a:extLst>
            <a:ext uri="{FF2B5EF4-FFF2-40B4-BE49-F238E27FC236}">
              <a16:creationId xmlns:a16="http://schemas.microsoft.com/office/drawing/2014/main" id="{00000000-0008-0000-0400-00004B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33528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</xdr:row>
      <xdr:rowOff>30480</xdr:rowOff>
    </xdr:from>
    <xdr:to>
      <xdr:col>20</xdr:col>
      <xdr:colOff>97155</xdr:colOff>
      <xdr:row>6</xdr:row>
      <xdr:rowOff>17145</xdr:rowOff>
    </xdr:to>
    <xdr:pic>
      <xdr:nvPicPr>
        <xdr:cNvPr id="15180" name="Picture 54">
          <a:extLst>
            <a:ext uri="{FF2B5EF4-FFF2-40B4-BE49-F238E27FC236}">
              <a16:creationId xmlns:a16="http://schemas.microsoft.com/office/drawing/2014/main" id="{00000000-0008-0000-0400-00004C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0080" y="3581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</xdr:row>
      <xdr:rowOff>30480</xdr:rowOff>
    </xdr:from>
    <xdr:to>
      <xdr:col>20</xdr:col>
      <xdr:colOff>97155</xdr:colOff>
      <xdr:row>36</xdr:row>
      <xdr:rowOff>17145</xdr:rowOff>
    </xdr:to>
    <xdr:pic>
      <xdr:nvPicPr>
        <xdr:cNvPr id="15181" name="Picture 55">
          <a:extLst>
            <a:ext uri="{FF2B5EF4-FFF2-40B4-BE49-F238E27FC236}">
              <a16:creationId xmlns:a16="http://schemas.microsoft.com/office/drawing/2014/main" id="{00000000-0008-0000-0400-00004D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0080" y="94183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32</xdr:row>
      <xdr:rowOff>30480</xdr:rowOff>
    </xdr:from>
    <xdr:to>
      <xdr:col>9</xdr:col>
      <xdr:colOff>15240</xdr:colOff>
      <xdr:row>36</xdr:row>
      <xdr:rowOff>17145</xdr:rowOff>
    </xdr:to>
    <xdr:pic>
      <xdr:nvPicPr>
        <xdr:cNvPr id="15182" name="Picture 56">
          <a:extLst>
            <a:ext uri="{FF2B5EF4-FFF2-40B4-BE49-F238E27FC236}">
              <a16:creationId xmlns:a16="http://schemas.microsoft.com/office/drawing/2014/main" id="{00000000-0008-0000-0400-00004E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94183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62</xdr:row>
      <xdr:rowOff>38100</xdr:rowOff>
    </xdr:from>
    <xdr:to>
      <xdr:col>8</xdr:col>
      <xdr:colOff>110490</xdr:colOff>
      <xdr:row>66</xdr:row>
      <xdr:rowOff>38100</xdr:rowOff>
    </xdr:to>
    <xdr:pic>
      <xdr:nvPicPr>
        <xdr:cNvPr id="15183" name="Picture 57">
          <a:extLst>
            <a:ext uri="{FF2B5EF4-FFF2-40B4-BE49-F238E27FC236}">
              <a16:creationId xmlns:a16="http://schemas.microsoft.com/office/drawing/2014/main" id="{00000000-0008-0000-0400-00004F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184937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62</xdr:row>
      <xdr:rowOff>38100</xdr:rowOff>
    </xdr:from>
    <xdr:to>
      <xdr:col>21</xdr:col>
      <xdr:colOff>0</xdr:colOff>
      <xdr:row>66</xdr:row>
      <xdr:rowOff>38100</xdr:rowOff>
    </xdr:to>
    <xdr:pic>
      <xdr:nvPicPr>
        <xdr:cNvPr id="15184" name="Picture 58">
          <a:extLst>
            <a:ext uri="{FF2B5EF4-FFF2-40B4-BE49-F238E27FC236}">
              <a16:creationId xmlns:a16="http://schemas.microsoft.com/office/drawing/2014/main" id="{00000000-0008-0000-0400-000050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84937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92</xdr:row>
      <xdr:rowOff>30480</xdr:rowOff>
    </xdr:from>
    <xdr:to>
      <xdr:col>20</xdr:col>
      <xdr:colOff>97155</xdr:colOff>
      <xdr:row>96</xdr:row>
      <xdr:rowOff>17145</xdr:rowOff>
    </xdr:to>
    <xdr:pic>
      <xdr:nvPicPr>
        <xdr:cNvPr id="15185" name="Picture 59">
          <a:extLst>
            <a:ext uri="{FF2B5EF4-FFF2-40B4-BE49-F238E27FC236}">
              <a16:creationId xmlns:a16="http://schemas.microsoft.com/office/drawing/2014/main" id="{00000000-0008-0000-0400-000051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0080" y="275539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92</xdr:row>
      <xdr:rowOff>38100</xdr:rowOff>
    </xdr:from>
    <xdr:to>
      <xdr:col>9</xdr:col>
      <xdr:colOff>0</xdr:colOff>
      <xdr:row>96</xdr:row>
      <xdr:rowOff>38100</xdr:rowOff>
    </xdr:to>
    <xdr:pic>
      <xdr:nvPicPr>
        <xdr:cNvPr id="15186" name="Picture 60">
          <a:extLst>
            <a:ext uri="{FF2B5EF4-FFF2-40B4-BE49-F238E27FC236}">
              <a16:creationId xmlns:a16="http://schemas.microsoft.com/office/drawing/2014/main" id="{00000000-0008-0000-0400-000052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275615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122</xdr:row>
      <xdr:rowOff>30480</xdr:rowOff>
    </xdr:from>
    <xdr:to>
      <xdr:col>9</xdr:col>
      <xdr:colOff>15240</xdr:colOff>
      <xdr:row>126</xdr:row>
      <xdr:rowOff>17145</xdr:rowOff>
    </xdr:to>
    <xdr:pic>
      <xdr:nvPicPr>
        <xdr:cNvPr id="15187" name="Picture 61">
          <a:extLst>
            <a:ext uri="{FF2B5EF4-FFF2-40B4-BE49-F238E27FC236}">
              <a16:creationId xmlns:a16="http://schemas.microsoft.com/office/drawing/2014/main" id="{00000000-0008-0000-0400-000053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366217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122</xdr:row>
      <xdr:rowOff>38100</xdr:rowOff>
    </xdr:from>
    <xdr:to>
      <xdr:col>21</xdr:col>
      <xdr:colOff>15240</xdr:colOff>
      <xdr:row>126</xdr:row>
      <xdr:rowOff>38100</xdr:rowOff>
    </xdr:to>
    <xdr:pic>
      <xdr:nvPicPr>
        <xdr:cNvPr id="15188" name="Picture 62">
          <a:extLst>
            <a:ext uri="{FF2B5EF4-FFF2-40B4-BE49-F238E27FC236}">
              <a16:creationId xmlns:a16="http://schemas.microsoft.com/office/drawing/2014/main" id="{00000000-0008-0000-0400-000054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366293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152</xdr:row>
      <xdr:rowOff>30480</xdr:rowOff>
    </xdr:from>
    <xdr:to>
      <xdr:col>21</xdr:col>
      <xdr:colOff>15240</xdr:colOff>
      <xdr:row>156</xdr:row>
      <xdr:rowOff>17145</xdr:rowOff>
    </xdr:to>
    <xdr:pic>
      <xdr:nvPicPr>
        <xdr:cNvPr id="15189" name="Picture 63">
          <a:extLst>
            <a:ext uri="{FF2B5EF4-FFF2-40B4-BE49-F238E27FC236}">
              <a16:creationId xmlns:a16="http://schemas.microsoft.com/office/drawing/2014/main" id="{00000000-0008-0000-0400-000055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456895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152</xdr:row>
      <xdr:rowOff>38100</xdr:rowOff>
    </xdr:from>
    <xdr:to>
      <xdr:col>9</xdr:col>
      <xdr:colOff>15240</xdr:colOff>
      <xdr:row>156</xdr:row>
      <xdr:rowOff>38100</xdr:rowOff>
    </xdr:to>
    <xdr:pic>
      <xdr:nvPicPr>
        <xdr:cNvPr id="15190" name="Picture 64">
          <a:extLst>
            <a:ext uri="{FF2B5EF4-FFF2-40B4-BE49-F238E27FC236}">
              <a16:creationId xmlns:a16="http://schemas.microsoft.com/office/drawing/2014/main" id="{00000000-0008-0000-0400-000056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456971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182</xdr:row>
      <xdr:rowOff>38100</xdr:rowOff>
    </xdr:from>
    <xdr:to>
      <xdr:col>8</xdr:col>
      <xdr:colOff>110490</xdr:colOff>
      <xdr:row>186</xdr:row>
      <xdr:rowOff>38100</xdr:rowOff>
    </xdr:to>
    <xdr:pic>
      <xdr:nvPicPr>
        <xdr:cNvPr id="15191" name="Picture 65">
          <a:extLst>
            <a:ext uri="{FF2B5EF4-FFF2-40B4-BE49-F238E27FC236}">
              <a16:creationId xmlns:a16="http://schemas.microsoft.com/office/drawing/2014/main" id="{00000000-0008-0000-0400-000057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547649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182</xdr:row>
      <xdr:rowOff>38100</xdr:rowOff>
    </xdr:from>
    <xdr:to>
      <xdr:col>21</xdr:col>
      <xdr:colOff>15240</xdr:colOff>
      <xdr:row>186</xdr:row>
      <xdr:rowOff>38100</xdr:rowOff>
    </xdr:to>
    <xdr:pic>
      <xdr:nvPicPr>
        <xdr:cNvPr id="15192" name="Picture 66">
          <a:extLst>
            <a:ext uri="{FF2B5EF4-FFF2-40B4-BE49-F238E27FC236}">
              <a16:creationId xmlns:a16="http://schemas.microsoft.com/office/drawing/2014/main" id="{00000000-0008-0000-0400-000058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547649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212</xdr:row>
      <xdr:rowOff>38100</xdr:rowOff>
    </xdr:from>
    <xdr:to>
      <xdr:col>20</xdr:col>
      <xdr:colOff>97155</xdr:colOff>
      <xdr:row>216</xdr:row>
      <xdr:rowOff>38100</xdr:rowOff>
    </xdr:to>
    <xdr:pic>
      <xdr:nvPicPr>
        <xdr:cNvPr id="15193" name="Picture 67">
          <a:extLst>
            <a:ext uri="{FF2B5EF4-FFF2-40B4-BE49-F238E27FC236}">
              <a16:creationId xmlns:a16="http://schemas.microsoft.com/office/drawing/2014/main" id="{00000000-0008-0000-0400-000059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0080" y="638327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212</xdr:row>
      <xdr:rowOff>30480</xdr:rowOff>
    </xdr:from>
    <xdr:to>
      <xdr:col>9</xdr:col>
      <xdr:colOff>15240</xdr:colOff>
      <xdr:row>216</xdr:row>
      <xdr:rowOff>17145</xdr:rowOff>
    </xdr:to>
    <xdr:pic>
      <xdr:nvPicPr>
        <xdr:cNvPr id="15194" name="Picture 68">
          <a:extLst>
            <a:ext uri="{FF2B5EF4-FFF2-40B4-BE49-F238E27FC236}">
              <a16:creationId xmlns:a16="http://schemas.microsoft.com/office/drawing/2014/main" id="{00000000-0008-0000-0400-00005A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638251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242</xdr:row>
      <xdr:rowOff>38100</xdr:rowOff>
    </xdr:from>
    <xdr:to>
      <xdr:col>8</xdr:col>
      <xdr:colOff>110490</xdr:colOff>
      <xdr:row>246</xdr:row>
      <xdr:rowOff>38100</xdr:rowOff>
    </xdr:to>
    <xdr:pic>
      <xdr:nvPicPr>
        <xdr:cNvPr id="15195" name="Picture 69">
          <a:extLst>
            <a:ext uri="{FF2B5EF4-FFF2-40B4-BE49-F238E27FC236}">
              <a16:creationId xmlns:a16="http://schemas.microsoft.com/office/drawing/2014/main" id="{00000000-0008-0000-0400-00005B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729005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242</xdr:row>
      <xdr:rowOff>38100</xdr:rowOff>
    </xdr:from>
    <xdr:to>
      <xdr:col>21</xdr:col>
      <xdr:colOff>0</xdr:colOff>
      <xdr:row>246</xdr:row>
      <xdr:rowOff>38100</xdr:rowOff>
    </xdr:to>
    <xdr:pic>
      <xdr:nvPicPr>
        <xdr:cNvPr id="15196" name="Picture 70">
          <a:extLst>
            <a:ext uri="{FF2B5EF4-FFF2-40B4-BE49-F238E27FC236}">
              <a16:creationId xmlns:a16="http://schemas.microsoft.com/office/drawing/2014/main" id="{00000000-0008-0000-0400-00005C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729005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272</xdr:row>
      <xdr:rowOff>38100</xdr:rowOff>
    </xdr:from>
    <xdr:to>
      <xdr:col>21</xdr:col>
      <xdr:colOff>0</xdr:colOff>
      <xdr:row>276</xdr:row>
      <xdr:rowOff>38100</xdr:rowOff>
    </xdr:to>
    <xdr:pic>
      <xdr:nvPicPr>
        <xdr:cNvPr id="15197" name="Picture 71">
          <a:extLst>
            <a:ext uri="{FF2B5EF4-FFF2-40B4-BE49-F238E27FC236}">
              <a16:creationId xmlns:a16="http://schemas.microsoft.com/office/drawing/2014/main" id="{00000000-0008-0000-0400-00005D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819683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272</xdr:row>
      <xdr:rowOff>30480</xdr:rowOff>
    </xdr:from>
    <xdr:to>
      <xdr:col>8</xdr:col>
      <xdr:colOff>110490</xdr:colOff>
      <xdr:row>276</xdr:row>
      <xdr:rowOff>17145</xdr:rowOff>
    </xdr:to>
    <xdr:pic>
      <xdr:nvPicPr>
        <xdr:cNvPr id="15198" name="Picture 72">
          <a:extLst>
            <a:ext uri="{FF2B5EF4-FFF2-40B4-BE49-F238E27FC236}">
              <a16:creationId xmlns:a16="http://schemas.microsoft.com/office/drawing/2014/main" id="{00000000-0008-0000-0400-00005E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819607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302</xdr:row>
      <xdr:rowOff>30480</xdr:rowOff>
    </xdr:from>
    <xdr:to>
      <xdr:col>9</xdr:col>
      <xdr:colOff>15240</xdr:colOff>
      <xdr:row>306</xdr:row>
      <xdr:rowOff>17145</xdr:rowOff>
    </xdr:to>
    <xdr:pic>
      <xdr:nvPicPr>
        <xdr:cNvPr id="15199" name="Picture 73">
          <a:extLst>
            <a:ext uri="{FF2B5EF4-FFF2-40B4-BE49-F238E27FC236}">
              <a16:creationId xmlns:a16="http://schemas.microsoft.com/office/drawing/2014/main" id="{00000000-0008-0000-0400-00005F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910285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302</xdr:row>
      <xdr:rowOff>38100</xdr:rowOff>
    </xdr:from>
    <xdr:to>
      <xdr:col>21</xdr:col>
      <xdr:colOff>15240</xdr:colOff>
      <xdr:row>306</xdr:row>
      <xdr:rowOff>38100</xdr:rowOff>
    </xdr:to>
    <xdr:pic>
      <xdr:nvPicPr>
        <xdr:cNvPr id="15200" name="Picture 74">
          <a:extLst>
            <a:ext uri="{FF2B5EF4-FFF2-40B4-BE49-F238E27FC236}">
              <a16:creationId xmlns:a16="http://schemas.microsoft.com/office/drawing/2014/main" id="{00000000-0008-0000-0400-000060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910361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332</xdr:row>
      <xdr:rowOff>30480</xdr:rowOff>
    </xdr:from>
    <xdr:to>
      <xdr:col>21</xdr:col>
      <xdr:colOff>15240</xdr:colOff>
      <xdr:row>336</xdr:row>
      <xdr:rowOff>17145</xdr:rowOff>
    </xdr:to>
    <xdr:pic>
      <xdr:nvPicPr>
        <xdr:cNvPr id="15201" name="Picture 75">
          <a:extLst>
            <a:ext uri="{FF2B5EF4-FFF2-40B4-BE49-F238E27FC236}">
              <a16:creationId xmlns:a16="http://schemas.microsoft.com/office/drawing/2014/main" id="{00000000-0008-0000-0400-000061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000963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332</xdr:row>
      <xdr:rowOff>30480</xdr:rowOff>
    </xdr:from>
    <xdr:to>
      <xdr:col>9</xdr:col>
      <xdr:colOff>0</xdr:colOff>
      <xdr:row>336</xdr:row>
      <xdr:rowOff>17145</xdr:rowOff>
    </xdr:to>
    <xdr:pic>
      <xdr:nvPicPr>
        <xdr:cNvPr id="15202" name="Picture 76">
          <a:extLst>
            <a:ext uri="{FF2B5EF4-FFF2-40B4-BE49-F238E27FC236}">
              <a16:creationId xmlns:a16="http://schemas.microsoft.com/office/drawing/2014/main" id="{00000000-0008-0000-0400-000062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000963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362</xdr:row>
      <xdr:rowOff>30480</xdr:rowOff>
    </xdr:from>
    <xdr:to>
      <xdr:col>9</xdr:col>
      <xdr:colOff>15240</xdr:colOff>
      <xdr:row>366</xdr:row>
      <xdr:rowOff>17145</xdr:rowOff>
    </xdr:to>
    <xdr:pic>
      <xdr:nvPicPr>
        <xdr:cNvPr id="15203" name="Picture 77">
          <a:extLst>
            <a:ext uri="{FF2B5EF4-FFF2-40B4-BE49-F238E27FC236}">
              <a16:creationId xmlns:a16="http://schemas.microsoft.com/office/drawing/2014/main" id="{00000000-0008-0000-0400-000063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1091641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362</xdr:row>
      <xdr:rowOff>30480</xdr:rowOff>
    </xdr:from>
    <xdr:to>
      <xdr:col>21</xdr:col>
      <xdr:colOff>0</xdr:colOff>
      <xdr:row>366</xdr:row>
      <xdr:rowOff>17145</xdr:rowOff>
    </xdr:to>
    <xdr:pic>
      <xdr:nvPicPr>
        <xdr:cNvPr id="15204" name="Picture 78">
          <a:extLst>
            <a:ext uri="{FF2B5EF4-FFF2-40B4-BE49-F238E27FC236}">
              <a16:creationId xmlns:a16="http://schemas.microsoft.com/office/drawing/2014/main" id="{00000000-0008-0000-0400-000064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091641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392</xdr:row>
      <xdr:rowOff>38100</xdr:rowOff>
    </xdr:from>
    <xdr:to>
      <xdr:col>21</xdr:col>
      <xdr:colOff>15240</xdr:colOff>
      <xdr:row>396</xdr:row>
      <xdr:rowOff>38100</xdr:rowOff>
    </xdr:to>
    <xdr:pic>
      <xdr:nvPicPr>
        <xdr:cNvPr id="15205" name="Picture 79">
          <a:extLst>
            <a:ext uri="{FF2B5EF4-FFF2-40B4-BE49-F238E27FC236}">
              <a16:creationId xmlns:a16="http://schemas.microsoft.com/office/drawing/2014/main" id="{00000000-0008-0000-0400-000065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182395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392</xdr:row>
      <xdr:rowOff>38100</xdr:rowOff>
    </xdr:from>
    <xdr:to>
      <xdr:col>9</xdr:col>
      <xdr:colOff>15240</xdr:colOff>
      <xdr:row>396</xdr:row>
      <xdr:rowOff>38100</xdr:rowOff>
    </xdr:to>
    <xdr:pic>
      <xdr:nvPicPr>
        <xdr:cNvPr id="15206" name="Picture 80">
          <a:extLst>
            <a:ext uri="{FF2B5EF4-FFF2-40B4-BE49-F238E27FC236}">
              <a16:creationId xmlns:a16="http://schemas.microsoft.com/office/drawing/2014/main" id="{00000000-0008-0000-0400-000066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1182395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422</xdr:row>
      <xdr:rowOff>30480</xdr:rowOff>
    </xdr:from>
    <xdr:to>
      <xdr:col>8</xdr:col>
      <xdr:colOff>110490</xdr:colOff>
      <xdr:row>426</xdr:row>
      <xdr:rowOff>17145</xdr:rowOff>
    </xdr:to>
    <xdr:pic>
      <xdr:nvPicPr>
        <xdr:cNvPr id="15207" name="Picture 81">
          <a:extLst>
            <a:ext uri="{FF2B5EF4-FFF2-40B4-BE49-F238E27FC236}">
              <a16:creationId xmlns:a16="http://schemas.microsoft.com/office/drawing/2014/main" id="{00000000-0008-0000-0400-000067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1272997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422</xdr:row>
      <xdr:rowOff>30480</xdr:rowOff>
    </xdr:from>
    <xdr:to>
      <xdr:col>21</xdr:col>
      <xdr:colOff>15240</xdr:colOff>
      <xdr:row>426</xdr:row>
      <xdr:rowOff>17145</xdr:rowOff>
    </xdr:to>
    <xdr:pic>
      <xdr:nvPicPr>
        <xdr:cNvPr id="15208" name="Picture 82">
          <a:extLst>
            <a:ext uri="{FF2B5EF4-FFF2-40B4-BE49-F238E27FC236}">
              <a16:creationId xmlns:a16="http://schemas.microsoft.com/office/drawing/2014/main" id="{00000000-0008-0000-0400-000068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272997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452</xdr:row>
      <xdr:rowOff>30480</xdr:rowOff>
    </xdr:from>
    <xdr:to>
      <xdr:col>9</xdr:col>
      <xdr:colOff>15240</xdr:colOff>
      <xdr:row>456</xdr:row>
      <xdr:rowOff>17145</xdr:rowOff>
    </xdr:to>
    <xdr:pic>
      <xdr:nvPicPr>
        <xdr:cNvPr id="15209" name="Picture 83">
          <a:extLst>
            <a:ext uri="{FF2B5EF4-FFF2-40B4-BE49-F238E27FC236}">
              <a16:creationId xmlns:a16="http://schemas.microsoft.com/office/drawing/2014/main" id="{00000000-0008-0000-0400-000069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1363675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452</xdr:row>
      <xdr:rowOff>30480</xdr:rowOff>
    </xdr:from>
    <xdr:to>
      <xdr:col>21</xdr:col>
      <xdr:colOff>15240</xdr:colOff>
      <xdr:row>456</xdr:row>
      <xdr:rowOff>17145</xdr:rowOff>
    </xdr:to>
    <xdr:pic>
      <xdr:nvPicPr>
        <xdr:cNvPr id="15210" name="Picture 84">
          <a:extLst>
            <a:ext uri="{FF2B5EF4-FFF2-40B4-BE49-F238E27FC236}">
              <a16:creationId xmlns:a16="http://schemas.microsoft.com/office/drawing/2014/main" id="{00000000-0008-0000-0400-00006A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363675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482</xdr:row>
      <xdr:rowOff>30480</xdr:rowOff>
    </xdr:from>
    <xdr:to>
      <xdr:col>21</xdr:col>
      <xdr:colOff>15240</xdr:colOff>
      <xdr:row>486</xdr:row>
      <xdr:rowOff>17145</xdr:rowOff>
    </xdr:to>
    <xdr:pic>
      <xdr:nvPicPr>
        <xdr:cNvPr id="15211" name="Picture 85">
          <a:extLst>
            <a:ext uri="{FF2B5EF4-FFF2-40B4-BE49-F238E27FC236}">
              <a16:creationId xmlns:a16="http://schemas.microsoft.com/office/drawing/2014/main" id="{00000000-0008-0000-0400-00006B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454353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482</xdr:row>
      <xdr:rowOff>30480</xdr:rowOff>
    </xdr:from>
    <xdr:to>
      <xdr:col>8</xdr:col>
      <xdr:colOff>110490</xdr:colOff>
      <xdr:row>486</xdr:row>
      <xdr:rowOff>17145</xdr:rowOff>
    </xdr:to>
    <xdr:pic>
      <xdr:nvPicPr>
        <xdr:cNvPr id="15212" name="Picture 86">
          <a:extLst>
            <a:ext uri="{FF2B5EF4-FFF2-40B4-BE49-F238E27FC236}">
              <a16:creationId xmlns:a16="http://schemas.microsoft.com/office/drawing/2014/main" id="{00000000-0008-0000-0400-00006C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1454353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512</xdr:row>
      <xdr:rowOff>7620</xdr:rowOff>
    </xdr:from>
    <xdr:to>
      <xdr:col>21</xdr:col>
      <xdr:colOff>15240</xdr:colOff>
      <xdr:row>516</xdr:row>
      <xdr:rowOff>15240</xdr:rowOff>
    </xdr:to>
    <xdr:pic>
      <xdr:nvPicPr>
        <xdr:cNvPr id="15213" name="Picture 87">
          <a:extLst>
            <a:ext uri="{FF2B5EF4-FFF2-40B4-BE49-F238E27FC236}">
              <a16:creationId xmlns:a16="http://schemas.microsoft.com/office/drawing/2014/main" id="{00000000-0008-0000-0400-00006D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5448026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512</xdr:row>
      <xdr:rowOff>30480</xdr:rowOff>
    </xdr:from>
    <xdr:to>
      <xdr:col>9</xdr:col>
      <xdr:colOff>15240</xdr:colOff>
      <xdr:row>516</xdr:row>
      <xdr:rowOff>17145</xdr:rowOff>
    </xdr:to>
    <xdr:pic>
      <xdr:nvPicPr>
        <xdr:cNvPr id="15214" name="Picture 88">
          <a:extLst>
            <a:ext uri="{FF2B5EF4-FFF2-40B4-BE49-F238E27FC236}">
              <a16:creationId xmlns:a16="http://schemas.microsoft.com/office/drawing/2014/main" id="{00000000-0008-0000-0400-00006E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1545031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542</xdr:row>
      <xdr:rowOff>30480</xdr:rowOff>
    </xdr:from>
    <xdr:to>
      <xdr:col>8</xdr:col>
      <xdr:colOff>110490</xdr:colOff>
      <xdr:row>546</xdr:row>
      <xdr:rowOff>17145</xdr:rowOff>
    </xdr:to>
    <xdr:pic>
      <xdr:nvPicPr>
        <xdr:cNvPr id="15215" name="Picture 89">
          <a:extLst>
            <a:ext uri="{FF2B5EF4-FFF2-40B4-BE49-F238E27FC236}">
              <a16:creationId xmlns:a16="http://schemas.microsoft.com/office/drawing/2014/main" id="{00000000-0008-0000-0400-00006F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1635709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542</xdr:row>
      <xdr:rowOff>30480</xdr:rowOff>
    </xdr:from>
    <xdr:to>
      <xdr:col>21</xdr:col>
      <xdr:colOff>0</xdr:colOff>
      <xdr:row>546</xdr:row>
      <xdr:rowOff>17145</xdr:rowOff>
    </xdr:to>
    <xdr:pic>
      <xdr:nvPicPr>
        <xdr:cNvPr id="15216" name="Picture 90">
          <a:extLst>
            <a:ext uri="{FF2B5EF4-FFF2-40B4-BE49-F238E27FC236}">
              <a16:creationId xmlns:a16="http://schemas.microsoft.com/office/drawing/2014/main" id="{00000000-0008-0000-0400-000070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635709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572</xdr:row>
      <xdr:rowOff>30480</xdr:rowOff>
    </xdr:from>
    <xdr:to>
      <xdr:col>9</xdr:col>
      <xdr:colOff>15240</xdr:colOff>
      <xdr:row>576</xdr:row>
      <xdr:rowOff>17145</xdr:rowOff>
    </xdr:to>
    <xdr:pic>
      <xdr:nvPicPr>
        <xdr:cNvPr id="15217" name="Picture 91">
          <a:extLst>
            <a:ext uri="{FF2B5EF4-FFF2-40B4-BE49-F238E27FC236}">
              <a16:creationId xmlns:a16="http://schemas.microsoft.com/office/drawing/2014/main" id="{00000000-0008-0000-0400-000071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1726387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572</xdr:row>
      <xdr:rowOff>30480</xdr:rowOff>
    </xdr:from>
    <xdr:to>
      <xdr:col>21</xdr:col>
      <xdr:colOff>15240</xdr:colOff>
      <xdr:row>576</xdr:row>
      <xdr:rowOff>17145</xdr:rowOff>
    </xdr:to>
    <xdr:pic>
      <xdr:nvPicPr>
        <xdr:cNvPr id="15218" name="Picture 92">
          <a:extLst>
            <a:ext uri="{FF2B5EF4-FFF2-40B4-BE49-F238E27FC236}">
              <a16:creationId xmlns:a16="http://schemas.microsoft.com/office/drawing/2014/main" id="{00000000-0008-0000-0400-000072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726387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602</xdr:row>
      <xdr:rowOff>7620</xdr:rowOff>
    </xdr:from>
    <xdr:to>
      <xdr:col>21</xdr:col>
      <xdr:colOff>15240</xdr:colOff>
      <xdr:row>606</xdr:row>
      <xdr:rowOff>15240</xdr:rowOff>
    </xdr:to>
    <xdr:pic>
      <xdr:nvPicPr>
        <xdr:cNvPr id="15219" name="Picture 93">
          <a:extLst>
            <a:ext uri="{FF2B5EF4-FFF2-40B4-BE49-F238E27FC236}">
              <a16:creationId xmlns:a16="http://schemas.microsoft.com/office/drawing/2014/main" id="{00000000-0008-0000-0400-000073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8169890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602</xdr:row>
      <xdr:rowOff>30480</xdr:rowOff>
    </xdr:from>
    <xdr:to>
      <xdr:col>9</xdr:col>
      <xdr:colOff>15240</xdr:colOff>
      <xdr:row>606</xdr:row>
      <xdr:rowOff>17145</xdr:rowOff>
    </xdr:to>
    <xdr:pic>
      <xdr:nvPicPr>
        <xdr:cNvPr id="15220" name="Picture 94">
          <a:extLst>
            <a:ext uri="{FF2B5EF4-FFF2-40B4-BE49-F238E27FC236}">
              <a16:creationId xmlns:a16="http://schemas.microsoft.com/office/drawing/2014/main" id="{00000000-0008-0000-0400-000074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18172176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632</xdr:row>
      <xdr:rowOff>30480</xdr:rowOff>
    </xdr:from>
    <xdr:to>
      <xdr:col>8</xdr:col>
      <xdr:colOff>110490</xdr:colOff>
      <xdr:row>636</xdr:row>
      <xdr:rowOff>17145</xdr:rowOff>
    </xdr:to>
    <xdr:pic>
      <xdr:nvPicPr>
        <xdr:cNvPr id="15221" name="Picture 95">
          <a:extLst>
            <a:ext uri="{FF2B5EF4-FFF2-40B4-BE49-F238E27FC236}">
              <a16:creationId xmlns:a16="http://schemas.microsoft.com/office/drawing/2014/main" id="{00000000-0008-0000-0400-000075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19080480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632</xdr:row>
      <xdr:rowOff>38100</xdr:rowOff>
    </xdr:from>
    <xdr:to>
      <xdr:col>21</xdr:col>
      <xdr:colOff>15240</xdr:colOff>
      <xdr:row>636</xdr:row>
      <xdr:rowOff>38100</xdr:rowOff>
    </xdr:to>
    <xdr:pic>
      <xdr:nvPicPr>
        <xdr:cNvPr id="15222" name="Picture 96">
          <a:extLst>
            <a:ext uri="{FF2B5EF4-FFF2-40B4-BE49-F238E27FC236}">
              <a16:creationId xmlns:a16="http://schemas.microsoft.com/office/drawing/2014/main" id="{00000000-0008-0000-0400-000076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908124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662</xdr:row>
      <xdr:rowOff>30480</xdr:rowOff>
    </xdr:from>
    <xdr:to>
      <xdr:col>9</xdr:col>
      <xdr:colOff>15240</xdr:colOff>
      <xdr:row>666</xdr:row>
      <xdr:rowOff>17145</xdr:rowOff>
    </xdr:to>
    <xdr:pic>
      <xdr:nvPicPr>
        <xdr:cNvPr id="15223" name="Picture 97">
          <a:extLst>
            <a:ext uri="{FF2B5EF4-FFF2-40B4-BE49-F238E27FC236}">
              <a16:creationId xmlns:a16="http://schemas.microsoft.com/office/drawing/2014/main" id="{00000000-0008-0000-0400-000077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1998878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662</xdr:row>
      <xdr:rowOff>38100</xdr:rowOff>
    </xdr:from>
    <xdr:to>
      <xdr:col>21</xdr:col>
      <xdr:colOff>0</xdr:colOff>
      <xdr:row>666</xdr:row>
      <xdr:rowOff>38100</xdr:rowOff>
    </xdr:to>
    <xdr:pic>
      <xdr:nvPicPr>
        <xdr:cNvPr id="15224" name="Picture 98">
          <a:extLst>
            <a:ext uri="{FF2B5EF4-FFF2-40B4-BE49-F238E27FC236}">
              <a16:creationId xmlns:a16="http://schemas.microsoft.com/office/drawing/2014/main" id="{00000000-0008-0000-0400-000078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9989546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692</xdr:row>
      <xdr:rowOff>30480</xdr:rowOff>
    </xdr:from>
    <xdr:to>
      <xdr:col>8</xdr:col>
      <xdr:colOff>110490</xdr:colOff>
      <xdr:row>696</xdr:row>
      <xdr:rowOff>17145</xdr:rowOff>
    </xdr:to>
    <xdr:pic>
      <xdr:nvPicPr>
        <xdr:cNvPr id="15225" name="Picture 99">
          <a:extLst>
            <a:ext uri="{FF2B5EF4-FFF2-40B4-BE49-F238E27FC236}">
              <a16:creationId xmlns:a16="http://schemas.microsoft.com/office/drawing/2014/main" id="{00000000-0008-0000-0400-000079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20897088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692</xdr:row>
      <xdr:rowOff>7620</xdr:rowOff>
    </xdr:from>
    <xdr:to>
      <xdr:col>21</xdr:col>
      <xdr:colOff>15240</xdr:colOff>
      <xdr:row>696</xdr:row>
      <xdr:rowOff>15240</xdr:rowOff>
    </xdr:to>
    <xdr:pic>
      <xdr:nvPicPr>
        <xdr:cNvPr id="15226" name="Picture 100">
          <a:extLst>
            <a:ext uri="{FF2B5EF4-FFF2-40B4-BE49-F238E27FC236}">
              <a16:creationId xmlns:a16="http://schemas.microsoft.com/office/drawing/2014/main" id="{00000000-0008-0000-0400-00007A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2089480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722</xdr:row>
      <xdr:rowOff>30480</xdr:rowOff>
    </xdr:from>
    <xdr:to>
      <xdr:col>20</xdr:col>
      <xdr:colOff>97155</xdr:colOff>
      <xdr:row>726</xdr:row>
      <xdr:rowOff>17145</xdr:rowOff>
    </xdr:to>
    <xdr:pic>
      <xdr:nvPicPr>
        <xdr:cNvPr id="15227" name="Picture 101">
          <a:extLst>
            <a:ext uri="{FF2B5EF4-FFF2-40B4-BE49-F238E27FC236}">
              <a16:creationId xmlns:a16="http://schemas.microsoft.com/office/drawing/2014/main" id="{00000000-0008-0000-0400-00007B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0080" y="2180539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722</xdr:row>
      <xdr:rowOff>30480</xdr:rowOff>
    </xdr:from>
    <xdr:to>
      <xdr:col>9</xdr:col>
      <xdr:colOff>15240</xdr:colOff>
      <xdr:row>726</xdr:row>
      <xdr:rowOff>17145</xdr:rowOff>
    </xdr:to>
    <xdr:pic>
      <xdr:nvPicPr>
        <xdr:cNvPr id="15228" name="Picture 102">
          <a:extLst>
            <a:ext uri="{FF2B5EF4-FFF2-40B4-BE49-F238E27FC236}">
              <a16:creationId xmlns:a16="http://schemas.microsoft.com/office/drawing/2014/main" id="{00000000-0008-0000-0400-00007C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2180539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34"/>
  <sheetViews>
    <sheetView zoomScaleNormal="100" workbookViewId="0">
      <selection activeCell="S12" sqref="S12"/>
    </sheetView>
  </sheetViews>
  <sheetFormatPr defaultRowHeight="12.75" x14ac:dyDescent="0.2"/>
  <sheetData>
    <row r="1" spans="1:4" ht="15.75" customHeight="1" x14ac:dyDescent="0.35">
      <c r="A1" s="37"/>
    </row>
    <row r="2" spans="1:4" ht="15.75" customHeight="1" x14ac:dyDescent="0.2"/>
    <row r="3" spans="1:4" ht="15.75" customHeight="1" x14ac:dyDescent="0.25">
      <c r="A3" s="38"/>
      <c r="D3" s="6"/>
    </row>
    <row r="4" spans="1:4" ht="15.75" customHeight="1" x14ac:dyDescent="0.25">
      <c r="A4" s="39"/>
    </row>
    <row r="5" spans="1:4" ht="15.75" x14ac:dyDescent="0.25">
      <c r="A5" s="39"/>
    </row>
    <row r="6" spans="1:4" ht="15.75" x14ac:dyDescent="0.25">
      <c r="A6" s="39"/>
    </row>
    <row r="7" spans="1:4" ht="15.75" x14ac:dyDescent="0.25">
      <c r="A7" s="39"/>
    </row>
    <row r="8" spans="1:4" ht="15.75" x14ac:dyDescent="0.25">
      <c r="A8" s="39"/>
    </row>
    <row r="9" spans="1:4" ht="15.75" x14ac:dyDescent="0.25">
      <c r="A9" s="39"/>
    </row>
    <row r="10" spans="1:4" ht="15.75" x14ac:dyDescent="0.25">
      <c r="A10" s="39"/>
    </row>
    <row r="11" spans="1:4" ht="15.75" x14ac:dyDescent="0.25">
      <c r="A11" s="39"/>
    </row>
    <row r="12" spans="1:4" ht="15.75" x14ac:dyDescent="0.25">
      <c r="A12" s="39"/>
    </row>
    <row r="13" spans="1:4" ht="15.75" x14ac:dyDescent="0.25">
      <c r="A13" s="39"/>
    </row>
    <row r="14" spans="1:4" ht="15" x14ac:dyDescent="0.2">
      <c r="A14" s="40"/>
    </row>
    <row r="15" spans="1:4" ht="15.75" x14ac:dyDescent="0.25">
      <c r="A15" s="39"/>
    </row>
    <row r="16" spans="1:4" ht="15.75" x14ac:dyDescent="0.25">
      <c r="A16" s="39"/>
    </row>
    <row r="17" spans="1:1" ht="15.75" x14ac:dyDescent="0.25">
      <c r="A17" s="39"/>
    </row>
    <row r="18" spans="1:1" ht="15.75" x14ac:dyDescent="0.25">
      <c r="A18" s="39"/>
    </row>
    <row r="19" spans="1:1" ht="15" x14ac:dyDescent="0.2">
      <c r="A19" s="40"/>
    </row>
    <row r="20" spans="1:1" ht="15.75" x14ac:dyDescent="0.25">
      <c r="A20" s="39"/>
    </row>
    <row r="21" spans="1:1" ht="15.75" x14ac:dyDescent="0.25">
      <c r="A21" s="39"/>
    </row>
    <row r="22" spans="1:1" ht="15.75" x14ac:dyDescent="0.25">
      <c r="A22" s="39"/>
    </row>
    <row r="23" spans="1:1" ht="15.75" x14ac:dyDescent="0.25">
      <c r="A23" s="39"/>
    </row>
    <row r="24" spans="1:1" ht="15.75" x14ac:dyDescent="0.25">
      <c r="A24" s="39"/>
    </row>
    <row r="25" spans="1:1" ht="15.75" x14ac:dyDescent="0.25">
      <c r="A25" s="39"/>
    </row>
    <row r="26" spans="1:1" ht="15.75" x14ac:dyDescent="0.25">
      <c r="A26" s="39"/>
    </row>
    <row r="27" spans="1:1" ht="15.75" x14ac:dyDescent="0.25">
      <c r="A27" s="39"/>
    </row>
    <row r="28" spans="1:1" ht="15.75" x14ac:dyDescent="0.25">
      <c r="A28" s="39"/>
    </row>
    <row r="29" spans="1:1" ht="15.75" x14ac:dyDescent="0.25">
      <c r="A29" s="39"/>
    </row>
    <row r="30" spans="1:1" ht="15.75" x14ac:dyDescent="0.25">
      <c r="A30" s="39"/>
    </row>
    <row r="31" spans="1:1" ht="15.75" x14ac:dyDescent="0.25">
      <c r="A31" s="39"/>
    </row>
    <row r="32" spans="1:1" ht="15" x14ac:dyDescent="0.2">
      <c r="A32" s="40"/>
    </row>
    <row r="33" spans="1:1" ht="15.75" x14ac:dyDescent="0.25">
      <c r="A33" s="39"/>
    </row>
    <row r="34" spans="1:1" ht="15.75" x14ac:dyDescent="0.25">
      <c r="A34" s="39"/>
    </row>
  </sheetData>
  <phoneticPr fontId="2" type="noConversion"/>
  <pageMargins left="0.75" right="0.75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6145" r:id="rId4">
          <objectPr defaultSize="0" autoPict="0" r:id="rId5">
            <anchor moveWithCells="1">
              <from>
                <xdr:col>0</xdr:col>
                <xdr:colOff>485775</xdr:colOff>
                <xdr:row>1</xdr:row>
                <xdr:rowOff>190500</xdr:rowOff>
              </from>
              <to>
                <xdr:col>17</xdr:col>
                <xdr:colOff>219075</xdr:colOff>
                <xdr:row>34</xdr:row>
                <xdr:rowOff>114300</xdr:rowOff>
              </to>
            </anchor>
          </objectPr>
        </oleObject>
      </mc:Choice>
      <mc:Fallback>
        <oleObject progId="Word.Document.8" shapeId="614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R26"/>
  <sheetViews>
    <sheetView workbookViewId="0">
      <selection activeCell="H2" sqref="H2:J26"/>
    </sheetView>
  </sheetViews>
  <sheetFormatPr defaultColWidth="8.7109375" defaultRowHeight="12.75" x14ac:dyDescent="0.2"/>
  <cols>
    <col min="1" max="1" width="8.7109375" style="95" customWidth="1"/>
    <col min="2" max="2" width="10.7109375" style="96" customWidth="1"/>
    <col min="3" max="3" width="8.7109375" customWidth="1"/>
    <col min="4" max="4" width="30.7109375" customWidth="1"/>
    <col min="5" max="16" width="8.7109375" style="2" customWidth="1"/>
  </cols>
  <sheetData>
    <row r="1" spans="1:18" x14ac:dyDescent="0.2">
      <c r="A1" s="61" t="s">
        <v>31</v>
      </c>
      <c r="B1" s="61" t="s">
        <v>32</v>
      </c>
      <c r="C1" s="76" t="s">
        <v>12</v>
      </c>
      <c r="D1" s="75" t="s">
        <v>1</v>
      </c>
      <c r="E1" s="148" t="s">
        <v>37</v>
      </c>
      <c r="F1" s="148" t="s">
        <v>38</v>
      </c>
      <c r="G1" s="148" t="s">
        <v>39</v>
      </c>
      <c r="H1" s="148" t="s">
        <v>40</v>
      </c>
      <c r="I1" s="148" t="s">
        <v>41</v>
      </c>
      <c r="J1" s="148" t="s">
        <v>42</v>
      </c>
      <c r="K1" s="148" t="s">
        <v>43</v>
      </c>
      <c r="L1" s="148" t="s">
        <v>47</v>
      </c>
      <c r="M1" s="148" t="s">
        <v>49</v>
      </c>
      <c r="N1" s="148" t="s">
        <v>48</v>
      </c>
      <c r="O1" s="29" t="s">
        <v>17</v>
      </c>
      <c r="P1" s="29" t="s">
        <v>11</v>
      </c>
      <c r="R1" s="4"/>
    </row>
    <row r="2" spans="1:18" x14ac:dyDescent="0.2">
      <c r="A2" s="95">
        <f>RANK(B2,B:B,0)</f>
        <v>25</v>
      </c>
      <c r="B2" s="96">
        <f>IF(P2&gt;0,P2+O2*0.001+N2*0.0000001+ROW()*0.00000000001,ROW()*0.001)</f>
        <v>2E-3</v>
      </c>
      <c r="C2" s="48">
        <f t="shared" ref="C2:C26" si="0">RANK(P2,$P$2:$P$26)</f>
        <v>1</v>
      </c>
      <c r="D2" s="49">
        <f>Input!Q12</f>
        <v>0</v>
      </c>
      <c r="E2" s="48">
        <f>Input!R12</f>
        <v>0</v>
      </c>
      <c r="F2" s="48">
        <f>Input!S12</f>
        <v>0</v>
      </c>
      <c r="G2" s="48">
        <f>Input!T12</f>
        <v>0</v>
      </c>
      <c r="H2" s="48">
        <f>Input!U12</f>
        <v>0</v>
      </c>
      <c r="I2" s="48">
        <f>Input!V12</f>
        <v>0</v>
      </c>
      <c r="J2" s="48">
        <f>Input!W12</f>
        <v>0</v>
      </c>
      <c r="K2" s="48">
        <f>Input!X12</f>
        <v>0</v>
      </c>
      <c r="L2" s="48">
        <f>Input!Y12</f>
        <v>0</v>
      </c>
      <c r="M2" s="48">
        <f>Input!Z12</f>
        <v>0</v>
      </c>
      <c r="N2" s="48">
        <f>Input!AA12</f>
        <v>0</v>
      </c>
      <c r="O2" s="48">
        <f>Input!AB12</f>
        <v>0</v>
      </c>
      <c r="P2" s="48">
        <f t="shared" ref="P2:P26" si="1">SUM(E2:N2)</f>
        <v>0</v>
      </c>
      <c r="R2" s="2"/>
    </row>
    <row r="3" spans="1:18" x14ac:dyDescent="0.2">
      <c r="A3" s="95">
        <f t="shared" ref="A3:A26" si="2">RANK(B3,B:B,0)</f>
        <v>24</v>
      </c>
      <c r="B3" s="96">
        <f t="shared" ref="B3:B26" si="3">IF(P3&gt;0,P3+O3*0.001+N3*0.0000001+ROW()*0.00000000001,ROW()*0.001)</f>
        <v>3.0000000000000001E-3</v>
      </c>
      <c r="C3" s="48">
        <f t="shared" si="0"/>
        <v>1</v>
      </c>
      <c r="D3" s="49">
        <f>Input!Q25</f>
        <v>0</v>
      </c>
      <c r="E3" s="48">
        <f>Input!R25</f>
        <v>0</v>
      </c>
      <c r="F3" s="48">
        <f>Input!S25</f>
        <v>0</v>
      </c>
      <c r="G3" s="48">
        <f>Input!T25</f>
        <v>0</v>
      </c>
      <c r="H3" s="48">
        <f>Input!U25</f>
        <v>0</v>
      </c>
      <c r="I3" s="48">
        <f>Input!V25</f>
        <v>0</v>
      </c>
      <c r="J3" s="48">
        <f>Input!W25</f>
        <v>0</v>
      </c>
      <c r="K3" s="48">
        <f>Input!X25</f>
        <v>0</v>
      </c>
      <c r="L3" s="48">
        <f>Input!Y25</f>
        <v>0</v>
      </c>
      <c r="M3" s="48">
        <f>Input!Z25</f>
        <v>0</v>
      </c>
      <c r="N3" s="48">
        <f>Input!AA25</f>
        <v>0</v>
      </c>
      <c r="O3" s="48">
        <f>Input!AB25</f>
        <v>0</v>
      </c>
      <c r="P3" s="48">
        <f t="shared" si="1"/>
        <v>0</v>
      </c>
      <c r="R3" s="2"/>
    </row>
    <row r="4" spans="1:18" x14ac:dyDescent="0.2">
      <c r="A4" s="95">
        <f t="shared" si="2"/>
        <v>23</v>
      </c>
      <c r="B4" s="96">
        <f t="shared" si="3"/>
        <v>4.0000000000000001E-3</v>
      </c>
      <c r="C4" s="48">
        <f t="shared" si="0"/>
        <v>1</v>
      </c>
      <c r="D4" s="49">
        <f>Input!Q38</f>
        <v>0</v>
      </c>
      <c r="E4" s="48">
        <f>Input!R38</f>
        <v>0</v>
      </c>
      <c r="F4" s="48">
        <f>Input!S38</f>
        <v>0</v>
      </c>
      <c r="G4" s="48">
        <f>Input!T38</f>
        <v>0</v>
      </c>
      <c r="H4" s="48">
        <f>Input!U38</f>
        <v>0</v>
      </c>
      <c r="I4" s="48">
        <f>Input!V38</f>
        <v>0</v>
      </c>
      <c r="J4" s="48">
        <f>Input!W38</f>
        <v>0</v>
      </c>
      <c r="K4" s="48">
        <f>Input!X38</f>
        <v>0</v>
      </c>
      <c r="L4" s="48">
        <f>Input!Y38</f>
        <v>0</v>
      </c>
      <c r="M4" s="48">
        <f>Input!Z38</f>
        <v>0</v>
      </c>
      <c r="N4" s="48">
        <f>Input!AA38</f>
        <v>0</v>
      </c>
      <c r="O4" s="48">
        <f>Input!AB38</f>
        <v>0</v>
      </c>
      <c r="P4" s="48">
        <f t="shared" si="1"/>
        <v>0</v>
      </c>
      <c r="R4" s="2"/>
    </row>
    <row r="5" spans="1:18" x14ac:dyDescent="0.2">
      <c r="A5" s="95">
        <f t="shared" si="2"/>
        <v>22</v>
      </c>
      <c r="B5" s="96">
        <f t="shared" si="3"/>
        <v>5.0000000000000001E-3</v>
      </c>
      <c r="C5" s="48">
        <f t="shared" si="0"/>
        <v>1</v>
      </c>
      <c r="D5" s="49">
        <f>Input!Q51</f>
        <v>0</v>
      </c>
      <c r="E5" s="48">
        <f>Input!R51</f>
        <v>0</v>
      </c>
      <c r="F5" s="48">
        <f>Input!S51</f>
        <v>0</v>
      </c>
      <c r="G5" s="48">
        <f>Input!T51</f>
        <v>0</v>
      </c>
      <c r="H5" s="48">
        <f>Input!U51</f>
        <v>0</v>
      </c>
      <c r="I5" s="48">
        <f>Input!V51</f>
        <v>0</v>
      </c>
      <c r="J5" s="48">
        <f>Input!W51</f>
        <v>0</v>
      </c>
      <c r="K5" s="48">
        <f>Input!X51</f>
        <v>0</v>
      </c>
      <c r="L5" s="48">
        <f>Input!Y51</f>
        <v>0</v>
      </c>
      <c r="M5" s="48">
        <f>Input!Z51</f>
        <v>0</v>
      </c>
      <c r="N5" s="48">
        <f>Input!AA51</f>
        <v>0</v>
      </c>
      <c r="O5" s="48">
        <f>Input!AB51</f>
        <v>0</v>
      </c>
      <c r="P5" s="48">
        <f t="shared" si="1"/>
        <v>0</v>
      </c>
      <c r="R5" s="2"/>
    </row>
    <row r="6" spans="1:18" x14ac:dyDescent="0.2">
      <c r="A6" s="95">
        <f t="shared" si="2"/>
        <v>21</v>
      </c>
      <c r="B6" s="96">
        <f t="shared" si="3"/>
        <v>6.0000000000000001E-3</v>
      </c>
      <c r="C6" s="48">
        <f t="shared" si="0"/>
        <v>1</v>
      </c>
      <c r="D6" s="49">
        <f>Input!Q64</f>
        <v>0</v>
      </c>
      <c r="E6" s="48">
        <f>Input!R64</f>
        <v>0</v>
      </c>
      <c r="F6" s="48">
        <f>Input!S64</f>
        <v>0</v>
      </c>
      <c r="G6" s="48">
        <f>Input!T64</f>
        <v>0</v>
      </c>
      <c r="H6" s="48">
        <f>Input!U64</f>
        <v>0</v>
      </c>
      <c r="I6" s="48">
        <f>Input!V64</f>
        <v>0</v>
      </c>
      <c r="J6" s="48">
        <f>Input!W64</f>
        <v>0</v>
      </c>
      <c r="K6" s="48">
        <f>Input!X64</f>
        <v>0</v>
      </c>
      <c r="L6" s="48">
        <f>Input!Y64</f>
        <v>0</v>
      </c>
      <c r="M6" s="48">
        <f>Input!Z64</f>
        <v>0</v>
      </c>
      <c r="N6" s="48">
        <f>Input!AA64</f>
        <v>0</v>
      </c>
      <c r="O6" s="48">
        <f>Input!AB64</f>
        <v>0</v>
      </c>
      <c r="P6" s="48">
        <f t="shared" si="1"/>
        <v>0</v>
      </c>
      <c r="R6" s="2"/>
    </row>
    <row r="7" spans="1:18" x14ac:dyDescent="0.2">
      <c r="A7" s="95">
        <f t="shared" si="2"/>
        <v>20</v>
      </c>
      <c r="B7" s="96">
        <f t="shared" si="3"/>
        <v>7.0000000000000001E-3</v>
      </c>
      <c r="C7" s="48">
        <f t="shared" si="0"/>
        <v>1</v>
      </c>
      <c r="D7" s="49">
        <f>Input!Q77</f>
        <v>0</v>
      </c>
      <c r="E7" s="48">
        <f>Input!R77</f>
        <v>0</v>
      </c>
      <c r="F7" s="48">
        <f>Input!S77</f>
        <v>0</v>
      </c>
      <c r="G7" s="48">
        <f>Input!T77</f>
        <v>0</v>
      </c>
      <c r="H7" s="48">
        <f>Input!U77</f>
        <v>0</v>
      </c>
      <c r="I7" s="48">
        <f>Input!V77</f>
        <v>0</v>
      </c>
      <c r="J7" s="48">
        <f>Input!W77</f>
        <v>0</v>
      </c>
      <c r="K7" s="48">
        <f>Input!X77</f>
        <v>0</v>
      </c>
      <c r="L7" s="48">
        <f>Input!Y77</f>
        <v>0</v>
      </c>
      <c r="M7" s="48">
        <f>Input!Z77</f>
        <v>0</v>
      </c>
      <c r="N7" s="48">
        <f>Input!AA77</f>
        <v>0</v>
      </c>
      <c r="O7" s="48">
        <f>Input!AB77</f>
        <v>0</v>
      </c>
      <c r="P7" s="48">
        <f t="shared" si="1"/>
        <v>0</v>
      </c>
      <c r="R7" s="2"/>
    </row>
    <row r="8" spans="1:18" x14ac:dyDescent="0.2">
      <c r="A8" s="95">
        <f t="shared" si="2"/>
        <v>19</v>
      </c>
      <c r="B8" s="96">
        <f t="shared" si="3"/>
        <v>8.0000000000000002E-3</v>
      </c>
      <c r="C8" s="48">
        <f t="shared" si="0"/>
        <v>1</v>
      </c>
      <c r="D8" s="49">
        <f>Input!Q90</f>
        <v>0</v>
      </c>
      <c r="E8" s="48">
        <f>Input!R90</f>
        <v>0</v>
      </c>
      <c r="F8" s="48">
        <f>Input!S90</f>
        <v>0</v>
      </c>
      <c r="G8" s="48">
        <f>Input!T90</f>
        <v>0</v>
      </c>
      <c r="H8" s="48">
        <f>Input!U90</f>
        <v>0</v>
      </c>
      <c r="I8" s="48">
        <f>Input!V90</f>
        <v>0</v>
      </c>
      <c r="J8" s="48">
        <f>Input!W90</f>
        <v>0</v>
      </c>
      <c r="K8" s="48">
        <f>Input!X90</f>
        <v>0</v>
      </c>
      <c r="L8" s="48">
        <f>Input!Y90</f>
        <v>0</v>
      </c>
      <c r="M8" s="48">
        <f>Input!Z90</f>
        <v>0</v>
      </c>
      <c r="N8" s="48">
        <f>Input!AA90</f>
        <v>0</v>
      </c>
      <c r="O8" s="48">
        <f>Input!AB90</f>
        <v>0</v>
      </c>
      <c r="P8" s="48">
        <f t="shared" si="1"/>
        <v>0</v>
      </c>
      <c r="R8" s="2"/>
    </row>
    <row r="9" spans="1:18" x14ac:dyDescent="0.2">
      <c r="A9" s="95">
        <f t="shared" si="2"/>
        <v>18</v>
      </c>
      <c r="B9" s="96">
        <f t="shared" si="3"/>
        <v>9.0000000000000011E-3</v>
      </c>
      <c r="C9" s="48">
        <f t="shared" si="0"/>
        <v>1</v>
      </c>
      <c r="D9" s="49">
        <f>Input!Q103</f>
        <v>0</v>
      </c>
      <c r="E9" s="48">
        <f>Input!R103</f>
        <v>0</v>
      </c>
      <c r="F9" s="48">
        <f>Input!S103</f>
        <v>0</v>
      </c>
      <c r="G9" s="48">
        <f>Input!T103</f>
        <v>0</v>
      </c>
      <c r="H9" s="48">
        <f>Input!U103</f>
        <v>0</v>
      </c>
      <c r="I9" s="48">
        <f>Input!V103</f>
        <v>0</v>
      </c>
      <c r="J9" s="48">
        <f>Input!W103</f>
        <v>0</v>
      </c>
      <c r="K9" s="48">
        <f>Input!X103</f>
        <v>0</v>
      </c>
      <c r="L9" s="48">
        <f>Input!Y103</f>
        <v>0</v>
      </c>
      <c r="M9" s="48">
        <f>Input!Z103</f>
        <v>0</v>
      </c>
      <c r="N9" s="48">
        <f>Input!AA103</f>
        <v>0</v>
      </c>
      <c r="O9" s="48">
        <f>Input!AB103</f>
        <v>0</v>
      </c>
      <c r="P9" s="48">
        <f t="shared" si="1"/>
        <v>0</v>
      </c>
      <c r="R9" s="2"/>
    </row>
    <row r="10" spans="1:18" x14ac:dyDescent="0.2">
      <c r="A10" s="95">
        <f t="shared" si="2"/>
        <v>17</v>
      </c>
      <c r="B10" s="96">
        <f t="shared" si="3"/>
        <v>0.01</v>
      </c>
      <c r="C10" s="48">
        <f t="shared" si="0"/>
        <v>1</v>
      </c>
      <c r="D10" s="49">
        <f>Input!Q116</f>
        <v>0</v>
      </c>
      <c r="E10" s="48">
        <f>Input!R116</f>
        <v>0</v>
      </c>
      <c r="F10" s="48">
        <f>Input!S116</f>
        <v>0</v>
      </c>
      <c r="G10" s="48">
        <f>Input!T116</f>
        <v>0</v>
      </c>
      <c r="H10" s="48">
        <f>Input!U116</f>
        <v>0</v>
      </c>
      <c r="I10" s="48">
        <f>Input!V116</f>
        <v>0</v>
      </c>
      <c r="J10" s="48">
        <f>Input!W116</f>
        <v>0</v>
      </c>
      <c r="K10" s="48">
        <f>Input!X116</f>
        <v>0</v>
      </c>
      <c r="L10" s="48">
        <f>Input!Y116</f>
        <v>0</v>
      </c>
      <c r="M10" s="48">
        <f>Input!Z116</f>
        <v>0</v>
      </c>
      <c r="N10" s="48">
        <f>Input!AA116</f>
        <v>0</v>
      </c>
      <c r="O10" s="48">
        <f>Input!AB116</f>
        <v>0</v>
      </c>
      <c r="P10" s="48">
        <f t="shared" si="1"/>
        <v>0</v>
      </c>
      <c r="R10" s="2"/>
    </row>
    <row r="11" spans="1:18" x14ac:dyDescent="0.2">
      <c r="A11" s="95">
        <f t="shared" si="2"/>
        <v>16</v>
      </c>
      <c r="B11" s="96">
        <f t="shared" si="3"/>
        <v>1.0999999999999999E-2</v>
      </c>
      <c r="C11" s="48">
        <f t="shared" si="0"/>
        <v>1</v>
      </c>
      <c r="D11" s="49">
        <f>Input!Q129</f>
        <v>0</v>
      </c>
      <c r="E11" s="48">
        <f>Input!R129</f>
        <v>0</v>
      </c>
      <c r="F11" s="48">
        <f>Input!S129</f>
        <v>0</v>
      </c>
      <c r="G11" s="48">
        <f>Input!T129</f>
        <v>0</v>
      </c>
      <c r="H11" s="48">
        <f>Input!U129</f>
        <v>0</v>
      </c>
      <c r="I11" s="48">
        <f>Input!V129</f>
        <v>0</v>
      </c>
      <c r="J11" s="48">
        <f>Input!W129</f>
        <v>0</v>
      </c>
      <c r="K11" s="48">
        <f>Input!X129</f>
        <v>0</v>
      </c>
      <c r="L11" s="48">
        <f>Input!Y129</f>
        <v>0</v>
      </c>
      <c r="M11" s="48">
        <f>Input!Z129</f>
        <v>0</v>
      </c>
      <c r="N11" s="48">
        <f>Input!AA129</f>
        <v>0</v>
      </c>
      <c r="O11" s="48">
        <f>Input!AB129</f>
        <v>0</v>
      </c>
      <c r="P11" s="48">
        <f t="shared" si="1"/>
        <v>0</v>
      </c>
      <c r="R11" s="2"/>
    </row>
    <row r="12" spans="1:18" x14ac:dyDescent="0.2">
      <c r="A12" s="95">
        <f t="shared" si="2"/>
        <v>15</v>
      </c>
      <c r="B12" s="96">
        <f t="shared" si="3"/>
        <v>1.2E-2</v>
      </c>
      <c r="C12" s="48">
        <f t="shared" si="0"/>
        <v>1</v>
      </c>
      <c r="D12" s="49">
        <f>Input!Q142</f>
        <v>0</v>
      </c>
      <c r="E12" s="48">
        <f>Input!R142</f>
        <v>0</v>
      </c>
      <c r="F12" s="48">
        <f>Input!S142</f>
        <v>0</v>
      </c>
      <c r="G12" s="48">
        <f>Input!T142</f>
        <v>0</v>
      </c>
      <c r="H12" s="48">
        <f>Input!U142</f>
        <v>0</v>
      </c>
      <c r="I12" s="48">
        <f>Input!V142</f>
        <v>0</v>
      </c>
      <c r="J12" s="48">
        <f>Input!W142</f>
        <v>0</v>
      </c>
      <c r="K12" s="48">
        <f>Input!X142</f>
        <v>0</v>
      </c>
      <c r="L12" s="48">
        <f>Input!Y142</f>
        <v>0</v>
      </c>
      <c r="M12" s="48">
        <f>Input!Z142</f>
        <v>0</v>
      </c>
      <c r="N12" s="48">
        <f>Input!AA142</f>
        <v>0</v>
      </c>
      <c r="O12" s="48">
        <f>Input!AB142</f>
        <v>0</v>
      </c>
      <c r="P12" s="48">
        <f t="shared" si="1"/>
        <v>0</v>
      </c>
      <c r="R12" s="2"/>
    </row>
    <row r="13" spans="1:18" x14ac:dyDescent="0.2">
      <c r="A13" s="95">
        <f t="shared" si="2"/>
        <v>14</v>
      </c>
      <c r="B13" s="96">
        <f t="shared" si="3"/>
        <v>1.3000000000000001E-2</v>
      </c>
      <c r="C13" s="48">
        <f t="shared" si="0"/>
        <v>1</v>
      </c>
      <c r="D13" s="49">
        <f>Input!Q155</f>
        <v>0</v>
      </c>
      <c r="E13" s="48">
        <f>Input!R155</f>
        <v>0</v>
      </c>
      <c r="F13" s="48">
        <f>Input!S155</f>
        <v>0</v>
      </c>
      <c r="G13" s="48">
        <f>Input!T155</f>
        <v>0</v>
      </c>
      <c r="H13" s="48">
        <f>Input!U155</f>
        <v>0</v>
      </c>
      <c r="I13" s="48">
        <f>Input!V155</f>
        <v>0</v>
      </c>
      <c r="J13" s="48">
        <f>Input!W155</f>
        <v>0</v>
      </c>
      <c r="K13" s="48">
        <f>Input!X155</f>
        <v>0</v>
      </c>
      <c r="L13" s="48">
        <f>Input!Y155</f>
        <v>0</v>
      </c>
      <c r="M13" s="48">
        <f>Input!Z155</f>
        <v>0</v>
      </c>
      <c r="N13" s="48">
        <f>Input!AA155</f>
        <v>0</v>
      </c>
      <c r="O13" s="48">
        <f>Input!AB155</f>
        <v>0</v>
      </c>
      <c r="P13" s="48">
        <f t="shared" si="1"/>
        <v>0</v>
      </c>
      <c r="R13" s="2"/>
    </row>
    <row r="14" spans="1:18" x14ac:dyDescent="0.2">
      <c r="A14" s="95">
        <f t="shared" si="2"/>
        <v>13</v>
      </c>
      <c r="B14" s="96">
        <f t="shared" si="3"/>
        <v>1.4E-2</v>
      </c>
      <c r="C14" s="48">
        <f t="shared" si="0"/>
        <v>1</v>
      </c>
      <c r="D14" s="49">
        <f>Input!Q168</f>
        <v>0</v>
      </c>
      <c r="E14" s="48">
        <f>Input!R168</f>
        <v>0</v>
      </c>
      <c r="F14" s="48">
        <f>Input!S168</f>
        <v>0</v>
      </c>
      <c r="G14" s="48">
        <f>Input!T168</f>
        <v>0</v>
      </c>
      <c r="H14" s="48">
        <f>Input!U168</f>
        <v>0</v>
      </c>
      <c r="I14" s="48">
        <f>Input!V168</f>
        <v>0</v>
      </c>
      <c r="J14" s="48">
        <f>Input!W168</f>
        <v>0</v>
      </c>
      <c r="K14" s="48">
        <f>Input!X168</f>
        <v>0</v>
      </c>
      <c r="L14" s="48">
        <f>Input!Y168</f>
        <v>0</v>
      </c>
      <c r="M14" s="48">
        <f>Input!Z168</f>
        <v>0</v>
      </c>
      <c r="N14" s="48">
        <f>Input!AA168</f>
        <v>0</v>
      </c>
      <c r="O14" s="48">
        <f>Input!AB168</f>
        <v>0</v>
      </c>
      <c r="P14" s="48">
        <f t="shared" si="1"/>
        <v>0</v>
      </c>
      <c r="R14" s="2"/>
    </row>
    <row r="15" spans="1:18" x14ac:dyDescent="0.2">
      <c r="A15" s="95">
        <f t="shared" si="2"/>
        <v>12</v>
      </c>
      <c r="B15" s="96">
        <f t="shared" si="3"/>
        <v>1.4999999999999999E-2</v>
      </c>
      <c r="C15" s="50">
        <f t="shared" si="0"/>
        <v>1</v>
      </c>
      <c r="D15" s="51">
        <f>Input!Q181</f>
        <v>0</v>
      </c>
      <c r="E15" s="50">
        <f>Input!R181</f>
        <v>0</v>
      </c>
      <c r="F15" s="50">
        <f>Input!S181</f>
        <v>0</v>
      </c>
      <c r="G15" s="50">
        <f>Input!T181</f>
        <v>0</v>
      </c>
      <c r="H15" s="50">
        <f>Input!U181</f>
        <v>0</v>
      </c>
      <c r="I15" s="50">
        <f>Input!V181</f>
        <v>0</v>
      </c>
      <c r="J15" s="50">
        <f>Input!W181</f>
        <v>0</v>
      </c>
      <c r="K15" s="50">
        <f>Input!X181</f>
        <v>0</v>
      </c>
      <c r="L15" s="50">
        <f>Input!Y181</f>
        <v>0</v>
      </c>
      <c r="M15" s="50">
        <f>Input!Z181</f>
        <v>0</v>
      </c>
      <c r="N15" s="50">
        <f>Input!AA181</f>
        <v>0</v>
      </c>
      <c r="O15" s="48">
        <f>Input!AB181</f>
        <v>0</v>
      </c>
      <c r="P15" s="50">
        <f t="shared" si="1"/>
        <v>0</v>
      </c>
      <c r="R15" s="2"/>
    </row>
    <row r="16" spans="1:18" x14ac:dyDescent="0.2">
      <c r="A16" s="95">
        <f t="shared" si="2"/>
        <v>11</v>
      </c>
      <c r="B16" s="96">
        <f t="shared" si="3"/>
        <v>1.6E-2</v>
      </c>
      <c r="C16" s="50">
        <f t="shared" si="0"/>
        <v>1</v>
      </c>
      <c r="D16" s="51">
        <f>Input!Q194</f>
        <v>0</v>
      </c>
      <c r="E16" s="50">
        <f>Input!R194</f>
        <v>0</v>
      </c>
      <c r="F16" s="50">
        <f>Input!S194</f>
        <v>0</v>
      </c>
      <c r="G16" s="50">
        <f>Input!T194</f>
        <v>0</v>
      </c>
      <c r="H16" s="50">
        <f>Input!U194</f>
        <v>0</v>
      </c>
      <c r="I16" s="50">
        <f>Input!V194</f>
        <v>0</v>
      </c>
      <c r="J16" s="50">
        <f>Input!W194</f>
        <v>0</v>
      </c>
      <c r="K16" s="50">
        <f>Input!X194</f>
        <v>0</v>
      </c>
      <c r="L16" s="50">
        <f>Input!Y194</f>
        <v>0</v>
      </c>
      <c r="M16" s="50">
        <f>Input!Z194</f>
        <v>0</v>
      </c>
      <c r="N16" s="50">
        <f>Input!AA194</f>
        <v>0</v>
      </c>
      <c r="O16" s="48">
        <f>Input!AB194</f>
        <v>0</v>
      </c>
      <c r="P16" s="50">
        <f t="shared" si="1"/>
        <v>0</v>
      </c>
      <c r="R16" s="2"/>
    </row>
    <row r="17" spans="1:18" x14ac:dyDescent="0.2">
      <c r="A17" s="95">
        <f t="shared" si="2"/>
        <v>10</v>
      </c>
      <c r="B17" s="96">
        <f t="shared" si="3"/>
        <v>1.7000000000000001E-2</v>
      </c>
      <c r="C17" s="50">
        <f t="shared" si="0"/>
        <v>1</v>
      </c>
      <c r="D17" s="51">
        <f>Input!Q207</f>
        <v>0</v>
      </c>
      <c r="E17" s="50">
        <f>Input!R207</f>
        <v>0</v>
      </c>
      <c r="F17" s="50">
        <f>Input!S207</f>
        <v>0</v>
      </c>
      <c r="G17" s="50">
        <f>Input!T207</f>
        <v>0</v>
      </c>
      <c r="H17" s="50">
        <f>Input!U207</f>
        <v>0</v>
      </c>
      <c r="I17" s="50">
        <f>Input!V207</f>
        <v>0</v>
      </c>
      <c r="J17" s="50">
        <f>Input!W207</f>
        <v>0</v>
      </c>
      <c r="K17" s="50">
        <f>Input!X207</f>
        <v>0</v>
      </c>
      <c r="L17" s="50">
        <f>Input!Y207</f>
        <v>0</v>
      </c>
      <c r="M17" s="50">
        <f>Input!Z207</f>
        <v>0</v>
      </c>
      <c r="N17" s="50">
        <f>Input!AA207</f>
        <v>0</v>
      </c>
      <c r="O17" s="48">
        <f>Input!AB207</f>
        <v>0</v>
      </c>
      <c r="P17" s="50">
        <f t="shared" si="1"/>
        <v>0</v>
      </c>
      <c r="R17" s="2"/>
    </row>
    <row r="18" spans="1:18" x14ac:dyDescent="0.2">
      <c r="A18" s="95">
        <f t="shared" si="2"/>
        <v>9</v>
      </c>
      <c r="B18" s="96">
        <f t="shared" si="3"/>
        <v>1.8000000000000002E-2</v>
      </c>
      <c r="C18" s="50">
        <f t="shared" si="0"/>
        <v>1</v>
      </c>
      <c r="D18" s="51">
        <f>Input!Q220</f>
        <v>0</v>
      </c>
      <c r="E18" s="50">
        <f>Input!R220</f>
        <v>0</v>
      </c>
      <c r="F18" s="50">
        <f>Input!S220</f>
        <v>0</v>
      </c>
      <c r="G18" s="50">
        <f>Input!T220</f>
        <v>0</v>
      </c>
      <c r="H18" s="50">
        <f>Input!U220</f>
        <v>0</v>
      </c>
      <c r="I18" s="50">
        <f>Input!V220</f>
        <v>0</v>
      </c>
      <c r="J18" s="50">
        <f>Input!W220</f>
        <v>0</v>
      </c>
      <c r="K18" s="50">
        <f>Input!X220</f>
        <v>0</v>
      </c>
      <c r="L18" s="50">
        <f>Input!Y220</f>
        <v>0</v>
      </c>
      <c r="M18" s="50">
        <f>Input!Z220</f>
        <v>0</v>
      </c>
      <c r="N18" s="50">
        <f>Input!AA220</f>
        <v>0</v>
      </c>
      <c r="O18" s="48">
        <f>Input!AB220</f>
        <v>0</v>
      </c>
      <c r="P18" s="50">
        <f t="shared" si="1"/>
        <v>0</v>
      </c>
      <c r="R18" s="2"/>
    </row>
    <row r="19" spans="1:18" x14ac:dyDescent="0.2">
      <c r="A19" s="95">
        <f t="shared" si="2"/>
        <v>8</v>
      </c>
      <c r="B19" s="96">
        <f t="shared" si="3"/>
        <v>1.9E-2</v>
      </c>
      <c r="C19" s="50">
        <f t="shared" si="0"/>
        <v>1</v>
      </c>
      <c r="D19" s="51">
        <f>Input!Q233</f>
        <v>0</v>
      </c>
      <c r="E19" s="50">
        <f>Input!R233</f>
        <v>0</v>
      </c>
      <c r="F19" s="50">
        <f>Input!S233</f>
        <v>0</v>
      </c>
      <c r="G19" s="50">
        <f>Input!T233</f>
        <v>0</v>
      </c>
      <c r="H19" s="50">
        <f>Input!U233</f>
        <v>0</v>
      </c>
      <c r="I19" s="50">
        <f>Input!V233</f>
        <v>0</v>
      </c>
      <c r="J19" s="50">
        <f>Input!W233</f>
        <v>0</v>
      </c>
      <c r="K19" s="50">
        <f>Input!X233</f>
        <v>0</v>
      </c>
      <c r="L19" s="50">
        <f>Input!Y233</f>
        <v>0</v>
      </c>
      <c r="M19" s="50">
        <f>Input!Z233</f>
        <v>0</v>
      </c>
      <c r="N19" s="50">
        <f>Input!AA233</f>
        <v>0</v>
      </c>
      <c r="O19" s="48">
        <f>Input!AB233</f>
        <v>0</v>
      </c>
      <c r="P19" s="50">
        <f t="shared" si="1"/>
        <v>0</v>
      </c>
      <c r="R19" s="2"/>
    </row>
    <row r="20" spans="1:18" x14ac:dyDescent="0.2">
      <c r="A20" s="95">
        <f t="shared" si="2"/>
        <v>7</v>
      </c>
      <c r="B20" s="96">
        <f t="shared" si="3"/>
        <v>0.02</v>
      </c>
      <c r="C20" s="50">
        <f t="shared" si="0"/>
        <v>1</v>
      </c>
      <c r="D20" s="51">
        <f>Input!Q246</f>
        <v>0</v>
      </c>
      <c r="E20" s="50">
        <f>Input!R246</f>
        <v>0</v>
      </c>
      <c r="F20" s="50">
        <f>Input!S246</f>
        <v>0</v>
      </c>
      <c r="G20" s="50">
        <f>Input!T246</f>
        <v>0</v>
      </c>
      <c r="H20" s="50">
        <f>Input!U246</f>
        <v>0</v>
      </c>
      <c r="I20" s="50">
        <f>Input!V246</f>
        <v>0</v>
      </c>
      <c r="J20" s="50">
        <f>Input!W246</f>
        <v>0</v>
      </c>
      <c r="K20" s="50">
        <f>Input!X246</f>
        <v>0</v>
      </c>
      <c r="L20" s="50">
        <f>Input!Y246</f>
        <v>0</v>
      </c>
      <c r="M20" s="50">
        <f>Input!Z246</f>
        <v>0</v>
      </c>
      <c r="N20" s="50">
        <f>Input!AA246</f>
        <v>0</v>
      </c>
      <c r="O20" s="48">
        <f>Input!AB246</f>
        <v>0</v>
      </c>
      <c r="P20" s="50">
        <f t="shared" si="1"/>
        <v>0</v>
      </c>
      <c r="R20" s="2"/>
    </row>
    <row r="21" spans="1:18" x14ac:dyDescent="0.2">
      <c r="A21" s="95">
        <f t="shared" si="2"/>
        <v>6</v>
      </c>
      <c r="B21" s="96">
        <f t="shared" si="3"/>
        <v>2.1000000000000001E-2</v>
      </c>
      <c r="C21" s="50">
        <f t="shared" si="0"/>
        <v>1</v>
      </c>
      <c r="D21" s="52">
        <f>Input!Q259</f>
        <v>0</v>
      </c>
      <c r="E21" s="53">
        <f>Input!R259</f>
        <v>0</v>
      </c>
      <c r="F21" s="53">
        <f>Input!S259</f>
        <v>0</v>
      </c>
      <c r="G21" s="53">
        <f>Input!T259</f>
        <v>0</v>
      </c>
      <c r="H21" s="53">
        <f>Input!U259</f>
        <v>0</v>
      </c>
      <c r="I21" s="53">
        <f>Input!V259</f>
        <v>0</v>
      </c>
      <c r="J21" s="53">
        <f>Input!W259</f>
        <v>0</v>
      </c>
      <c r="K21" s="53">
        <f>Input!X259</f>
        <v>0</v>
      </c>
      <c r="L21" s="53">
        <f>Input!Y259</f>
        <v>0</v>
      </c>
      <c r="M21" s="53">
        <f>Input!Z259</f>
        <v>0</v>
      </c>
      <c r="N21" s="53">
        <f>Input!AA259</f>
        <v>0</v>
      </c>
      <c r="O21" s="48">
        <f>Input!AB259</f>
        <v>0</v>
      </c>
      <c r="P21" s="53">
        <f t="shared" si="1"/>
        <v>0</v>
      </c>
      <c r="R21" s="2"/>
    </row>
    <row r="22" spans="1:18" x14ac:dyDescent="0.2">
      <c r="A22" s="95">
        <f t="shared" si="2"/>
        <v>5</v>
      </c>
      <c r="B22" s="96">
        <f t="shared" si="3"/>
        <v>2.1999999999999999E-2</v>
      </c>
      <c r="C22" s="50">
        <f t="shared" si="0"/>
        <v>1</v>
      </c>
      <c r="D22" s="52">
        <f>Input!Q272</f>
        <v>0</v>
      </c>
      <c r="E22" s="53">
        <f>Input!R272</f>
        <v>0</v>
      </c>
      <c r="F22" s="53">
        <f>Input!S272</f>
        <v>0</v>
      </c>
      <c r="G22" s="53">
        <f>Input!T272</f>
        <v>0</v>
      </c>
      <c r="H22" s="53">
        <f>Input!U272</f>
        <v>0</v>
      </c>
      <c r="I22" s="53">
        <f>Input!V272</f>
        <v>0</v>
      </c>
      <c r="J22" s="53">
        <f>Input!W272</f>
        <v>0</v>
      </c>
      <c r="K22" s="53">
        <f>Input!X272</f>
        <v>0</v>
      </c>
      <c r="L22" s="53">
        <f>Input!Y272</f>
        <v>0</v>
      </c>
      <c r="M22" s="53">
        <f>Input!Z272</f>
        <v>0</v>
      </c>
      <c r="N22" s="53">
        <f>Input!AA272</f>
        <v>0</v>
      </c>
      <c r="O22" s="48">
        <f>Input!AB272</f>
        <v>0</v>
      </c>
      <c r="P22" s="53">
        <f t="shared" si="1"/>
        <v>0</v>
      </c>
    </row>
    <row r="23" spans="1:18" x14ac:dyDescent="0.2">
      <c r="A23" s="95">
        <f t="shared" si="2"/>
        <v>4</v>
      </c>
      <c r="B23" s="96">
        <f t="shared" si="3"/>
        <v>2.3E-2</v>
      </c>
      <c r="C23" s="50">
        <f t="shared" si="0"/>
        <v>1</v>
      </c>
      <c r="D23" s="52">
        <f>Input!Q285</f>
        <v>0</v>
      </c>
      <c r="E23" s="53">
        <f>Input!R285</f>
        <v>0</v>
      </c>
      <c r="F23" s="53">
        <f>Input!S285</f>
        <v>0</v>
      </c>
      <c r="G23" s="53">
        <f>Input!T285</f>
        <v>0</v>
      </c>
      <c r="H23" s="53">
        <f>Input!U285</f>
        <v>0</v>
      </c>
      <c r="I23" s="53">
        <f>Input!V285</f>
        <v>0</v>
      </c>
      <c r="J23" s="53">
        <f>Input!W285</f>
        <v>0</v>
      </c>
      <c r="K23" s="53">
        <f>Input!X285</f>
        <v>0</v>
      </c>
      <c r="L23" s="53">
        <f>Input!Y285</f>
        <v>0</v>
      </c>
      <c r="M23" s="53">
        <f>Input!Z285</f>
        <v>0</v>
      </c>
      <c r="N23" s="53">
        <f>Input!AA285</f>
        <v>0</v>
      </c>
      <c r="O23" s="48">
        <f>Input!AB285</f>
        <v>0</v>
      </c>
      <c r="P23" s="53">
        <f t="shared" si="1"/>
        <v>0</v>
      </c>
    </row>
    <row r="24" spans="1:18" x14ac:dyDescent="0.2">
      <c r="A24" s="95">
        <f t="shared" si="2"/>
        <v>3</v>
      </c>
      <c r="B24" s="96">
        <f t="shared" si="3"/>
        <v>2.4E-2</v>
      </c>
      <c r="C24" s="50">
        <f t="shared" si="0"/>
        <v>1</v>
      </c>
      <c r="D24" s="52">
        <f>Input!Q298</f>
        <v>0</v>
      </c>
      <c r="E24" s="53">
        <f>Input!R298</f>
        <v>0</v>
      </c>
      <c r="F24" s="53">
        <f>Input!S298</f>
        <v>0</v>
      </c>
      <c r="G24" s="53">
        <f>Input!T298</f>
        <v>0</v>
      </c>
      <c r="H24" s="53">
        <f>Input!U298</f>
        <v>0</v>
      </c>
      <c r="I24" s="53">
        <f>Input!V298</f>
        <v>0</v>
      </c>
      <c r="J24" s="53">
        <f>Input!W298</f>
        <v>0</v>
      </c>
      <c r="K24" s="53">
        <f>Input!X298</f>
        <v>0</v>
      </c>
      <c r="L24" s="53">
        <f>Input!Y298</f>
        <v>0</v>
      </c>
      <c r="M24" s="53">
        <f>Input!Z298</f>
        <v>0</v>
      </c>
      <c r="N24" s="53">
        <f>Input!AA298</f>
        <v>0</v>
      </c>
      <c r="O24" s="48">
        <f>Input!AB298</f>
        <v>0</v>
      </c>
      <c r="P24" s="53">
        <f t="shared" si="1"/>
        <v>0</v>
      </c>
    </row>
    <row r="25" spans="1:18" x14ac:dyDescent="0.2">
      <c r="A25" s="95">
        <f t="shared" si="2"/>
        <v>2</v>
      </c>
      <c r="B25" s="96">
        <f t="shared" si="3"/>
        <v>2.5000000000000001E-2</v>
      </c>
      <c r="C25" s="50">
        <f t="shared" si="0"/>
        <v>1</v>
      </c>
      <c r="D25" s="52">
        <f>Input!Q311</f>
        <v>0</v>
      </c>
      <c r="E25" s="53">
        <f>Input!R311</f>
        <v>0</v>
      </c>
      <c r="F25" s="53">
        <f>Input!S311</f>
        <v>0</v>
      </c>
      <c r="G25" s="53">
        <f>Input!T311</f>
        <v>0</v>
      </c>
      <c r="H25" s="53">
        <f>Input!U311</f>
        <v>0</v>
      </c>
      <c r="I25" s="53">
        <f>Input!V311</f>
        <v>0</v>
      </c>
      <c r="J25" s="53">
        <f>Input!W311</f>
        <v>0</v>
      </c>
      <c r="K25" s="53">
        <f>Input!X311</f>
        <v>0</v>
      </c>
      <c r="L25" s="53">
        <f>Input!Y311</f>
        <v>0</v>
      </c>
      <c r="M25" s="53">
        <f>Input!Z311</f>
        <v>0</v>
      </c>
      <c r="N25" s="53">
        <f>Input!AA311</f>
        <v>0</v>
      </c>
      <c r="O25" s="48">
        <f>Input!AB311</f>
        <v>0</v>
      </c>
      <c r="P25" s="53">
        <f t="shared" si="1"/>
        <v>0</v>
      </c>
    </row>
    <row r="26" spans="1:18" x14ac:dyDescent="0.2">
      <c r="A26" s="95">
        <f t="shared" si="2"/>
        <v>1</v>
      </c>
      <c r="B26" s="96">
        <f t="shared" si="3"/>
        <v>2.6000000000000002E-2</v>
      </c>
      <c r="C26" s="50">
        <f t="shared" si="0"/>
        <v>1</v>
      </c>
      <c r="D26" s="52">
        <f>Input!Q324</f>
        <v>0</v>
      </c>
      <c r="E26" s="53">
        <f>Input!R324</f>
        <v>0</v>
      </c>
      <c r="F26" s="53">
        <f>Input!S324</f>
        <v>0</v>
      </c>
      <c r="G26" s="53">
        <f>Input!T324</f>
        <v>0</v>
      </c>
      <c r="H26" s="53">
        <f>Input!U324</f>
        <v>0</v>
      </c>
      <c r="I26" s="53">
        <f>Input!V324</f>
        <v>0</v>
      </c>
      <c r="J26" s="53">
        <f>Input!W324</f>
        <v>0</v>
      </c>
      <c r="K26" s="53">
        <f>Input!X324</f>
        <v>0</v>
      </c>
      <c r="L26" s="53">
        <f>Input!Y324</f>
        <v>0</v>
      </c>
      <c r="M26" s="53">
        <f>Input!Z324</f>
        <v>0</v>
      </c>
      <c r="N26" s="53">
        <f>Input!AA324</f>
        <v>0</v>
      </c>
      <c r="O26" s="48">
        <f>Input!AB324</f>
        <v>0</v>
      </c>
      <c r="P26" s="53">
        <f t="shared" si="1"/>
        <v>0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7"/>
  <sheetViews>
    <sheetView workbookViewId="0">
      <selection activeCell="C2" sqref="C2"/>
    </sheetView>
  </sheetViews>
  <sheetFormatPr defaultRowHeight="12.75" x14ac:dyDescent="0.2"/>
  <cols>
    <col min="1" max="1" width="5.28515625" customWidth="1"/>
    <col min="2" max="2" width="20.85546875" customWidth="1"/>
    <col min="3" max="3" width="28.7109375" customWidth="1"/>
  </cols>
  <sheetData>
    <row r="1" spans="1:3" ht="15" x14ac:dyDescent="0.25">
      <c r="A1" s="41"/>
      <c r="B1" s="42"/>
      <c r="C1" s="43"/>
    </row>
    <row r="2" spans="1:3" ht="15" x14ac:dyDescent="0.25">
      <c r="B2" s="44" t="s">
        <v>19</v>
      </c>
      <c r="C2" s="45">
        <v>2023</v>
      </c>
    </row>
    <row r="3" spans="1:3" ht="15" x14ac:dyDescent="0.25">
      <c r="B3" s="44" t="s">
        <v>20</v>
      </c>
      <c r="C3" s="45" t="s">
        <v>25</v>
      </c>
    </row>
    <row r="4" spans="1:3" ht="15" x14ac:dyDescent="0.25">
      <c r="B4" s="44" t="s">
        <v>21</v>
      </c>
      <c r="C4" s="45" t="s">
        <v>25</v>
      </c>
    </row>
    <row r="5" spans="1:3" ht="15" x14ac:dyDescent="0.25">
      <c r="B5" s="44" t="s">
        <v>22</v>
      </c>
      <c r="C5" s="115" t="s">
        <v>33</v>
      </c>
    </row>
    <row r="6" spans="1:3" ht="15" x14ac:dyDescent="0.25">
      <c r="B6" s="44" t="s">
        <v>23</v>
      </c>
      <c r="C6" s="45" t="s">
        <v>33</v>
      </c>
    </row>
    <row r="7" spans="1:3" ht="15" x14ac:dyDescent="0.25">
      <c r="B7" s="44" t="s">
        <v>24</v>
      </c>
      <c r="C7" s="46" t="s">
        <v>36</v>
      </c>
    </row>
  </sheetData>
  <sheetProtection password="C69C" sheet="1" objects="1" scenarios="1" selectLockedCells="1"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D325"/>
  <sheetViews>
    <sheetView topLeftCell="A31" workbookViewId="0">
      <selection activeCell="D21" sqref="D21"/>
    </sheetView>
  </sheetViews>
  <sheetFormatPr defaultRowHeight="12.75" x14ac:dyDescent="0.2"/>
  <cols>
    <col min="1" max="2" width="22.42578125" customWidth="1"/>
    <col min="3" max="10" width="5.85546875" customWidth="1"/>
    <col min="11" max="13" width="7.5703125" customWidth="1"/>
    <col min="15" max="15" width="1.7109375" customWidth="1"/>
    <col min="16" max="17" width="22.42578125" customWidth="1"/>
    <col min="18" max="25" width="5.85546875" customWidth="1"/>
    <col min="26" max="27" width="7.5703125" bestFit="1" customWidth="1"/>
    <col min="28" max="28" width="7.5703125" customWidth="1"/>
    <col min="30" max="30" width="1.7109375" customWidth="1"/>
  </cols>
  <sheetData>
    <row r="1" spans="1:30" s="3" customFormat="1" x14ac:dyDescent="0.2">
      <c r="A1" s="77" t="s">
        <v>0</v>
      </c>
      <c r="B1" s="91" t="s">
        <v>1</v>
      </c>
      <c r="C1" s="13" t="s">
        <v>37</v>
      </c>
      <c r="D1" s="13" t="s">
        <v>38</v>
      </c>
      <c r="E1" s="13" t="s">
        <v>39</v>
      </c>
      <c r="F1" s="13" t="s">
        <v>40</v>
      </c>
      <c r="G1" s="139" t="s">
        <v>41</v>
      </c>
      <c r="H1" s="139" t="s">
        <v>42</v>
      </c>
      <c r="I1" s="13" t="s">
        <v>43</v>
      </c>
      <c r="J1" s="13" t="s">
        <v>47</v>
      </c>
      <c r="K1" s="89" t="s">
        <v>44</v>
      </c>
      <c r="L1" s="90" t="s">
        <v>45</v>
      </c>
      <c r="M1" s="74" t="s">
        <v>35</v>
      </c>
      <c r="N1" s="78" t="s">
        <v>46</v>
      </c>
      <c r="O1" s="69"/>
      <c r="P1" s="77" t="s">
        <v>0</v>
      </c>
      <c r="Q1" s="91" t="s">
        <v>1</v>
      </c>
      <c r="R1" s="139" t="s">
        <v>37</v>
      </c>
      <c r="S1" s="139" t="s">
        <v>38</v>
      </c>
      <c r="T1" s="139" t="s">
        <v>39</v>
      </c>
      <c r="U1" s="139" t="s">
        <v>40</v>
      </c>
      <c r="V1" s="139" t="s">
        <v>41</v>
      </c>
      <c r="W1" s="139" t="s">
        <v>42</v>
      </c>
      <c r="X1" s="139" t="s">
        <v>43</v>
      </c>
      <c r="Y1" s="139" t="s">
        <v>47</v>
      </c>
      <c r="Z1" s="89" t="s">
        <v>44</v>
      </c>
      <c r="AA1" s="90" t="s">
        <v>45</v>
      </c>
      <c r="AB1" s="74" t="s">
        <v>35</v>
      </c>
      <c r="AC1" s="78" t="s">
        <v>46</v>
      </c>
      <c r="AD1" s="69"/>
    </row>
    <row r="2" spans="1:30" x14ac:dyDescent="0.2">
      <c r="A2" s="116"/>
      <c r="B2" s="150"/>
      <c r="C2" s="70"/>
      <c r="D2" s="70"/>
      <c r="E2" s="70"/>
      <c r="F2" s="70"/>
      <c r="G2" s="70"/>
      <c r="H2" s="70"/>
      <c r="I2" s="70"/>
      <c r="J2" s="70"/>
      <c r="K2" s="120"/>
      <c r="L2" s="122"/>
      <c r="M2" s="70"/>
      <c r="N2" s="17">
        <f t="shared" ref="N2:N11" si="0">SUM(K2:L2)</f>
        <v>0</v>
      </c>
      <c r="O2" s="1"/>
      <c r="P2" s="132"/>
      <c r="Q2" s="152"/>
      <c r="R2" s="70"/>
      <c r="S2" s="70"/>
      <c r="T2" s="70"/>
      <c r="U2" s="70"/>
      <c r="V2" s="70"/>
      <c r="W2" s="70"/>
      <c r="X2" s="70"/>
      <c r="Y2" s="70"/>
      <c r="Z2" s="132"/>
      <c r="AA2" s="135"/>
      <c r="AB2" s="70"/>
      <c r="AC2" s="17">
        <f t="shared" ref="AC2:AC11" si="1">SUM(Z2:AA2)</f>
        <v>0</v>
      </c>
      <c r="AD2" s="1"/>
    </row>
    <row r="3" spans="1:30" x14ac:dyDescent="0.2">
      <c r="A3" s="138"/>
      <c r="B3" s="18">
        <f>B2</f>
        <v>0</v>
      </c>
      <c r="C3" s="71"/>
      <c r="D3" s="71"/>
      <c r="E3" s="71"/>
      <c r="F3" s="71"/>
      <c r="G3" s="71"/>
      <c r="H3" s="71"/>
      <c r="I3" s="71"/>
      <c r="J3" s="71"/>
      <c r="K3" s="117"/>
      <c r="L3" s="124"/>
      <c r="M3" s="71"/>
      <c r="N3" s="18">
        <f t="shared" si="0"/>
        <v>0</v>
      </c>
      <c r="O3" s="1"/>
      <c r="P3" s="133"/>
      <c r="Q3" s="18">
        <f>Q2</f>
        <v>0</v>
      </c>
      <c r="R3" s="71"/>
      <c r="S3" s="71"/>
      <c r="T3" s="71"/>
      <c r="U3" s="71"/>
      <c r="V3" s="71"/>
      <c r="W3" s="71"/>
      <c r="X3" s="71"/>
      <c r="Y3" s="71"/>
      <c r="Z3" s="133"/>
      <c r="AA3" s="136"/>
      <c r="AB3" s="71"/>
      <c r="AC3" s="18">
        <f t="shared" si="1"/>
        <v>0</v>
      </c>
      <c r="AD3" s="1"/>
    </row>
    <row r="4" spans="1:30" x14ac:dyDescent="0.2">
      <c r="A4" s="117"/>
      <c r="B4" s="18">
        <f t="shared" ref="B4:B11" si="2">B3</f>
        <v>0</v>
      </c>
      <c r="C4" s="71"/>
      <c r="D4" s="71"/>
      <c r="E4" s="71"/>
      <c r="F4" s="71"/>
      <c r="G4" s="71"/>
      <c r="H4" s="71"/>
      <c r="I4" s="71"/>
      <c r="J4" s="71"/>
      <c r="K4" s="117"/>
      <c r="L4" s="124"/>
      <c r="M4" s="71"/>
      <c r="N4" s="18">
        <f t="shared" si="0"/>
        <v>0</v>
      </c>
      <c r="O4" s="1"/>
      <c r="P4" s="133"/>
      <c r="Q4" s="18">
        <f t="shared" ref="Q4:Q11" si="3">Q3</f>
        <v>0</v>
      </c>
      <c r="R4" s="71"/>
      <c r="S4" s="71"/>
      <c r="T4" s="71"/>
      <c r="U4" s="71"/>
      <c r="V4" s="71"/>
      <c r="W4" s="71"/>
      <c r="X4" s="71"/>
      <c r="Y4" s="71"/>
      <c r="Z4" s="133"/>
      <c r="AA4" s="136"/>
      <c r="AB4" s="71"/>
      <c r="AC4" s="18">
        <f t="shared" si="1"/>
        <v>0</v>
      </c>
      <c r="AD4" s="1"/>
    </row>
    <row r="5" spans="1:30" x14ac:dyDescent="0.2">
      <c r="A5" s="117"/>
      <c r="B5" s="18">
        <f t="shared" si="2"/>
        <v>0</v>
      </c>
      <c r="C5" s="71"/>
      <c r="D5" s="71"/>
      <c r="E5" s="71"/>
      <c r="F5" s="71"/>
      <c r="G5" s="71"/>
      <c r="H5" s="71"/>
      <c r="I5" s="71"/>
      <c r="J5" s="71"/>
      <c r="K5" s="117"/>
      <c r="L5" s="124"/>
      <c r="M5" s="71"/>
      <c r="N5" s="18">
        <f t="shared" si="0"/>
        <v>0</v>
      </c>
      <c r="O5" s="1"/>
      <c r="P5" s="133"/>
      <c r="Q5" s="18">
        <f t="shared" si="3"/>
        <v>0</v>
      </c>
      <c r="R5" s="71"/>
      <c r="S5" s="71"/>
      <c r="T5" s="71"/>
      <c r="U5" s="71"/>
      <c r="V5" s="71"/>
      <c r="W5" s="71"/>
      <c r="X5" s="71"/>
      <c r="Y5" s="71"/>
      <c r="Z5" s="133"/>
      <c r="AA5" s="136"/>
      <c r="AB5" s="71"/>
      <c r="AC5" s="18">
        <f t="shared" si="1"/>
        <v>0</v>
      </c>
      <c r="AD5" s="1"/>
    </row>
    <row r="6" spans="1:30" x14ac:dyDescent="0.2">
      <c r="A6" s="117"/>
      <c r="B6" s="18">
        <f t="shared" si="2"/>
        <v>0</v>
      </c>
      <c r="C6" s="71"/>
      <c r="D6" s="71"/>
      <c r="E6" s="71"/>
      <c r="F6" s="71"/>
      <c r="G6" s="71"/>
      <c r="H6" s="71"/>
      <c r="I6" s="71"/>
      <c r="J6" s="71"/>
      <c r="K6" s="117"/>
      <c r="L6" s="124"/>
      <c r="M6" s="71"/>
      <c r="N6" s="18">
        <f t="shared" si="0"/>
        <v>0</v>
      </c>
      <c r="O6" s="1"/>
      <c r="P6" s="133"/>
      <c r="Q6" s="18">
        <f t="shared" si="3"/>
        <v>0</v>
      </c>
      <c r="R6" s="71"/>
      <c r="S6" s="71"/>
      <c r="T6" s="71"/>
      <c r="U6" s="71"/>
      <c r="V6" s="71"/>
      <c r="W6" s="71"/>
      <c r="X6" s="71"/>
      <c r="Y6" s="71"/>
      <c r="Z6" s="133"/>
      <c r="AA6" s="136"/>
      <c r="AB6" s="71"/>
      <c r="AC6" s="18">
        <f t="shared" si="1"/>
        <v>0</v>
      </c>
      <c r="AD6" s="1"/>
    </row>
    <row r="7" spans="1:30" x14ac:dyDescent="0.2">
      <c r="A7" s="117"/>
      <c r="B7" s="18">
        <f t="shared" si="2"/>
        <v>0</v>
      </c>
      <c r="C7" s="71"/>
      <c r="D7" s="71"/>
      <c r="E7" s="71"/>
      <c r="F7" s="71"/>
      <c r="G7" s="71"/>
      <c r="H7" s="71"/>
      <c r="I7" s="71"/>
      <c r="J7" s="71"/>
      <c r="K7" s="117"/>
      <c r="L7" s="124"/>
      <c r="M7" s="71"/>
      <c r="N7" s="18">
        <f t="shared" si="0"/>
        <v>0</v>
      </c>
      <c r="O7" s="1"/>
      <c r="P7" s="133"/>
      <c r="Q7" s="18">
        <f t="shared" si="3"/>
        <v>0</v>
      </c>
      <c r="R7" s="71"/>
      <c r="S7" s="71"/>
      <c r="T7" s="71"/>
      <c r="U7" s="71"/>
      <c r="V7" s="71"/>
      <c r="W7" s="71"/>
      <c r="X7" s="71"/>
      <c r="Y7" s="71"/>
      <c r="Z7" s="133"/>
      <c r="AA7" s="136"/>
      <c r="AB7" s="71"/>
      <c r="AC7" s="18">
        <f t="shared" si="1"/>
        <v>0</v>
      </c>
      <c r="AD7" s="1"/>
    </row>
    <row r="8" spans="1:30" x14ac:dyDescent="0.2">
      <c r="A8" s="117"/>
      <c r="B8" s="18">
        <f t="shared" si="2"/>
        <v>0</v>
      </c>
      <c r="C8" s="71"/>
      <c r="D8" s="71"/>
      <c r="E8" s="71"/>
      <c r="F8" s="71"/>
      <c r="G8" s="71"/>
      <c r="H8" s="71"/>
      <c r="I8" s="71"/>
      <c r="J8" s="71"/>
      <c r="K8" s="117"/>
      <c r="L8" s="124"/>
      <c r="M8" s="71"/>
      <c r="N8" s="18">
        <f t="shared" si="0"/>
        <v>0</v>
      </c>
      <c r="O8" s="1"/>
      <c r="P8" s="133"/>
      <c r="Q8" s="18">
        <f t="shared" si="3"/>
        <v>0</v>
      </c>
      <c r="R8" s="71"/>
      <c r="S8" s="71"/>
      <c r="T8" s="71"/>
      <c r="U8" s="71"/>
      <c r="V8" s="71"/>
      <c r="W8" s="71"/>
      <c r="X8" s="71"/>
      <c r="Y8" s="71"/>
      <c r="Z8" s="133"/>
      <c r="AA8" s="136"/>
      <c r="AB8" s="71"/>
      <c r="AC8" s="18">
        <f t="shared" si="1"/>
        <v>0</v>
      </c>
      <c r="AD8" s="1"/>
    </row>
    <row r="9" spans="1:30" x14ac:dyDescent="0.2">
      <c r="A9" s="117"/>
      <c r="B9" s="18">
        <f t="shared" si="2"/>
        <v>0</v>
      </c>
      <c r="C9" s="71"/>
      <c r="D9" s="71"/>
      <c r="E9" s="71"/>
      <c r="F9" s="71"/>
      <c r="G9" s="71"/>
      <c r="H9" s="71"/>
      <c r="I9" s="71"/>
      <c r="J9" s="71"/>
      <c r="K9" s="117"/>
      <c r="L9" s="124"/>
      <c r="M9" s="71"/>
      <c r="N9" s="18">
        <f t="shared" si="0"/>
        <v>0</v>
      </c>
      <c r="O9" s="1"/>
      <c r="P9" s="133"/>
      <c r="Q9" s="18">
        <f t="shared" si="3"/>
        <v>0</v>
      </c>
      <c r="R9" s="71"/>
      <c r="S9" s="71"/>
      <c r="T9" s="71"/>
      <c r="U9" s="71"/>
      <c r="V9" s="71"/>
      <c r="W9" s="71"/>
      <c r="X9" s="71"/>
      <c r="Y9" s="71"/>
      <c r="Z9" s="133"/>
      <c r="AA9" s="136"/>
      <c r="AB9" s="71"/>
      <c r="AC9" s="18">
        <f t="shared" si="1"/>
        <v>0</v>
      </c>
      <c r="AD9" s="1"/>
    </row>
    <row r="10" spans="1:30" x14ac:dyDescent="0.2">
      <c r="A10" s="117"/>
      <c r="B10" s="18">
        <f t="shared" si="2"/>
        <v>0</v>
      </c>
      <c r="C10" s="71"/>
      <c r="D10" s="71"/>
      <c r="E10" s="71"/>
      <c r="F10" s="71"/>
      <c r="G10" s="71"/>
      <c r="H10" s="71"/>
      <c r="I10" s="71"/>
      <c r="J10" s="71"/>
      <c r="K10" s="117"/>
      <c r="L10" s="124"/>
      <c r="M10" s="71"/>
      <c r="N10" s="18">
        <f t="shared" si="0"/>
        <v>0</v>
      </c>
      <c r="O10" s="1"/>
      <c r="P10" s="133"/>
      <c r="Q10" s="18">
        <f t="shared" si="3"/>
        <v>0</v>
      </c>
      <c r="R10" s="71"/>
      <c r="S10" s="71"/>
      <c r="T10" s="71"/>
      <c r="U10" s="71"/>
      <c r="V10" s="71"/>
      <c r="W10" s="71"/>
      <c r="X10" s="71"/>
      <c r="Y10" s="71"/>
      <c r="Z10" s="133"/>
      <c r="AA10" s="136"/>
      <c r="AB10" s="71"/>
      <c r="AC10" s="18">
        <f t="shared" si="1"/>
        <v>0</v>
      </c>
      <c r="AD10" s="1"/>
    </row>
    <row r="11" spans="1:30" x14ac:dyDescent="0.2">
      <c r="A11" s="117"/>
      <c r="B11" s="18">
        <f t="shared" si="2"/>
        <v>0</v>
      </c>
      <c r="C11" s="71"/>
      <c r="D11" s="71"/>
      <c r="E11" s="71"/>
      <c r="F11" s="71"/>
      <c r="G11" s="71"/>
      <c r="H11" s="71"/>
      <c r="I11" s="71"/>
      <c r="J11" s="71"/>
      <c r="K11" s="117"/>
      <c r="L11" s="124"/>
      <c r="M11" s="71"/>
      <c r="N11" s="18">
        <f t="shared" si="0"/>
        <v>0</v>
      </c>
      <c r="O11" s="1"/>
      <c r="P11" s="133"/>
      <c r="Q11" s="18">
        <f t="shared" si="3"/>
        <v>0</v>
      </c>
      <c r="R11" s="71"/>
      <c r="S11" s="71"/>
      <c r="T11" s="71"/>
      <c r="U11" s="71"/>
      <c r="V11" s="71"/>
      <c r="W11" s="71"/>
      <c r="X11" s="71"/>
      <c r="Y11" s="71"/>
      <c r="Z11" s="133"/>
      <c r="AA11" s="136"/>
      <c r="AB11" s="71"/>
      <c r="AC11" s="18">
        <f t="shared" si="1"/>
        <v>0</v>
      </c>
      <c r="AD11" s="1"/>
    </row>
    <row r="12" spans="1:30" s="3" customFormat="1" x14ac:dyDescent="0.2">
      <c r="A12" s="72" t="s">
        <v>8</v>
      </c>
      <c r="B12" s="73">
        <f>B11</f>
        <v>0</v>
      </c>
      <c r="C12" s="119"/>
      <c r="D12" s="119"/>
      <c r="E12" s="119"/>
      <c r="F12" s="119"/>
      <c r="G12" s="119"/>
      <c r="H12" s="119"/>
      <c r="I12" s="119"/>
      <c r="J12" s="119"/>
      <c r="K12" s="86">
        <f>SUM(K2:K11)</f>
        <v>0</v>
      </c>
      <c r="L12" s="87">
        <f>SUM(L2:L11)</f>
        <v>0</v>
      </c>
      <c r="M12" s="125"/>
      <c r="N12" s="36">
        <f>SUM(C12:M12)</f>
        <v>0</v>
      </c>
      <c r="O12" s="69"/>
      <c r="P12" s="79" t="s">
        <v>8</v>
      </c>
      <c r="Q12" s="81">
        <f>Q11</f>
        <v>0</v>
      </c>
      <c r="R12" s="134"/>
      <c r="S12" s="134"/>
      <c r="T12" s="134"/>
      <c r="U12" s="134"/>
      <c r="V12" s="134"/>
      <c r="W12" s="134"/>
      <c r="X12" s="134"/>
      <c r="Y12" s="134"/>
      <c r="Z12" s="93">
        <f>SUM(Z2:Z11)</f>
        <v>0</v>
      </c>
      <c r="AA12" s="92">
        <f>SUM(AA2:AA11)</f>
        <v>0</v>
      </c>
      <c r="AB12" s="137"/>
      <c r="AC12" s="81">
        <f>SUM(R12:AA12)</f>
        <v>0</v>
      </c>
      <c r="AD12" s="69"/>
    </row>
    <row r="13" spans="1:3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s="3" customFormat="1" x14ac:dyDescent="0.2">
      <c r="A14" s="77" t="s">
        <v>0</v>
      </c>
      <c r="B14" s="91" t="s">
        <v>1</v>
      </c>
      <c r="C14" s="139" t="s">
        <v>37</v>
      </c>
      <c r="D14" s="139" t="s">
        <v>38</v>
      </c>
      <c r="E14" s="139" t="s">
        <v>39</v>
      </c>
      <c r="F14" s="139" t="s">
        <v>40</v>
      </c>
      <c r="G14" s="139" t="s">
        <v>41</v>
      </c>
      <c r="H14" s="139" t="s">
        <v>42</v>
      </c>
      <c r="I14" s="139" t="s">
        <v>43</v>
      </c>
      <c r="J14" s="139" t="s">
        <v>47</v>
      </c>
      <c r="K14" s="89" t="s">
        <v>44</v>
      </c>
      <c r="L14" s="90" t="s">
        <v>45</v>
      </c>
      <c r="M14" s="74" t="s">
        <v>35</v>
      </c>
      <c r="N14" s="78" t="s">
        <v>46</v>
      </c>
      <c r="O14" s="69"/>
      <c r="P14" s="77" t="s">
        <v>0</v>
      </c>
      <c r="Q14" s="91" t="s">
        <v>1</v>
      </c>
      <c r="R14" s="139" t="s">
        <v>37</v>
      </c>
      <c r="S14" s="139" t="s">
        <v>38</v>
      </c>
      <c r="T14" s="139" t="s">
        <v>39</v>
      </c>
      <c r="U14" s="139" t="s">
        <v>40</v>
      </c>
      <c r="V14" s="139" t="s">
        <v>41</v>
      </c>
      <c r="W14" s="139" t="s">
        <v>42</v>
      </c>
      <c r="X14" s="139" t="s">
        <v>43</v>
      </c>
      <c r="Y14" s="139" t="s">
        <v>47</v>
      </c>
      <c r="Z14" s="89" t="s">
        <v>44</v>
      </c>
      <c r="AA14" s="90" t="s">
        <v>45</v>
      </c>
      <c r="AB14" s="74" t="s">
        <v>35</v>
      </c>
      <c r="AC14" s="78" t="s">
        <v>46</v>
      </c>
      <c r="AD14" s="69"/>
    </row>
    <row r="15" spans="1:30" x14ac:dyDescent="0.2">
      <c r="A15" s="117"/>
      <c r="B15" s="151"/>
      <c r="C15" s="70"/>
      <c r="D15" s="70"/>
      <c r="E15" s="70"/>
      <c r="F15" s="70"/>
      <c r="G15" s="70"/>
      <c r="H15" s="70"/>
      <c r="I15" s="70"/>
      <c r="J15" s="70"/>
      <c r="K15" s="120"/>
      <c r="L15" s="122"/>
      <c r="M15" s="71"/>
      <c r="N15" s="18">
        <f t="shared" ref="N15:N24" si="4">SUM(K15:L15)</f>
        <v>0</v>
      </c>
      <c r="O15" s="1"/>
      <c r="P15" s="132"/>
      <c r="Q15" s="152"/>
      <c r="R15" s="70"/>
      <c r="S15" s="70"/>
      <c r="T15" s="70"/>
      <c r="U15" s="70"/>
      <c r="V15" s="70"/>
      <c r="W15" s="70"/>
      <c r="X15" s="70"/>
      <c r="Y15" s="70"/>
      <c r="Z15" s="132"/>
      <c r="AA15" s="135"/>
      <c r="AB15" s="70"/>
      <c r="AC15" s="17">
        <f t="shared" ref="AC15:AC24" si="5">SUM(Z15:AA15)</f>
        <v>0</v>
      </c>
      <c r="AD15" s="1"/>
    </row>
    <row r="16" spans="1:30" x14ac:dyDescent="0.2">
      <c r="A16" s="117"/>
      <c r="B16" s="85">
        <f>B15</f>
        <v>0</v>
      </c>
      <c r="C16" s="71"/>
      <c r="D16" s="71"/>
      <c r="E16" s="71"/>
      <c r="F16" s="71"/>
      <c r="G16" s="71"/>
      <c r="H16" s="71"/>
      <c r="I16" s="71"/>
      <c r="J16" s="71"/>
      <c r="K16" s="117"/>
      <c r="L16" s="124"/>
      <c r="M16" s="71"/>
      <c r="N16" s="18">
        <f t="shared" si="4"/>
        <v>0</v>
      </c>
      <c r="O16" s="1"/>
      <c r="P16" s="133"/>
      <c r="Q16" s="18">
        <f>Q15</f>
        <v>0</v>
      </c>
      <c r="R16" s="71"/>
      <c r="S16" s="71"/>
      <c r="T16" s="71"/>
      <c r="U16" s="71"/>
      <c r="V16" s="71"/>
      <c r="W16" s="71"/>
      <c r="X16" s="71"/>
      <c r="Y16" s="71"/>
      <c r="Z16" s="133"/>
      <c r="AA16" s="136"/>
      <c r="AB16" s="71"/>
      <c r="AC16" s="18">
        <f t="shared" si="5"/>
        <v>0</v>
      </c>
      <c r="AD16" s="1"/>
    </row>
    <row r="17" spans="1:30" x14ac:dyDescent="0.2">
      <c r="A17" s="117"/>
      <c r="B17" s="85">
        <f t="shared" ref="B17:B24" si="6">B16</f>
        <v>0</v>
      </c>
      <c r="C17" s="71"/>
      <c r="D17" s="71"/>
      <c r="E17" s="71"/>
      <c r="F17" s="71"/>
      <c r="G17" s="71"/>
      <c r="H17" s="71"/>
      <c r="I17" s="71"/>
      <c r="J17" s="71"/>
      <c r="K17" s="117"/>
      <c r="L17" s="124"/>
      <c r="M17" s="71"/>
      <c r="N17" s="18">
        <f t="shared" si="4"/>
        <v>0</v>
      </c>
      <c r="O17" s="1"/>
      <c r="P17" s="133"/>
      <c r="Q17" s="18">
        <f t="shared" ref="Q17:Q24" si="7">Q16</f>
        <v>0</v>
      </c>
      <c r="R17" s="71"/>
      <c r="S17" s="71"/>
      <c r="T17" s="71"/>
      <c r="U17" s="71"/>
      <c r="V17" s="71"/>
      <c r="W17" s="71"/>
      <c r="X17" s="71"/>
      <c r="Y17" s="71"/>
      <c r="Z17" s="133"/>
      <c r="AA17" s="136"/>
      <c r="AB17" s="71"/>
      <c r="AC17" s="18">
        <f t="shared" si="5"/>
        <v>0</v>
      </c>
      <c r="AD17" s="1"/>
    </row>
    <row r="18" spans="1:30" x14ac:dyDescent="0.2">
      <c r="A18" s="117"/>
      <c r="B18" s="85">
        <f t="shared" si="6"/>
        <v>0</v>
      </c>
      <c r="C18" s="71"/>
      <c r="D18" s="71"/>
      <c r="E18" s="71"/>
      <c r="F18" s="71"/>
      <c r="G18" s="71"/>
      <c r="H18" s="71"/>
      <c r="I18" s="71"/>
      <c r="J18" s="71"/>
      <c r="K18" s="117"/>
      <c r="L18" s="124"/>
      <c r="M18" s="71"/>
      <c r="N18" s="18">
        <f t="shared" si="4"/>
        <v>0</v>
      </c>
      <c r="O18" s="1"/>
      <c r="P18" s="133"/>
      <c r="Q18" s="18">
        <f t="shared" si="7"/>
        <v>0</v>
      </c>
      <c r="R18" s="71"/>
      <c r="S18" s="71"/>
      <c r="T18" s="71"/>
      <c r="U18" s="71"/>
      <c r="V18" s="71"/>
      <c r="W18" s="71"/>
      <c r="X18" s="71"/>
      <c r="Y18" s="71"/>
      <c r="Z18" s="133"/>
      <c r="AA18" s="136"/>
      <c r="AB18" s="71"/>
      <c r="AC18" s="18">
        <f t="shared" si="5"/>
        <v>0</v>
      </c>
      <c r="AD18" s="1"/>
    </row>
    <row r="19" spans="1:30" x14ac:dyDescent="0.2">
      <c r="A19" s="117"/>
      <c r="B19" s="85">
        <f t="shared" si="6"/>
        <v>0</v>
      </c>
      <c r="C19" s="71"/>
      <c r="D19" s="71"/>
      <c r="E19" s="71"/>
      <c r="F19" s="71"/>
      <c r="G19" s="71"/>
      <c r="H19" s="71"/>
      <c r="I19" s="71"/>
      <c r="J19" s="71"/>
      <c r="K19" s="117"/>
      <c r="L19" s="124"/>
      <c r="M19" s="71"/>
      <c r="N19" s="18">
        <f t="shared" si="4"/>
        <v>0</v>
      </c>
      <c r="O19" s="1"/>
      <c r="P19" s="133"/>
      <c r="Q19" s="18">
        <f t="shared" si="7"/>
        <v>0</v>
      </c>
      <c r="R19" s="71"/>
      <c r="S19" s="71"/>
      <c r="T19" s="71"/>
      <c r="U19" s="71"/>
      <c r="V19" s="71"/>
      <c r="W19" s="71"/>
      <c r="X19" s="71"/>
      <c r="Y19" s="71"/>
      <c r="Z19" s="133"/>
      <c r="AA19" s="136"/>
      <c r="AB19" s="71"/>
      <c r="AC19" s="18">
        <f t="shared" si="5"/>
        <v>0</v>
      </c>
      <c r="AD19" s="1"/>
    </row>
    <row r="20" spans="1:30" x14ac:dyDescent="0.2">
      <c r="A20" s="117"/>
      <c r="B20" s="85">
        <f t="shared" si="6"/>
        <v>0</v>
      </c>
      <c r="C20" s="71"/>
      <c r="D20" s="71"/>
      <c r="E20" s="71"/>
      <c r="F20" s="71"/>
      <c r="G20" s="71"/>
      <c r="H20" s="71"/>
      <c r="I20" s="71"/>
      <c r="J20" s="71"/>
      <c r="K20" s="117"/>
      <c r="L20" s="124"/>
      <c r="M20" s="71"/>
      <c r="N20" s="18">
        <f t="shared" si="4"/>
        <v>0</v>
      </c>
      <c r="O20" s="1"/>
      <c r="P20" s="133"/>
      <c r="Q20" s="18">
        <f t="shared" si="7"/>
        <v>0</v>
      </c>
      <c r="R20" s="71"/>
      <c r="S20" s="71"/>
      <c r="T20" s="71"/>
      <c r="U20" s="71"/>
      <c r="V20" s="71"/>
      <c r="W20" s="71"/>
      <c r="X20" s="71"/>
      <c r="Y20" s="71"/>
      <c r="Z20" s="133"/>
      <c r="AA20" s="136"/>
      <c r="AB20" s="71"/>
      <c r="AC20" s="18">
        <f t="shared" si="5"/>
        <v>0</v>
      </c>
      <c r="AD20" s="1"/>
    </row>
    <row r="21" spans="1:30" x14ac:dyDescent="0.2">
      <c r="A21" s="117"/>
      <c r="B21" s="85">
        <f t="shared" si="6"/>
        <v>0</v>
      </c>
      <c r="C21" s="71"/>
      <c r="D21" s="71"/>
      <c r="E21" s="71"/>
      <c r="F21" s="71"/>
      <c r="G21" s="71"/>
      <c r="H21" s="71"/>
      <c r="I21" s="71"/>
      <c r="J21" s="71"/>
      <c r="K21" s="117"/>
      <c r="L21" s="124"/>
      <c r="M21" s="71"/>
      <c r="N21" s="18">
        <f t="shared" si="4"/>
        <v>0</v>
      </c>
      <c r="O21" s="1"/>
      <c r="P21" s="133"/>
      <c r="Q21" s="18">
        <f t="shared" si="7"/>
        <v>0</v>
      </c>
      <c r="R21" s="71"/>
      <c r="S21" s="71"/>
      <c r="T21" s="71"/>
      <c r="U21" s="71"/>
      <c r="V21" s="71"/>
      <c r="W21" s="71"/>
      <c r="X21" s="71"/>
      <c r="Y21" s="71"/>
      <c r="Z21" s="133"/>
      <c r="AA21" s="136"/>
      <c r="AB21" s="71"/>
      <c r="AC21" s="18">
        <f t="shared" si="5"/>
        <v>0</v>
      </c>
      <c r="AD21" s="1"/>
    </row>
    <row r="22" spans="1:30" x14ac:dyDescent="0.2">
      <c r="A22" s="117"/>
      <c r="B22" s="85">
        <f t="shared" si="6"/>
        <v>0</v>
      </c>
      <c r="C22" s="71"/>
      <c r="D22" s="71"/>
      <c r="E22" s="71"/>
      <c r="F22" s="71"/>
      <c r="G22" s="71"/>
      <c r="H22" s="71"/>
      <c r="I22" s="71"/>
      <c r="J22" s="71"/>
      <c r="K22" s="117"/>
      <c r="L22" s="124"/>
      <c r="M22" s="71"/>
      <c r="N22" s="18">
        <f t="shared" si="4"/>
        <v>0</v>
      </c>
      <c r="O22" s="1"/>
      <c r="P22" s="133"/>
      <c r="Q22" s="18">
        <f t="shared" si="7"/>
        <v>0</v>
      </c>
      <c r="R22" s="71"/>
      <c r="S22" s="71"/>
      <c r="T22" s="71"/>
      <c r="U22" s="71"/>
      <c r="V22" s="71"/>
      <c r="W22" s="71"/>
      <c r="X22" s="71"/>
      <c r="Y22" s="71"/>
      <c r="Z22" s="133"/>
      <c r="AA22" s="136"/>
      <c r="AB22" s="71"/>
      <c r="AC22" s="18">
        <f t="shared" si="5"/>
        <v>0</v>
      </c>
      <c r="AD22" s="1"/>
    </row>
    <row r="23" spans="1:30" x14ac:dyDescent="0.2">
      <c r="A23" s="117"/>
      <c r="B23" s="85">
        <f t="shared" si="6"/>
        <v>0</v>
      </c>
      <c r="C23" s="71"/>
      <c r="D23" s="71"/>
      <c r="E23" s="71"/>
      <c r="F23" s="71"/>
      <c r="G23" s="71"/>
      <c r="H23" s="71"/>
      <c r="I23" s="71"/>
      <c r="J23" s="71"/>
      <c r="K23" s="117"/>
      <c r="L23" s="124"/>
      <c r="M23" s="71"/>
      <c r="N23" s="18">
        <f t="shared" si="4"/>
        <v>0</v>
      </c>
      <c r="O23" s="1"/>
      <c r="P23" s="133"/>
      <c r="Q23" s="18">
        <f t="shared" si="7"/>
        <v>0</v>
      </c>
      <c r="R23" s="71"/>
      <c r="S23" s="71"/>
      <c r="T23" s="71"/>
      <c r="U23" s="71"/>
      <c r="V23" s="71"/>
      <c r="W23" s="71"/>
      <c r="X23" s="71"/>
      <c r="Y23" s="71"/>
      <c r="Z23" s="133"/>
      <c r="AA23" s="136"/>
      <c r="AB23" s="71"/>
      <c r="AC23" s="18">
        <f t="shared" si="5"/>
        <v>0</v>
      </c>
      <c r="AD23" s="1"/>
    </row>
    <row r="24" spans="1:30" x14ac:dyDescent="0.2">
      <c r="A24" s="117"/>
      <c r="B24" s="85">
        <f t="shared" si="6"/>
        <v>0</v>
      </c>
      <c r="C24" s="71"/>
      <c r="D24" s="71"/>
      <c r="E24" s="71"/>
      <c r="F24" s="71"/>
      <c r="G24" s="71"/>
      <c r="H24" s="71"/>
      <c r="I24" s="71"/>
      <c r="J24" s="71"/>
      <c r="K24" s="117"/>
      <c r="L24" s="124"/>
      <c r="M24" s="71"/>
      <c r="N24" s="18">
        <f t="shared" si="4"/>
        <v>0</v>
      </c>
      <c r="O24" s="1"/>
      <c r="P24" s="133"/>
      <c r="Q24" s="18">
        <f t="shared" si="7"/>
        <v>0</v>
      </c>
      <c r="R24" s="71"/>
      <c r="S24" s="71"/>
      <c r="T24" s="71"/>
      <c r="U24" s="71"/>
      <c r="V24" s="71"/>
      <c r="W24" s="71"/>
      <c r="X24" s="71"/>
      <c r="Y24" s="71"/>
      <c r="Z24" s="133"/>
      <c r="AA24" s="136"/>
      <c r="AB24" s="71"/>
      <c r="AC24" s="18">
        <f t="shared" si="5"/>
        <v>0</v>
      </c>
      <c r="AD24" s="1"/>
    </row>
    <row r="25" spans="1:30" s="3" customFormat="1" x14ac:dyDescent="0.2">
      <c r="A25" s="72" t="s">
        <v>8</v>
      </c>
      <c r="B25" s="73">
        <f>B24</f>
        <v>0</v>
      </c>
      <c r="C25" s="119"/>
      <c r="D25" s="119"/>
      <c r="E25" s="119"/>
      <c r="F25" s="119"/>
      <c r="G25" s="119"/>
      <c r="H25" s="119"/>
      <c r="I25" s="119"/>
      <c r="J25" s="119"/>
      <c r="K25" s="86">
        <f>SUM(K15:K24)</f>
        <v>0</v>
      </c>
      <c r="L25" s="87">
        <f>SUM(L15:L24)</f>
        <v>0</v>
      </c>
      <c r="M25" s="125"/>
      <c r="N25" s="36">
        <f>SUM(C25:L25)</f>
        <v>0</v>
      </c>
      <c r="O25" s="69"/>
      <c r="P25" s="79" t="s">
        <v>8</v>
      </c>
      <c r="Q25" s="81">
        <f>Q24</f>
        <v>0</v>
      </c>
      <c r="R25" s="134"/>
      <c r="S25" s="134"/>
      <c r="T25" s="134"/>
      <c r="U25" s="134"/>
      <c r="V25" s="134"/>
      <c r="W25" s="134"/>
      <c r="X25" s="134"/>
      <c r="Y25" s="134"/>
      <c r="Z25" s="93">
        <f>SUM(Z15:Z24)</f>
        <v>0</v>
      </c>
      <c r="AA25" s="92">
        <f>SUM(AA15:AA24)</f>
        <v>0</v>
      </c>
      <c r="AB25" s="137"/>
      <c r="AC25" s="81">
        <f>SUM(R25:AA25)</f>
        <v>0</v>
      </c>
      <c r="AD25" s="69"/>
    </row>
    <row r="26" spans="1:3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s="3" customFormat="1" x14ac:dyDescent="0.2">
      <c r="A27" s="77" t="s">
        <v>0</v>
      </c>
      <c r="B27" s="91" t="s">
        <v>1</v>
      </c>
      <c r="C27" s="139" t="s">
        <v>37</v>
      </c>
      <c r="D27" s="139" t="s">
        <v>38</v>
      </c>
      <c r="E27" s="139" t="s">
        <v>39</v>
      </c>
      <c r="F27" s="139" t="s">
        <v>40</v>
      </c>
      <c r="G27" s="139" t="s">
        <v>41</v>
      </c>
      <c r="H27" s="139" t="s">
        <v>42</v>
      </c>
      <c r="I27" s="139" t="s">
        <v>43</v>
      </c>
      <c r="J27" s="139" t="s">
        <v>47</v>
      </c>
      <c r="K27" s="89" t="s">
        <v>44</v>
      </c>
      <c r="L27" s="90" t="s">
        <v>45</v>
      </c>
      <c r="M27" s="74" t="s">
        <v>35</v>
      </c>
      <c r="N27" s="78" t="s">
        <v>46</v>
      </c>
      <c r="O27" s="69"/>
      <c r="P27" s="77" t="s">
        <v>0</v>
      </c>
      <c r="Q27" s="91" t="s">
        <v>1</v>
      </c>
      <c r="R27" s="139" t="s">
        <v>37</v>
      </c>
      <c r="S27" s="139" t="s">
        <v>38</v>
      </c>
      <c r="T27" s="139" t="s">
        <v>39</v>
      </c>
      <c r="U27" s="139" t="s">
        <v>40</v>
      </c>
      <c r="V27" s="139" t="s">
        <v>41</v>
      </c>
      <c r="W27" s="139" t="s">
        <v>42</v>
      </c>
      <c r="X27" s="139" t="s">
        <v>43</v>
      </c>
      <c r="Y27" s="139" t="s">
        <v>47</v>
      </c>
      <c r="Z27" s="89" t="s">
        <v>44</v>
      </c>
      <c r="AA27" s="90" t="s">
        <v>45</v>
      </c>
      <c r="AB27" s="74" t="s">
        <v>35</v>
      </c>
      <c r="AC27" s="78" t="s">
        <v>46</v>
      </c>
      <c r="AD27" s="69"/>
    </row>
    <row r="28" spans="1:30" x14ac:dyDescent="0.2">
      <c r="A28" s="120"/>
      <c r="B28" s="118"/>
      <c r="C28" s="70"/>
      <c r="D28" s="70"/>
      <c r="E28" s="70"/>
      <c r="F28" s="70"/>
      <c r="G28" s="70"/>
      <c r="H28" s="70"/>
      <c r="I28" s="70"/>
      <c r="J28" s="70"/>
      <c r="K28" s="120"/>
      <c r="L28" s="122"/>
      <c r="M28" s="70"/>
      <c r="N28" s="17">
        <f t="shared" ref="N28:N37" si="8">SUM(K28:L28)</f>
        <v>0</v>
      </c>
      <c r="O28" s="1"/>
      <c r="P28" s="132"/>
      <c r="Q28" s="135"/>
      <c r="R28" s="70"/>
      <c r="S28" s="70"/>
      <c r="T28" s="70"/>
      <c r="U28" s="70"/>
      <c r="V28" s="70"/>
      <c r="W28" s="70"/>
      <c r="X28" s="70"/>
      <c r="Y28" s="70"/>
      <c r="Z28" s="132"/>
      <c r="AA28" s="135"/>
      <c r="AB28" s="70"/>
      <c r="AC28" s="17">
        <f t="shared" ref="AC28:AC37" si="9">SUM(Z28:AA28)</f>
        <v>0</v>
      </c>
      <c r="AD28" s="1"/>
    </row>
    <row r="29" spans="1:30" x14ac:dyDescent="0.2">
      <c r="A29" s="117"/>
      <c r="B29" s="85">
        <f>B28</f>
        <v>0</v>
      </c>
      <c r="C29" s="71"/>
      <c r="D29" s="71"/>
      <c r="E29" s="71"/>
      <c r="F29" s="71"/>
      <c r="G29" s="71"/>
      <c r="H29" s="71"/>
      <c r="I29" s="71"/>
      <c r="J29" s="71"/>
      <c r="K29" s="117"/>
      <c r="L29" s="124"/>
      <c r="M29" s="71"/>
      <c r="N29" s="18">
        <f t="shared" si="8"/>
        <v>0</v>
      </c>
      <c r="O29" s="1"/>
      <c r="P29" s="133"/>
      <c r="Q29" s="18">
        <f>Q28</f>
        <v>0</v>
      </c>
      <c r="R29" s="71"/>
      <c r="S29" s="71"/>
      <c r="T29" s="71"/>
      <c r="U29" s="71"/>
      <c r="V29" s="71"/>
      <c r="W29" s="71"/>
      <c r="X29" s="71"/>
      <c r="Y29" s="71"/>
      <c r="Z29" s="133"/>
      <c r="AA29" s="136"/>
      <c r="AB29" s="71"/>
      <c r="AC29" s="18">
        <f t="shared" si="9"/>
        <v>0</v>
      </c>
      <c r="AD29" s="1"/>
    </row>
    <row r="30" spans="1:30" x14ac:dyDescent="0.2">
      <c r="A30" s="117"/>
      <c r="B30" s="85">
        <f t="shared" ref="B30:B37" si="10">B29</f>
        <v>0</v>
      </c>
      <c r="C30" s="71"/>
      <c r="D30" s="71"/>
      <c r="E30" s="71"/>
      <c r="F30" s="71"/>
      <c r="G30" s="71"/>
      <c r="H30" s="71"/>
      <c r="I30" s="71"/>
      <c r="J30" s="71"/>
      <c r="K30" s="117"/>
      <c r="L30" s="124"/>
      <c r="M30" s="71"/>
      <c r="N30" s="18">
        <f t="shared" si="8"/>
        <v>0</v>
      </c>
      <c r="O30" s="1"/>
      <c r="P30" s="133"/>
      <c r="Q30" s="18">
        <f t="shared" ref="Q30:Q37" si="11">Q29</f>
        <v>0</v>
      </c>
      <c r="R30" s="71"/>
      <c r="S30" s="71"/>
      <c r="T30" s="71"/>
      <c r="U30" s="71"/>
      <c r="V30" s="71"/>
      <c r="W30" s="71"/>
      <c r="X30" s="71"/>
      <c r="Y30" s="71"/>
      <c r="Z30" s="133"/>
      <c r="AA30" s="136"/>
      <c r="AB30" s="71"/>
      <c r="AC30" s="18">
        <f t="shared" si="9"/>
        <v>0</v>
      </c>
      <c r="AD30" s="1"/>
    </row>
    <row r="31" spans="1:30" x14ac:dyDescent="0.2">
      <c r="A31" s="117"/>
      <c r="B31" s="85">
        <f t="shared" si="10"/>
        <v>0</v>
      </c>
      <c r="C31" s="71"/>
      <c r="D31" s="71"/>
      <c r="E31" s="71"/>
      <c r="F31" s="71"/>
      <c r="G31" s="71"/>
      <c r="H31" s="71"/>
      <c r="I31" s="71"/>
      <c r="J31" s="71"/>
      <c r="K31" s="117"/>
      <c r="L31" s="124"/>
      <c r="M31" s="71"/>
      <c r="N31" s="18">
        <f t="shared" si="8"/>
        <v>0</v>
      </c>
      <c r="O31" s="1"/>
      <c r="P31" s="133"/>
      <c r="Q31" s="18">
        <f t="shared" si="11"/>
        <v>0</v>
      </c>
      <c r="R31" s="71"/>
      <c r="S31" s="71"/>
      <c r="T31" s="71"/>
      <c r="U31" s="71"/>
      <c r="V31" s="71"/>
      <c r="W31" s="71"/>
      <c r="X31" s="71"/>
      <c r="Y31" s="71"/>
      <c r="Z31" s="133"/>
      <c r="AA31" s="136"/>
      <c r="AB31" s="71"/>
      <c r="AC31" s="18">
        <f t="shared" si="9"/>
        <v>0</v>
      </c>
      <c r="AD31" s="1"/>
    </row>
    <row r="32" spans="1:30" x14ac:dyDescent="0.2">
      <c r="A32" s="117"/>
      <c r="B32" s="85">
        <f t="shared" si="10"/>
        <v>0</v>
      </c>
      <c r="C32" s="71"/>
      <c r="D32" s="71"/>
      <c r="E32" s="71"/>
      <c r="F32" s="71"/>
      <c r="G32" s="71"/>
      <c r="H32" s="71"/>
      <c r="I32" s="71"/>
      <c r="J32" s="71"/>
      <c r="K32" s="117"/>
      <c r="L32" s="124"/>
      <c r="M32" s="71"/>
      <c r="N32" s="18">
        <f t="shared" si="8"/>
        <v>0</v>
      </c>
      <c r="O32" s="1"/>
      <c r="P32" s="133"/>
      <c r="Q32" s="18">
        <f t="shared" si="11"/>
        <v>0</v>
      </c>
      <c r="R32" s="71"/>
      <c r="S32" s="71"/>
      <c r="T32" s="71"/>
      <c r="U32" s="71"/>
      <c r="V32" s="71"/>
      <c r="W32" s="71"/>
      <c r="X32" s="71"/>
      <c r="Y32" s="71"/>
      <c r="Z32" s="133"/>
      <c r="AA32" s="136"/>
      <c r="AB32" s="71"/>
      <c r="AC32" s="18">
        <f t="shared" si="9"/>
        <v>0</v>
      </c>
      <c r="AD32" s="1"/>
    </row>
    <row r="33" spans="1:30" x14ac:dyDescent="0.2">
      <c r="A33" s="117"/>
      <c r="B33" s="85">
        <f t="shared" si="10"/>
        <v>0</v>
      </c>
      <c r="C33" s="71"/>
      <c r="D33" s="71"/>
      <c r="E33" s="71"/>
      <c r="F33" s="71"/>
      <c r="G33" s="71"/>
      <c r="H33" s="71"/>
      <c r="I33" s="71"/>
      <c r="J33" s="71"/>
      <c r="K33" s="117"/>
      <c r="L33" s="124"/>
      <c r="M33" s="71"/>
      <c r="N33" s="18">
        <f t="shared" si="8"/>
        <v>0</v>
      </c>
      <c r="O33" s="1"/>
      <c r="P33" s="133"/>
      <c r="Q33" s="18">
        <f t="shared" si="11"/>
        <v>0</v>
      </c>
      <c r="R33" s="71"/>
      <c r="S33" s="71"/>
      <c r="T33" s="71"/>
      <c r="U33" s="71"/>
      <c r="V33" s="71"/>
      <c r="W33" s="71"/>
      <c r="X33" s="71"/>
      <c r="Y33" s="71"/>
      <c r="Z33" s="133"/>
      <c r="AA33" s="136"/>
      <c r="AB33" s="71"/>
      <c r="AC33" s="18">
        <f t="shared" si="9"/>
        <v>0</v>
      </c>
      <c r="AD33" s="1"/>
    </row>
    <row r="34" spans="1:30" x14ac:dyDescent="0.2">
      <c r="A34" s="117"/>
      <c r="B34" s="85">
        <f t="shared" si="10"/>
        <v>0</v>
      </c>
      <c r="C34" s="71"/>
      <c r="D34" s="71"/>
      <c r="E34" s="71"/>
      <c r="F34" s="71"/>
      <c r="G34" s="71"/>
      <c r="H34" s="71"/>
      <c r="I34" s="71"/>
      <c r="J34" s="71"/>
      <c r="K34" s="117"/>
      <c r="L34" s="124"/>
      <c r="M34" s="71"/>
      <c r="N34" s="18">
        <f t="shared" si="8"/>
        <v>0</v>
      </c>
      <c r="O34" s="1"/>
      <c r="P34" s="133"/>
      <c r="Q34" s="18">
        <f t="shared" si="11"/>
        <v>0</v>
      </c>
      <c r="R34" s="71"/>
      <c r="S34" s="71"/>
      <c r="T34" s="71"/>
      <c r="U34" s="71"/>
      <c r="V34" s="71"/>
      <c r="W34" s="71"/>
      <c r="X34" s="71"/>
      <c r="Y34" s="71"/>
      <c r="Z34" s="133"/>
      <c r="AA34" s="136"/>
      <c r="AB34" s="71"/>
      <c r="AC34" s="18">
        <f t="shared" si="9"/>
        <v>0</v>
      </c>
      <c r="AD34" s="1"/>
    </row>
    <row r="35" spans="1:30" x14ac:dyDescent="0.2">
      <c r="A35" s="117"/>
      <c r="B35" s="85">
        <f t="shared" si="10"/>
        <v>0</v>
      </c>
      <c r="C35" s="71"/>
      <c r="D35" s="71"/>
      <c r="E35" s="71"/>
      <c r="F35" s="71"/>
      <c r="G35" s="71"/>
      <c r="H35" s="71"/>
      <c r="I35" s="71"/>
      <c r="J35" s="71"/>
      <c r="K35" s="117"/>
      <c r="L35" s="124"/>
      <c r="M35" s="71"/>
      <c r="N35" s="18">
        <f t="shared" si="8"/>
        <v>0</v>
      </c>
      <c r="O35" s="1"/>
      <c r="P35" s="133"/>
      <c r="Q35" s="18">
        <f t="shared" si="11"/>
        <v>0</v>
      </c>
      <c r="R35" s="71"/>
      <c r="S35" s="71"/>
      <c r="T35" s="71"/>
      <c r="U35" s="71"/>
      <c r="V35" s="71"/>
      <c r="W35" s="71"/>
      <c r="X35" s="71"/>
      <c r="Y35" s="71"/>
      <c r="Z35" s="133"/>
      <c r="AA35" s="136"/>
      <c r="AB35" s="71"/>
      <c r="AC35" s="18">
        <f t="shared" si="9"/>
        <v>0</v>
      </c>
      <c r="AD35" s="1"/>
    </row>
    <row r="36" spans="1:30" x14ac:dyDescent="0.2">
      <c r="A36" s="117"/>
      <c r="B36" s="85">
        <f t="shared" si="10"/>
        <v>0</v>
      </c>
      <c r="C36" s="71"/>
      <c r="D36" s="71"/>
      <c r="E36" s="71"/>
      <c r="F36" s="71"/>
      <c r="G36" s="71"/>
      <c r="H36" s="71"/>
      <c r="I36" s="71"/>
      <c r="J36" s="71"/>
      <c r="K36" s="117"/>
      <c r="L36" s="124"/>
      <c r="M36" s="71"/>
      <c r="N36" s="18">
        <f t="shared" si="8"/>
        <v>0</v>
      </c>
      <c r="O36" s="1"/>
      <c r="P36" s="133"/>
      <c r="Q36" s="18">
        <f t="shared" si="11"/>
        <v>0</v>
      </c>
      <c r="R36" s="71"/>
      <c r="S36" s="71"/>
      <c r="T36" s="71"/>
      <c r="U36" s="71"/>
      <c r="V36" s="71"/>
      <c r="W36" s="71"/>
      <c r="X36" s="71"/>
      <c r="Y36" s="71"/>
      <c r="Z36" s="133"/>
      <c r="AA36" s="136"/>
      <c r="AB36" s="71"/>
      <c r="AC36" s="18">
        <f t="shared" si="9"/>
        <v>0</v>
      </c>
      <c r="AD36" s="1"/>
    </row>
    <row r="37" spans="1:30" x14ac:dyDescent="0.2">
      <c r="A37" s="117"/>
      <c r="B37" s="85">
        <f t="shared" si="10"/>
        <v>0</v>
      </c>
      <c r="C37" s="71"/>
      <c r="D37" s="71"/>
      <c r="E37" s="71"/>
      <c r="F37" s="71"/>
      <c r="G37" s="71"/>
      <c r="H37" s="71"/>
      <c r="I37" s="71"/>
      <c r="J37" s="71"/>
      <c r="K37" s="117"/>
      <c r="L37" s="124"/>
      <c r="M37" s="71"/>
      <c r="N37" s="18">
        <f t="shared" si="8"/>
        <v>0</v>
      </c>
      <c r="O37" s="1"/>
      <c r="P37" s="133"/>
      <c r="Q37" s="18">
        <f t="shared" si="11"/>
        <v>0</v>
      </c>
      <c r="R37" s="71"/>
      <c r="S37" s="71"/>
      <c r="T37" s="71"/>
      <c r="U37" s="71"/>
      <c r="V37" s="71"/>
      <c r="W37" s="71"/>
      <c r="X37" s="71"/>
      <c r="Y37" s="71"/>
      <c r="Z37" s="133"/>
      <c r="AA37" s="136"/>
      <c r="AB37" s="71"/>
      <c r="AC37" s="18">
        <f t="shared" si="9"/>
        <v>0</v>
      </c>
      <c r="AD37" s="1"/>
    </row>
    <row r="38" spans="1:30" s="3" customFormat="1" x14ac:dyDescent="0.2">
      <c r="A38" s="79" t="s">
        <v>8</v>
      </c>
      <c r="B38" s="92">
        <f>B37</f>
        <v>0</v>
      </c>
      <c r="C38" s="126"/>
      <c r="D38" s="126"/>
      <c r="E38" s="126"/>
      <c r="F38" s="126"/>
      <c r="G38" s="126"/>
      <c r="H38" s="126"/>
      <c r="I38" s="126"/>
      <c r="J38" s="126"/>
      <c r="K38" s="93">
        <f>SUM(K28:K37)</f>
        <v>0</v>
      </c>
      <c r="L38" s="92">
        <f>SUM(L28:L37)</f>
        <v>0</v>
      </c>
      <c r="M38" s="125"/>
      <c r="N38" s="81">
        <f>SUM(C38:L38)</f>
        <v>0</v>
      </c>
      <c r="O38" s="69"/>
      <c r="P38" s="79" t="s">
        <v>8</v>
      </c>
      <c r="Q38" s="81">
        <f>Q37</f>
        <v>0</v>
      </c>
      <c r="R38" s="134"/>
      <c r="S38" s="134"/>
      <c r="T38" s="134"/>
      <c r="U38" s="134"/>
      <c r="V38" s="134"/>
      <c r="W38" s="134"/>
      <c r="X38" s="134"/>
      <c r="Y38" s="134"/>
      <c r="Z38" s="93">
        <f>SUM(Z28:Z37)</f>
        <v>0</v>
      </c>
      <c r="AA38" s="92">
        <f>SUM(AA28:AA37)</f>
        <v>0</v>
      </c>
      <c r="AB38" s="137"/>
      <c r="AC38" s="81">
        <f>SUM(R38:AA38)</f>
        <v>0</v>
      </c>
      <c r="AD38" s="69"/>
    </row>
    <row r="39" spans="1:3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s="3" customFormat="1" x14ac:dyDescent="0.2">
      <c r="A40" s="77" t="s">
        <v>0</v>
      </c>
      <c r="B40" s="91" t="s">
        <v>1</v>
      </c>
      <c r="C40" s="139" t="s">
        <v>37</v>
      </c>
      <c r="D40" s="139" t="s">
        <v>38</v>
      </c>
      <c r="E40" s="139" t="s">
        <v>39</v>
      </c>
      <c r="F40" s="139" t="s">
        <v>40</v>
      </c>
      <c r="G40" s="139" t="s">
        <v>41</v>
      </c>
      <c r="H40" s="139" t="s">
        <v>42</v>
      </c>
      <c r="I40" s="139" t="s">
        <v>43</v>
      </c>
      <c r="J40" s="139" t="s">
        <v>47</v>
      </c>
      <c r="K40" s="89" t="s">
        <v>44</v>
      </c>
      <c r="L40" s="90" t="s">
        <v>45</v>
      </c>
      <c r="M40" s="74" t="s">
        <v>35</v>
      </c>
      <c r="N40" s="78" t="s">
        <v>46</v>
      </c>
      <c r="O40" s="69"/>
      <c r="P40" s="77" t="s">
        <v>0</v>
      </c>
      <c r="Q40" s="91" t="s">
        <v>1</v>
      </c>
      <c r="R40" s="139" t="s">
        <v>37</v>
      </c>
      <c r="S40" s="139" t="s">
        <v>38</v>
      </c>
      <c r="T40" s="139" t="s">
        <v>39</v>
      </c>
      <c r="U40" s="139" t="s">
        <v>40</v>
      </c>
      <c r="V40" s="139" t="s">
        <v>41</v>
      </c>
      <c r="W40" s="139" t="s">
        <v>42</v>
      </c>
      <c r="X40" s="139" t="s">
        <v>43</v>
      </c>
      <c r="Y40" s="139" t="s">
        <v>47</v>
      </c>
      <c r="Z40" s="89" t="s">
        <v>44</v>
      </c>
      <c r="AA40" s="90" t="s">
        <v>45</v>
      </c>
      <c r="AB40" s="74" t="s">
        <v>35</v>
      </c>
      <c r="AC40" s="78" t="s">
        <v>46</v>
      </c>
      <c r="AD40" s="69"/>
    </row>
    <row r="41" spans="1:30" x14ac:dyDescent="0.2">
      <c r="A41" s="120"/>
      <c r="B41" s="118"/>
      <c r="C41" s="70"/>
      <c r="D41" s="70"/>
      <c r="E41" s="70"/>
      <c r="F41" s="70"/>
      <c r="G41" s="70"/>
      <c r="H41" s="70"/>
      <c r="I41" s="70"/>
      <c r="J41" s="70"/>
      <c r="K41" s="120"/>
      <c r="L41" s="122"/>
      <c r="M41" s="70"/>
      <c r="N41" s="17">
        <f t="shared" ref="N41:N50" si="12">SUM(K41:L41)</f>
        <v>0</v>
      </c>
      <c r="O41" s="1"/>
      <c r="P41" s="132"/>
      <c r="Q41" s="135"/>
      <c r="R41" s="70"/>
      <c r="S41" s="70"/>
      <c r="T41" s="70"/>
      <c r="U41" s="70"/>
      <c r="V41" s="70"/>
      <c r="W41" s="70"/>
      <c r="X41" s="70"/>
      <c r="Y41" s="70"/>
      <c r="Z41" s="132"/>
      <c r="AA41" s="135"/>
      <c r="AB41" s="70"/>
      <c r="AC41" s="17">
        <f t="shared" ref="AC41:AC50" si="13">SUM(Z41:AA41)</f>
        <v>0</v>
      </c>
      <c r="AD41" s="1"/>
    </row>
    <row r="42" spans="1:30" x14ac:dyDescent="0.2">
      <c r="A42" s="117"/>
      <c r="B42" s="18">
        <f>B41</f>
        <v>0</v>
      </c>
      <c r="C42" s="71"/>
      <c r="D42" s="71"/>
      <c r="E42" s="71"/>
      <c r="F42" s="71"/>
      <c r="G42" s="71"/>
      <c r="H42" s="71"/>
      <c r="I42" s="71"/>
      <c r="J42" s="71"/>
      <c r="K42" s="117"/>
      <c r="L42" s="124"/>
      <c r="M42" s="71"/>
      <c r="N42" s="18">
        <f t="shared" si="12"/>
        <v>0</v>
      </c>
      <c r="O42" s="1"/>
      <c r="P42" s="133"/>
      <c r="Q42" s="18">
        <f>Q41</f>
        <v>0</v>
      </c>
      <c r="R42" s="71"/>
      <c r="S42" s="71"/>
      <c r="T42" s="71"/>
      <c r="U42" s="71"/>
      <c r="V42" s="71"/>
      <c r="W42" s="71"/>
      <c r="X42" s="71"/>
      <c r="Y42" s="71"/>
      <c r="Z42" s="133"/>
      <c r="AA42" s="136"/>
      <c r="AB42" s="71"/>
      <c r="AC42" s="18">
        <f t="shared" si="13"/>
        <v>0</v>
      </c>
      <c r="AD42" s="1"/>
    </row>
    <row r="43" spans="1:30" x14ac:dyDescent="0.2">
      <c r="A43" s="117"/>
      <c r="B43" s="18">
        <f t="shared" ref="B43:B50" si="14">B42</f>
        <v>0</v>
      </c>
      <c r="C43" s="71"/>
      <c r="D43" s="71"/>
      <c r="E43" s="71"/>
      <c r="F43" s="71"/>
      <c r="G43" s="71"/>
      <c r="H43" s="71"/>
      <c r="I43" s="71"/>
      <c r="J43" s="71"/>
      <c r="K43" s="117"/>
      <c r="L43" s="124"/>
      <c r="M43" s="71"/>
      <c r="N43" s="18">
        <f t="shared" si="12"/>
        <v>0</v>
      </c>
      <c r="O43" s="1"/>
      <c r="P43" s="133"/>
      <c r="Q43" s="18">
        <f t="shared" ref="Q43:Q50" si="15">Q42</f>
        <v>0</v>
      </c>
      <c r="R43" s="71"/>
      <c r="S43" s="71"/>
      <c r="T43" s="71"/>
      <c r="U43" s="71"/>
      <c r="V43" s="71"/>
      <c r="W43" s="71"/>
      <c r="X43" s="71"/>
      <c r="Y43" s="71"/>
      <c r="Z43" s="133"/>
      <c r="AA43" s="136"/>
      <c r="AB43" s="71"/>
      <c r="AC43" s="18">
        <f t="shared" si="13"/>
        <v>0</v>
      </c>
      <c r="AD43" s="1"/>
    </row>
    <row r="44" spans="1:30" x14ac:dyDescent="0.2">
      <c r="A44" s="117"/>
      <c r="B44" s="18">
        <f t="shared" si="14"/>
        <v>0</v>
      </c>
      <c r="C44" s="71"/>
      <c r="D44" s="71"/>
      <c r="E44" s="71"/>
      <c r="F44" s="71"/>
      <c r="G44" s="71"/>
      <c r="H44" s="71"/>
      <c r="I44" s="71"/>
      <c r="J44" s="71"/>
      <c r="K44" s="117"/>
      <c r="L44" s="124"/>
      <c r="M44" s="71"/>
      <c r="N44" s="18">
        <f t="shared" si="12"/>
        <v>0</v>
      </c>
      <c r="O44" s="1"/>
      <c r="P44" s="133"/>
      <c r="Q44" s="18">
        <f t="shared" si="15"/>
        <v>0</v>
      </c>
      <c r="R44" s="71"/>
      <c r="S44" s="71"/>
      <c r="T44" s="71"/>
      <c r="U44" s="71"/>
      <c r="V44" s="71"/>
      <c r="W44" s="71"/>
      <c r="X44" s="71"/>
      <c r="Y44" s="71"/>
      <c r="Z44" s="133"/>
      <c r="AA44" s="136"/>
      <c r="AB44" s="71"/>
      <c r="AC44" s="18">
        <f t="shared" si="13"/>
        <v>0</v>
      </c>
      <c r="AD44" s="1"/>
    </row>
    <row r="45" spans="1:30" x14ac:dyDescent="0.2">
      <c r="A45" s="117"/>
      <c r="B45" s="18">
        <f t="shared" si="14"/>
        <v>0</v>
      </c>
      <c r="C45" s="71"/>
      <c r="D45" s="71"/>
      <c r="E45" s="71"/>
      <c r="F45" s="71"/>
      <c r="G45" s="71"/>
      <c r="H45" s="71"/>
      <c r="I45" s="71"/>
      <c r="J45" s="71"/>
      <c r="K45" s="117"/>
      <c r="L45" s="124"/>
      <c r="M45" s="71"/>
      <c r="N45" s="18">
        <f t="shared" si="12"/>
        <v>0</v>
      </c>
      <c r="O45" s="1"/>
      <c r="P45" s="133"/>
      <c r="Q45" s="18">
        <f t="shared" si="15"/>
        <v>0</v>
      </c>
      <c r="R45" s="71"/>
      <c r="S45" s="71"/>
      <c r="T45" s="71"/>
      <c r="U45" s="71"/>
      <c r="V45" s="71"/>
      <c r="W45" s="71"/>
      <c r="X45" s="71"/>
      <c r="Y45" s="71"/>
      <c r="Z45" s="133"/>
      <c r="AA45" s="136"/>
      <c r="AB45" s="71"/>
      <c r="AC45" s="18">
        <f t="shared" si="13"/>
        <v>0</v>
      </c>
      <c r="AD45" s="1"/>
    </row>
    <row r="46" spans="1:30" x14ac:dyDescent="0.2">
      <c r="A46" s="117"/>
      <c r="B46" s="18">
        <f t="shared" si="14"/>
        <v>0</v>
      </c>
      <c r="C46" s="71"/>
      <c r="D46" s="71"/>
      <c r="E46" s="71"/>
      <c r="F46" s="71"/>
      <c r="G46" s="71"/>
      <c r="H46" s="71"/>
      <c r="I46" s="71"/>
      <c r="J46" s="71"/>
      <c r="K46" s="117"/>
      <c r="L46" s="124"/>
      <c r="M46" s="71"/>
      <c r="N46" s="18">
        <f t="shared" si="12"/>
        <v>0</v>
      </c>
      <c r="O46" s="1"/>
      <c r="P46" s="133"/>
      <c r="Q46" s="18">
        <f t="shared" si="15"/>
        <v>0</v>
      </c>
      <c r="R46" s="71"/>
      <c r="S46" s="71"/>
      <c r="T46" s="71"/>
      <c r="U46" s="71"/>
      <c r="V46" s="71"/>
      <c r="W46" s="71"/>
      <c r="X46" s="71"/>
      <c r="Y46" s="71"/>
      <c r="Z46" s="133"/>
      <c r="AA46" s="136"/>
      <c r="AB46" s="71"/>
      <c r="AC46" s="18">
        <f t="shared" si="13"/>
        <v>0</v>
      </c>
      <c r="AD46" s="1"/>
    </row>
    <row r="47" spans="1:30" x14ac:dyDescent="0.2">
      <c r="A47" s="117"/>
      <c r="B47" s="18">
        <f t="shared" si="14"/>
        <v>0</v>
      </c>
      <c r="C47" s="71"/>
      <c r="D47" s="71"/>
      <c r="E47" s="71"/>
      <c r="F47" s="71"/>
      <c r="G47" s="71"/>
      <c r="H47" s="71"/>
      <c r="I47" s="71"/>
      <c r="J47" s="71"/>
      <c r="K47" s="117"/>
      <c r="L47" s="124"/>
      <c r="M47" s="71"/>
      <c r="N47" s="18">
        <f t="shared" si="12"/>
        <v>0</v>
      </c>
      <c r="O47" s="1"/>
      <c r="P47" s="133"/>
      <c r="Q47" s="18">
        <f t="shared" si="15"/>
        <v>0</v>
      </c>
      <c r="R47" s="71"/>
      <c r="S47" s="71"/>
      <c r="T47" s="71"/>
      <c r="U47" s="71"/>
      <c r="V47" s="71"/>
      <c r="W47" s="71"/>
      <c r="X47" s="71"/>
      <c r="Y47" s="71"/>
      <c r="Z47" s="133"/>
      <c r="AA47" s="136"/>
      <c r="AB47" s="71"/>
      <c r="AC47" s="18">
        <f t="shared" si="13"/>
        <v>0</v>
      </c>
      <c r="AD47" s="1"/>
    </row>
    <row r="48" spans="1:30" x14ac:dyDescent="0.2">
      <c r="A48" s="117"/>
      <c r="B48" s="18">
        <f t="shared" si="14"/>
        <v>0</v>
      </c>
      <c r="C48" s="71"/>
      <c r="D48" s="71"/>
      <c r="E48" s="71"/>
      <c r="F48" s="71"/>
      <c r="G48" s="71"/>
      <c r="H48" s="71"/>
      <c r="I48" s="71"/>
      <c r="J48" s="71"/>
      <c r="K48" s="117"/>
      <c r="L48" s="124"/>
      <c r="M48" s="71"/>
      <c r="N48" s="18">
        <f t="shared" si="12"/>
        <v>0</v>
      </c>
      <c r="O48" s="1"/>
      <c r="P48" s="133"/>
      <c r="Q48" s="18">
        <f t="shared" si="15"/>
        <v>0</v>
      </c>
      <c r="R48" s="71"/>
      <c r="S48" s="71"/>
      <c r="T48" s="71"/>
      <c r="U48" s="71"/>
      <c r="V48" s="71"/>
      <c r="W48" s="71"/>
      <c r="X48" s="71"/>
      <c r="Y48" s="71"/>
      <c r="Z48" s="133"/>
      <c r="AA48" s="136"/>
      <c r="AB48" s="71"/>
      <c r="AC48" s="18">
        <f t="shared" si="13"/>
        <v>0</v>
      </c>
      <c r="AD48" s="1"/>
    </row>
    <row r="49" spans="1:30" x14ac:dyDescent="0.2">
      <c r="A49" s="117"/>
      <c r="B49" s="18">
        <f t="shared" si="14"/>
        <v>0</v>
      </c>
      <c r="C49" s="71"/>
      <c r="D49" s="71"/>
      <c r="E49" s="71"/>
      <c r="F49" s="71"/>
      <c r="G49" s="71"/>
      <c r="H49" s="71"/>
      <c r="I49" s="71"/>
      <c r="J49" s="71"/>
      <c r="K49" s="117"/>
      <c r="L49" s="124"/>
      <c r="M49" s="71"/>
      <c r="N49" s="18">
        <f t="shared" si="12"/>
        <v>0</v>
      </c>
      <c r="O49" s="1"/>
      <c r="P49" s="133"/>
      <c r="Q49" s="18">
        <f t="shared" si="15"/>
        <v>0</v>
      </c>
      <c r="R49" s="71"/>
      <c r="S49" s="71"/>
      <c r="T49" s="71"/>
      <c r="U49" s="71"/>
      <c r="V49" s="71"/>
      <c r="W49" s="71"/>
      <c r="X49" s="71"/>
      <c r="Y49" s="71"/>
      <c r="Z49" s="133"/>
      <c r="AA49" s="136"/>
      <c r="AB49" s="71"/>
      <c r="AC49" s="18">
        <f t="shared" si="13"/>
        <v>0</v>
      </c>
      <c r="AD49" s="1"/>
    </row>
    <row r="50" spans="1:30" x14ac:dyDescent="0.2">
      <c r="A50" s="117"/>
      <c r="B50" s="18">
        <f t="shared" si="14"/>
        <v>0</v>
      </c>
      <c r="C50" s="71"/>
      <c r="D50" s="71"/>
      <c r="E50" s="71"/>
      <c r="F50" s="71"/>
      <c r="G50" s="71"/>
      <c r="H50" s="71"/>
      <c r="I50" s="71"/>
      <c r="J50" s="71"/>
      <c r="K50" s="117"/>
      <c r="L50" s="124"/>
      <c r="M50" s="71"/>
      <c r="N50" s="18">
        <f t="shared" si="12"/>
        <v>0</v>
      </c>
      <c r="O50" s="1"/>
      <c r="P50" s="133"/>
      <c r="Q50" s="18">
        <f t="shared" si="15"/>
        <v>0</v>
      </c>
      <c r="R50" s="71"/>
      <c r="S50" s="71"/>
      <c r="T50" s="71"/>
      <c r="U50" s="71"/>
      <c r="V50" s="71"/>
      <c r="W50" s="71"/>
      <c r="X50" s="71"/>
      <c r="Y50" s="71"/>
      <c r="Z50" s="133"/>
      <c r="AA50" s="136"/>
      <c r="AB50" s="71"/>
      <c r="AC50" s="18">
        <f t="shared" si="13"/>
        <v>0</v>
      </c>
      <c r="AD50" s="1"/>
    </row>
    <row r="51" spans="1:30" s="3" customFormat="1" x14ac:dyDescent="0.2">
      <c r="A51" s="79" t="s">
        <v>8</v>
      </c>
      <c r="B51" s="81">
        <f>B50</f>
        <v>0</v>
      </c>
      <c r="C51" s="126"/>
      <c r="D51" s="126"/>
      <c r="E51" s="126"/>
      <c r="F51" s="126"/>
      <c r="G51" s="126"/>
      <c r="H51" s="126"/>
      <c r="I51" s="126"/>
      <c r="J51" s="126"/>
      <c r="K51" s="93">
        <f>SUM(K41:K50)</f>
        <v>0</v>
      </c>
      <c r="L51" s="92">
        <f>SUM(L41:L50)</f>
        <v>0</v>
      </c>
      <c r="M51" s="125"/>
      <c r="N51" s="81">
        <f>SUM(C51:L51)</f>
        <v>0</v>
      </c>
      <c r="O51" s="69"/>
      <c r="P51" s="79" t="s">
        <v>8</v>
      </c>
      <c r="Q51" s="81">
        <f>Q50</f>
        <v>0</v>
      </c>
      <c r="R51" s="134"/>
      <c r="S51" s="134"/>
      <c r="T51" s="134"/>
      <c r="U51" s="134"/>
      <c r="V51" s="134"/>
      <c r="W51" s="134"/>
      <c r="X51" s="134"/>
      <c r="Y51" s="134"/>
      <c r="Z51" s="93">
        <f>SUM(Z41:Z50)</f>
        <v>0</v>
      </c>
      <c r="AA51" s="92">
        <f>SUM(AA41:AA50)</f>
        <v>0</v>
      </c>
      <c r="AB51" s="137"/>
      <c r="AC51" s="81">
        <f>SUM(R51:AA51)</f>
        <v>0</v>
      </c>
      <c r="AD51" s="69"/>
    </row>
    <row r="52" spans="1:3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s="3" customFormat="1" x14ac:dyDescent="0.2">
      <c r="A53" s="77" t="s">
        <v>0</v>
      </c>
      <c r="B53" s="91" t="s">
        <v>1</v>
      </c>
      <c r="C53" s="139" t="s">
        <v>37</v>
      </c>
      <c r="D53" s="139" t="s">
        <v>38</v>
      </c>
      <c r="E53" s="139" t="s">
        <v>39</v>
      </c>
      <c r="F53" s="139" t="s">
        <v>40</v>
      </c>
      <c r="G53" s="139" t="s">
        <v>41</v>
      </c>
      <c r="H53" s="139" t="s">
        <v>42</v>
      </c>
      <c r="I53" s="139" t="s">
        <v>43</v>
      </c>
      <c r="J53" s="139" t="s">
        <v>47</v>
      </c>
      <c r="K53" s="89" t="s">
        <v>44</v>
      </c>
      <c r="L53" s="90" t="s">
        <v>45</v>
      </c>
      <c r="M53" s="74" t="s">
        <v>35</v>
      </c>
      <c r="N53" s="78" t="s">
        <v>46</v>
      </c>
      <c r="O53" s="69"/>
      <c r="P53" s="77" t="s">
        <v>0</v>
      </c>
      <c r="Q53" s="91" t="s">
        <v>1</v>
      </c>
      <c r="R53" s="139" t="s">
        <v>37</v>
      </c>
      <c r="S53" s="139" t="s">
        <v>38</v>
      </c>
      <c r="T53" s="139" t="s">
        <v>39</v>
      </c>
      <c r="U53" s="139" t="s">
        <v>40</v>
      </c>
      <c r="V53" s="139" t="s">
        <v>41</v>
      </c>
      <c r="W53" s="139" t="s">
        <v>42</v>
      </c>
      <c r="X53" s="139" t="s">
        <v>43</v>
      </c>
      <c r="Y53" s="139" t="s">
        <v>47</v>
      </c>
      <c r="Z53" s="89" t="s">
        <v>44</v>
      </c>
      <c r="AA53" s="90" t="s">
        <v>45</v>
      </c>
      <c r="AB53" s="74" t="s">
        <v>35</v>
      </c>
      <c r="AC53" s="78" t="s">
        <v>46</v>
      </c>
      <c r="AD53" s="69"/>
    </row>
    <row r="54" spans="1:30" x14ac:dyDescent="0.2">
      <c r="A54" s="120"/>
      <c r="B54" s="118"/>
      <c r="C54" s="70"/>
      <c r="D54" s="70"/>
      <c r="E54" s="70"/>
      <c r="F54" s="70"/>
      <c r="G54" s="70"/>
      <c r="H54" s="70"/>
      <c r="I54" s="70"/>
      <c r="J54" s="70"/>
      <c r="K54" s="120"/>
      <c r="L54" s="122"/>
      <c r="M54" s="70"/>
      <c r="N54" s="17">
        <f t="shared" ref="N54:N63" si="16">SUM(K54:L54)</f>
        <v>0</v>
      </c>
      <c r="O54" s="1"/>
      <c r="P54" s="132"/>
      <c r="Q54" s="135"/>
      <c r="R54" s="70"/>
      <c r="S54" s="70"/>
      <c r="T54" s="70"/>
      <c r="U54" s="70"/>
      <c r="V54" s="70"/>
      <c r="W54" s="70"/>
      <c r="X54" s="70"/>
      <c r="Y54" s="70"/>
      <c r="Z54" s="132"/>
      <c r="AA54" s="135"/>
      <c r="AB54" s="70"/>
      <c r="AC54" s="17">
        <f t="shared" ref="AC54:AC63" si="17">SUM(Z54:AA54)</f>
        <v>0</v>
      </c>
      <c r="AD54" s="1"/>
    </row>
    <row r="55" spans="1:30" x14ac:dyDescent="0.2">
      <c r="A55" s="117"/>
      <c r="B55" s="18">
        <f>B54</f>
        <v>0</v>
      </c>
      <c r="C55" s="71"/>
      <c r="D55" s="71"/>
      <c r="E55" s="71"/>
      <c r="F55" s="71"/>
      <c r="G55" s="71"/>
      <c r="H55" s="71"/>
      <c r="I55" s="71"/>
      <c r="J55" s="71"/>
      <c r="K55" s="117"/>
      <c r="L55" s="124"/>
      <c r="M55" s="71"/>
      <c r="N55" s="18">
        <f t="shared" si="16"/>
        <v>0</v>
      </c>
      <c r="O55" s="1"/>
      <c r="P55" s="133"/>
      <c r="Q55" s="18">
        <f>Q54</f>
        <v>0</v>
      </c>
      <c r="R55" s="71"/>
      <c r="S55" s="71"/>
      <c r="T55" s="71"/>
      <c r="U55" s="71"/>
      <c r="V55" s="71"/>
      <c r="W55" s="71"/>
      <c r="X55" s="71"/>
      <c r="Y55" s="71"/>
      <c r="Z55" s="133"/>
      <c r="AA55" s="136"/>
      <c r="AB55" s="71"/>
      <c r="AC55" s="18">
        <f t="shared" si="17"/>
        <v>0</v>
      </c>
      <c r="AD55" s="1"/>
    </row>
    <row r="56" spans="1:30" x14ac:dyDescent="0.2">
      <c r="A56" s="117"/>
      <c r="B56" s="18">
        <f t="shared" ref="B56:B63" si="18">B55</f>
        <v>0</v>
      </c>
      <c r="C56" s="71"/>
      <c r="D56" s="71"/>
      <c r="E56" s="71"/>
      <c r="F56" s="71"/>
      <c r="G56" s="71"/>
      <c r="H56" s="71"/>
      <c r="I56" s="71"/>
      <c r="J56" s="71"/>
      <c r="K56" s="117"/>
      <c r="L56" s="124"/>
      <c r="M56" s="71"/>
      <c r="N56" s="18">
        <f t="shared" si="16"/>
        <v>0</v>
      </c>
      <c r="O56" s="1"/>
      <c r="P56" s="133"/>
      <c r="Q56" s="18">
        <f t="shared" ref="Q56:Q63" si="19">Q55</f>
        <v>0</v>
      </c>
      <c r="R56" s="71"/>
      <c r="S56" s="71"/>
      <c r="T56" s="71"/>
      <c r="U56" s="71"/>
      <c r="V56" s="71"/>
      <c r="W56" s="71"/>
      <c r="X56" s="71"/>
      <c r="Y56" s="71"/>
      <c r="Z56" s="133"/>
      <c r="AA56" s="136"/>
      <c r="AB56" s="71"/>
      <c r="AC56" s="18">
        <f t="shared" si="17"/>
        <v>0</v>
      </c>
      <c r="AD56" s="1"/>
    </row>
    <row r="57" spans="1:30" x14ac:dyDescent="0.2">
      <c r="A57" s="117"/>
      <c r="B57" s="18">
        <f t="shared" si="18"/>
        <v>0</v>
      </c>
      <c r="C57" s="71"/>
      <c r="D57" s="71"/>
      <c r="E57" s="71"/>
      <c r="F57" s="71"/>
      <c r="G57" s="71"/>
      <c r="H57" s="71"/>
      <c r="I57" s="71"/>
      <c r="J57" s="71"/>
      <c r="K57" s="117"/>
      <c r="L57" s="124"/>
      <c r="M57" s="71"/>
      <c r="N57" s="18">
        <f t="shared" si="16"/>
        <v>0</v>
      </c>
      <c r="O57" s="1"/>
      <c r="P57" s="133"/>
      <c r="Q57" s="18">
        <f t="shared" si="19"/>
        <v>0</v>
      </c>
      <c r="R57" s="71"/>
      <c r="S57" s="71"/>
      <c r="T57" s="71"/>
      <c r="U57" s="71"/>
      <c r="V57" s="71"/>
      <c r="W57" s="71"/>
      <c r="X57" s="71"/>
      <c r="Y57" s="71"/>
      <c r="Z57" s="133"/>
      <c r="AA57" s="136"/>
      <c r="AB57" s="71"/>
      <c r="AC57" s="18">
        <f t="shared" si="17"/>
        <v>0</v>
      </c>
      <c r="AD57" s="1"/>
    </row>
    <row r="58" spans="1:30" x14ac:dyDescent="0.2">
      <c r="A58" s="117"/>
      <c r="B58" s="18">
        <f t="shared" si="18"/>
        <v>0</v>
      </c>
      <c r="C58" s="71"/>
      <c r="D58" s="71"/>
      <c r="E58" s="71"/>
      <c r="F58" s="71"/>
      <c r="G58" s="71"/>
      <c r="H58" s="71"/>
      <c r="I58" s="71"/>
      <c r="J58" s="71"/>
      <c r="K58" s="117"/>
      <c r="L58" s="124"/>
      <c r="M58" s="71"/>
      <c r="N58" s="18">
        <f t="shared" si="16"/>
        <v>0</v>
      </c>
      <c r="O58" s="1"/>
      <c r="P58" s="133"/>
      <c r="Q58" s="18">
        <f t="shared" si="19"/>
        <v>0</v>
      </c>
      <c r="R58" s="71"/>
      <c r="S58" s="71"/>
      <c r="T58" s="71"/>
      <c r="U58" s="71"/>
      <c r="V58" s="71"/>
      <c r="W58" s="71"/>
      <c r="X58" s="71"/>
      <c r="Y58" s="71"/>
      <c r="Z58" s="133"/>
      <c r="AA58" s="136"/>
      <c r="AB58" s="71"/>
      <c r="AC58" s="18">
        <f t="shared" si="17"/>
        <v>0</v>
      </c>
      <c r="AD58" s="1"/>
    </row>
    <row r="59" spans="1:30" x14ac:dyDescent="0.2">
      <c r="A59" s="117"/>
      <c r="B59" s="18">
        <f t="shared" si="18"/>
        <v>0</v>
      </c>
      <c r="C59" s="71"/>
      <c r="D59" s="71"/>
      <c r="E59" s="71"/>
      <c r="F59" s="71"/>
      <c r="G59" s="71"/>
      <c r="H59" s="71"/>
      <c r="I59" s="71"/>
      <c r="J59" s="71"/>
      <c r="K59" s="117"/>
      <c r="L59" s="124"/>
      <c r="M59" s="71"/>
      <c r="N59" s="18">
        <f t="shared" si="16"/>
        <v>0</v>
      </c>
      <c r="O59" s="1"/>
      <c r="P59" s="133"/>
      <c r="Q59" s="18">
        <f t="shared" si="19"/>
        <v>0</v>
      </c>
      <c r="R59" s="71"/>
      <c r="S59" s="71"/>
      <c r="T59" s="71"/>
      <c r="U59" s="71"/>
      <c r="V59" s="71"/>
      <c r="W59" s="71"/>
      <c r="X59" s="71"/>
      <c r="Y59" s="71"/>
      <c r="Z59" s="133"/>
      <c r="AA59" s="136"/>
      <c r="AB59" s="71"/>
      <c r="AC59" s="18">
        <f t="shared" si="17"/>
        <v>0</v>
      </c>
      <c r="AD59" s="1"/>
    </row>
    <row r="60" spans="1:30" x14ac:dyDescent="0.2">
      <c r="A60" s="117"/>
      <c r="B60" s="18">
        <f t="shared" si="18"/>
        <v>0</v>
      </c>
      <c r="C60" s="71"/>
      <c r="D60" s="71"/>
      <c r="E60" s="71"/>
      <c r="F60" s="71"/>
      <c r="G60" s="71"/>
      <c r="H60" s="71"/>
      <c r="I60" s="71"/>
      <c r="J60" s="71"/>
      <c r="K60" s="117"/>
      <c r="L60" s="124"/>
      <c r="M60" s="71"/>
      <c r="N60" s="18">
        <f t="shared" si="16"/>
        <v>0</v>
      </c>
      <c r="O60" s="1"/>
      <c r="P60" s="133"/>
      <c r="Q60" s="18">
        <f t="shared" si="19"/>
        <v>0</v>
      </c>
      <c r="R60" s="71"/>
      <c r="S60" s="71"/>
      <c r="T60" s="71"/>
      <c r="U60" s="71"/>
      <c r="V60" s="71"/>
      <c r="W60" s="71"/>
      <c r="X60" s="71"/>
      <c r="Y60" s="71"/>
      <c r="Z60" s="133"/>
      <c r="AA60" s="136"/>
      <c r="AB60" s="71"/>
      <c r="AC60" s="18">
        <f t="shared" si="17"/>
        <v>0</v>
      </c>
      <c r="AD60" s="1"/>
    </row>
    <row r="61" spans="1:30" x14ac:dyDescent="0.2">
      <c r="A61" s="117"/>
      <c r="B61" s="18">
        <f t="shared" si="18"/>
        <v>0</v>
      </c>
      <c r="C61" s="71"/>
      <c r="D61" s="71"/>
      <c r="E61" s="71"/>
      <c r="F61" s="71"/>
      <c r="G61" s="71"/>
      <c r="H61" s="71"/>
      <c r="I61" s="71"/>
      <c r="J61" s="71"/>
      <c r="K61" s="117"/>
      <c r="L61" s="124"/>
      <c r="M61" s="71"/>
      <c r="N61" s="18">
        <f t="shared" si="16"/>
        <v>0</v>
      </c>
      <c r="O61" s="1"/>
      <c r="P61" s="133"/>
      <c r="Q61" s="18">
        <f t="shared" si="19"/>
        <v>0</v>
      </c>
      <c r="R61" s="71"/>
      <c r="S61" s="71"/>
      <c r="T61" s="71"/>
      <c r="U61" s="71"/>
      <c r="V61" s="71"/>
      <c r="W61" s="71"/>
      <c r="X61" s="71"/>
      <c r="Y61" s="71"/>
      <c r="Z61" s="133"/>
      <c r="AA61" s="136"/>
      <c r="AB61" s="71"/>
      <c r="AC61" s="18">
        <f t="shared" si="17"/>
        <v>0</v>
      </c>
      <c r="AD61" s="1"/>
    </row>
    <row r="62" spans="1:30" x14ac:dyDescent="0.2">
      <c r="A62" s="117"/>
      <c r="B62" s="18">
        <f t="shared" si="18"/>
        <v>0</v>
      </c>
      <c r="C62" s="71"/>
      <c r="D62" s="71"/>
      <c r="E62" s="71"/>
      <c r="F62" s="71"/>
      <c r="G62" s="71"/>
      <c r="H62" s="71"/>
      <c r="I62" s="71"/>
      <c r="J62" s="71"/>
      <c r="K62" s="117"/>
      <c r="L62" s="124"/>
      <c r="M62" s="71"/>
      <c r="N62" s="18">
        <f t="shared" si="16"/>
        <v>0</v>
      </c>
      <c r="O62" s="1"/>
      <c r="P62" s="133"/>
      <c r="Q62" s="18">
        <f t="shared" si="19"/>
        <v>0</v>
      </c>
      <c r="R62" s="71"/>
      <c r="S62" s="71"/>
      <c r="T62" s="71"/>
      <c r="U62" s="71"/>
      <c r="V62" s="71"/>
      <c r="W62" s="71"/>
      <c r="X62" s="71"/>
      <c r="Y62" s="71"/>
      <c r="Z62" s="133"/>
      <c r="AA62" s="136"/>
      <c r="AB62" s="71"/>
      <c r="AC62" s="18">
        <f t="shared" si="17"/>
        <v>0</v>
      </c>
      <c r="AD62" s="1"/>
    </row>
    <row r="63" spans="1:30" x14ac:dyDescent="0.2">
      <c r="A63" s="117"/>
      <c r="B63" s="18">
        <f t="shared" si="18"/>
        <v>0</v>
      </c>
      <c r="C63" s="71"/>
      <c r="D63" s="71"/>
      <c r="E63" s="71"/>
      <c r="F63" s="71"/>
      <c r="G63" s="71"/>
      <c r="H63" s="71"/>
      <c r="I63" s="71"/>
      <c r="J63" s="71"/>
      <c r="K63" s="117"/>
      <c r="L63" s="124"/>
      <c r="M63" s="71"/>
      <c r="N63" s="18">
        <f t="shared" si="16"/>
        <v>0</v>
      </c>
      <c r="O63" s="1"/>
      <c r="P63" s="133"/>
      <c r="Q63" s="18">
        <f t="shared" si="19"/>
        <v>0</v>
      </c>
      <c r="R63" s="71"/>
      <c r="S63" s="71"/>
      <c r="T63" s="71"/>
      <c r="U63" s="71"/>
      <c r="V63" s="71"/>
      <c r="W63" s="71"/>
      <c r="X63" s="71"/>
      <c r="Y63" s="71"/>
      <c r="Z63" s="133"/>
      <c r="AA63" s="136"/>
      <c r="AB63" s="71"/>
      <c r="AC63" s="18">
        <f t="shared" si="17"/>
        <v>0</v>
      </c>
      <c r="AD63" s="1"/>
    </row>
    <row r="64" spans="1:30" s="3" customFormat="1" x14ac:dyDescent="0.2">
      <c r="A64" s="79" t="s">
        <v>8</v>
      </c>
      <c r="B64" s="81">
        <f>B63</f>
        <v>0</v>
      </c>
      <c r="C64" s="126"/>
      <c r="D64" s="126"/>
      <c r="E64" s="126"/>
      <c r="F64" s="126"/>
      <c r="G64" s="126"/>
      <c r="H64" s="126"/>
      <c r="I64" s="126"/>
      <c r="J64" s="126"/>
      <c r="K64" s="93">
        <f>SUM(K54:K63)</f>
        <v>0</v>
      </c>
      <c r="L64" s="92">
        <f>SUM(L54:L63)</f>
        <v>0</v>
      </c>
      <c r="M64" s="125"/>
      <c r="N64" s="81">
        <f>SUM(C64:L64)</f>
        <v>0</v>
      </c>
      <c r="O64" s="69"/>
      <c r="P64" s="79" t="s">
        <v>8</v>
      </c>
      <c r="Q64" s="81">
        <f>Q63</f>
        <v>0</v>
      </c>
      <c r="R64" s="134"/>
      <c r="S64" s="134"/>
      <c r="T64" s="134"/>
      <c r="U64" s="134"/>
      <c r="V64" s="134"/>
      <c r="W64" s="134"/>
      <c r="X64" s="134"/>
      <c r="Y64" s="134"/>
      <c r="Z64" s="93">
        <f>SUM(Z54:Z63)</f>
        <v>0</v>
      </c>
      <c r="AA64" s="92">
        <f>SUM(AA54:AA63)</f>
        <v>0</v>
      </c>
      <c r="AB64" s="137"/>
      <c r="AC64" s="81">
        <f>SUM(R64:AA64)</f>
        <v>0</v>
      </c>
      <c r="AD64" s="69"/>
    </row>
    <row r="65" spans="1:3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s="3" customFormat="1" x14ac:dyDescent="0.2">
      <c r="A66" s="77" t="s">
        <v>0</v>
      </c>
      <c r="B66" s="91" t="s">
        <v>1</v>
      </c>
      <c r="C66" s="139" t="s">
        <v>37</v>
      </c>
      <c r="D66" s="139" t="s">
        <v>38</v>
      </c>
      <c r="E66" s="139" t="s">
        <v>39</v>
      </c>
      <c r="F66" s="139" t="s">
        <v>40</v>
      </c>
      <c r="G66" s="139" t="s">
        <v>41</v>
      </c>
      <c r="H66" s="139" t="s">
        <v>42</v>
      </c>
      <c r="I66" s="139" t="s">
        <v>43</v>
      </c>
      <c r="J66" s="139" t="s">
        <v>47</v>
      </c>
      <c r="K66" s="89" t="s">
        <v>44</v>
      </c>
      <c r="L66" s="90" t="s">
        <v>45</v>
      </c>
      <c r="M66" s="74" t="s">
        <v>35</v>
      </c>
      <c r="N66" s="78" t="s">
        <v>46</v>
      </c>
      <c r="O66" s="69"/>
      <c r="P66" s="77" t="s">
        <v>0</v>
      </c>
      <c r="Q66" s="91" t="s">
        <v>1</v>
      </c>
      <c r="R66" s="139" t="s">
        <v>37</v>
      </c>
      <c r="S66" s="139" t="s">
        <v>38</v>
      </c>
      <c r="T66" s="139" t="s">
        <v>39</v>
      </c>
      <c r="U66" s="139" t="s">
        <v>40</v>
      </c>
      <c r="V66" s="139" t="s">
        <v>41</v>
      </c>
      <c r="W66" s="139" t="s">
        <v>42</v>
      </c>
      <c r="X66" s="139" t="s">
        <v>43</v>
      </c>
      <c r="Y66" s="139" t="s">
        <v>47</v>
      </c>
      <c r="Z66" s="89" t="s">
        <v>44</v>
      </c>
      <c r="AA66" s="90" t="s">
        <v>45</v>
      </c>
      <c r="AB66" s="74" t="s">
        <v>35</v>
      </c>
      <c r="AC66" s="78" t="s">
        <v>46</v>
      </c>
      <c r="AD66" s="69"/>
    </row>
    <row r="67" spans="1:30" x14ac:dyDescent="0.2">
      <c r="A67" s="120"/>
      <c r="B67" s="127"/>
      <c r="C67" s="82"/>
      <c r="D67" s="70"/>
      <c r="E67" s="70"/>
      <c r="F67" s="70"/>
      <c r="G67" s="70"/>
      <c r="H67" s="70"/>
      <c r="I67" s="70"/>
      <c r="J67" s="83"/>
      <c r="K67" s="121"/>
      <c r="L67" s="121"/>
      <c r="M67" s="82"/>
      <c r="N67" s="17">
        <f t="shared" ref="N67:N76" si="20">SUM(K67:L67)</f>
        <v>0</v>
      </c>
      <c r="O67" s="1"/>
      <c r="P67" s="132"/>
      <c r="Q67" s="135"/>
      <c r="R67" s="70"/>
      <c r="S67" s="70"/>
      <c r="T67" s="70"/>
      <c r="U67" s="70"/>
      <c r="V67" s="70"/>
      <c r="W67" s="70"/>
      <c r="X67" s="70"/>
      <c r="Y67" s="70"/>
      <c r="Z67" s="132"/>
      <c r="AA67" s="135"/>
      <c r="AB67" s="70"/>
      <c r="AC67" s="17">
        <f t="shared" ref="AC67:AC76" si="21">SUM(Z67:AA67)</f>
        <v>0</v>
      </c>
      <c r="AD67" s="1"/>
    </row>
    <row r="68" spans="1:30" x14ac:dyDescent="0.2">
      <c r="A68" s="117"/>
      <c r="B68" s="8">
        <f>B67</f>
        <v>0</v>
      </c>
      <c r="C68" s="84"/>
      <c r="D68" s="71"/>
      <c r="E68" s="71"/>
      <c r="F68" s="71"/>
      <c r="G68" s="71"/>
      <c r="H68" s="71"/>
      <c r="I68" s="71"/>
      <c r="J68" s="85"/>
      <c r="K68" s="123"/>
      <c r="L68" s="123"/>
      <c r="M68" s="84"/>
      <c r="N68" s="18">
        <f t="shared" si="20"/>
        <v>0</v>
      </c>
      <c r="O68" s="1"/>
      <c r="P68" s="133"/>
      <c r="Q68" s="18">
        <f>Q67</f>
        <v>0</v>
      </c>
      <c r="R68" s="71"/>
      <c r="S68" s="71"/>
      <c r="T68" s="71"/>
      <c r="U68" s="71"/>
      <c r="V68" s="71"/>
      <c r="W68" s="71"/>
      <c r="X68" s="71"/>
      <c r="Y68" s="71"/>
      <c r="Z68" s="133"/>
      <c r="AA68" s="136"/>
      <c r="AB68" s="71"/>
      <c r="AC68" s="18">
        <f t="shared" si="21"/>
        <v>0</v>
      </c>
      <c r="AD68" s="1"/>
    </row>
    <row r="69" spans="1:30" x14ac:dyDescent="0.2">
      <c r="A69" s="117"/>
      <c r="B69" s="8">
        <f t="shared" ref="B69:B76" si="22">B68</f>
        <v>0</v>
      </c>
      <c r="C69" s="84"/>
      <c r="D69" s="71"/>
      <c r="E69" s="71"/>
      <c r="F69" s="71"/>
      <c r="G69" s="71"/>
      <c r="H69" s="71"/>
      <c r="I69" s="71"/>
      <c r="J69" s="85"/>
      <c r="K69" s="123"/>
      <c r="L69" s="123"/>
      <c r="M69" s="84"/>
      <c r="N69" s="18">
        <f t="shared" si="20"/>
        <v>0</v>
      </c>
      <c r="O69" s="1"/>
      <c r="P69" s="133"/>
      <c r="Q69" s="18">
        <f t="shared" ref="Q69:Q76" si="23">Q68</f>
        <v>0</v>
      </c>
      <c r="R69" s="71"/>
      <c r="S69" s="71"/>
      <c r="T69" s="71"/>
      <c r="U69" s="71"/>
      <c r="V69" s="71"/>
      <c r="W69" s="71"/>
      <c r="X69" s="71"/>
      <c r="Y69" s="71"/>
      <c r="Z69" s="133"/>
      <c r="AA69" s="136"/>
      <c r="AB69" s="71"/>
      <c r="AC69" s="18">
        <f t="shared" si="21"/>
        <v>0</v>
      </c>
      <c r="AD69" s="1"/>
    </row>
    <row r="70" spans="1:30" x14ac:dyDescent="0.2">
      <c r="A70" s="117"/>
      <c r="B70" s="8">
        <f t="shared" si="22"/>
        <v>0</v>
      </c>
      <c r="C70" s="84"/>
      <c r="D70" s="71"/>
      <c r="E70" s="71"/>
      <c r="F70" s="71"/>
      <c r="G70" s="71"/>
      <c r="H70" s="71"/>
      <c r="I70" s="71"/>
      <c r="J70" s="85"/>
      <c r="K70" s="123"/>
      <c r="L70" s="123"/>
      <c r="M70" s="84"/>
      <c r="N70" s="18">
        <f t="shared" si="20"/>
        <v>0</v>
      </c>
      <c r="O70" s="1"/>
      <c r="P70" s="133"/>
      <c r="Q70" s="18">
        <f t="shared" si="23"/>
        <v>0</v>
      </c>
      <c r="R70" s="71"/>
      <c r="S70" s="71"/>
      <c r="T70" s="71"/>
      <c r="U70" s="71"/>
      <c r="V70" s="71"/>
      <c r="W70" s="71"/>
      <c r="X70" s="71"/>
      <c r="Y70" s="71"/>
      <c r="Z70" s="133"/>
      <c r="AA70" s="136"/>
      <c r="AB70" s="71"/>
      <c r="AC70" s="18">
        <f t="shared" si="21"/>
        <v>0</v>
      </c>
      <c r="AD70" s="1"/>
    </row>
    <row r="71" spans="1:30" x14ac:dyDescent="0.2">
      <c r="A71" s="117"/>
      <c r="B71" s="8">
        <f t="shared" si="22"/>
        <v>0</v>
      </c>
      <c r="C71" s="84"/>
      <c r="D71" s="71"/>
      <c r="E71" s="71"/>
      <c r="F71" s="71"/>
      <c r="G71" s="71"/>
      <c r="H71" s="71"/>
      <c r="I71" s="71"/>
      <c r="J71" s="85"/>
      <c r="K71" s="123"/>
      <c r="L71" s="123"/>
      <c r="M71" s="84"/>
      <c r="N71" s="18">
        <f t="shared" si="20"/>
        <v>0</v>
      </c>
      <c r="O71" s="1"/>
      <c r="P71" s="133"/>
      <c r="Q71" s="18">
        <f t="shared" si="23"/>
        <v>0</v>
      </c>
      <c r="R71" s="71"/>
      <c r="S71" s="71"/>
      <c r="T71" s="71"/>
      <c r="U71" s="71"/>
      <c r="V71" s="71"/>
      <c r="W71" s="71"/>
      <c r="X71" s="71"/>
      <c r="Y71" s="71"/>
      <c r="Z71" s="133"/>
      <c r="AA71" s="136"/>
      <c r="AB71" s="71"/>
      <c r="AC71" s="18">
        <f t="shared" si="21"/>
        <v>0</v>
      </c>
      <c r="AD71" s="1"/>
    </row>
    <row r="72" spans="1:30" x14ac:dyDescent="0.2">
      <c r="A72" s="117"/>
      <c r="B72" s="8">
        <f t="shared" si="22"/>
        <v>0</v>
      </c>
      <c r="C72" s="84"/>
      <c r="D72" s="71"/>
      <c r="E72" s="71"/>
      <c r="F72" s="71"/>
      <c r="G72" s="71"/>
      <c r="H72" s="71"/>
      <c r="I72" s="71"/>
      <c r="J72" s="85"/>
      <c r="K72" s="123"/>
      <c r="L72" s="123"/>
      <c r="M72" s="84"/>
      <c r="N72" s="18">
        <f t="shared" si="20"/>
        <v>0</v>
      </c>
      <c r="O72" s="1"/>
      <c r="P72" s="133"/>
      <c r="Q72" s="18">
        <f t="shared" si="23"/>
        <v>0</v>
      </c>
      <c r="R72" s="71"/>
      <c r="S72" s="71"/>
      <c r="T72" s="71"/>
      <c r="U72" s="71"/>
      <c r="V72" s="71"/>
      <c r="W72" s="71"/>
      <c r="X72" s="71"/>
      <c r="Y72" s="71"/>
      <c r="Z72" s="133"/>
      <c r="AA72" s="136"/>
      <c r="AB72" s="71"/>
      <c r="AC72" s="18">
        <f t="shared" si="21"/>
        <v>0</v>
      </c>
      <c r="AD72" s="1"/>
    </row>
    <row r="73" spans="1:30" x14ac:dyDescent="0.2">
      <c r="A73" s="117"/>
      <c r="B73" s="8">
        <f t="shared" si="22"/>
        <v>0</v>
      </c>
      <c r="C73" s="84"/>
      <c r="D73" s="71"/>
      <c r="E73" s="71"/>
      <c r="F73" s="71"/>
      <c r="G73" s="71"/>
      <c r="H73" s="71"/>
      <c r="I73" s="71"/>
      <c r="J73" s="85"/>
      <c r="K73" s="123"/>
      <c r="L73" s="123"/>
      <c r="M73" s="84"/>
      <c r="N73" s="18">
        <f t="shared" si="20"/>
        <v>0</v>
      </c>
      <c r="O73" s="1"/>
      <c r="P73" s="133"/>
      <c r="Q73" s="18">
        <f t="shared" si="23"/>
        <v>0</v>
      </c>
      <c r="R73" s="71"/>
      <c r="S73" s="71"/>
      <c r="T73" s="71"/>
      <c r="U73" s="71"/>
      <c r="V73" s="71"/>
      <c r="W73" s="71"/>
      <c r="X73" s="71"/>
      <c r="Y73" s="71"/>
      <c r="Z73" s="133"/>
      <c r="AA73" s="136"/>
      <c r="AB73" s="71"/>
      <c r="AC73" s="18">
        <f t="shared" si="21"/>
        <v>0</v>
      </c>
      <c r="AD73" s="1"/>
    </row>
    <row r="74" spans="1:30" x14ac:dyDescent="0.2">
      <c r="A74" s="117"/>
      <c r="B74" s="8">
        <f t="shared" si="22"/>
        <v>0</v>
      </c>
      <c r="C74" s="84"/>
      <c r="D74" s="71"/>
      <c r="E74" s="71"/>
      <c r="F74" s="71"/>
      <c r="G74" s="71"/>
      <c r="H74" s="71"/>
      <c r="I74" s="71"/>
      <c r="J74" s="85"/>
      <c r="K74" s="123"/>
      <c r="L74" s="123"/>
      <c r="M74" s="84"/>
      <c r="N74" s="18">
        <f t="shared" si="20"/>
        <v>0</v>
      </c>
      <c r="O74" s="1"/>
      <c r="P74" s="133"/>
      <c r="Q74" s="18">
        <f t="shared" si="23"/>
        <v>0</v>
      </c>
      <c r="R74" s="71"/>
      <c r="S74" s="71"/>
      <c r="T74" s="71"/>
      <c r="U74" s="71"/>
      <c r="V74" s="71"/>
      <c r="W74" s="71"/>
      <c r="X74" s="71"/>
      <c r="Y74" s="71"/>
      <c r="Z74" s="133"/>
      <c r="AA74" s="136"/>
      <c r="AB74" s="71"/>
      <c r="AC74" s="18">
        <f t="shared" si="21"/>
        <v>0</v>
      </c>
      <c r="AD74" s="1"/>
    </row>
    <row r="75" spans="1:30" x14ac:dyDescent="0.2">
      <c r="A75" s="117"/>
      <c r="B75" s="8">
        <f t="shared" si="22"/>
        <v>0</v>
      </c>
      <c r="C75" s="84"/>
      <c r="D75" s="71"/>
      <c r="E75" s="71"/>
      <c r="F75" s="71"/>
      <c r="G75" s="71"/>
      <c r="H75" s="71"/>
      <c r="I75" s="71"/>
      <c r="J75" s="85"/>
      <c r="K75" s="123"/>
      <c r="L75" s="123"/>
      <c r="M75" s="84"/>
      <c r="N75" s="18">
        <f t="shared" si="20"/>
        <v>0</v>
      </c>
      <c r="O75" s="1"/>
      <c r="P75" s="133"/>
      <c r="Q75" s="18">
        <f t="shared" si="23"/>
        <v>0</v>
      </c>
      <c r="R75" s="71"/>
      <c r="S75" s="71"/>
      <c r="T75" s="71"/>
      <c r="U75" s="71"/>
      <c r="V75" s="71"/>
      <c r="W75" s="71"/>
      <c r="X75" s="71"/>
      <c r="Y75" s="71"/>
      <c r="Z75" s="133"/>
      <c r="AA75" s="136"/>
      <c r="AB75" s="71"/>
      <c r="AC75" s="18">
        <f t="shared" si="21"/>
        <v>0</v>
      </c>
      <c r="AD75" s="1"/>
    </row>
    <row r="76" spans="1:30" x14ac:dyDescent="0.2">
      <c r="A76" s="117"/>
      <c r="B76" s="8">
        <f t="shared" si="22"/>
        <v>0</v>
      </c>
      <c r="C76" s="84"/>
      <c r="D76" s="71"/>
      <c r="E76" s="71"/>
      <c r="F76" s="71"/>
      <c r="G76" s="71"/>
      <c r="H76" s="71"/>
      <c r="I76" s="71"/>
      <c r="J76" s="85"/>
      <c r="K76" s="123"/>
      <c r="L76" s="123"/>
      <c r="M76" s="84"/>
      <c r="N76" s="18">
        <f t="shared" si="20"/>
        <v>0</v>
      </c>
      <c r="O76" s="1"/>
      <c r="P76" s="133"/>
      <c r="Q76" s="18">
        <f t="shared" si="23"/>
        <v>0</v>
      </c>
      <c r="R76" s="71"/>
      <c r="S76" s="71"/>
      <c r="T76" s="71"/>
      <c r="U76" s="71"/>
      <c r="V76" s="71"/>
      <c r="W76" s="71"/>
      <c r="X76" s="71"/>
      <c r="Y76" s="71"/>
      <c r="Z76" s="133"/>
      <c r="AA76" s="136"/>
      <c r="AB76" s="71"/>
      <c r="AC76" s="18">
        <f t="shared" si="21"/>
        <v>0</v>
      </c>
      <c r="AD76" s="1"/>
    </row>
    <row r="77" spans="1:30" s="3" customFormat="1" x14ac:dyDescent="0.2">
      <c r="A77" s="79" t="s">
        <v>8</v>
      </c>
      <c r="B77" s="75">
        <f>B76</f>
        <v>0</v>
      </c>
      <c r="C77" s="128"/>
      <c r="D77" s="126"/>
      <c r="E77" s="126"/>
      <c r="F77" s="126"/>
      <c r="G77" s="126"/>
      <c r="H77" s="126"/>
      <c r="I77" s="126"/>
      <c r="J77" s="129"/>
      <c r="K77" s="80">
        <f>SUM(K67:K76)</f>
        <v>0</v>
      </c>
      <c r="L77" s="80">
        <f>SUM(L67:L76)</f>
        <v>0</v>
      </c>
      <c r="M77" s="130"/>
      <c r="N77" s="81">
        <f>SUM(C77:L77)</f>
        <v>0</v>
      </c>
      <c r="O77" s="69"/>
      <c r="P77" s="79" t="s">
        <v>8</v>
      </c>
      <c r="Q77" s="81">
        <f>Q76</f>
        <v>0</v>
      </c>
      <c r="R77" s="134"/>
      <c r="S77" s="134"/>
      <c r="T77" s="134"/>
      <c r="U77" s="134"/>
      <c r="V77" s="134"/>
      <c r="W77" s="134"/>
      <c r="X77" s="134"/>
      <c r="Y77" s="134"/>
      <c r="Z77" s="93">
        <f>SUM(Z67:Z76)</f>
        <v>0</v>
      </c>
      <c r="AA77" s="92">
        <f>SUM(AA67:AA76)</f>
        <v>0</v>
      </c>
      <c r="AB77" s="137"/>
      <c r="AC77" s="81">
        <f>SUM(R77:AA77)</f>
        <v>0</v>
      </c>
      <c r="AD77" s="69"/>
    </row>
    <row r="78" spans="1:3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s="3" customFormat="1" x14ac:dyDescent="0.2">
      <c r="A79" s="77" t="s">
        <v>0</v>
      </c>
      <c r="B79" s="91" t="s">
        <v>1</v>
      </c>
      <c r="C79" s="139" t="s">
        <v>37</v>
      </c>
      <c r="D79" s="139" t="s">
        <v>38</v>
      </c>
      <c r="E79" s="139" t="s">
        <v>39</v>
      </c>
      <c r="F79" s="139" t="s">
        <v>40</v>
      </c>
      <c r="G79" s="139" t="s">
        <v>41</v>
      </c>
      <c r="H79" s="139" t="s">
        <v>42</v>
      </c>
      <c r="I79" s="139" t="s">
        <v>43</v>
      </c>
      <c r="J79" s="139" t="s">
        <v>47</v>
      </c>
      <c r="K79" s="89" t="s">
        <v>44</v>
      </c>
      <c r="L79" s="90" t="s">
        <v>45</v>
      </c>
      <c r="M79" s="74" t="s">
        <v>35</v>
      </c>
      <c r="N79" s="78" t="s">
        <v>46</v>
      </c>
      <c r="O79" s="69"/>
      <c r="P79" s="77" t="s">
        <v>0</v>
      </c>
      <c r="Q79" s="91" t="s">
        <v>1</v>
      </c>
      <c r="R79" s="139" t="s">
        <v>37</v>
      </c>
      <c r="S79" s="139" t="s">
        <v>38</v>
      </c>
      <c r="T79" s="139" t="s">
        <v>39</v>
      </c>
      <c r="U79" s="139" t="s">
        <v>40</v>
      </c>
      <c r="V79" s="139" t="s">
        <v>41</v>
      </c>
      <c r="W79" s="139" t="s">
        <v>42</v>
      </c>
      <c r="X79" s="139" t="s">
        <v>43</v>
      </c>
      <c r="Y79" s="139" t="s">
        <v>47</v>
      </c>
      <c r="Z79" s="89" t="s">
        <v>44</v>
      </c>
      <c r="AA79" s="90" t="s">
        <v>45</v>
      </c>
      <c r="AB79" s="74" t="s">
        <v>35</v>
      </c>
      <c r="AC79" s="78" t="s">
        <v>46</v>
      </c>
      <c r="AD79" s="69"/>
    </row>
    <row r="80" spans="1:30" x14ac:dyDescent="0.2">
      <c r="A80" s="120"/>
      <c r="B80" s="121"/>
      <c r="C80" s="82"/>
      <c r="D80" s="70"/>
      <c r="E80" s="70"/>
      <c r="F80" s="70"/>
      <c r="G80" s="70"/>
      <c r="H80" s="70"/>
      <c r="I80" s="70"/>
      <c r="J80" s="83"/>
      <c r="K80" s="120"/>
      <c r="L80" s="122"/>
      <c r="M80" s="70"/>
      <c r="N80" s="17">
        <f t="shared" ref="N80:N89" si="24">SUM(K80:L80)</f>
        <v>0</v>
      </c>
      <c r="O80" s="1"/>
      <c r="P80" s="132"/>
      <c r="Q80" s="135"/>
      <c r="R80" s="70"/>
      <c r="S80" s="70"/>
      <c r="T80" s="70"/>
      <c r="U80" s="70"/>
      <c r="V80" s="70"/>
      <c r="W80" s="70"/>
      <c r="X80" s="70"/>
      <c r="Y80" s="70"/>
      <c r="Z80" s="132"/>
      <c r="AA80" s="135"/>
      <c r="AB80" s="70"/>
      <c r="AC80" s="17">
        <f t="shared" ref="AC80:AC89" si="25">SUM(Z80:AA80)</f>
        <v>0</v>
      </c>
      <c r="AD80" s="1"/>
    </row>
    <row r="81" spans="1:30" x14ac:dyDescent="0.2">
      <c r="A81" s="117"/>
      <c r="B81" s="8">
        <f>B80</f>
        <v>0</v>
      </c>
      <c r="C81" s="84"/>
      <c r="D81" s="71"/>
      <c r="E81" s="71"/>
      <c r="F81" s="71"/>
      <c r="G81" s="71"/>
      <c r="H81" s="71"/>
      <c r="I81" s="71"/>
      <c r="J81" s="85"/>
      <c r="K81" s="117"/>
      <c r="L81" s="124"/>
      <c r="M81" s="71"/>
      <c r="N81" s="18">
        <f t="shared" si="24"/>
        <v>0</v>
      </c>
      <c r="O81" s="1"/>
      <c r="P81" s="133"/>
      <c r="Q81" s="18">
        <f>Q80</f>
        <v>0</v>
      </c>
      <c r="R81" s="71"/>
      <c r="S81" s="71"/>
      <c r="T81" s="71"/>
      <c r="U81" s="71"/>
      <c r="V81" s="71"/>
      <c r="W81" s="71"/>
      <c r="X81" s="71"/>
      <c r="Y81" s="71"/>
      <c r="Z81" s="133"/>
      <c r="AA81" s="136"/>
      <c r="AB81" s="71"/>
      <c r="AC81" s="18">
        <f t="shared" si="25"/>
        <v>0</v>
      </c>
      <c r="AD81" s="1"/>
    </row>
    <row r="82" spans="1:30" x14ac:dyDescent="0.2">
      <c r="A82" s="117"/>
      <c r="B82" s="8">
        <f t="shared" ref="B82:B89" si="26">B81</f>
        <v>0</v>
      </c>
      <c r="C82" s="84"/>
      <c r="D82" s="71"/>
      <c r="E82" s="71"/>
      <c r="F82" s="71"/>
      <c r="G82" s="71"/>
      <c r="H82" s="71"/>
      <c r="I82" s="71"/>
      <c r="J82" s="85"/>
      <c r="K82" s="117"/>
      <c r="L82" s="124"/>
      <c r="M82" s="71"/>
      <c r="N82" s="18">
        <f t="shared" si="24"/>
        <v>0</v>
      </c>
      <c r="O82" s="1"/>
      <c r="P82" s="133"/>
      <c r="Q82" s="18">
        <f t="shared" ref="Q82:Q89" si="27">Q81</f>
        <v>0</v>
      </c>
      <c r="R82" s="71"/>
      <c r="S82" s="71"/>
      <c r="T82" s="71"/>
      <c r="U82" s="71"/>
      <c r="V82" s="71"/>
      <c r="W82" s="71"/>
      <c r="X82" s="71"/>
      <c r="Y82" s="71"/>
      <c r="Z82" s="133"/>
      <c r="AA82" s="136"/>
      <c r="AB82" s="71"/>
      <c r="AC82" s="18">
        <f t="shared" si="25"/>
        <v>0</v>
      </c>
      <c r="AD82" s="1"/>
    </row>
    <row r="83" spans="1:30" x14ac:dyDescent="0.2">
      <c r="A83" s="117"/>
      <c r="B83" s="8">
        <f t="shared" si="26"/>
        <v>0</v>
      </c>
      <c r="C83" s="84"/>
      <c r="D83" s="71"/>
      <c r="E83" s="71"/>
      <c r="F83" s="71"/>
      <c r="G83" s="71"/>
      <c r="H83" s="71"/>
      <c r="I83" s="71"/>
      <c r="J83" s="85"/>
      <c r="K83" s="117"/>
      <c r="L83" s="124"/>
      <c r="M83" s="71"/>
      <c r="N83" s="18">
        <f t="shared" si="24"/>
        <v>0</v>
      </c>
      <c r="O83" s="1"/>
      <c r="P83" s="133"/>
      <c r="Q83" s="18">
        <f t="shared" si="27"/>
        <v>0</v>
      </c>
      <c r="R83" s="71"/>
      <c r="S83" s="71"/>
      <c r="T83" s="71"/>
      <c r="U83" s="71"/>
      <c r="V83" s="71"/>
      <c r="W83" s="71"/>
      <c r="X83" s="71"/>
      <c r="Y83" s="71"/>
      <c r="Z83" s="133"/>
      <c r="AA83" s="136"/>
      <c r="AB83" s="71"/>
      <c r="AC83" s="18">
        <f t="shared" si="25"/>
        <v>0</v>
      </c>
      <c r="AD83" s="1"/>
    </row>
    <row r="84" spans="1:30" x14ac:dyDescent="0.2">
      <c r="A84" s="117"/>
      <c r="B84" s="8">
        <f t="shared" si="26"/>
        <v>0</v>
      </c>
      <c r="C84" s="84"/>
      <c r="D84" s="71"/>
      <c r="E84" s="71"/>
      <c r="F84" s="71"/>
      <c r="G84" s="71"/>
      <c r="H84" s="71"/>
      <c r="I84" s="71"/>
      <c r="J84" s="85"/>
      <c r="K84" s="117"/>
      <c r="L84" s="124"/>
      <c r="M84" s="71"/>
      <c r="N84" s="18">
        <f t="shared" si="24"/>
        <v>0</v>
      </c>
      <c r="O84" s="1"/>
      <c r="P84" s="133"/>
      <c r="Q84" s="18">
        <f t="shared" si="27"/>
        <v>0</v>
      </c>
      <c r="R84" s="71"/>
      <c r="S84" s="71"/>
      <c r="T84" s="71"/>
      <c r="U84" s="71"/>
      <c r="V84" s="71"/>
      <c r="W84" s="71"/>
      <c r="X84" s="71"/>
      <c r="Y84" s="71"/>
      <c r="Z84" s="133"/>
      <c r="AA84" s="136"/>
      <c r="AB84" s="71"/>
      <c r="AC84" s="18">
        <f t="shared" si="25"/>
        <v>0</v>
      </c>
      <c r="AD84" s="1"/>
    </row>
    <row r="85" spans="1:30" x14ac:dyDescent="0.2">
      <c r="A85" s="117"/>
      <c r="B85" s="8">
        <f t="shared" si="26"/>
        <v>0</v>
      </c>
      <c r="C85" s="84"/>
      <c r="D85" s="71"/>
      <c r="E85" s="71"/>
      <c r="F85" s="71"/>
      <c r="G85" s="71"/>
      <c r="H85" s="71"/>
      <c r="I85" s="71"/>
      <c r="J85" s="85"/>
      <c r="K85" s="117"/>
      <c r="L85" s="124"/>
      <c r="M85" s="71"/>
      <c r="N85" s="18">
        <f t="shared" si="24"/>
        <v>0</v>
      </c>
      <c r="O85" s="1"/>
      <c r="P85" s="133"/>
      <c r="Q85" s="18">
        <f t="shared" si="27"/>
        <v>0</v>
      </c>
      <c r="R85" s="71"/>
      <c r="S85" s="71"/>
      <c r="T85" s="71"/>
      <c r="U85" s="71"/>
      <c r="V85" s="71"/>
      <c r="W85" s="71"/>
      <c r="X85" s="71"/>
      <c r="Y85" s="71"/>
      <c r="Z85" s="133"/>
      <c r="AA85" s="136"/>
      <c r="AB85" s="71"/>
      <c r="AC85" s="18">
        <f t="shared" si="25"/>
        <v>0</v>
      </c>
      <c r="AD85" s="1"/>
    </row>
    <row r="86" spans="1:30" x14ac:dyDescent="0.2">
      <c r="A86" s="117"/>
      <c r="B86" s="8">
        <f t="shared" si="26"/>
        <v>0</v>
      </c>
      <c r="C86" s="84"/>
      <c r="D86" s="71"/>
      <c r="E86" s="71"/>
      <c r="F86" s="71"/>
      <c r="G86" s="71"/>
      <c r="H86" s="71"/>
      <c r="I86" s="71"/>
      <c r="J86" s="85"/>
      <c r="K86" s="117"/>
      <c r="L86" s="124"/>
      <c r="M86" s="71"/>
      <c r="N86" s="18">
        <f t="shared" si="24"/>
        <v>0</v>
      </c>
      <c r="O86" s="1"/>
      <c r="P86" s="133"/>
      <c r="Q86" s="18">
        <f t="shared" si="27"/>
        <v>0</v>
      </c>
      <c r="R86" s="71"/>
      <c r="S86" s="71"/>
      <c r="T86" s="71"/>
      <c r="U86" s="71"/>
      <c r="V86" s="71"/>
      <c r="W86" s="71"/>
      <c r="X86" s="71"/>
      <c r="Y86" s="71"/>
      <c r="Z86" s="133"/>
      <c r="AA86" s="136"/>
      <c r="AB86" s="71"/>
      <c r="AC86" s="18">
        <f t="shared" si="25"/>
        <v>0</v>
      </c>
      <c r="AD86" s="1"/>
    </row>
    <row r="87" spans="1:30" x14ac:dyDescent="0.2">
      <c r="A87" s="117"/>
      <c r="B87" s="8">
        <f t="shared" si="26"/>
        <v>0</v>
      </c>
      <c r="C87" s="84"/>
      <c r="D87" s="71"/>
      <c r="E87" s="71"/>
      <c r="F87" s="71"/>
      <c r="G87" s="71"/>
      <c r="H87" s="71"/>
      <c r="I87" s="71"/>
      <c r="J87" s="85"/>
      <c r="K87" s="117"/>
      <c r="L87" s="124"/>
      <c r="M87" s="71"/>
      <c r="N87" s="18">
        <f t="shared" si="24"/>
        <v>0</v>
      </c>
      <c r="O87" s="1"/>
      <c r="P87" s="133"/>
      <c r="Q87" s="18">
        <f t="shared" si="27"/>
        <v>0</v>
      </c>
      <c r="R87" s="71"/>
      <c r="S87" s="71"/>
      <c r="T87" s="71"/>
      <c r="U87" s="71"/>
      <c r="V87" s="71"/>
      <c r="W87" s="71"/>
      <c r="X87" s="71"/>
      <c r="Y87" s="71"/>
      <c r="Z87" s="133"/>
      <c r="AA87" s="136"/>
      <c r="AB87" s="71"/>
      <c r="AC87" s="18">
        <f t="shared" si="25"/>
        <v>0</v>
      </c>
      <c r="AD87" s="1"/>
    </row>
    <row r="88" spans="1:30" x14ac:dyDescent="0.2">
      <c r="A88" s="117"/>
      <c r="B88" s="8">
        <f t="shared" si="26"/>
        <v>0</v>
      </c>
      <c r="C88" s="84"/>
      <c r="D88" s="71"/>
      <c r="E88" s="71"/>
      <c r="F88" s="71"/>
      <c r="G88" s="71"/>
      <c r="H88" s="71"/>
      <c r="I88" s="71"/>
      <c r="J88" s="85"/>
      <c r="K88" s="117"/>
      <c r="L88" s="124"/>
      <c r="M88" s="71"/>
      <c r="N88" s="18">
        <f t="shared" si="24"/>
        <v>0</v>
      </c>
      <c r="O88" s="1"/>
      <c r="P88" s="133"/>
      <c r="Q88" s="18">
        <f t="shared" si="27"/>
        <v>0</v>
      </c>
      <c r="R88" s="71"/>
      <c r="S88" s="71"/>
      <c r="T88" s="71"/>
      <c r="U88" s="71"/>
      <c r="V88" s="71"/>
      <c r="W88" s="71"/>
      <c r="X88" s="71"/>
      <c r="Y88" s="71"/>
      <c r="Z88" s="133"/>
      <c r="AA88" s="136"/>
      <c r="AB88" s="71"/>
      <c r="AC88" s="18">
        <f t="shared" si="25"/>
        <v>0</v>
      </c>
      <c r="AD88" s="1"/>
    </row>
    <row r="89" spans="1:30" x14ac:dyDescent="0.2">
      <c r="A89" s="117"/>
      <c r="B89" s="8">
        <f t="shared" si="26"/>
        <v>0</v>
      </c>
      <c r="C89" s="84"/>
      <c r="D89" s="71"/>
      <c r="E89" s="71"/>
      <c r="F89" s="71"/>
      <c r="G89" s="71"/>
      <c r="H89" s="71"/>
      <c r="I89" s="71"/>
      <c r="J89" s="85"/>
      <c r="K89" s="117"/>
      <c r="L89" s="124"/>
      <c r="M89" s="71"/>
      <c r="N89" s="18">
        <f t="shared" si="24"/>
        <v>0</v>
      </c>
      <c r="O89" s="1"/>
      <c r="P89" s="133"/>
      <c r="Q89" s="18">
        <f t="shared" si="27"/>
        <v>0</v>
      </c>
      <c r="R89" s="71"/>
      <c r="S89" s="71"/>
      <c r="T89" s="71"/>
      <c r="U89" s="71"/>
      <c r="V89" s="71"/>
      <c r="W89" s="71"/>
      <c r="X89" s="71"/>
      <c r="Y89" s="71"/>
      <c r="Z89" s="133"/>
      <c r="AA89" s="136"/>
      <c r="AB89" s="71"/>
      <c r="AC89" s="18">
        <f t="shared" si="25"/>
        <v>0</v>
      </c>
      <c r="AD89" s="1"/>
    </row>
    <row r="90" spans="1:30" s="3" customFormat="1" x14ac:dyDescent="0.2">
      <c r="A90" s="79" t="s">
        <v>8</v>
      </c>
      <c r="B90" s="75">
        <f>B89</f>
        <v>0</v>
      </c>
      <c r="C90" s="128"/>
      <c r="D90" s="126"/>
      <c r="E90" s="126"/>
      <c r="F90" s="126"/>
      <c r="G90" s="126"/>
      <c r="H90" s="126"/>
      <c r="I90" s="126"/>
      <c r="J90" s="129"/>
      <c r="K90" s="93">
        <f>SUM(K80:K89)</f>
        <v>0</v>
      </c>
      <c r="L90" s="92">
        <f>SUM(L80:L89)</f>
        <v>0</v>
      </c>
      <c r="M90" s="130"/>
      <c r="N90" s="81">
        <f>SUM(C90:L90)</f>
        <v>0</v>
      </c>
      <c r="O90" s="69"/>
      <c r="P90" s="79" t="s">
        <v>8</v>
      </c>
      <c r="Q90" s="81">
        <f>Q89</f>
        <v>0</v>
      </c>
      <c r="R90" s="134"/>
      <c r="S90" s="134"/>
      <c r="T90" s="134"/>
      <c r="U90" s="134"/>
      <c r="V90" s="134"/>
      <c r="W90" s="134"/>
      <c r="X90" s="134"/>
      <c r="Y90" s="134"/>
      <c r="Z90" s="93">
        <f>SUM(Z80:Z89)</f>
        <v>0</v>
      </c>
      <c r="AA90" s="92">
        <f>SUM(AA80:AA89)</f>
        <v>0</v>
      </c>
      <c r="AB90" s="137"/>
      <c r="AC90" s="81">
        <f>SUM(R90:AA90)</f>
        <v>0</v>
      </c>
      <c r="AD90" s="69"/>
    </row>
    <row r="91" spans="1:3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s="3" customFormat="1" x14ac:dyDescent="0.2">
      <c r="A92" s="77" t="s">
        <v>0</v>
      </c>
      <c r="B92" s="91" t="s">
        <v>1</v>
      </c>
      <c r="C92" s="139" t="s">
        <v>37</v>
      </c>
      <c r="D92" s="139" t="s">
        <v>38</v>
      </c>
      <c r="E92" s="139" t="s">
        <v>39</v>
      </c>
      <c r="F92" s="139" t="s">
        <v>40</v>
      </c>
      <c r="G92" s="139" t="s">
        <v>41</v>
      </c>
      <c r="H92" s="139" t="s">
        <v>42</v>
      </c>
      <c r="I92" s="139" t="s">
        <v>43</v>
      </c>
      <c r="J92" s="139" t="s">
        <v>47</v>
      </c>
      <c r="K92" s="89" t="s">
        <v>44</v>
      </c>
      <c r="L92" s="90" t="s">
        <v>45</v>
      </c>
      <c r="M92" s="74" t="s">
        <v>35</v>
      </c>
      <c r="N92" s="78" t="s">
        <v>46</v>
      </c>
      <c r="O92" s="69"/>
      <c r="P92" s="77" t="s">
        <v>0</v>
      </c>
      <c r="Q92" s="91" t="s">
        <v>1</v>
      </c>
      <c r="R92" s="139" t="s">
        <v>37</v>
      </c>
      <c r="S92" s="139" t="s">
        <v>38</v>
      </c>
      <c r="T92" s="139" t="s">
        <v>39</v>
      </c>
      <c r="U92" s="139" t="s">
        <v>40</v>
      </c>
      <c r="V92" s="139" t="s">
        <v>41</v>
      </c>
      <c r="W92" s="139" t="s">
        <v>42</v>
      </c>
      <c r="X92" s="139" t="s">
        <v>43</v>
      </c>
      <c r="Y92" s="139" t="s">
        <v>47</v>
      </c>
      <c r="Z92" s="89" t="s">
        <v>44</v>
      </c>
      <c r="AA92" s="90" t="s">
        <v>45</v>
      </c>
      <c r="AB92" s="74" t="s">
        <v>35</v>
      </c>
      <c r="AC92" s="78" t="s">
        <v>46</v>
      </c>
      <c r="AD92" s="69"/>
    </row>
    <row r="93" spans="1:30" x14ac:dyDescent="0.2">
      <c r="A93" s="120"/>
      <c r="B93" s="121"/>
      <c r="C93" s="82"/>
      <c r="D93" s="70"/>
      <c r="E93" s="70"/>
      <c r="F93" s="70"/>
      <c r="G93" s="70"/>
      <c r="H93" s="70"/>
      <c r="I93" s="70"/>
      <c r="J93" s="83"/>
      <c r="K93" s="120"/>
      <c r="L93" s="122"/>
      <c r="M93" s="70"/>
      <c r="N93" s="17">
        <f t="shared" ref="N93:N102" si="28">SUM(K93:L93)</f>
        <v>0</v>
      </c>
      <c r="O93" s="1"/>
      <c r="P93" s="132"/>
      <c r="Q93" s="135"/>
      <c r="R93" s="70"/>
      <c r="S93" s="70"/>
      <c r="T93" s="70"/>
      <c r="U93" s="70"/>
      <c r="V93" s="70"/>
      <c r="W93" s="70"/>
      <c r="X93" s="70"/>
      <c r="Y93" s="70"/>
      <c r="Z93" s="132"/>
      <c r="AA93" s="135"/>
      <c r="AB93" s="70"/>
      <c r="AC93" s="17">
        <f t="shared" ref="AC93:AC102" si="29">SUM(Z93:AA93)</f>
        <v>0</v>
      </c>
      <c r="AD93" s="1"/>
    </row>
    <row r="94" spans="1:30" x14ac:dyDescent="0.2">
      <c r="A94" s="117"/>
      <c r="B94" s="8">
        <f>B93</f>
        <v>0</v>
      </c>
      <c r="C94" s="84"/>
      <c r="D94" s="71"/>
      <c r="E94" s="71"/>
      <c r="F94" s="71"/>
      <c r="G94" s="71"/>
      <c r="H94" s="71"/>
      <c r="I94" s="71"/>
      <c r="J94" s="85"/>
      <c r="K94" s="117"/>
      <c r="L94" s="124"/>
      <c r="M94" s="71"/>
      <c r="N94" s="18">
        <f t="shared" si="28"/>
        <v>0</v>
      </c>
      <c r="O94" s="1"/>
      <c r="P94" s="133"/>
      <c r="Q94" s="18">
        <f>Q93</f>
        <v>0</v>
      </c>
      <c r="R94" s="71"/>
      <c r="S94" s="71"/>
      <c r="T94" s="71"/>
      <c r="U94" s="71"/>
      <c r="V94" s="71"/>
      <c r="W94" s="71"/>
      <c r="X94" s="71"/>
      <c r="Y94" s="71"/>
      <c r="Z94" s="133"/>
      <c r="AA94" s="136"/>
      <c r="AB94" s="71"/>
      <c r="AC94" s="18">
        <f t="shared" si="29"/>
        <v>0</v>
      </c>
      <c r="AD94" s="1"/>
    </row>
    <row r="95" spans="1:30" x14ac:dyDescent="0.2">
      <c r="A95" s="117"/>
      <c r="B95" s="8">
        <f t="shared" ref="B95:B102" si="30">B94</f>
        <v>0</v>
      </c>
      <c r="C95" s="84"/>
      <c r="D95" s="71"/>
      <c r="E95" s="71"/>
      <c r="F95" s="71"/>
      <c r="G95" s="71"/>
      <c r="H95" s="71"/>
      <c r="I95" s="71"/>
      <c r="J95" s="85"/>
      <c r="K95" s="117"/>
      <c r="L95" s="124"/>
      <c r="M95" s="71"/>
      <c r="N95" s="18">
        <f t="shared" si="28"/>
        <v>0</v>
      </c>
      <c r="O95" s="1"/>
      <c r="P95" s="133"/>
      <c r="Q95" s="18">
        <f t="shared" ref="Q95:Q102" si="31">Q94</f>
        <v>0</v>
      </c>
      <c r="R95" s="71"/>
      <c r="S95" s="71"/>
      <c r="T95" s="71"/>
      <c r="U95" s="71"/>
      <c r="V95" s="71"/>
      <c r="W95" s="71"/>
      <c r="X95" s="71"/>
      <c r="Y95" s="71"/>
      <c r="Z95" s="133"/>
      <c r="AA95" s="136"/>
      <c r="AB95" s="71"/>
      <c r="AC95" s="18">
        <f t="shared" si="29"/>
        <v>0</v>
      </c>
      <c r="AD95" s="1"/>
    </row>
    <row r="96" spans="1:30" x14ac:dyDescent="0.2">
      <c r="A96" s="117"/>
      <c r="B96" s="8">
        <f t="shared" si="30"/>
        <v>0</v>
      </c>
      <c r="C96" s="84"/>
      <c r="D96" s="71"/>
      <c r="E96" s="71"/>
      <c r="F96" s="71"/>
      <c r="G96" s="71"/>
      <c r="H96" s="71"/>
      <c r="I96" s="71"/>
      <c r="J96" s="85"/>
      <c r="K96" s="117"/>
      <c r="L96" s="124"/>
      <c r="M96" s="71"/>
      <c r="N96" s="18">
        <f t="shared" si="28"/>
        <v>0</v>
      </c>
      <c r="O96" s="1"/>
      <c r="P96" s="133"/>
      <c r="Q96" s="18">
        <f t="shared" si="31"/>
        <v>0</v>
      </c>
      <c r="R96" s="71"/>
      <c r="S96" s="71"/>
      <c r="T96" s="71"/>
      <c r="U96" s="71"/>
      <c r="V96" s="71"/>
      <c r="W96" s="71"/>
      <c r="X96" s="71"/>
      <c r="Y96" s="71"/>
      <c r="Z96" s="133"/>
      <c r="AA96" s="136"/>
      <c r="AB96" s="71"/>
      <c r="AC96" s="18">
        <f t="shared" si="29"/>
        <v>0</v>
      </c>
      <c r="AD96" s="1"/>
    </row>
    <row r="97" spans="1:30" x14ac:dyDescent="0.2">
      <c r="A97" s="117"/>
      <c r="B97" s="8">
        <f t="shared" si="30"/>
        <v>0</v>
      </c>
      <c r="C97" s="84"/>
      <c r="D97" s="71"/>
      <c r="E97" s="71"/>
      <c r="F97" s="71"/>
      <c r="G97" s="71"/>
      <c r="H97" s="71"/>
      <c r="I97" s="71"/>
      <c r="J97" s="85"/>
      <c r="K97" s="117"/>
      <c r="L97" s="124"/>
      <c r="M97" s="71"/>
      <c r="N97" s="18">
        <f t="shared" si="28"/>
        <v>0</v>
      </c>
      <c r="O97" s="1"/>
      <c r="P97" s="133"/>
      <c r="Q97" s="18">
        <f t="shared" si="31"/>
        <v>0</v>
      </c>
      <c r="R97" s="71"/>
      <c r="S97" s="71"/>
      <c r="T97" s="71"/>
      <c r="U97" s="71"/>
      <c r="V97" s="71"/>
      <c r="W97" s="71"/>
      <c r="X97" s="71"/>
      <c r="Y97" s="71"/>
      <c r="Z97" s="133"/>
      <c r="AA97" s="136"/>
      <c r="AB97" s="71"/>
      <c r="AC97" s="18">
        <f t="shared" si="29"/>
        <v>0</v>
      </c>
      <c r="AD97" s="1"/>
    </row>
    <row r="98" spans="1:30" x14ac:dyDescent="0.2">
      <c r="A98" s="117"/>
      <c r="B98" s="8">
        <f t="shared" si="30"/>
        <v>0</v>
      </c>
      <c r="C98" s="84"/>
      <c r="D98" s="71"/>
      <c r="E98" s="71"/>
      <c r="F98" s="71"/>
      <c r="G98" s="71"/>
      <c r="H98" s="71"/>
      <c r="I98" s="71"/>
      <c r="J98" s="85"/>
      <c r="K98" s="117"/>
      <c r="L98" s="124"/>
      <c r="M98" s="71"/>
      <c r="N98" s="18">
        <f t="shared" si="28"/>
        <v>0</v>
      </c>
      <c r="O98" s="1"/>
      <c r="P98" s="133"/>
      <c r="Q98" s="18">
        <f t="shared" si="31"/>
        <v>0</v>
      </c>
      <c r="R98" s="71"/>
      <c r="S98" s="71"/>
      <c r="T98" s="71"/>
      <c r="U98" s="71"/>
      <c r="V98" s="71"/>
      <c r="W98" s="71"/>
      <c r="X98" s="71"/>
      <c r="Y98" s="71"/>
      <c r="Z98" s="133"/>
      <c r="AA98" s="136"/>
      <c r="AB98" s="71"/>
      <c r="AC98" s="18">
        <f t="shared" si="29"/>
        <v>0</v>
      </c>
      <c r="AD98" s="1"/>
    </row>
    <row r="99" spans="1:30" x14ac:dyDescent="0.2">
      <c r="A99" s="117"/>
      <c r="B99" s="8">
        <f t="shared" si="30"/>
        <v>0</v>
      </c>
      <c r="C99" s="84"/>
      <c r="D99" s="71"/>
      <c r="E99" s="71"/>
      <c r="F99" s="71"/>
      <c r="G99" s="71"/>
      <c r="H99" s="71"/>
      <c r="I99" s="71"/>
      <c r="J99" s="85"/>
      <c r="K99" s="117"/>
      <c r="L99" s="124"/>
      <c r="M99" s="71"/>
      <c r="N99" s="18">
        <f t="shared" si="28"/>
        <v>0</v>
      </c>
      <c r="O99" s="1"/>
      <c r="P99" s="133"/>
      <c r="Q99" s="18">
        <f t="shared" si="31"/>
        <v>0</v>
      </c>
      <c r="R99" s="71"/>
      <c r="S99" s="71"/>
      <c r="T99" s="71"/>
      <c r="U99" s="71"/>
      <c r="V99" s="71"/>
      <c r="W99" s="71"/>
      <c r="X99" s="71"/>
      <c r="Y99" s="71"/>
      <c r="Z99" s="133"/>
      <c r="AA99" s="136"/>
      <c r="AB99" s="71"/>
      <c r="AC99" s="18">
        <f t="shared" si="29"/>
        <v>0</v>
      </c>
      <c r="AD99" s="1"/>
    </row>
    <row r="100" spans="1:30" x14ac:dyDescent="0.2">
      <c r="A100" s="117"/>
      <c r="B100" s="8">
        <f t="shared" si="30"/>
        <v>0</v>
      </c>
      <c r="C100" s="84"/>
      <c r="D100" s="71"/>
      <c r="E100" s="71"/>
      <c r="F100" s="71"/>
      <c r="G100" s="71"/>
      <c r="H100" s="71"/>
      <c r="I100" s="71"/>
      <c r="J100" s="85"/>
      <c r="K100" s="117"/>
      <c r="L100" s="124"/>
      <c r="M100" s="71"/>
      <c r="N100" s="18">
        <f t="shared" si="28"/>
        <v>0</v>
      </c>
      <c r="O100" s="1"/>
      <c r="P100" s="133"/>
      <c r="Q100" s="18">
        <f t="shared" si="31"/>
        <v>0</v>
      </c>
      <c r="R100" s="71"/>
      <c r="S100" s="71"/>
      <c r="T100" s="71"/>
      <c r="U100" s="71"/>
      <c r="V100" s="71"/>
      <c r="W100" s="71"/>
      <c r="X100" s="71"/>
      <c r="Y100" s="71"/>
      <c r="Z100" s="133"/>
      <c r="AA100" s="136"/>
      <c r="AB100" s="71"/>
      <c r="AC100" s="18">
        <f t="shared" si="29"/>
        <v>0</v>
      </c>
      <c r="AD100" s="1"/>
    </row>
    <row r="101" spans="1:30" x14ac:dyDescent="0.2">
      <c r="A101" s="117"/>
      <c r="B101" s="8">
        <f t="shared" si="30"/>
        <v>0</v>
      </c>
      <c r="C101" s="84"/>
      <c r="D101" s="71"/>
      <c r="E101" s="71"/>
      <c r="F101" s="71"/>
      <c r="G101" s="71"/>
      <c r="H101" s="71"/>
      <c r="I101" s="71"/>
      <c r="J101" s="85"/>
      <c r="K101" s="117"/>
      <c r="L101" s="124"/>
      <c r="M101" s="71"/>
      <c r="N101" s="18">
        <f t="shared" si="28"/>
        <v>0</v>
      </c>
      <c r="O101" s="1"/>
      <c r="P101" s="133"/>
      <c r="Q101" s="18">
        <f t="shared" si="31"/>
        <v>0</v>
      </c>
      <c r="R101" s="71"/>
      <c r="S101" s="71"/>
      <c r="T101" s="71"/>
      <c r="U101" s="71"/>
      <c r="V101" s="71"/>
      <c r="W101" s="71"/>
      <c r="X101" s="71"/>
      <c r="Y101" s="71"/>
      <c r="Z101" s="133"/>
      <c r="AA101" s="136"/>
      <c r="AB101" s="71"/>
      <c r="AC101" s="18">
        <f t="shared" si="29"/>
        <v>0</v>
      </c>
      <c r="AD101" s="1"/>
    </row>
    <row r="102" spans="1:30" x14ac:dyDescent="0.2">
      <c r="A102" s="117"/>
      <c r="B102" s="8">
        <f t="shared" si="30"/>
        <v>0</v>
      </c>
      <c r="C102" s="84"/>
      <c r="D102" s="71"/>
      <c r="E102" s="71"/>
      <c r="F102" s="71"/>
      <c r="G102" s="71"/>
      <c r="H102" s="71"/>
      <c r="I102" s="71"/>
      <c r="J102" s="85"/>
      <c r="K102" s="117"/>
      <c r="L102" s="124"/>
      <c r="M102" s="71"/>
      <c r="N102" s="18">
        <f t="shared" si="28"/>
        <v>0</v>
      </c>
      <c r="O102" s="1"/>
      <c r="P102" s="133"/>
      <c r="Q102" s="18">
        <f t="shared" si="31"/>
        <v>0</v>
      </c>
      <c r="R102" s="71"/>
      <c r="S102" s="71"/>
      <c r="T102" s="71"/>
      <c r="U102" s="71"/>
      <c r="V102" s="71"/>
      <c r="W102" s="71"/>
      <c r="X102" s="71"/>
      <c r="Y102" s="71"/>
      <c r="Z102" s="133"/>
      <c r="AA102" s="136"/>
      <c r="AB102" s="71"/>
      <c r="AC102" s="18">
        <f t="shared" si="29"/>
        <v>0</v>
      </c>
      <c r="AD102" s="1"/>
    </row>
    <row r="103" spans="1:30" s="3" customFormat="1" x14ac:dyDescent="0.2">
      <c r="A103" s="79" t="s">
        <v>8</v>
      </c>
      <c r="B103" s="75">
        <f>B102</f>
        <v>0</v>
      </c>
      <c r="C103" s="128"/>
      <c r="D103" s="126"/>
      <c r="E103" s="126"/>
      <c r="F103" s="126"/>
      <c r="G103" s="126"/>
      <c r="H103" s="126"/>
      <c r="I103" s="126"/>
      <c r="J103" s="129"/>
      <c r="K103" s="93">
        <f>SUM(K93:K102)</f>
        <v>0</v>
      </c>
      <c r="L103" s="92">
        <f>SUM(L93:L102)</f>
        <v>0</v>
      </c>
      <c r="M103" s="130"/>
      <c r="N103" s="81">
        <f>SUM(C103:L103)</f>
        <v>0</v>
      </c>
      <c r="O103" s="69"/>
      <c r="P103" s="79" t="s">
        <v>8</v>
      </c>
      <c r="Q103" s="81">
        <f>Q102</f>
        <v>0</v>
      </c>
      <c r="R103" s="134"/>
      <c r="S103" s="134"/>
      <c r="T103" s="134"/>
      <c r="U103" s="134"/>
      <c r="V103" s="134"/>
      <c r="W103" s="134"/>
      <c r="X103" s="134"/>
      <c r="Y103" s="134"/>
      <c r="Z103" s="93">
        <f>SUM(Z93:Z102)</f>
        <v>0</v>
      </c>
      <c r="AA103" s="92">
        <f>SUM(AA93:AA102)</f>
        <v>0</v>
      </c>
      <c r="AB103" s="137"/>
      <c r="AC103" s="81">
        <f>SUM(R103:AA103)</f>
        <v>0</v>
      </c>
      <c r="AD103" s="69"/>
    </row>
    <row r="104" spans="1:3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s="3" customFormat="1" x14ac:dyDescent="0.2">
      <c r="A105" s="77" t="s">
        <v>0</v>
      </c>
      <c r="B105" s="91" t="s">
        <v>1</v>
      </c>
      <c r="C105" s="139" t="s">
        <v>37</v>
      </c>
      <c r="D105" s="139" t="s">
        <v>38</v>
      </c>
      <c r="E105" s="139" t="s">
        <v>39</v>
      </c>
      <c r="F105" s="139" t="s">
        <v>40</v>
      </c>
      <c r="G105" s="139" t="s">
        <v>41</v>
      </c>
      <c r="H105" s="139" t="s">
        <v>42</v>
      </c>
      <c r="I105" s="139" t="s">
        <v>43</v>
      </c>
      <c r="J105" s="139" t="s">
        <v>47</v>
      </c>
      <c r="K105" s="89" t="s">
        <v>44</v>
      </c>
      <c r="L105" s="90" t="s">
        <v>45</v>
      </c>
      <c r="M105" s="74" t="s">
        <v>35</v>
      </c>
      <c r="N105" s="78" t="s">
        <v>46</v>
      </c>
      <c r="O105" s="69"/>
      <c r="P105" s="77" t="s">
        <v>0</v>
      </c>
      <c r="Q105" s="91" t="s">
        <v>1</v>
      </c>
      <c r="R105" s="139" t="s">
        <v>37</v>
      </c>
      <c r="S105" s="139" t="s">
        <v>38</v>
      </c>
      <c r="T105" s="139" t="s">
        <v>39</v>
      </c>
      <c r="U105" s="139" t="s">
        <v>40</v>
      </c>
      <c r="V105" s="139" t="s">
        <v>41</v>
      </c>
      <c r="W105" s="139" t="s">
        <v>42</v>
      </c>
      <c r="X105" s="139" t="s">
        <v>43</v>
      </c>
      <c r="Y105" s="139" t="s">
        <v>47</v>
      </c>
      <c r="Z105" s="89" t="s">
        <v>44</v>
      </c>
      <c r="AA105" s="90" t="s">
        <v>45</v>
      </c>
      <c r="AB105" s="74" t="s">
        <v>35</v>
      </c>
      <c r="AC105" s="78" t="s">
        <v>46</v>
      </c>
      <c r="AD105" s="69"/>
    </row>
    <row r="106" spans="1:30" x14ac:dyDescent="0.2">
      <c r="A106" s="120"/>
      <c r="B106" s="122"/>
      <c r="C106" s="70"/>
      <c r="D106" s="70"/>
      <c r="E106" s="70"/>
      <c r="F106" s="70"/>
      <c r="G106" s="70"/>
      <c r="H106" s="70"/>
      <c r="I106" s="70"/>
      <c r="J106" s="70"/>
      <c r="K106" s="120"/>
      <c r="L106" s="122"/>
      <c r="M106" s="70"/>
      <c r="N106" s="17">
        <f t="shared" ref="N106:N115" si="32">SUM(K106:L106)</f>
        <v>0</v>
      </c>
      <c r="O106" s="1"/>
      <c r="P106" s="132"/>
      <c r="Q106" s="135"/>
      <c r="R106" s="70"/>
      <c r="S106" s="70"/>
      <c r="T106" s="70"/>
      <c r="U106" s="70"/>
      <c r="V106" s="70"/>
      <c r="W106" s="70"/>
      <c r="X106" s="70"/>
      <c r="Y106" s="70"/>
      <c r="Z106" s="132"/>
      <c r="AA106" s="135"/>
      <c r="AB106" s="70"/>
      <c r="AC106" s="17">
        <f t="shared" ref="AC106:AC115" si="33">SUM(Z106:AA106)</f>
        <v>0</v>
      </c>
      <c r="AD106" s="1"/>
    </row>
    <row r="107" spans="1:30" x14ac:dyDescent="0.2">
      <c r="A107" s="117"/>
      <c r="B107" s="18">
        <f>B106</f>
        <v>0</v>
      </c>
      <c r="C107" s="71"/>
      <c r="D107" s="71"/>
      <c r="E107" s="71"/>
      <c r="F107" s="71"/>
      <c r="G107" s="71"/>
      <c r="H107" s="71"/>
      <c r="I107" s="71"/>
      <c r="J107" s="71"/>
      <c r="K107" s="117"/>
      <c r="L107" s="124"/>
      <c r="M107" s="71"/>
      <c r="N107" s="18">
        <f t="shared" si="32"/>
        <v>0</v>
      </c>
      <c r="O107" s="1"/>
      <c r="P107" s="133"/>
      <c r="Q107" s="18">
        <f>Q106</f>
        <v>0</v>
      </c>
      <c r="R107" s="71"/>
      <c r="S107" s="71"/>
      <c r="T107" s="71"/>
      <c r="U107" s="71"/>
      <c r="V107" s="71"/>
      <c r="W107" s="71"/>
      <c r="X107" s="71"/>
      <c r="Y107" s="71"/>
      <c r="Z107" s="133"/>
      <c r="AA107" s="136"/>
      <c r="AB107" s="71"/>
      <c r="AC107" s="18">
        <f t="shared" si="33"/>
        <v>0</v>
      </c>
      <c r="AD107" s="1"/>
    </row>
    <row r="108" spans="1:30" x14ac:dyDescent="0.2">
      <c r="A108" s="117"/>
      <c r="B108" s="18">
        <f t="shared" ref="B108:B115" si="34">B107</f>
        <v>0</v>
      </c>
      <c r="C108" s="71"/>
      <c r="D108" s="71"/>
      <c r="E108" s="71"/>
      <c r="F108" s="71"/>
      <c r="G108" s="71"/>
      <c r="H108" s="71"/>
      <c r="I108" s="71"/>
      <c r="J108" s="71"/>
      <c r="K108" s="117"/>
      <c r="L108" s="124"/>
      <c r="M108" s="71"/>
      <c r="N108" s="18">
        <f t="shared" si="32"/>
        <v>0</v>
      </c>
      <c r="O108" s="1"/>
      <c r="P108" s="133"/>
      <c r="Q108" s="18">
        <f t="shared" ref="Q108:Q115" si="35">Q107</f>
        <v>0</v>
      </c>
      <c r="R108" s="71"/>
      <c r="S108" s="71"/>
      <c r="T108" s="71"/>
      <c r="U108" s="71"/>
      <c r="V108" s="71"/>
      <c r="W108" s="71"/>
      <c r="X108" s="71"/>
      <c r="Y108" s="71"/>
      <c r="Z108" s="133"/>
      <c r="AA108" s="136"/>
      <c r="AB108" s="71"/>
      <c r="AC108" s="18">
        <f t="shared" si="33"/>
        <v>0</v>
      </c>
      <c r="AD108" s="1"/>
    </row>
    <row r="109" spans="1:30" x14ac:dyDescent="0.2">
      <c r="A109" s="117"/>
      <c r="B109" s="18">
        <f t="shared" si="34"/>
        <v>0</v>
      </c>
      <c r="C109" s="71"/>
      <c r="D109" s="71"/>
      <c r="E109" s="71"/>
      <c r="F109" s="71"/>
      <c r="G109" s="71"/>
      <c r="H109" s="71"/>
      <c r="I109" s="71"/>
      <c r="J109" s="71"/>
      <c r="K109" s="117"/>
      <c r="L109" s="124"/>
      <c r="M109" s="71"/>
      <c r="N109" s="18">
        <f t="shared" si="32"/>
        <v>0</v>
      </c>
      <c r="O109" s="1"/>
      <c r="P109" s="133"/>
      <c r="Q109" s="18">
        <f t="shared" si="35"/>
        <v>0</v>
      </c>
      <c r="R109" s="71"/>
      <c r="S109" s="71"/>
      <c r="T109" s="71"/>
      <c r="U109" s="71"/>
      <c r="V109" s="71"/>
      <c r="W109" s="71"/>
      <c r="X109" s="71"/>
      <c r="Y109" s="71"/>
      <c r="Z109" s="133"/>
      <c r="AA109" s="136"/>
      <c r="AB109" s="71"/>
      <c r="AC109" s="18">
        <f t="shared" si="33"/>
        <v>0</v>
      </c>
      <c r="AD109" s="1"/>
    </row>
    <row r="110" spans="1:30" x14ac:dyDescent="0.2">
      <c r="A110" s="117"/>
      <c r="B110" s="18">
        <f t="shared" si="34"/>
        <v>0</v>
      </c>
      <c r="C110" s="71"/>
      <c r="D110" s="71"/>
      <c r="E110" s="71"/>
      <c r="F110" s="71"/>
      <c r="G110" s="71"/>
      <c r="H110" s="71"/>
      <c r="I110" s="71"/>
      <c r="J110" s="71"/>
      <c r="K110" s="117"/>
      <c r="L110" s="124"/>
      <c r="M110" s="71"/>
      <c r="N110" s="18">
        <f t="shared" si="32"/>
        <v>0</v>
      </c>
      <c r="O110" s="1"/>
      <c r="P110" s="133"/>
      <c r="Q110" s="18">
        <f t="shared" si="35"/>
        <v>0</v>
      </c>
      <c r="R110" s="71"/>
      <c r="S110" s="71"/>
      <c r="T110" s="71"/>
      <c r="U110" s="71"/>
      <c r="V110" s="71"/>
      <c r="W110" s="71"/>
      <c r="X110" s="71"/>
      <c r="Y110" s="71"/>
      <c r="Z110" s="133"/>
      <c r="AA110" s="136"/>
      <c r="AB110" s="71"/>
      <c r="AC110" s="18">
        <f t="shared" si="33"/>
        <v>0</v>
      </c>
      <c r="AD110" s="1"/>
    </row>
    <row r="111" spans="1:30" x14ac:dyDescent="0.2">
      <c r="A111" s="117"/>
      <c r="B111" s="18">
        <f t="shared" si="34"/>
        <v>0</v>
      </c>
      <c r="C111" s="71"/>
      <c r="D111" s="71"/>
      <c r="E111" s="71"/>
      <c r="F111" s="71"/>
      <c r="G111" s="71"/>
      <c r="H111" s="71"/>
      <c r="I111" s="71"/>
      <c r="J111" s="71"/>
      <c r="K111" s="117"/>
      <c r="L111" s="124"/>
      <c r="M111" s="71"/>
      <c r="N111" s="18">
        <f t="shared" si="32"/>
        <v>0</v>
      </c>
      <c r="O111" s="1"/>
      <c r="P111" s="133"/>
      <c r="Q111" s="18">
        <f t="shared" si="35"/>
        <v>0</v>
      </c>
      <c r="R111" s="71"/>
      <c r="S111" s="71"/>
      <c r="T111" s="71"/>
      <c r="U111" s="71"/>
      <c r="V111" s="71"/>
      <c r="W111" s="71"/>
      <c r="X111" s="71"/>
      <c r="Y111" s="71"/>
      <c r="Z111" s="133"/>
      <c r="AA111" s="136"/>
      <c r="AB111" s="71"/>
      <c r="AC111" s="18">
        <f t="shared" si="33"/>
        <v>0</v>
      </c>
      <c r="AD111" s="1"/>
    </row>
    <row r="112" spans="1:30" x14ac:dyDescent="0.2">
      <c r="A112" s="117"/>
      <c r="B112" s="18">
        <f t="shared" si="34"/>
        <v>0</v>
      </c>
      <c r="C112" s="71"/>
      <c r="D112" s="71"/>
      <c r="E112" s="71"/>
      <c r="F112" s="71"/>
      <c r="G112" s="71"/>
      <c r="H112" s="71"/>
      <c r="I112" s="71"/>
      <c r="J112" s="71"/>
      <c r="K112" s="117"/>
      <c r="L112" s="124"/>
      <c r="M112" s="71"/>
      <c r="N112" s="18">
        <f t="shared" si="32"/>
        <v>0</v>
      </c>
      <c r="O112" s="1"/>
      <c r="P112" s="133"/>
      <c r="Q112" s="18">
        <f t="shared" si="35"/>
        <v>0</v>
      </c>
      <c r="R112" s="71"/>
      <c r="S112" s="71"/>
      <c r="T112" s="71"/>
      <c r="U112" s="71"/>
      <c r="V112" s="71"/>
      <c r="W112" s="71"/>
      <c r="X112" s="71"/>
      <c r="Y112" s="71"/>
      <c r="Z112" s="133"/>
      <c r="AA112" s="136"/>
      <c r="AB112" s="71"/>
      <c r="AC112" s="18">
        <f t="shared" si="33"/>
        <v>0</v>
      </c>
      <c r="AD112" s="1"/>
    </row>
    <row r="113" spans="1:30" x14ac:dyDescent="0.2">
      <c r="A113" s="117"/>
      <c r="B113" s="18">
        <f t="shared" si="34"/>
        <v>0</v>
      </c>
      <c r="C113" s="71"/>
      <c r="D113" s="71"/>
      <c r="E113" s="71"/>
      <c r="F113" s="71"/>
      <c r="G113" s="71"/>
      <c r="H113" s="71"/>
      <c r="I113" s="71"/>
      <c r="J113" s="71"/>
      <c r="K113" s="117"/>
      <c r="L113" s="124"/>
      <c r="M113" s="71"/>
      <c r="N113" s="18">
        <f t="shared" si="32"/>
        <v>0</v>
      </c>
      <c r="O113" s="1"/>
      <c r="P113" s="133"/>
      <c r="Q113" s="18">
        <f t="shared" si="35"/>
        <v>0</v>
      </c>
      <c r="R113" s="71"/>
      <c r="S113" s="71"/>
      <c r="T113" s="71"/>
      <c r="U113" s="71"/>
      <c r="V113" s="71"/>
      <c r="W113" s="71"/>
      <c r="X113" s="71"/>
      <c r="Y113" s="71"/>
      <c r="Z113" s="133"/>
      <c r="AA113" s="136"/>
      <c r="AB113" s="71"/>
      <c r="AC113" s="18">
        <f t="shared" si="33"/>
        <v>0</v>
      </c>
      <c r="AD113" s="1"/>
    </row>
    <row r="114" spans="1:30" x14ac:dyDescent="0.2">
      <c r="A114" s="117"/>
      <c r="B114" s="18">
        <f t="shared" si="34"/>
        <v>0</v>
      </c>
      <c r="C114" s="71"/>
      <c r="D114" s="71"/>
      <c r="E114" s="71"/>
      <c r="F114" s="71"/>
      <c r="G114" s="71"/>
      <c r="H114" s="71"/>
      <c r="I114" s="71"/>
      <c r="J114" s="71"/>
      <c r="K114" s="117"/>
      <c r="L114" s="124"/>
      <c r="M114" s="71"/>
      <c r="N114" s="18">
        <f t="shared" si="32"/>
        <v>0</v>
      </c>
      <c r="O114" s="1"/>
      <c r="P114" s="133"/>
      <c r="Q114" s="18">
        <f t="shared" si="35"/>
        <v>0</v>
      </c>
      <c r="R114" s="71"/>
      <c r="S114" s="71"/>
      <c r="T114" s="71"/>
      <c r="U114" s="71"/>
      <c r="V114" s="71"/>
      <c r="W114" s="71"/>
      <c r="X114" s="71"/>
      <c r="Y114" s="71"/>
      <c r="Z114" s="133"/>
      <c r="AA114" s="136"/>
      <c r="AB114" s="71"/>
      <c r="AC114" s="18">
        <f t="shared" si="33"/>
        <v>0</v>
      </c>
      <c r="AD114" s="1"/>
    </row>
    <row r="115" spans="1:30" x14ac:dyDescent="0.2">
      <c r="A115" s="117"/>
      <c r="B115" s="18">
        <f t="shared" si="34"/>
        <v>0</v>
      </c>
      <c r="C115" s="71"/>
      <c r="D115" s="71"/>
      <c r="E115" s="71"/>
      <c r="F115" s="71"/>
      <c r="G115" s="71"/>
      <c r="H115" s="71"/>
      <c r="I115" s="71"/>
      <c r="J115" s="71"/>
      <c r="K115" s="117"/>
      <c r="L115" s="124"/>
      <c r="M115" s="71"/>
      <c r="N115" s="18">
        <f t="shared" si="32"/>
        <v>0</v>
      </c>
      <c r="O115" s="1"/>
      <c r="P115" s="133"/>
      <c r="Q115" s="18">
        <f t="shared" si="35"/>
        <v>0</v>
      </c>
      <c r="R115" s="71"/>
      <c r="S115" s="71"/>
      <c r="T115" s="71"/>
      <c r="U115" s="71"/>
      <c r="V115" s="71"/>
      <c r="W115" s="71"/>
      <c r="X115" s="71"/>
      <c r="Y115" s="71"/>
      <c r="Z115" s="133"/>
      <c r="AA115" s="136"/>
      <c r="AB115" s="71"/>
      <c r="AC115" s="18">
        <f t="shared" si="33"/>
        <v>0</v>
      </c>
      <c r="AD115" s="1"/>
    </row>
    <row r="116" spans="1:30" s="3" customFormat="1" x14ac:dyDescent="0.2">
      <c r="A116" s="79" t="s">
        <v>8</v>
      </c>
      <c r="B116" s="81">
        <f>B115</f>
        <v>0</v>
      </c>
      <c r="C116" s="126"/>
      <c r="D116" s="126"/>
      <c r="E116" s="126"/>
      <c r="F116" s="126"/>
      <c r="G116" s="126"/>
      <c r="H116" s="126"/>
      <c r="I116" s="126"/>
      <c r="J116" s="126"/>
      <c r="K116" s="93">
        <f>SUM(K106:K115)</f>
        <v>0</v>
      </c>
      <c r="L116" s="92">
        <f>SUM(L106:L115)</f>
        <v>0</v>
      </c>
      <c r="M116" s="130"/>
      <c r="N116" s="81">
        <f>SUM(C116:L116)</f>
        <v>0</v>
      </c>
      <c r="O116" s="69"/>
      <c r="P116" s="79" t="s">
        <v>8</v>
      </c>
      <c r="Q116" s="81">
        <f>Q115</f>
        <v>0</v>
      </c>
      <c r="R116" s="134"/>
      <c r="S116" s="134"/>
      <c r="T116" s="134"/>
      <c r="U116" s="134"/>
      <c r="V116" s="134"/>
      <c r="W116" s="134"/>
      <c r="X116" s="134"/>
      <c r="Y116" s="134"/>
      <c r="Z116" s="93">
        <f>SUM(Z106:Z115)</f>
        <v>0</v>
      </c>
      <c r="AA116" s="92">
        <f>SUM(AA106:AA115)</f>
        <v>0</v>
      </c>
      <c r="AB116" s="137"/>
      <c r="AC116" s="81">
        <f>SUM(R116:AA116)</f>
        <v>0</v>
      </c>
      <c r="AD116" s="69"/>
    </row>
    <row r="117" spans="1:3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s="3" customFormat="1" x14ac:dyDescent="0.2">
      <c r="A118" s="77" t="s">
        <v>0</v>
      </c>
      <c r="B118" s="91" t="s">
        <v>1</v>
      </c>
      <c r="C118" s="139" t="s">
        <v>37</v>
      </c>
      <c r="D118" s="139" t="s">
        <v>38</v>
      </c>
      <c r="E118" s="139" t="s">
        <v>39</v>
      </c>
      <c r="F118" s="139" t="s">
        <v>40</v>
      </c>
      <c r="G118" s="139" t="s">
        <v>41</v>
      </c>
      <c r="H118" s="139" t="s">
        <v>42</v>
      </c>
      <c r="I118" s="139" t="s">
        <v>43</v>
      </c>
      <c r="J118" s="139" t="s">
        <v>47</v>
      </c>
      <c r="K118" s="89" t="s">
        <v>44</v>
      </c>
      <c r="L118" s="90" t="s">
        <v>45</v>
      </c>
      <c r="M118" s="74" t="s">
        <v>35</v>
      </c>
      <c r="N118" s="78" t="s">
        <v>46</v>
      </c>
      <c r="O118" s="69"/>
      <c r="P118" s="77" t="s">
        <v>0</v>
      </c>
      <c r="Q118" s="91" t="s">
        <v>1</v>
      </c>
      <c r="R118" s="139" t="s">
        <v>37</v>
      </c>
      <c r="S118" s="139" t="s">
        <v>38</v>
      </c>
      <c r="T118" s="139" t="s">
        <v>39</v>
      </c>
      <c r="U118" s="139" t="s">
        <v>40</v>
      </c>
      <c r="V118" s="139" t="s">
        <v>41</v>
      </c>
      <c r="W118" s="139" t="s">
        <v>42</v>
      </c>
      <c r="X118" s="139" t="s">
        <v>43</v>
      </c>
      <c r="Y118" s="139" t="s">
        <v>47</v>
      </c>
      <c r="Z118" s="89" t="s">
        <v>44</v>
      </c>
      <c r="AA118" s="90" t="s">
        <v>45</v>
      </c>
      <c r="AB118" s="74" t="s">
        <v>35</v>
      </c>
      <c r="AC118" s="78" t="s">
        <v>46</v>
      </c>
      <c r="AD118" s="69"/>
    </row>
    <row r="119" spans="1:30" x14ac:dyDescent="0.2">
      <c r="A119" s="120"/>
      <c r="B119" s="121"/>
      <c r="C119" s="82"/>
      <c r="D119" s="70"/>
      <c r="E119" s="70"/>
      <c r="F119" s="70"/>
      <c r="G119" s="70"/>
      <c r="H119" s="70"/>
      <c r="I119" s="70"/>
      <c r="J119" s="83"/>
      <c r="K119" s="121"/>
      <c r="L119" s="121"/>
      <c r="M119" s="82"/>
      <c r="N119" s="17">
        <f t="shared" ref="N119:N128" si="36">SUM(K119:L119)</f>
        <v>0</v>
      </c>
      <c r="O119" s="1"/>
      <c r="P119" s="132"/>
      <c r="Q119" s="135"/>
      <c r="R119" s="70"/>
      <c r="S119" s="70"/>
      <c r="T119" s="70"/>
      <c r="U119" s="70"/>
      <c r="V119" s="70"/>
      <c r="W119" s="70"/>
      <c r="X119" s="70"/>
      <c r="Y119" s="70"/>
      <c r="Z119" s="132"/>
      <c r="AA119" s="135"/>
      <c r="AB119" s="70"/>
      <c r="AC119" s="17">
        <f t="shared" ref="AC119:AC128" si="37">SUM(Z119:AA119)</f>
        <v>0</v>
      </c>
      <c r="AD119" s="1"/>
    </row>
    <row r="120" spans="1:30" x14ac:dyDescent="0.2">
      <c r="A120" s="117"/>
      <c r="B120" s="8">
        <f>B119</f>
        <v>0</v>
      </c>
      <c r="C120" s="84"/>
      <c r="D120" s="71"/>
      <c r="E120" s="71"/>
      <c r="F120" s="71"/>
      <c r="G120" s="71"/>
      <c r="H120" s="71"/>
      <c r="I120" s="71"/>
      <c r="J120" s="85"/>
      <c r="K120" s="123"/>
      <c r="L120" s="123"/>
      <c r="M120" s="84"/>
      <c r="N120" s="18">
        <f t="shared" si="36"/>
        <v>0</v>
      </c>
      <c r="O120" s="1"/>
      <c r="P120" s="133"/>
      <c r="Q120" s="18">
        <f>Q119</f>
        <v>0</v>
      </c>
      <c r="R120" s="71"/>
      <c r="S120" s="71"/>
      <c r="T120" s="71"/>
      <c r="U120" s="71"/>
      <c r="V120" s="71"/>
      <c r="W120" s="71"/>
      <c r="X120" s="71"/>
      <c r="Y120" s="71"/>
      <c r="Z120" s="133"/>
      <c r="AA120" s="136"/>
      <c r="AB120" s="71"/>
      <c r="AC120" s="18">
        <f t="shared" si="37"/>
        <v>0</v>
      </c>
      <c r="AD120" s="1"/>
    </row>
    <row r="121" spans="1:30" x14ac:dyDescent="0.2">
      <c r="A121" s="117"/>
      <c r="B121" s="8">
        <f t="shared" ref="B121:B128" si="38">B120</f>
        <v>0</v>
      </c>
      <c r="C121" s="84"/>
      <c r="D121" s="71"/>
      <c r="E121" s="71"/>
      <c r="F121" s="71"/>
      <c r="G121" s="71"/>
      <c r="H121" s="71"/>
      <c r="I121" s="71"/>
      <c r="J121" s="85"/>
      <c r="K121" s="123"/>
      <c r="L121" s="123"/>
      <c r="M121" s="84"/>
      <c r="N121" s="18">
        <f t="shared" si="36"/>
        <v>0</v>
      </c>
      <c r="O121" s="1"/>
      <c r="P121" s="133"/>
      <c r="Q121" s="18">
        <f t="shared" ref="Q121:Q128" si="39">Q120</f>
        <v>0</v>
      </c>
      <c r="R121" s="71"/>
      <c r="S121" s="71"/>
      <c r="T121" s="71"/>
      <c r="U121" s="71"/>
      <c r="V121" s="71"/>
      <c r="W121" s="71"/>
      <c r="X121" s="71"/>
      <c r="Y121" s="71"/>
      <c r="Z121" s="133"/>
      <c r="AA121" s="136"/>
      <c r="AB121" s="71"/>
      <c r="AC121" s="18">
        <f t="shared" si="37"/>
        <v>0</v>
      </c>
      <c r="AD121" s="1"/>
    </row>
    <row r="122" spans="1:30" x14ac:dyDescent="0.2">
      <c r="A122" s="117"/>
      <c r="B122" s="8">
        <f t="shared" si="38"/>
        <v>0</v>
      </c>
      <c r="C122" s="84"/>
      <c r="D122" s="71"/>
      <c r="E122" s="71"/>
      <c r="F122" s="71"/>
      <c r="G122" s="71"/>
      <c r="H122" s="71"/>
      <c r="I122" s="71"/>
      <c r="J122" s="85"/>
      <c r="K122" s="123"/>
      <c r="L122" s="123"/>
      <c r="M122" s="84"/>
      <c r="N122" s="18">
        <f t="shared" si="36"/>
        <v>0</v>
      </c>
      <c r="O122" s="1"/>
      <c r="P122" s="133"/>
      <c r="Q122" s="18">
        <f t="shared" si="39"/>
        <v>0</v>
      </c>
      <c r="R122" s="71"/>
      <c r="S122" s="71"/>
      <c r="T122" s="71"/>
      <c r="U122" s="71"/>
      <c r="V122" s="71"/>
      <c r="W122" s="71"/>
      <c r="X122" s="71"/>
      <c r="Y122" s="71"/>
      <c r="Z122" s="133"/>
      <c r="AA122" s="136"/>
      <c r="AB122" s="71"/>
      <c r="AC122" s="18">
        <f t="shared" si="37"/>
        <v>0</v>
      </c>
      <c r="AD122" s="1"/>
    </row>
    <row r="123" spans="1:30" x14ac:dyDescent="0.2">
      <c r="A123" s="117"/>
      <c r="B123" s="8">
        <f t="shared" si="38"/>
        <v>0</v>
      </c>
      <c r="C123" s="84"/>
      <c r="D123" s="71"/>
      <c r="E123" s="71"/>
      <c r="F123" s="71"/>
      <c r="G123" s="71"/>
      <c r="H123" s="71"/>
      <c r="I123" s="71"/>
      <c r="J123" s="85"/>
      <c r="K123" s="123"/>
      <c r="L123" s="123"/>
      <c r="M123" s="84"/>
      <c r="N123" s="18">
        <f t="shared" si="36"/>
        <v>0</v>
      </c>
      <c r="O123" s="1"/>
      <c r="P123" s="133"/>
      <c r="Q123" s="18">
        <f t="shared" si="39"/>
        <v>0</v>
      </c>
      <c r="R123" s="71"/>
      <c r="S123" s="71"/>
      <c r="T123" s="71"/>
      <c r="U123" s="71"/>
      <c r="V123" s="71"/>
      <c r="W123" s="71"/>
      <c r="X123" s="71"/>
      <c r="Y123" s="71"/>
      <c r="Z123" s="133"/>
      <c r="AA123" s="136"/>
      <c r="AB123" s="71"/>
      <c r="AC123" s="18">
        <f t="shared" si="37"/>
        <v>0</v>
      </c>
      <c r="AD123" s="1"/>
    </row>
    <row r="124" spans="1:30" x14ac:dyDescent="0.2">
      <c r="A124" s="117"/>
      <c r="B124" s="8">
        <f t="shared" si="38"/>
        <v>0</v>
      </c>
      <c r="C124" s="84"/>
      <c r="D124" s="71"/>
      <c r="E124" s="71"/>
      <c r="F124" s="71"/>
      <c r="G124" s="71"/>
      <c r="H124" s="71"/>
      <c r="I124" s="71"/>
      <c r="J124" s="85"/>
      <c r="K124" s="123"/>
      <c r="L124" s="123"/>
      <c r="M124" s="84"/>
      <c r="N124" s="18">
        <f t="shared" si="36"/>
        <v>0</v>
      </c>
      <c r="O124" s="1"/>
      <c r="P124" s="133"/>
      <c r="Q124" s="18">
        <f t="shared" si="39"/>
        <v>0</v>
      </c>
      <c r="R124" s="71"/>
      <c r="S124" s="71"/>
      <c r="T124" s="71"/>
      <c r="U124" s="71"/>
      <c r="V124" s="71"/>
      <c r="W124" s="71"/>
      <c r="X124" s="71"/>
      <c r="Y124" s="71"/>
      <c r="Z124" s="133"/>
      <c r="AA124" s="136"/>
      <c r="AB124" s="71"/>
      <c r="AC124" s="18">
        <f t="shared" si="37"/>
        <v>0</v>
      </c>
      <c r="AD124" s="1"/>
    </row>
    <row r="125" spans="1:30" x14ac:dyDescent="0.2">
      <c r="A125" s="117"/>
      <c r="B125" s="8">
        <f t="shared" si="38"/>
        <v>0</v>
      </c>
      <c r="C125" s="84"/>
      <c r="D125" s="71"/>
      <c r="E125" s="71"/>
      <c r="F125" s="71"/>
      <c r="G125" s="71"/>
      <c r="H125" s="71"/>
      <c r="I125" s="71"/>
      <c r="J125" s="85"/>
      <c r="K125" s="123"/>
      <c r="L125" s="123"/>
      <c r="M125" s="84"/>
      <c r="N125" s="18">
        <f t="shared" si="36"/>
        <v>0</v>
      </c>
      <c r="O125" s="1"/>
      <c r="P125" s="133"/>
      <c r="Q125" s="18">
        <f t="shared" si="39"/>
        <v>0</v>
      </c>
      <c r="R125" s="71"/>
      <c r="S125" s="71"/>
      <c r="T125" s="71"/>
      <c r="U125" s="71"/>
      <c r="V125" s="71"/>
      <c r="W125" s="71"/>
      <c r="X125" s="71"/>
      <c r="Y125" s="71"/>
      <c r="Z125" s="133"/>
      <c r="AA125" s="136"/>
      <c r="AB125" s="71"/>
      <c r="AC125" s="18">
        <f t="shared" si="37"/>
        <v>0</v>
      </c>
      <c r="AD125" s="1"/>
    </row>
    <row r="126" spans="1:30" x14ac:dyDescent="0.2">
      <c r="A126" s="117"/>
      <c r="B126" s="8">
        <f t="shared" si="38"/>
        <v>0</v>
      </c>
      <c r="C126" s="84"/>
      <c r="D126" s="71"/>
      <c r="E126" s="71"/>
      <c r="F126" s="71"/>
      <c r="G126" s="71"/>
      <c r="H126" s="71"/>
      <c r="I126" s="71"/>
      <c r="J126" s="85"/>
      <c r="K126" s="123"/>
      <c r="L126" s="123"/>
      <c r="M126" s="84"/>
      <c r="N126" s="18">
        <f t="shared" si="36"/>
        <v>0</v>
      </c>
      <c r="O126" s="1"/>
      <c r="P126" s="133"/>
      <c r="Q126" s="18">
        <f t="shared" si="39"/>
        <v>0</v>
      </c>
      <c r="R126" s="71"/>
      <c r="S126" s="71"/>
      <c r="T126" s="71"/>
      <c r="U126" s="71"/>
      <c r="V126" s="71"/>
      <c r="W126" s="71"/>
      <c r="X126" s="71"/>
      <c r="Y126" s="71"/>
      <c r="Z126" s="133"/>
      <c r="AA126" s="136"/>
      <c r="AB126" s="71"/>
      <c r="AC126" s="18">
        <f t="shared" si="37"/>
        <v>0</v>
      </c>
      <c r="AD126" s="1"/>
    </row>
    <row r="127" spans="1:30" x14ac:dyDescent="0.2">
      <c r="A127" s="117"/>
      <c r="B127" s="8">
        <f t="shared" si="38"/>
        <v>0</v>
      </c>
      <c r="C127" s="84"/>
      <c r="D127" s="71"/>
      <c r="E127" s="71"/>
      <c r="F127" s="71"/>
      <c r="G127" s="71"/>
      <c r="H127" s="71"/>
      <c r="I127" s="71"/>
      <c r="J127" s="85"/>
      <c r="K127" s="123"/>
      <c r="L127" s="123"/>
      <c r="M127" s="84"/>
      <c r="N127" s="18">
        <f t="shared" si="36"/>
        <v>0</v>
      </c>
      <c r="O127" s="1"/>
      <c r="P127" s="133"/>
      <c r="Q127" s="18">
        <f t="shared" si="39"/>
        <v>0</v>
      </c>
      <c r="R127" s="71"/>
      <c r="S127" s="71"/>
      <c r="T127" s="71"/>
      <c r="U127" s="71"/>
      <c r="V127" s="71"/>
      <c r="W127" s="71"/>
      <c r="X127" s="71"/>
      <c r="Y127" s="71"/>
      <c r="Z127" s="133"/>
      <c r="AA127" s="136"/>
      <c r="AB127" s="71"/>
      <c r="AC127" s="18">
        <f t="shared" si="37"/>
        <v>0</v>
      </c>
      <c r="AD127" s="1"/>
    </row>
    <row r="128" spans="1:30" x14ac:dyDescent="0.2">
      <c r="A128" s="117"/>
      <c r="B128" s="8">
        <f t="shared" si="38"/>
        <v>0</v>
      </c>
      <c r="C128" s="84"/>
      <c r="D128" s="71"/>
      <c r="E128" s="71"/>
      <c r="F128" s="71"/>
      <c r="G128" s="71"/>
      <c r="H128" s="71"/>
      <c r="I128" s="71"/>
      <c r="J128" s="85"/>
      <c r="K128" s="123"/>
      <c r="L128" s="123"/>
      <c r="M128" s="84"/>
      <c r="N128" s="18">
        <f t="shared" si="36"/>
        <v>0</v>
      </c>
      <c r="O128" s="1"/>
      <c r="P128" s="133"/>
      <c r="Q128" s="18">
        <f t="shared" si="39"/>
        <v>0</v>
      </c>
      <c r="R128" s="71"/>
      <c r="S128" s="71"/>
      <c r="T128" s="71"/>
      <c r="U128" s="71"/>
      <c r="V128" s="71"/>
      <c r="W128" s="71"/>
      <c r="X128" s="71"/>
      <c r="Y128" s="71"/>
      <c r="Z128" s="133"/>
      <c r="AA128" s="136"/>
      <c r="AB128" s="71"/>
      <c r="AC128" s="18">
        <f t="shared" si="37"/>
        <v>0</v>
      </c>
      <c r="AD128" s="1"/>
    </row>
    <row r="129" spans="1:30" s="3" customFormat="1" x14ac:dyDescent="0.2">
      <c r="A129" s="79" t="s">
        <v>8</v>
      </c>
      <c r="B129" s="75">
        <f>B128</f>
        <v>0</v>
      </c>
      <c r="C129" s="128"/>
      <c r="D129" s="126"/>
      <c r="E129" s="126"/>
      <c r="F129" s="126"/>
      <c r="G129" s="126"/>
      <c r="H129" s="126"/>
      <c r="I129" s="126"/>
      <c r="J129" s="129"/>
      <c r="K129" s="80">
        <f>SUM(K119:K128)</f>
        <v>0</v>
      </c>
      <c r="L129" s="80">
        <f>SUM(L119:L128)</f>
        <v>0</v>
      </c>
      <c r="M129" s="130"/>
      <c r="N129" s="81">
        <f>SUM(C129:L129)</f>
        <v>0</v>
      </c>
      <c r="O129" s="69"/>
      <c r="P129" s="79" t="s">
        <v>8</v>
      </c>
      <c r="Q129" s="81">
        <f>Q128</f>
        <v>0</v>
      </c>
      <c r="R129" s="134"/>
      <c r="S129" s="134"/>
      <c r="T129" s="134"/>
      <c r="U129" s="134"/>
      <c r="V129" s="134"/>
      <c r="W129" s="134"/>
      <c r="X129" s="134"/>
      <c r="Y129" s="134"/>
      <c r="Z129" s="93">
        <f>SUM(Z119:Z128)</f>
        <v>0</v>
      </c>
      <c r="AA129" s="92">
        <f>SUM(AA119:AA128)</f>
        <v>0</v>
      </c>
      <c r="AB129" s="137"/>
      <c r="AC129" s="81">
        <f>SUM(R129:AA129)</f>
        <v>0</v>
      </c>
      <c r="AD129" s="69"/>
    </row>
    <row r="130" spans="1:3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s="3" customFormat="1" x14ac:dyDescent="0.2">
      <c r="A131" s="77" t="s">
        <v>0</v>
      </c>
      <c r="B131" s="91" t="s">
        <v>1</v>
      </c>
      <c r="C131" s="139" t="s">
        <v>37</v>
      </c>
      <c r="D131" s="139" t="s">
        <v>38</v>
      </c>
      <c r="E131" s="139" t="s">
        <v>39</v>
      </c>
      <c r="F131" s="139" t="s">
        <v>40</v>
      </c>
      <c r="G131" s="139" t="s">
        <v>41</v>
      </c>
      <c r="H131" s="139" t="s">
        <v>42</v>
      </c>
      <c r="I131" s="139" t="s">
        <v>43</v>
      </c>
      <c r="J131" s="139" t="s">
        <v>47</v>
      </c>
      <c r="K131" s="89" t="s">
        <v>44</v>
      </c>
      <c r="L131" s="90" t="s">
        <v>45</v>
      </c>
      <c r="M131" s="74" t="s">
        <v>35</v>
      </c>
      <c r="N131" s="78" t="s">
        <v>46</v>
      </c>
      <c r="O131" s="69"/>
      <c r="P131" s="77" t="s">
        <v>0</v>
      </c>
      <c r="Q131" s="91" t="s">
        <v>1</v>
      </c>
      <c r="R131" s="139" t="s">
        <v>37</v>
      </c>
      <c r="S131" s="139" t="s">
        <v>38</v>
      </c>
      <c r="T131" s="139" t="s">
        <v>39</v>
      </c>
      <c r="U131" s="139" t="s">
        <v>40</v>
      </c>
      <c r="V131" s="139" t="s">
        <v>41</v>
      </c>
      <c r="W131" s="139" t="s">
        <v>42</v>
      </c>
      <c r="X131" s="139" t="s">
        <v>43</v>
      </c>
      <c r="Y131" s="139" t="s">
        <v>47</v>
      </c>
      <c r="Z131" s="89" t="s">
        <v>44</v>
      </c>
      <c r="AA131" s="90" t="s">
        <v>45</v>
      </c>
      <c r="AB131" s="74" t="s">
        <v>35</v>
      </c>
      <c r="AC131" s="78" t="s">
        <v>46</v>
      </c>
      <c r="AD131" s="69"/>
    </row>
    <row r="132" spans="1:30" x14ac:dyDescent="0.2">
      <c r="A132" s="120"/>
      <c r="B132" s="121"/>
      <c r="C132" s="82"/>
      <c r="D132" s="70"/>
      <c r="E132" s="70"/>
      <c r="F132" s="70"/>
      <c r="G132" s="70"/>
      <c r="H132" s="70"/>
      <c r="I132" s="70"/>
      <c r="J132" s="83"/>
      <c r="K132" s="121"/>
      <c r="L132" s="121"/>
      <c r="M132" s="82"/>
      <c r="N132" s="17">
        <f t="shared" ref="N132:N141" si="40">SUM(K132:L132)</f>
        <v>0</v>
      </c>
      <c r="O132" s="1"/>
      <c r="P132" s="132"/>
      <c r="Q132" s="135"/>
      <c r="R132" s="70"/>
      <c r="S132" s="70"/>
      <c r="T132" s="70"/>
      <c r="U132" s="70"/>
      <c r="V132" s="70"/>
      <c r="W132" s="70"/>
      <c r="X132" s="70"/>
      <c r="Y132" s="70"/>
      <c r="Z132" s="132"/>
      <c r="AA132" s="135"/>
      <c r="AB132" s="70"/>
      <c r="AC132" s="17">
        <f t="shared" ref="AC132:AC141" si="41">SUM(Z132:AA132)</f>
        <v>0</v>
      </c>
      <c r="AD132" s="1"/>
    </row>
    <row r="133" spans="1:30" x14ac:dyDescent="0.2">
      <c r="A133" s="117"/>
      <c r="B133" s="8">
        <f>B132</f>
        <v>0</v>
      </c>
      <c r="C133" s="84"/>
      <c r="D133" s="71"/>
      <c r="E133" s="71"/>
      <c r="F133" s="71"/>
      <c r="G133" s="71"/>
      <c r="H133" s="71"/>
      <c r="I133" s="71"/>
      <c r="J133" s="85"/>
      <c r="K133" s="123"/>
      <c r="L133" s="123"/>
      <c r="M133" s="84"/>
      <c r="N133" s="18">
        <f t="shared" si="40"/>
        <v>0</v>
      </c>
      <c r="O133" s="1"/>
      <c r="P133" s="133"/>
      <c r="Q133" s="18">
        <f>Q132</f>
        <v>0</v>
      </c>
      <c r="R133" s="71"/>
      <c r="S133" s="71"/>
      <c r="T133" s="71"/>
      <c r="U133" s="71"/>
      <c r="V133" s="71"/>
      <c r="W133" s="71"/>
      <c r="X133" s="71"/>
      <c r="Y133" s="71"/>
      <c r="Z133" s="133"/>
      <c r="AA133" s="136"/>
      <c r="AB133" s="71"/>
      <c r="AC133" s="18">
        <f t="shared" si="41"/>
        <v>0</v>
      </c>
      <c r="AD133" s="1"/>
    </row>
    <row r="134" spans="1:30" x14ac:dyDescent="0.2">
      <c r="A134" s="117"/>
      <c r="B134" s="8">
        <f t="shared" ref="B134:B141" si="42">B133</f>
        <v>0</v>
      </c>
      <c r="C134" s="84"/>
      <c r="D134" s="71"/>
      <c r="E134" s="71"/>
      <c r="F134" s="71"/>
      <c r="G134" s="71"/>
      <c r="H134" s="71"/>
      <c r="I134" s="71"/>
      <c r="J134" s="85"/>
      <c r="K134" s="123"/>
      <c r="L134" s="123"/>
      <c r="M134" s="84"/>
      <c r="N134" s="18">
        <f t="shared" si="40"/>
        <v>0</v>
      </c>
      <c r="O134" s="1"/>
      <c r="P134" s="133"/>
      <c r="Q134" s="18">
        <f t="shared" ref="Q134:Q141" si="43">Q133</f>
        <v>0</v>
      </c>
      <c r="R134" s="71"/>
      <c r="S134" s="71"/>
      <c r="T134" s="71"/>
      <c r="U134" s="71"/>
      <c r="V134" s="71"/>
      <c r="W134" s="71"/>
      <c r="X134" s="71"/>
      <c r="Y134" s="71"/>
      <c r="Z134" s="133"/>
      <c r="AA134" s="136"/>
      <c r="AB134" s="71"/>
      <c r="AC134" s="18">
        <f t="shared" si="41"/>
        <v>0</v>
      </c>
      <c r="AD134" s="1"/>
    </row>
    <row r="135" spans="1:30" x14ac:dyDescent="0.2">
      <c r="A135" s="117"/>
      <c r="B135" s="8">
        <f t="shared" si="42"/>
        <v>0</v>
      </c>
      <c r="C135" s="84"/>
      <c r="D135" s="71"/>
      <c r="E135" s="71"/>
      <c r="F135" s="71"/>
      <c r="G135" s="71"/>
      <c r="H135" s="71"/>
      <c r="I135" s="71"/>
      <c r="J135" s="85"/>
      <c r="K135" s="123"/>
      <c r="L135" s="123"/>
      <c r="M135" s="84"/>
      <c r="N135" s="18">
        <f t="shared" si="40"/>
        <v>0</v>
      </c>
      <c r="O135" s="1"/>
      <c r="P135" s="133"/>
      <c r="Q135" s="18">
        <f t="shared" si="43"/>
        <v>0</v>
      </c>
      <c r="R135" s="71"/>
      <c r="S135" s="71"/>
      <c r="T135" s="71"/>
      <c r="U135" s="71"/>
      <c r="V135" s="71"/>
      <c r="W135" s="71"/>
      <c r="X135" s="71"/>
      <c r="Y135" s="71"/>
      <c r="Z135" s="133"/>
      <c r="AA135" s="136"/>
      <c r="AB135" s="71"/>
      <c r="AC135" s="18">
        <f t="shared" si="41"/>
        <v>0</v>
      </c>
      <c r="AD135" s="1"/>
    </row>
    <row r="136" spans="1:30" x14ac:dyDescent="0.2">
      <c r="A136" s="117"/>
      <c r="B136" s="8">
        <f t="shared" si="42"/>
        <v>0</v>
      </c>
      <c r="C136" s="84"/>
      <c r="D136" s="71"/>
      <c r="E136" s="71"/>
      <c r="F136" s="71"/>
      <c r="G136" s="71"/>
      <c r="H136" s="71"/>
      <c r="I136" s="71"/>
      <c r="J136" s="85"/>
      <c r="K136" s="123"/>
      <c r="L136" s="123"/>
      <c r="M136" s="84"/>
      <c r="N136" s="18">
        <f t="shared" si="40"/>
        <v>0</v>
      </c>
      <c r="O136" s="1"/>
      <c r="P136" s="133"/>
      <c r="Q136" s="18">
        <f t="shared" si="43"/>
        <v>0</v>
      </c>
      <c r="R136" s="71"/>
      <c r="S136" s="71"/>
      <c r="T136" s="71"/>
      <c r="U136" s="71"/>
      <c r="V136" s="71"/>
      <c r="W136" s="71"/>
      <c r="X136" s="71"/>
      <c r="Y136" s="71"/>
      <c r="Z136" s="133"/>
      <c r="AA136" s="136"/>
      <c r="AB136" s="71"/>
      <c r="AC136" s="18">
        <f t="shared" si="41"/>
        <v>0</v>
      </c>
      <c r="AD136" s="1"/>
    </row>
    <row r="137" spans="1:30" x14ac:dyDescent="0.2">
      <c r="A137" s="117"/>
      <c r="B137" s="8">
        <f t="shared" si="42"/>
        <v>0</v>
      </c>
      <c r="C137" s="84"/>
      <c r="D137" s="71"/>
      <c r="E137" s="71"/>
      <c r="F137" s="71"/>
      <c r="G137" s="71"/>
      <c r="H137" s="71"/>
      <c r="I137" s="71"/>
      <c r="J137" s="85"/>
      <c r="K137" s="123"/>
      <c r="L137" s="123"/>
      <c r="M137" s="84"/>
      <c r="N137" s="18">
        <f t="shared" si="40"/>
        <v>0</v>
      </c>
      <c r="O137" s="1"/>
      <c r="P137" s="133"/>
      <c r="Q137" s="18">
        <f t="shared" si="43"/>
        <v>0</v>
      </c>
      <c r="R137" s="71"/>
      <c r="S137" s="71"/>
      <c r="T137" s="71"/>
      <c r="U137" s="71"/>
      <c r="V137" s="71"/>
      <c r="W137" s="71"/>
      <c r="X137" s="71"/>
      <c r="Y137" s="71"/>
      <c r="Z137" s="133"/>
      <c r="AA137" s="136"/>
      <c r="AB137" s="71"/>
      <c r="AC137" s="18">
        <f t="shared" si="41"/>
        <v>0</v>
      </c>
      <c r="AD137" s="1"/>
    </row>
    <row r="138" spans="1:30" x14ac:dyDescent="0.2">
      <c r="A138" s="117"/>
      <c r="B138" s="8">
        <f t="shared" si="42"/>
        <v>0</v>
      </c>
      <c r="C138" s="84"/>
      <c r="D138" s="71"/>
      <c r="E138" s="71"/>
      <c r="F138" s="71"/>
      <c r="G138" s="71"/>
      <c r="H138" s="71"/>
      <c r="I138" s="71"/>
      <c r="J138" s="85"/>
      <c r="K138" s="123"/>
      <c r="L138" s="123"/>
      <c r="M138" s="84"/>
      <c r="N138" s="18">
        <f t="shared" si="40"/>
        <v>0</v>
      </c>
      <c r="O138" s="1"/>
      <c r="P138" s="133"/>
      <c r="Q138" s="18">
        <f t="shared" si="43"/>
        <v>0</v>
      </c>
      <c r="R138" s="71"/>
      <c r="S138" s="71"/>
      <c r="T138" s="71"/>
      <c r="U138" s="71"/>
      <c r="V138" s="71"/>
      <c r="W138" s="71"/>
      <c r="X138" s="71"/>
      <c r="Y138" s="71"/>
      <c r="Z138" s="133"/>
      <c r="AA138" s="136"/>
      <c r="AB138" s="71"/>
      <c r="AC138" s="18">
        <f t="shared" si="41"/>
        <v>0</v>
      </c>
      <c r="AD138" s="1"/>
    </row>
    <row r="139" spans="1:30" x14ac:dyDescent="0.2">
      <c r="A139" s="117"/>
      <c r="B139" s="8">
        <f t="shared" si="42"/>
        <v>0</v>
      </c>
      <c r="C139" s="84"/>
      <c r="D139" s="71"/>
      <c r="E139" s="71"/>
      <c r="F139" s="71"/>
      <c r="G139" s="71"/>
      <c r="H139" s="71"/>
      <c r="I139" s="71"/>
      <c r="J139" s="85"/>
      <c r="K139" s="123"/>
      <c r="L139" s="123"/>
      <c r="M139" s="84"/>
      <c r="N139" s="18">
        <f t="shared" si="40"/>
        <v>0</v>
      </c>
      <c r="O139" s="1"/>
      <c r="P139" s="133"/>
      <c r="Q139" s="18">
        <f t="shared" si="43"/>
        <v>0</v>
      </c>
      <c r="R139" s="71"/>
      <c r="S139" s="71"/>
      <c r="T139" s="71"/>
      <c r="U139" s="71"/>
      <c r="V139" s="71"/>
      <c r="W139" s="71"/>
      <c r="X139" s="71"/>
      <c r="Y139" s="71"/>
      <c r="Z139" s="133"/>
      <c r="AA139" s="136"/>
      <c r="AB139" s="71"/>
      <c r="AC139" s="18">
        <f t="shared" si="41"/>
        <v>0</v>
      </c>
      <c r="AD139" s="1"/>
    </row>
    <row r="140" spans="1:30" x14ac:dyDescent="0.2">
      <c r="A140" s="117"/>
      <c r="B140" s="8">
        <f t="shared" si="42"/>
        <v>0</v>
      </c>
      <c r="C140" s="84"/>
      <c r="D140" s="71"/>
      <c r="E140" s="71"/>
      <c r="F140" s="71"/>
      <c r="G140" s="71"/>
      <c r="H140" s="71"/>
      <c r="I140" s="71"/>
      <c r="J140" s="85"/>
      <c r="K140" s="123"/>
      <c r="L140" s="123"/>
      <c r="M140" s="84"/>
      <c r="N140" s="18">
        <f t="shared" si="40"/>
        <v>0</v>
      </c>
      <c r="O140" s="1"/>
      <c r="P140" s="133"/>
      <c r="Q140" s="18">
        <f t="shared" si="43"/>
        <v>0</v>
      </c>
      <c r="R140" s="71"/>
      <c r="S140" s="71"/>
      <c r="T140" s="71"/>
      <c r="U140" s="71"/>
      <c r="V140" s="71"/>
      <c r="W140" s="71"/>
      <c r="X140" s="71"/>
      <c r="Y140" s="71"/>
      <c r="Z140" s="133"/>
      <c r="AA140" s="136"/>
      <c r="AB140" s="71"/>
      <c r="AC140" s="18">
        <f t="shared" si="41"/>
        <v>0</v>
      </c>
      <c r="AD140" s="1"/>
    </row>
    <row r="141" spans="1:30" x14ac:dyDescent="0.2">
      <c r="A141" s="117"/>
      <c r="B141" s="8">
        <f t="shared" si="42"/>
        <v>0</v>
      </c>
      <c r="C141" s="84"/>
      <c r="D141" s="71"/>
      <c r="E141" s="71"/>
      <c r="F141" s="71"/>
      <c r="G141" s="71"/>
      <c r="H141" s="71"/>
      <c r="I141" s="71"/>
      <c r="J141" s="85"/>
      <c r="K141" s="123"/>
      <c r="L141" s="123"/>
      <c r="M141" s="84"/>
      <c r="N141" s="18">
        <f t="shared" si="40"/>
        <v>0</v>
      </c>
      <c r="O141" s="1"/>
      <c r="P141" s="133"/>
      <c r="Q141" s="18">
        <f t="shared" si="43"/>
        <v>0</v>
      </c>
      <c r="R141" s="71"/>
      <c r="S141" s="71"/>
      <c r="T141" s="71"/>
      <c r="U141" s="71"/>
      <c r="V141" s="71"/>
      <c r="W141" s="71"/>
      <c r="X141" s="71"/>
      <c r="Y141" s="71"/>
      <c r="Z141" s="133"/>
      <c r="AA141" s="136"/>
      <c r="AB141" s="71"/>
      <c r="AC141" s="18">
        <f t="shared" si="41"/>
        <v>0</v>
      </c>
      <c r="AD141" s="1"/>
    </row>
    <row r="142" spans="1:30" s="3" customFormat="1" x14ac:dyDescent="0.2">
      <c r="A142" s="79" t="s">
        <v>8</v>
      </c>
      <c r="B142" s="75">
        <f>B141</f>
        <v>0</v>
      </c>
      <c r="C142" s="128"/>
      <c r="D142" s="126"/>
      <c r="E142" s="126"/>
      <c r="F142" s="126"/>
      <c r="G142" s="126"/>
      <c r="H142" s="126"/>
      <c r="I142" s="126"/>
      <c r="J142" s="129"/>
      <c r="K142" s="80">
        <f>SUM(K132:K141)</f>
        <v>0</v>
      </c>
      <c r="L142" s="80">
        <f>SUM(L132:L141)</f>
        <v>0</v>
      </c>
      <c r="M142" s="130"/>
      <c r="N142" s="81">
        <f>SUM(C142:L142)</f>
        <v>0</v>
      </c>
      <c r="O142" s="69"/>
      <c r="P142" s="79" t="s">
        <v>8</v>
      </c>
      <c r="Q142" s="81">
        <f>Q141</f>
        <v>0</v>
      </c>
      <c r="R142" s="134"/>
      <c r="S142" s="134"/>
      <c r="T142" s="134"/>
      <c r="U142" s="134"/>
      <c r="V142" s="134"/>
      <c r="W142" s="134"/>
      <c r="X142" s="134"/>
      <c r="Y142" s="134"/>
      <c r="Z142" s="93">
        <f>SUM(Z132:Z141)</f>
        <v>0</v>
      </c>
      <c r="AA142" s="92">
        <f>SUM(AA132:AA141)</f>
        <v>0</v>
      </c>
      <c r="AB142" s="137"/>
      <c r="AC142" s="81">
        <f>SUM(R142:AA142)</f>
        <v>0</v>
      </c>
      <c r="AD142" s="69"/>
    </row>
    <row r="143" spans="1:3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s="3" customFormat="1" x14ac:dyDescent="0.2">
      <c r="A144" s="77" t="s">
        <v>0</v>
      </c>
      <c r="B144" s="91" t="s">
        <v>1</v>
      </c>
      <c r="C144" s="139" t="s">
        <v>37</v>
      </c>
      <c r="D144" s="139" t="s">
        <v>38</v>
      </c>
      <c r="E144" s="139" t="s">
        <v>39</v>
      </c>
      <c r="F144" s="139" t="s">
        <v>40</v>
      </c>
      <c r="G144" s="139" t="s">
        <v>41</v>
      </c>
      <c r="H144" s="139" t="s">
        <v>42</v>
      </c>
      <c r="I144" s="139" t="s">
        <v>43</v>
      </c>
      <c r="J144" s="139" t="s">
        <v>47</v>
      </c>
      <c r="K144" s="89" t="s">
        <v>44</v>
      </c>
      <c r="L144" s="90" t="s">
        <v>45</v>
      </c>
      <c r="M144" s="74" t="s">
        <v>35</v>
      </c>
      <c r="N144" s="78" t="s">
        <v>46</v>
      </c>
      <c r="O144" s="69"/>
      <c r="P144" s="77" t="s">
        <v>0</v>
      </c>
      <c r="Q144" s="91" t="s">
        <v>1</v>
      </c>
      <c r="R144" s="139" t="s">
        <v>37</v>
      </c>
      <c r="S144" s="139" t="s">
        <v>38</v>
      </c>
      <c r="T144" s="139" t="s">
        <v>39</v>
      </c>
      <c r="U144" s="139" t="s">
        <v>40</v>
      </c>
      <c r="V144" s="139" t="s">
        <v>41</v>
      </c>
      <c r="W144" s="139" t="s">
        <v>42</v>
      </c>
      <c r="X144" s="139" t="s">
        <v>43</v>
      </c>
      <c r="Y144" s="139" t="s">
        <v>47</v>
      </c>
      <c r="Z144" s="89" t="s">
        <v>44</v>
      </c>
      <c r="AA144" s="90" t="s">
        <v>45</v>
      </c>
      <c r="AB144" s="74" t="s">
        <v>35</v>
      </c>
      <c r="AC144" s="78" t="s">
        <v>46</v>
      </c>
      <c r="AD144" s="69"/>
    </row>
    <row r="145" spans="1:30" x14ac:dyDescent="0.2">
      <c r="A145" s="120"/>
      <c r="B145" s="122"/>
      <c r="C145" s="70"/>
      <c r="D145" s="70"/>
      <c r="E145" s="70"/>
      <c r="F145" s="70"/>
      <c r="G145" s="70"/>
      <c r="H145" s="70"/>
      <c r="I145" s="70"/>
      <c r="J145" s="70"/>
      <c r="K145" s="120"/>
      <c r="L145" s="122"/>
      <c r="M145" s="70"/>
      <c r="N145" s="17">
        <f t="shared" ref="N145:N154" si="44">SUM(K145:L145)</f>
        <v>0</v>
      </c>
      <c r="O145" s="1"/>
      <c r="P145" s="132"/>
      <c r="Q145" s="135"/>
      <c r="R145" s="70"/>
      <c r="S145" s="70"/>
      <c r="T145" s="70"/>
      <c r="U145" s="70"/>
      <c r="V145" s="70"/>
      <c r="W145" s="70"/>
      <c r="X145" s="70"/>
      <c r="Y145" s="70"/>
      <c r="Z145" s="132"/>
      <c r="AA145" s="135"/>
      <c r="AB145" s="70"/>
      <c r="AC145" s="17">
        <f t="shared" ref="AC145:AC154" si="45">SUM(Z145:AA145)</f>
        <v>0</v>
      </c>
      <c r="AD145" s="1"/>
    </row>
    <row r="146" spans="1:30" x14ac:dyDescent="0.2">
      <c r="A146" s="117"/>
      <c r="B146" s="18">
        <f>B145</f>
        <v>0</v>
      </c>
      <c r="C146" s="71"/>
      <c r="D146" s="71"/>
      <c r="E146" s="71"/>
      <c r="F146" s="71"/>
      <c r="G146" s="71"/>
      <c r="H146" s="71"/>
      <c r="I146" s="71"/>
      <c r="J146" s="71"/>
      <c r="K146" s="117"/>
      <c r="L146" s="124"/>
      <c r="M146" s="71"/>
      <c r="N146" s="18">
        <f t="shared" si="44"/>
        <v>0</v>
      </c>
      <c r="O146" s="1"/>
      <c r="P146" s="133"/>
      <c r="Q146" s="18">
        <f>Q145</f>
        <v>0</v>
      </c>
      <c r="R146" s="71"/>
      <c r="S146" s="71"/>
      <c r="T146" s="71"/>
      <c r="U146" s="71"/>
      <c r="V146" s="71"/>
      <c r="W146" s="71"/>
      <c r="X146" s="71"/>
      <c r="Y146" s="71"/>
      <c r="Z146" s="133"/>
      <c r="AA146" s="136"/>
      <c r="AB146" s="71"/>
      <c r="AC146" s="18">
        <f t="shared" si="45"/>
        <v>0</v>
      </c>
      <c r="AD146" s="1"/>
    </row>
    <row r="147" spans="1:30" x14ac:dyDescent="0.2">
      <c r="A147" s="117"/>
      <c r="B147" s="18">
        <f t="shared" ref="B147:B154" si="46">B146</f>
        <v>0</v>
      </c>
      <c r="C147" s="71"/>
      <c r="D147" s="71"/>
      <c r="E147" s="71"/>
      <c r="F147" s="71"/>
      <c r="G147" s="71"/>
      <c r="H147" s="71"/>
      <c r="I147" s="71"/>
      <c r="J147" s="71"/>
      <c r="K147" s="117"/>
      <c r="L147" s="124"/>
      <c r="M147" s="71"/>
      <c r="N147" s="18">
        <f t="shared" si="44"/>
        <v>0</v>
      </c>
      <c r="O147" s="1"/>
      <c r="P147" s="133"/>
      <c r="Q147" s="18">
        <f t="shared" ref="Q147:Q154" si="47">Q146</f>
        <v>0</v>
      </c>
      <c r="R147" s="71"/>
      <c r="S147" s="71"/>
      <c r="T147" s="71"/>
      <c r="U147" s="71"/>
      <c r="V147" s="71"/>
      <c r="W147" s="71"/>
      <c r="X147" s="71"/>
      <c r="Y147" s="71"/>
      <c r="Z147" s="133"/>
      <c r="AA147" s="136"/>
      <c r="AB147" s="71"/>
      <c r="AC147" s="18">
        <f t="shared" si="45"/>
        <v>0</v>
      </c>
      <c r="AD147" s="1"/>
    </row>
    <row r="148" spans="1:30" x14ac:dyDescent="0.2">
      <c r="A148" s="117"/>
      <c r="B148" s="18">
        <f t="shared" si="46"/>
        <v>0</v>
      </c>
      <c r="C148" s="71"/>
      <c r="D148" s="71"/>
      <c r="E148" s="71"/>
      <c r="F148" s="71"/>
      <c r="G148" s="71"/>
      <c r="H148" s="71"/>
      <c r="I148" s="71"/>
      <c r="J148" s="71"/>
      <c r="K148" s="117"/>
      <c r="L148" s="124"/>
      <c r="M148" s="71"/>
      <c r="N148" s="18">
        <f t="shared" si="44"/>
        <v>0</v>
      </c>
      <c r="O148" s="1"/>
      <c r="P148" s="133"/>
      <c r="Q148" s="18">
        <f t="shared" si="47"/>
        <v>0</v>
      </c>
      <c r="R148" s="71"/>
      <c r="S148" s="71"/>
      <c r="T148" s="71"/>
      <c r="U148" s="71"/>
      <c r="V148" s="71"/>
      <c r="W148" s="71"/>
      <c r="X148" s="71"/>
      <c r="Y148" s="71"/>
      <c r="Z148" s="133"/>
      <c r="AA148" s="136"/>
      <c r="AB148" s="71"/>
      <c r="AC148" s="18">
        <f t="shared" si="45"/>
        <v>0</v>
      </c>
      <c r="AD148" s="1"/>
    </row>
    <row r="149" spans="1:30" x14ac:dyDescent="0.2">
      <c r="A149" s="117"/>
      <c r="B149" s="18">
        <f t="shared" si="46"/>
        <v>0</v>
      </c>
      <c r="C149" s="71"/>
      <c r="D149" s="71"/>
      <c r="E149" s="71"/>
      <c r="F149" s="71"/>
      <c r="G149" s="71"/>
      <c r="H149" s="71"/>
      <c r="I149" s="71"/>
      <c r="J149" s="71"/>
      <c r="K149" s="117"/>
      <c r="L149" s="124"/>
      <c r="M149" s="71"/>
      <c r="N149" s="18">
        <f t="shared" si="44"/>
        <v>0</v>
      </c>
      <c r="O149" s="1"/>
      <c r="P149" s="133"/>
      <c r="Q149" s="18">
        <f t="shared" si="47"/>
        <v>0</v>
      </c>
      <c r="R149" s="71"/>
      <c r="S149" s="71"/>
      <c r="T149" s="71"/>
      <c r="U149" s="71"/>
      <c r="V149" s="71"/>
      <c r="W149" s="71"/>
      <c r="X149" s="71"/>
      <c r="Y149" s="71"/>
      <c r="Z149" s="133"/>
      <c r="AA149" s="136"/>
      <c r="AB149" s="71"/>
      <c r="AC149" s="18">
        <f t="shared" si="45"/>
        <v>0</v>
      </c>
      <c r="AD149" s="1"/>
    </row>
    <row r="150" spans="1:30" x14ac:dyDescent="0.2">
      <c r="A150" s="117"/>
      <c r="B150" s="18">
        <f t="shared" si="46"/>
        <v>0</v>
      </c>
      <c r="C150" s="71"/>
      <c r="D150" s="71"/>
      <c r="E150" s="71"/>
      <c r="F150" s="71"/>
      <c r="G150" s="71"/>
      <c r="H150" s="71"/>
      <c r="I150" s="71"/>
      <c r="J150" s="71"/>
      <c r="K150" s="117"/>
      <c r="L150" s="124"/>
      <c r="M150" s="71"/>
      <c r="N150" s="18">
        <f t="shared" si="44"/>
        <v>0</v>
      </c>
      <c r="O150" s="1"/>
      <c r="P150" s="133"/>
      <c r="Q150" s="18">
        <f t="shared" si="47"/>
        <v>0</v>
      </c>
      <c r="R150" s="71"/>
      <c r="S150" s="71"/>
      <c r="T150" s="71"/>
      <c r="U150" s="71"/>
      <c r="V150" s="71"/>
      <c r="W150" s="71"/>
      <c r="X150" s="71"/>
      <c r="Y150" s="71"/>
      <c r="Z150" s="133"/>
      <c r="AA150" s="136"/>
      <c r="AB150" s="71"/>
      <c r="AC150" s="18">
        <f t="shared" si="45"/>
        <v>0</v>
      </c>
      <c r="AD150" s="1"/>
    </row>
    <row r="151" spans="1:30" x14ac:dyDescent="0.2">
      <c r="A151" s="117"/>
      <c r="B151" s="18">
        <f t="shared" si="46"/>
        <v>0</v>
      </c>
      <c r="C151" s="71"/>
      <c r="D151" s="71"/>
      <c r="E151" s="71"/>
      <c r="F151" s="71"/>
      <c r="G151" s="71"/>
      <c r="H151" s="71"/>
      <c r="I151" s="71"/>
      <c r="J151" s="71"/>
      <c r="K151" s="117"/>
      <c r="L151" s="124"/>
      <c r="M151" s="71"/>
      <c r="N151" s="18">
        <f t="shared" si="44"/>
        <v>0</v>
      </c>
      <c r="O151" s="1"/>
      <c r="P151" s="133"/>
      <c r="Q151" s="18">
        <f t="shared" si="47"/>
        <v>0</v>
      </c>
      <c r="R151" s="71"/>
      <c r="S151" s="71"/>
      <c r="T151" s="71"/>
      <c r="U151" s="71"/>
      <c r="V151" s="71"/>
      <c r="W151" s="71"/>
      <c r="X151" s="71"/>
      <c r="Y151" s="71"/>
      <c r="Z151" s="133"/>
      <c r="AA151" s="136"/>
      <c r="AB151" s="71"/>
      <c r="AC151" s="18">
        <f t="shared" si="45"/>
        <v>0</v>
      </c>
      <c r="AD151" s="1"/>
    </row>
    <row r="152" spans="1:30" x14ac:dyDescent="0.2">
      <c r="A152" s="117"/>
      <c r="B152" s="18">
        <f t="shared" si="46"/>
        <v>0</v>
      </c>
      <c r="C152" s="71"/>
      <c r="D152" s="71"/>
      <c r="E152" s="71"/>
      <c r="F152" s="71"/>
      <c r="G152" s="71"/>
      <c r="H152" s="71"/>
      <c r="I152" s="71"/>
      <c r="J152" s="71"/>
      <c r="K152" s="117"/>
      <c r="L152" s="124"/>
      <c r="M152" s="71"/>
      <c r="N152" s="18">
        <f t="shared" si="44"/>
        <v>0</v>
      </c>
      <c r="O152" s="1"/>
      <c r="P152" s="133"/>
      <c r="Q152" s="18">
        <f t="shared" si="47"/>
        <v>0</v>
      </c>
      <c r="R152" s="71"/>
      <c r="S152" s="71"/>
      <c r="T152" s="71"/>
      <c r="U152" s="71"/>
      <c r="V152" s="71"/>
      <c r="W152" s="71"/>
      <c r="X152" s="71"/>
      <c r="Y152" s="71"/>
      <c r="Z152" s="133"/>
      <c r="AA152" s="136"/>
      <c r="AB152" s="71"/>
      <c r="AC152" s="18">
        <f t="shared" si="45"/>
        <v>0</v>
      </c>
      <c r="AD152" s="1"/>
    </row>
    <row r="153" spans="1:30" x14ac:dyDescent="0.2">
      <c r="A153" s="117"/>
      <c r="B153" s="18">
        <f t="shared" si="46"/>
        <v>0</v>
      </c>
      <c r="C153" s="71"/>
      <c r="D153" s="71"/>
      <c r="E153" s="71"/>
      <c r="F153" s="71"/>
      <c r="G153" s="71"/>
      <c r="H153" s="71"/>
      <c r="I153" s="71"/>
      <c r="J153" s="71"/>
      <c r="K153" s="117"/>
      <c r="L153" s="124"/>
      <c r="M153" s="71"/>
      <c r="N153" s="18">
        <f t="shared" si="44"/>
        <v>0</v>
      </c>
      <c r="O153" s="1"/>
      <c r="P153" s="133"/>
      <c r="Q153" s="18">
        <f t="shared" si="47"/>
        <v>0</v>
      </c>
      <c r="R153" s="71"/>
      <c r="S153" s="71"/>
      <c r="T153" s="71"/>
      <c r="U153" s="71"/>
      <c r="V153" s="71"/>
      <c r="W153" s="71"/>
      <c r="X153" s="71"/>
      <c r="Y153" s="71"/>
      <c r="Z153" s="133"/>
      <c r="AA153" s="136"/>
      <c r="AB153" s="71"/>
      <c r="AC153" s="18">
        <f t="shared" si="45"/>
        <v>0</v>
      </c>
      <c r="AD153" s="1"/>
    </row>
    <row r="154" spans="1:30" x14ac:dyDescent="0.2">
      <c r="A154" s="117"/>
      <c r="B154" s="18">
        <f t="shared" si="46"/>
        <v>0</v>
      </c>
      <c r="C154" s="71"/>
      <c r="D154" s="71"/>
      <c r="E154" s="71"/>
      <c r="F154" s="71"/>
      <c r="G154" s="71"/>
      <c r="H154" s="71"/>
      <c r="I154" s="71"/>
      <c r="J154" s="71"/>
      <c r="K154" s="117"/>
      <c r="L154" s="124"/>
      <c r="M154" s="71"/>
      <c r="N154" s="18">
        <f t="shared" si="44"/>
        <v>0</v>
      </c>
      <c r="O154" s="1"/>
      <c r="P154" s="133"/>
      <c r="Q154" s="18">
        <f t="shared" si="47"/>
        <v>0</v>
      </c>
      <c r="R154" s="71"/>
      <c r="S154" s="71"/>
      <c r="T154" s="71"/>
      <c r="U154" s="71"/>
      <c r="V154" s="71"/>
      <c r="W154" s="71"/>
      <c r="X154" s="71"/>
      <c r="Y154" s="71"/>
      <c r="Z154" s="133"/>
      <c r="AA154" s="136"/>
      <c r="AB154" s="71"/>
      <c r="AC154" s="18">
        <f t="shared" si="45"/>
        <v>0</v>
      </c>
      <c r="AD154" s="1"/>
    </row>
    <row r="155" spans="1:30" s="3" customFormat="1" x14ac:dyDescent="0.2">
      <c r="A155" s="79" t="s">
        <v>8</v>
      </c>
      <c r="B155" s="81">
        <f>B154</f>
        <v>0</v>
      </c>
      <c r="C155" s="126"/>
      <c r="D155" s="126"/>
      <c r="E155" s="126"/>
      <c r="F155" s="126"/>
      <c r="G155" s="126"/>
      <c r="H155" s="126"/>
      <c r="I155" s="126"/>
      <c r="J155" s="126"/>
      <c r="K155" s="93">
        <f>SUM(K145:K154)</f>
        <v>0</v>
      </c>
      <c r="L155" s="92">
        <f>SUM(L145:L154)</f>
        <v>0</v>
      </c>
      <c r="M155" s="130"/>
      <c r="N155" s="81">
        <f>SUM(C155:L155)</f>
        <v>0</v>
      </c>
      <c r="O155" s="69"/>
      <c r="P155" s="79" t="s">
        <v>8</v>
      </c>
      <c r="Q155" s="81">
        <f>Q154</f>
        <v>0</v>
      </c>
      <c r="R155" s="134"/>
      <c r="S155" s="134"/>
      <c r="T155" s="134"/>
      <c r="U155" s="134"/>
      <c r="V155" s="134"/>
      <c r="W155" s="134"/>
      <c r="X155" s="134"/>
      <c r="Y155" s="134"/>
      <c r="Z155" s="93">
        <f>SUM(Z145:Z154)</f>
        <v>0</v>
      </c>
      <c r="AA155" s="92">
        <f>SUM(AA145:AA154)</f>
        <v>0</v>
      </c>
      <c r="AB155" s="137"/>
      <c r="AC155" s="81">
        <f>SUM(R155:AA155)</f>
        <v>0</v>
      </c>
      <c r="AD155" s="69"/>
    </row>
    <row r="156" spans="1:3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s="3" customFormat="1" x14ac:dyDescent="0.2">
      <c r="A157" s="77" t="s">
        <v>0</v>
      </c>
      <c r="B157" s="91" t="s">
        <v>1</v>
      </c>
      <c r="C157" s="139" t="s">
        <v>37</v>
      </c>
      <c r="D157" s="139" t="s">
        <v>38</v>
      </c>
      <c r="E157" s="139" t="s">
        <v>39</v>
      </c>
      <c r="F157" s="139" t="s">
        <v>40</v>
      </c>
      <c r="G157" s="139" t="s">
        <v>41</v>
      </c>
      <c r="H157" s="139" t="s">
        <v>42</v>
      </c>
      <c r="I157" s="139" t="s">
        <v>43</v>
      </c>
      <c r="J157" s="139" t="s">
        <v>47</v>
      </c>
      <c r="K157" s="89" t="s">
        <v>44</v>
      </c>
      <c r="L157" s="90" t="s">
        <v>45</v>
      </c>
      <c r="M157" s="74" t="s">
        <v>35</v>
      </c>
      <c r="N157" s="78" t="s">
        <v>46</v>
      </c>
      <c r="O157" s="69"/>
      <c r="P157" s="77" t="s">
        <v>0</v>
      </c>
      <c r="Q157" s="91" t="s">
        <v>1</v>
      </c>
      <c r="R157" s="139" t="s">
        <v>37</v>
      </c>
      <c r="S157" s="139" t="s">
        <v>38</v>
      </c>
      <c r="T157" s="139" t="s">
        <v>39</v>
      </c>
      <c r="U157" s="139" t="s">
        <v>40</v>
      </c>
      <c r="V157" s="139" t="s">
        <v>41</v>
      </c>
      <c r="W157" s="139" t="s">
        <v>42</v>
      </c>
      <c r="X157" s="139" t="s">
        <v>43</v>
      </c>
      <c r="Y157" s="139" t="s">
        <v>47</v>
      </c>
      <c r="Z157" s="89" t="s">
        <v>44</v>
      </c>
      <c r="AA157" s="90" t="s">
        <v>45</v>
      </c>
      <c r="AB157" s="74" t="s">
        <v>35</v>
      </c>
      <c r="AC157" s="78" t="s">
        <v>46</v>
      </c>
      <c r="AD157" s="69"/>
    </row>
    <row r="158" spans="1:30" x14ac:dyDescent="0.2">
      <c r="A158" s="120"/>
      <c r="B158" s="121"/>
      <c r="C158" s="82"/>
      <c r="D158" s="70"/>
      <c r="E158" s="70"/>
      <c r="F158" s="70"/>
      <c r="G158" s="70"/>
      <c r="H158" s="70"/>
      <c r="I158" s="70"/>
      <c r="J158" s="83"/>
      <c r="K158" s="121"/>
      <c r="L158" s="121"/>
      <c r="M158" s="82"/>
      <c r="N158" s="17">
        <f t="shared" ref="N158:N167" si="48">SUM(K158:L158)</f>
        <v>0</v>
      </c>
      <c r="O158" s="1"/>
      <c r="P158" s="132"/>
      <c r="Q158" s="135"/>
      <c r="R158" s="70"/>
      <c r="S158" s="70"/>
      <c r="T158" s="70"/>
      <c r="U158" s="70"/>
      <c r="V158" s="70"/>
      <c r="W158" s="70"/>
      <c r="X158" s="70"/>
      <c r="Y158" s="70"/>
      <c r="Z158" s="132"/>
      <c r="AA158" s="135"/>
      <c r="AB158" s="70"/>
      <c r="AC158" s="17">
        <f t="shared" ref="AC158:AC167" si="49">SUM(Z158:AA158)</f>
        <v>0</v>
      </c>
      <c r="AD158" s="1"/>
    </row>
    <row r="159" spans="1:30" x14ac:dyDescent="0.2">
      <c r="A159" s="117"/>
      <c r="B159" s="8">
        <f>B158</f>
        <v>0</v>
      </c>
      <c r="C159" s="84"/>
      <c r="D159" s="71"/>
      <c r="E159" s="71"/>
      <c r="F159" s="71"/>
      <c r="G159" s="71"/>
      <c r="H159" s="71"/>
      <c r="I159" s="71"/>
      <c r="J159" s="85"/>
      <c r="K159" s="123"/>
      <c r="L159" s="123"/>
      <c r="M159" s="84"/>
      <c r="N159" s="18">
        <f t="shared" si="48"/>
        <v>0</v>
      </c>
      <c r="O159" s="1"/>
      <c r="P159" s="133"/>
      <c r="Q159" s="18">
        <f>Q158</f>
        <v>0</v>
      </c>
      <c r="R159" s="71"/>
      <c r="S159" s="71"/>
      <c r="T159" s="71"/>
      <c r="U159" s="71"/>
      <c r="V159" s="71"/>
      <c r="W159" s="71"/>
      <c r="X159" s="71"/>
      <c r="Y159" s="71"/>
      <c r="Z159" s="133"/>
      <c r="AA159" s="136"/>
      <c r="AB159" s="71"/>
      <c r="AC159" s="18">
        <f t="shared" si="49"/>
        <v>0</v>
      </c>
      <c r="AD159" s="1"/>
    </row>
    <row r="160" spans="1:30" x14ac:dyDescent="0.2">
      <c r="A160" s="117"/>
      <c r="B160" s="8">
        <f t="shared" ref="B160:B167" si="50">B159</f>
        <v>0</v>
      </c>
      <c r="C160" s="84"/>
      <c r="D160" s="71"/>
      <c r="E160" s="71"/>
      <c r="F160" s="71"/>
      <c r="G160" s="71"/>
      <c r="H160" s="71"/>
      <c r="I160" s="71"/>
      <c r="J160" s="85"/>
      <c r="K160" s="123"/>
      <c r="L160" s="123"/>
      <c r="M160" s="84"/>
      <c r="N160" s="18">
        <f t="shared" si="48"/>
        <v>0</v>
      </c>
      <c r="O160" s="1"/>
      <c r="P160" s="133"/>
      <c r="Q160" s="18">
        <f t="shared" ref="Q160:Q167" si="51">Q159</f>
        <v>0</v>
      </c>
      <c r="R160" s="71"/>
      <c r="S160" s="71"/>
      <c r="T160" s="71"/>
      <c r="U160" s="71"/>
      <c r="V160" s="71"/>
      <c r="W160" s="71"/>
      <c r="X160" s="71"/>
      <c r="Y160" s="71"/>
      <c r="Z160" s="133"/>
      <c r="AA160" s="136"/>
      <c r="AB160" s="71"/>
      <c r="AC160" s="18">
        <f t="shared" si="49"/>
        <v>0</v>
      </c>
      <c r="AD160" s="1"/>
    </row>
    <row r="161" spans="1:30" x14ac:dyDescent="0.2">
      <c r="A161" s="117"/>
      <c r="B161" s="8">
        <f t="shared" si="50"/>
        <v>0</v>
      </c>
      <c r="C161" s="84"/>
      <c r="D161" s="71"/>
      <c r="E161" s="71"/>
      <c r="F161" s="71"/>
      <c r="G161" s="71"/>
      <c r="H161" s="71"/>
      <c r="I161" s="71"/>
      <c r="J161" s="85"/>
      <c r="K161" s="123"/>
      <c r="L161" s="123"/>
      <c r="M161" s="84"/>
      <c r="N161" s="18">
        <f t="shared" si="48"/>
        <v>0</v>
      </c>
      <c r="O161" s="1"/>
      <c r="P161" s="133"/>
      <c r="Q161" s="18">
        <f t="shared" si="51"/>
        <v>0</v>
      </c>
      <c r="R161" s="71"/>
      <c r="S161" s="71"/>
      <c r="T161" s="71"/>
      <c r="U161" s="71"/>
      <c r="V161" s="71"/>
      <c r="W161" s="71"/>
      <c r="X161" s="71"/>
      <c r="Y161" s="71"/>
      <c r="Z161" s="133"/>
      <c r="AA161" s="136"/>
      <c r="AB161" s="71"/>
      <c r="AC161" s="18">
        <f t="shared" si="49"/>
        <v>0</v>
      </c>
      <c r="AD161" s="1"/>
    </row>
    <row r="162" spans="1:30" x14ac:dyDescent="0.2">
      <c r="A162" s="117"/>
      <c r="B162" s="8">
        <f t="shared" si="50"/>
        <v>0</v>
      </c>
      <c r="C162" s="84"/>
      <c r="D162" s="71"/>
      <c r="E162" s="71"/>
      <c r="F162" s="71"/>
      <c r="G162" s="71"/>
      <c r="H162" s="71"/>
      <c r="I162" s="71"/>
      <c r="J162" s="85"/>
      <c r="K162" s="123"/>
      <c r="L162" s="123"/>
      <c r="M162" s="84"/>
      <c r="N162" s="18">
        <f t="shared" si="48"/>
        <v>0</v>
      </c>
      <c r="O162" s="1"/>
      <c r="P162" s="133"/>
      <c r="Q162" s="18">
        <f t="shared" si="51"/>
        <v>0</v>
      </c>
      <c r="R162" s="71"/>
      <c r="S162" s="71"/>
      <c r="T162" s="71"/>
      <c r="U162" s="71"/>
      <c r="V162" s="71"/>
      <c r="W162" s="71"/>
      <c r="X162" s="71"/>
      <c r="Y162" s="71"/>
      <c r="Z162" s="133"/>
      <c r="AA162" s="136"/>
      <c r="AB162" s="71"/>
      <c r="AC162" s="18">
        <f t="shared" si="49"/>
        <v>0</v>
      </c>
      <c r="AD162" s="1"/>
    </row>
    <row r="163" spans="1:30" x14ac:dyDescent="0.2">
      <c r="A163" s="117"/>
      <c r="B163" s="8">
        <f t="shared" si="50"/>
        <v>0</v>
      </c>
      <c r="C163" s="84"/>
      <c r="D163" s="71"/>
      <c r="E163" s="71"/>
      <c r="F163" s="71"/>
      <c r="G163" s="71"/>
      <c r="H163" s="71"/>
      <c r="I163" s="71"/>
      <c r="J163" s="85"/>
      <c r="K163" s="123"/>
      <c r="L163" s="123"/>
      <c r="M163" s="84"/>
      <c r="N163" s="18">
        <f t="shared" si="48"/>
        <v>0</v>
      </c>
      <c r="O163" s="1"/>
      <c r="P163" s="133"/>
      <c r="Q163" s="18">
        <f t="shared" si="51"/>
        <v>0</v>
      </c>
      <c r="R163" s="71"/>
      <c r="S163" s="71"/>
      <c r="T163" s="71"/>
      <c r="U163" s="71"/>
      <c r="V163" s="71"/>
      <c r="W163" s="71"/>
      <c r="X163" s="71"/>
      <c r="Y163" s="71"/>
      <c r="Z163" s="133"/>
      <c r="AA163" s="136"/>
      <c r="AB163" s="71"/>
      <c r="AC163" s="18">
        <f t="shared" si="49"/>
        <v>0</v>
      </c>
      <c r="AD163" s="1"/>
    </row>
    <row r="164" spans="1:30" x14ac:dyDescent="0.2">
      <c r="A164" s="117"/>
      <c r="B164" s="8">
        <f t="shared" si="50"/>
        <v>0</v>
      </c>
      <c r="C164" s="84"/>
      <c r="D164" s="71"/>
      <c r="E164" s="71"/>
      <c r="F164" s="71"/>
      <c r="G164" s="71"/>
      <c r="H164" s="71"/>
      <c r="I164" s="71"/>
      <c r="J164" s="85"/>
      <c r="K164" s="123"/>
      <c r="L164" s="123"/>
      <c r="M164" s="84"/>
      <c r="N164" s="18">
        <f t="shared" si="48"/>
        <v>0</v>
      </c>
      <c r="O164" s="1"/>
      <c r="P164" s="133"/>
      <c r="Q164" s="18">
        <f t="shared" si="51"/>
        <v>0</v>
      </c>
      <c r="R164" s="71"/>
      <c r="S164" s="71"/>
      <c r="T164" s="71"/>
      <c r="U164" s="71"/>
      <c r="V164" s="71"/>
      <c r="W164" s="71"/>
      <c r="X164" s="71"/>
      <c r="Y164" s="71"/>
      <c r="Z164" s="133"/>
      <c r="AA164" s="136"/>
      <c r="AB164" s="71"/>
      <c r="AC164" s="18">
        <f t="shared" si="49"/>
        <v>0</v>
      </c>
      <c r="AD164" s="1"/>
    </row>
    <row r="165" spans="1:30" x14ac:dyDescent="0.2">
      <c r="A165" s="117"/>
      <c r="B165" s="8">
        <f t="shared" si="50"/>
        <v>0</v>
      </c>
      <c r="C165" s="84"/>
      <c r="D165" s="71"/>
      <c r="E165" s="71"/>
      <c r="F165" s="71"/>
      <c r="G165" s="71"/>
      <c r="H165" s="71"/>
      <c r="I165" s="71"/>
      <c r="J165" s="85"/>
      <c r="K165" s="123"/>
      <c r="L165" s="123"/>
      <c r="M165" s="84"/>
      <c r="N165" s="18">
        <f t="shared" si="48"/>
        <v>0</v>
      </c>
      <c r="O165" s="1"/>
      <c r="P165" s="133"/>
      <c r="Q165" s="18">
        <f t="shared" si="51"/>
        <v>0</v>
      </c>
      <c r="R165" s="71"/>
      <c r="S165" s="71"/>
      <c r="T165" s="71"/>
      <c r="U165" s="71"/>
      <c r="V165" s="71"/>
      <c r="W165" s="71"/>
      <c r="X165" s="71"/>
      <c r="Y165" s="71"/>
      <c r="Z165" s="133"/>
      <c r="AA165" s="136"/>
      <c r="AB165" s="71"/>
      <c r="AC165" s="18">
        <f t="shared" si="49"/>
        <v>0</v>
      </c>
      <c r="AD165" s="1"/>
    </row>
    <row r="166" spans="1:30" x14ac:dyDescent="0.2">
      <c r="A166" s="117"/>
      <c r="B166" s="8">
        <f t="shared" si="50"/>
        <v>0</v>
      </c>
      <c r="C166" s="84"/>
      <c r="D166" s="71"/>
      <c r="E166" s="71"/>
      <c r="F166" s="71"/>
      <c r="G166" s="71"/>
      <c r="H166" s="71"/>
      <c r="I166" s="71"/>
      <c r="J166" s="85"/>
      <c r="K166" s="123"/>
      <c r="L166" s="123"/>
      <c r="M166" s="84"/>
      <c r="N166" s="18">
        <f t="shared" si="48"/>
        <v>0</v>
      </c>
      <c r="O166" s="1"/>
      <c r="P166" s="133"/>
      <c r="Q166" s="18">
        <f t="shared" si="51"/>
        <v>0</v>
      </c>
      <c r="R166" s="71"/>
      <c r="S166" s="71"/>
      <c r="T166" s="71"/>
      <c r="U166" s="71"/>
      <c r="V166" s="71"/>
      <c r="W166" s="71"/>
      <c r="X166" s="71"/>
      <c r="Y166" s="71"/>
      <c r="Z166" s="133"/>
      <c r="AA166" s="136"/>
      <c r="AB166" s="71"/>
      <c r="AC166" s="18">
        <f t="shared" si="49"/>
        <v>0</v>
      </c>
      <c r="AD166" s="1"/>
    </row>
    <row r="167" spans="1:30" x14ac:dyDescent="0.2">
      <c r="A167" s="117"/>
      <c r="B167" s="8">
        <f t="shared" si="50"/>
        <v>0</v>
      </c>
      <c r="C167" s="84"/>
      <c r="D167" s="71"/>
      <c r="E167" s="71"/>
      <c r="F167" s="71"/>
      <c r="G167" s="71"/>
      <c r="H167" s="71"/>
      <c r="I167" s="71"/>
      <c r="J167" s="85"/>
      <c r="K167" s="123"/>
      <c r="L167" s="123"/>
      <c r="M167" s="84"/>
      <c r="N167" s="18">
        <f t="shared" si="48"/>
        <v>0</v>
      </c>
      <c r="O167" s="1"/>
      <c r="P167" s="133"/>
      <c r="Q167" s="18">
        <f t="shared" si="51"/>
        <v>0</v>
      </c>
      <c r="R167" s="71"/>
      <c r="S167" s="71"/>
      <c r="T167" s="71"/>
      <c r="U167" s="71"/>
      <c r="V167" s="71"/>
      <c r="W167" s="71"/>
      <c r="X167" s="71"/>
      <c r="Y167" s="71"/>
      <c r="Z167" s="133"/>
      <c r="AA167" s="136"/>
      <c r="AB167" s="71"/>
      <c r="AC167" s="18">
        <f t="shared" si="49"/>
        <v>0</v>
      </c>
      <c r="AD167" s="1"/>
    </row>
    <row r="168" spans="1:30" s="3" customFormat="1" x14ac:dyDescent="0.2">
      <c r="A168" s="79" t="s">
        <v>8</v>
      </c>
      <c r="B168" s="75">
        <f>B167</f>
        <v>0</v>
      </c>
      <c r="C168" s="128"/>
      <c r="D168" s="126"/>
      <c r="E168" s="126"/>
      <c r="F168" s="126"/>
      <c r="G168" s="126"/>
      <c r="H168" s="126"/>
      <c r="I168" s="126"/>
      <c r="J168" s="129"/>
      <c r="K168" s="80">
        <f>SUM(K158:K167)</f>
        <v>0</v>
      </c>
      <c r="L168" s="80">
        <f>SUM(L158:L167)</f>
        <v>0</v>
      </c>
      <c r="M168" s="130"/>
      <c r="N168" s="81">
        <f>SUM(C168:L168)</f>
        <v>0</v>
      </c>
      <c r="O168" s="69"/>
      <c r="P168" s="79" t="s">
        <v>8</v>
      </c>
      <c r="Q168" s="81">
        <f>Q167</f>
        <v>0</v>
      </c>
      <c r="R168" s="134"/>
      <c r="S168" s="134"/>
      <c r="T168" s="134"/>
      <c r="U168" s="134"/>
      <c r="V168" s="134"/>
      <c r="W168" s="134"/>
      <c r="X168" s="134"/>
      <c r="Y168" s="134"/>
      <c r="Z168" s="93">
        <f>SUM(Z158:Z167)</f>
        <v>0</v>
      </c>
      <c r="AA168" s="92">
        <f>SUM(AA158:AA167)</f>
        <v>0</v>
      </c>
      <c r="AB168" s="137"/>
      <c r="AC168" s="81">
        <f>SUM(R168:AA168)</f>
        <v>0</v>
      </c>
      <c r="AD168" s="69"/>
    </row>
    <row r="169" spans="1:3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s="3" customFormat="1" x14ac:dyDescent="0.2">
      <c r="A170" s="77" t="s">
        <v>0</v>
      </c>
      <c r="B170" s="91" t="s">
        <v>1</v>
      </c>
      <c r="C170" s="139" t="s">
        <v>37</v>
      </c>
      <c r="D170" s="139" t="s">
        <v>38</v>
      </c>
      <c r="E170" s="139" t="s">
        <v>39</v>
      </c>
      <c r="F170" s="139" t="s">
        <v>40</v>
      </c>
      <c r="G170" s="139" t="s">
        <v>41</v>
      </c>
      <c r="H170" s="139" t="s">
        <v>42</v>
      </c>
      <c r="I170" s="139" t="s">
        <v>43</v>
      </c>
      <c r="J170" s="139" t="s">
        <v>47</v>
      </c>
      <c r="K170" s="89" t="s">
        <v>44</v>
      </c>
      <c r="L170" s="90" t="s">
        <v>45</v>
      </c>
      <c r="M170" s="74" t="s">
        <v>35</v>
      </c>
      <c r="N170" s="78" t="s">
        <v>46</v>
      </c>
      <c r="O170" s="69"/>
      <c r="P170" s="77" t="s">
        <v>0</v>
      </c>
      <c r="Q170" s="91" t="s">
        <v>1</v>
      </c>
      <c r="R170" s="139" t="s">
        <v>37</v>
      </c>
      <c r="S170" s="139" t="s">
        <v>38</v>
      </c>
      <c r="T170" s="139" t="s">
        <v>39</v>
      </c>
      <c r="U170" s="139" t="s">
        <v>40</v>
      </c>
      <c r="V170" s="139" t="s">
        <v>41</v>
      </c>
      <c r="W170" s="139" t="s">
        <v>42</v>
      </c>
      <c r="X170" s="139" t="s">
        <v>43</v>
      </c>
      <c r="Y170" s="139" t="s">
        <v>47</v>
      </c>
      <c r="Z170" s="89" t="s">
        <v>44</v>
      </c>
      <c r="AA170" s="90" t="s">
        <v>45</v>
      </c>
      <c r="AB170" s="74" t="s">
        <v>35</v>
      </c>
      <c r="AC170" s="78" t="s">
        <v>46</v>
      </c>
      <c r="AD170" s="69"/>
    </row>
    <row r="171" spans="1:30" x14ac:dyDescent="0.2">
      <c r="A171" s="120"/>
      <c r="B171" s="122"/>
      <c r="C171" s="70"/>
      <c r="D171" s="70"/>
      <c r="E171" s="70"/>
      <c r="F171" s="70"/>
      <c r="G171" s="70"/>
      <c r="H171" s="70"/>
      <c r="I171" s="70"/>
      <c r="J171" s="70"/>
      <c r="K171" s="120"/>
      <c r="L171" s="122"/>
      <c r="M171" s="70"/>
      <c r="N171" s="17">
        <f t="shared" ref="N171:N180" si="52">SUM(K171:L171)</f>
        <v>0</v>
      </c>
      <c r="O171" s="1"/>
      <c r="P171" s="132"/>
      <c r="Q171" s="135"/>
      <c r="R171" s="70"/>
      <c r="S171" s="70"/>
      <c r="T171" s="70"/>
      <c r="U171" s="70"/>
      <c r="V171" s="70"/>
      <c r="W171" s="70"/>
      <c r="X171" s="70"/>
      <c r="Y171" s="70"/>
      <c r="Z171" s="132"/>
      <c r="AA171" s="135"/>
      <c r="AB171" s="70"/>
      <c r="AC171" s="17">
        <f t="shared" ref="AC171:AC180" si="53">SUM(Z171:AA171)</f>
        <v>0</v>
      </c>
      <c r="AD171" s="1"/>
    </row>
    <row r="172" spans="1:30" x14ac:dyDescent="0.2">
      <c r="A172" s="117"/>
      <c r="B172" s="18">
        <f>B171</f>
        <v>0</v>
      </c>
      <c r="C172" s="71"/>
      <c r="D172" s="71"/>
      <c r="E172" s="71"/>
      <c r="F172" s="71"/>
      <c r="G172" s="71"/>
      <c r="H172" s="71"/>
      <c r="I172" s="71"/>
      <c r="J172" s="71"/>
      <c r="K172" s="117"/>
      <c r="L172" s="124"/>
      <c r="M172" s="71"/>
      <c r="N172" s="18">
        <f t="shared" si="52"/>
        <v>0</v>
      </c>
      <c r="O172" s="1"/>
      <c r="P172" s="133"/>
      <c r="Q172" s="18">
        <f>Q171</f>
        <v>0</v>
      </c>
      <c r="R172" s="71"/>
      <c r="S172" s="71"/>
      <c r="T172" s="71"/>
      <c r="U172" s="71"/>
      <c r="V172" s="71"/>
      <c r="W172" s="71"/>
      <c r="X172" s="71"/>
      <c r="Y172" s="71"/>
      <c r="Z172" s="133"/>
      <c r="AA172" s="136"/>
      <c r="AB172" s="71"/>
      <c r="AC172" s="18">
        <f t="shared" si="53"/>
        <v>0</v>
      </c>
      <c r="AD172" s="1"/>
    </row>
    <row r="173" spans="1:30" x14ac:dyDescent="0.2">
      <c r="A173" s="117"/>
      <c r="B173" s="18">
        <f t="shared" ref="B173:B180" si="54">B172</f>
        <v>0</v>
      </c>
      <c r="C173" s="71"/>
      <c r="D173" s="71"/>
      <c r="E173" s="71"/>
      <c r="F173" s="71"/>
      <c r="G173" s="71"/>
      <c r="H173" s="71"/>
      <c r="I173" s="71"/>
      <c r="J173" s="71"/>
      <c r="K173" s="117"/>
      <c r="L173" s="124"/>
      <c r="M173" s="71"/>
      <c r="N173" s="18">
        <f t="shared" si="52"/>
        <v>0</v>
      </c>
      <c r="O173" s="1"/>
      <c r="P173" s="133"/>
      <c r="Q173" s="18">
        <f t="shared" ref="Q173:Q180" si="55">Q172</f>
        <v>0</v>
      </c>
      <c r="R173" s="71"/>
      <c r="S173" s="71"/>
      <c r="T173" s="71"/>
      <c r="U173" s="71"/>
      <c r="V173" s="71"/>
      <c r="W173" s="71"/>
      <c r="X173" s="71"/>
      <c r="Y173" s="71"/>
      <c r="Z173" s="133"/>
      <c r="AA173" s="136"/>
      <c r="AB173" s="71"/>
      <c r="AC173" s="18">
        <f t="shared" si="53"/>
        <v>0</v>
      </c>
      <c r="AD173" s="1"/>
    </row>
    <row r="174" spans="1:30" x14ac:dyDescent="0.2">
      <c r="A174" s="117"/>
      <c r="B174" s="18">
        <f t="shared" si="54"/>
        <v>0</v>
      </c>
      <c r="C174" s="71"/>
      <c r="D174" s="71"/>
      <c r="E174" s="71"/>
      <c r="F174" s="71"/>
      <c r="G174" s="71"/>
      <c r="H174" s="71"/>
      <c r="I174" s="71"/>
      <c r="J174" s="71"/>
      <c r="K174" s="117"/>
      <c r="L174" s="124"/>
      <c r="M174" s="71"/>
      <c r="N174" s="18">
        <f t="shared" si="52"/>
        <v>0</v>
      </c>
      <c r="O174" s="1"/>
      <c r="P174" s="133"/>
      <c r="Q174" s="18">
        <f t="shared" si="55"/>
        <v>0</v>
      </c>
      <c r="R174" s="71"/>
      <c r="S174" s="71"/>
      <c r="T174" s="71"/>
      <c r="U174" s="71"/>
      <c r="V174" s="71"/>
      <c r="W174" s="71"/>
      <c r="X174" s="71"/>
      <c r="Y174" s="71"/>
      <c r="Z174" s="133"/>
      <c r="AA174" s="136"/>
      <c r="AB174" s="71"/>
      <c r="AC174" s="18">
        <f t="shared" si="53"/>
        <v>0</v>
      </c>
      <c r="AD174" s="1"/>
    </row>
    <row r="175" spans="1:30" x14ac:dyDescent="0.2">
      <c r="A175" s="117"/>
      <c r="B175" s="18">
        <f t="shared" si="54"/>
        <v>0</v>
      </c>
      <c r="C175" s="71"/>
      <c r="D175" s="71"/>
      <c r="E175" s="71"/>
      <c r="F175" s="71"/>
      <c r="G175" s="71"/>
      <c r="H175" s="71"/>
      <c r="I175" s="71"/>
      <c r="J175" s="71"/>
      <c r="K175" s="117"/>
      <c r="L175" s="124"/>
      <c r="M175" s="71"/>
      <c r="N175" s="18">
        <f t="shared" si="52"/>
        <v>0</v>
      </c>
      <c r="O175" s="1"/>
      <c r="P175" s="133"/>
      <c r="Q175" s="18">
        <f t="shared" si="55"/>
        <v>0</v>
      </c>
      <c r="R175" s="71"/>
      <c r="S175" s="71"/>
      <c r="T175" s="71"/>
      <c r="U175" s="71"/>
      <c r="V175" s="71"/>
      <c r="W175" s="71"/>
      <c r="X175" s="71"/>
      <c r="Y175" s="71"/>
      <c r="Z175" s="133"/>
      <c r="AA175" s="136"/>
      <c r="AB175" s="71"/>
      <c r="AC175" s="18">
        <f t="shared" si="53"/>
        <v>0</v>
      </c>
      <c r="AD175" s="1"/>
    </row>
    <row r="176" spans="1:30" x14ac:dyDescent="0.2">
      <c r="A176" s="117"/>
      <c r="B176" s="18">
        <f t="shared" si="54"/>
        <v>0</v>
      </c>
      <c r="C176" s="71"/>
      <c r="D176" s="71"/>
      <c r="E176" s="71"/>
      <c r="F176" s="71"/>
      <c r="G176" s="71"/>
      <c r="H176" s="71"/>
      <c r="I176" s="71"/>
      <c r="J176" s="71"/>
      <c r="K176" s="117"/>
      <c r="L176" s="124"/>
      <c r="M176" s="71"/>
      <c r="N176" s="18">
        <f t="shared" si="52"/>
        <v>0</v>
      </c>
      <c r="O176" s="1"/>
      <c r="P176" s="133"/>
      <c r="Q176" s="18">
        <f t="shared" si="55"/>
        <v>0</v>
      </c>
      <c r="R176" s="71"/>
      <c r="S176" s="71"/>
      <c r="T176" s="71"/>
      <c r="U176" s="71"/>
      <c r="V176" s="71"/>
      <c r="W176" s="71"/>
      <c r="X176" s="71"/>
      <c r="Y176" s="71"/>
      <c r="Z176" s="133"/>
      <c r="AA176" s="136"/>
      <c r="AB176" s="71"/>
      <c r="AC176" s="18">
        <f t="shared" si="53"/>
        <v>0</v>
      </c>
      <c r="AD176" s="1"/>
    </row>
    <row r="177" spans="1:30" x14ac:dyDescent="0.2">
      <c r="A177" s="117"/>
      <c r="B177" s="18">
        <f t="shared" si="54"/>
        <v>0</v>
      </c>
      <c r="C177" s="71"/>
      <c r="D177" s="71"/>
      <c r="E177" s="71"/>
      <c r="F177" s="71"/>
      <c r="G177" s="71"/>
      <c r="H177" s="71"/>
      <c r="I177" s="71"/>
      <c r="J177" s="71"/>
      <c r="K177" s="117"/>
      <c r="L177" s="124"/>
      <c r="M177" s="71"/>
      <c r="N177" s="18">
        <f t="shared" si="52"/>
        <v>0</v>
      </c>
      <c r="O177" s="1"/>
      <c r="P177" s="133"/>
      <c r="Q177" s="18">
        <f t="shared" si="55"/>
        <v>0</v>
      </c>
      <c r="R177" s="71"/>
      <c r="S177" s="71"/>
      <c r="T177" s="71"/>
      <c r="U177" s="71"/>
      <c r="V177" s="71"/>
      <c r="W177" s="71"/>
      <c r="X177" s="71"/>
      <c r="Y177" s="71"/>
      <c r="Z177" s="133"/>
      <c r="AA177" s="136"/>
      <c r="AB177" s="71"/>
      <c r="AC177" s="18">
        <f t="shared" si="53"/>
        <v>0</v>
      </c>
      <c r="AD177" s="1"/>
    </row>
    <row r="178" spans="1:30" x14ac:dyDescent="0.2">
      <c r="A178" s="117"/>
      <c r="B178" s="18">
        <f t="shared" si="54"/>
        <v>0</v>
      </c>
      <c r="C178" s="71"/>
      <c r="D178" s="71"/>
      <c r="E178" s="71"/>
      <c r="F178" s="71"/>
      <c r="G178" s="71"/>
      <c r="H178" s="71"/>
      <c r="I178" s="71"/>
      <c r="J178" s="71"/>
      <c r="K178" s="117"/>
      <c r="L178" s="124"/>
      <c r="M178" s="71"/>
      <c r="N178" s="18">
        <f t="shared" si="52"/>
        <v>0</v>
      </c>
      <c r="O178" s="1"/>
      <c r="P178" s="133"/>
      <c r="Q178" s="18">
        <f t="shared" si="55"/>
        <v>0</v>
      </c>
      <c r="R178" s="71"/>
      <c r="S178" s="71"/>
      <c r="T178" s="71"/>
      <c r="U178" s="71"/>
      <c r="V178" s="71"/>
      <c r="W178" s="71"/>
      <c r="X178" s="71"/>
      <c r="Y178" s="71"/>
      <c r="Z178" s="133"/>
      <c r="AA178" s="136"/>
      <c r="AB178" s="71"/>
      <c r="AC178" s="18">
        <f t="shared" si="53"/>
        <v>0</v>
      </c>
      <c r="AD178" s="1"/>
    </row>
    <row r="179" spans="1:30" x14ac:dyDescent="0.2">
      <c r="A179" s="117"/>
      <c r="B179" s="18">
        <f t="shared" si="54"/>
        <v>0</v>
      </c>
      <c r="C179" s="71"/>
      <c r="D179" s="71"/>
      <c r="E179" s="71"/>
      <c r="F179" s="71"/>
      <c r="G179" s="71"/>
      <c r="H179" s="71"/>
      <c r="I179" s="71"/>
      <c r="J179" s="71"/>
      <c r="K179" s="117"/>
      <c r="L179" s="124"/>
      <c r="M179" s="71"/>
      <c r="N179" s="18">
        <f t="shared" si="52"/>
        <v>0</v>
      </c>
      <c r="O179" s="1"/>
      <c r="P179" s="133"/>
      <c r="Q179" s="18">
        <f t="shared" si="55"/>
        <v>0</v>
      </c>
      <c r="R179" s="71"/>
      <c r="S179" s="71"/>
      <c r="T179" s="71"/>
      <c r="U179" s="71"/>
      <c r="V179" s="71"/>
      <c r="W179" s="71"/>
      <c r="X179" s="71"/>
      <c r="Y179" s="71"/>
      <c r="Z179" s="133"/>
      <c r="AA179" s="136"/>
      <c r="AB179" s="71"/>
      <c r="AC179" s="18">
        <f t="shared" si="53"/>
        <v>0</v>
      </c>
      <c r="AD179" s="1"/>
    </row>
    <row r="180" spans="1:30" x14ac:dyDescent="0.2">
      <c r="A180" s="117"/>
      <c r="B180" s="18">
        <f t="shared" si="54"/>
        <v>0</v>
      </c>
      <c r="C180" s="71"/>
      <c r="D180" s="71"/>
      <c r="E180" s="71"/>
      <c r="F180" s="71"/>
      <c r="G180" s="71"/>
      <c r="H180" s="71"/>
      <c r="I180" s="71"/>
      <c r="J180" s="71"/>
      <c r="K180" s="117"/>
      <c r="L180" s="124"/>
      <c r="M180" s="71"/>
      <c r="N180" s="18">
        <f t="shared" si="52"/>
        <v>0</v>
      </c>
      <c r="O180" s="1"/>
      <c r="P180" s="133"/>
      <c r="Q180" s="18">
        <f t="shared" si="55"/>
        <v>0</v>
      </c>
      <c r="R180" s="71"/>
      <c r="S180" s="71"/>
      <c r="T180" s="71"/>
      <c r="U180" s="71"/>
      <c r="V180" s="71"/>
      <c r="W180" s="71"/>
      <c r="X180" s="71"/>
      <c r="Y180" s="71"/>
      <c r="Z180" s="133"/>
      <c r="AA180" s="136"/>
      <c r="AB180" s="71"/>
      <c r="AC180" s="18">
        <f t="shared" si="53"/>
        <v>0</v>
      </c>
      <c r="AD180" s="1"/>
    </row>
    <row r="181" spans="1:30" s="3" customFormat="1" x14ac:dyDescent="0.2">
      <c r="A181" s="79" t="s">
        <v>8</v>
      </c>
      <c r="B181" s="81">
        <f>B180</f>
        <v>0</v>
      </c>
      <c r="C181" s="126"/>
      <c r="D181" s="126"/>
      <c r="E181" s="126"/>
      <c r="F181" s="126"/>
      <c r="G181" s="126"/>
      <c r="H181" s="126"/>
      <c r="I181" s="126"/>
      <c r="J181" s="126"/>
      <c r="K181" s="93">
        <f>SUM(K171:K180)</f>
        <v>0</v>
      </c>
      <c r="L181" s="92">
        <f>SUM(L171:L180)</f>
        <v>0</v>
      </c>
      <c r="M181" s="130"/>
      <c r="N181" s="81">
        <f>SUM(C181:L181)</f>
        <v>0</v>
      </c>
      <c r="O181" s="69"/>
      <c r="P181" s="79" t="s">
        <v>8</v>
      </c>
      <c r="Q181" s="81">
        <f>Q180</f>
        <v>0</v>
      </c>
      <c r="R181" s="134"/>
      <c r="S181" s="134"/>
      <c r="T181" s="134"/>
      <c r="U181" s="134"/>
      <c r="V181" s="134"/>
      <c r="W181" s="134"/>
      <c r="X181" s="134"/>
      <c r="Y181" s="134"/>
      <c r="Z181" s="93">
        <f>SUM(Z171:Z180)</f>
        <v>0</v>
      </c>
      <c r="AA181" s="92">
        <f>SUM(AA171:AA180)</f>
        <v>0</v>
      </c>
      <c r="AB181" s="137"/>
      <c r="AC181" s="81">
        <f>SUM(R181:AA181)</f>
        <v>0</v>
      </c>
      <c r="AD181" s="69"/>
    </row>
    <row r="182" spans="1:30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s="3" customFormat="1" x14ac:dyDescent="0.2">
      <c r="A183" s="77" t="s">
        <v>0</v>
      </c>
      <c r="B183" s="91" t="s">
        <v>1</v>
      </c>
      <c r="C183" s="139" t="s">
        <v>37</v>
      </c>
      <c r="D183" s="139" t="s">
        <v>38</v>
      </c>
      <c r="E183" s="139" t="s">
        <v>39</v>
      </c>
      <c r="F183" s="139" t="s">
        <v>40</v>
      </c>
      <c r="G183" s="139" t="s">
        <v>41</v>
      </c>
      <c r="H183" s="139" t="s">
        <v>42</v>
      </c>
      <c r="I183" s="139" t="s">
        <v>43</v>
      </c>
      <c r="J183" s="139" t="s">
        <v>47</v>
      </c>
      <c r="K183" s="89" t="s">
        <v>44</v>
      </c>
      <c r="L183" s="90" t="s">
        <v>45</v>
      </c>
      <c r="M183" s="74" t="s">
        <v>35</v>
      </c>
      <c r="N183" s="78" t="s">
        <v>46</v>
      </c>
      <c r="O183" s="69"/>
      <c r="P183" s="77" t="s">
        <v>0</v>
      </c>
      <c r="Q183" s="91" t="s">
        <v>1</v>
      </c>
      <c r="R183" s="139" t="s">
        <v>37</v>
      </c>
      <c r="S183" s="139" t="s">
        <v>38</v>
      </c>
      <c r="T183" s="139" t="s">
        <v>39</v>
      </c>
      <c r="U183" s="139" t="s">
        <v>40</v>
      </c>
      <c r="V183" s="139" t="s">
        <v>41</v>
      </c>
      <c r="W183" s="139" t="s">
        <v>42</v>
      </c>
      <c r="X183" s="139" t="s">
        <v>43</v>
      </c>
      <c r="Y183" s="139" t="s">
        <v>47</v>
      </c>
      <c r="Z183" s="89" t="s">
        <v>44</v>
      </c>
      <c r="AA183" s="90" t="s">
        <v>45</v>
      </c>
      <c r="AB183" s="74" t="s">
        <v>35</v>
      </c>
      <c r="AC183" s="78" t="s">
        <v>46</v>
      </c>
      <c r="AD183" s="69"/>
    </row>
    <row r="184" spans="1:30" x14ac:dyDescent="0.2">
      <c r="A184" s="120"/>
      <c r="B184" s="121"/>
      <c r="C184" s="82"/>
      <c r="D184" s="70"/>
      <c r="E184" s="70"/>
      <c r="F184" s="70"/>
      <c r="G184" s="70"/>
      <c r="H184" s="70"/>
      <c r="I184" s="70"/>
      <c r="J184" s="83"/>
      <c r="K184" s="121"/>
      <c r="L184" s="121"/>
      <c r="M184" s="82"/>
      <c r="N184" s="17">
        <f t="shared" ref="N184:N193" si="56">SUM(K184:L184)</f>
        <v>0</v>
      </c>
      <c r="O184" s="1"/>
      <c r="P184" s="132"/>
      <c r="Q184" s="135"/>
      <c r="R184" s="70"/>
      <c r="S184" s="70"/>
      <c r="T184" s="70"/>
      <c r="U184" s="70"/>
      <c r="V184" s="70"/>
      <c r="W184" s="70"/>
      <c r="X184" s="70"/>
      <c r="Y184" s="70"/>
      <c r="Z184" s="132"/>
      <c r="AA184" s="135"/>
      <c r="AB184" s="70"/>
      <c r="AC184" s="17">
        <f t="shared" ref="AC184:AC193" si="57">SUM(Z184:AA184)</f>
        <v>0</v>
      </c>
      <c r="AD184" s="1"/>
    </row>
    <row r="185" spans="1:30" x14ac:dyDescent="0.2">
      <c r="A185" s="117"/>
      <c r="B185" s="8">
        <f>B184</f>
        <v>0</v>
      </c>
      <c r="C185" s="84"/>
      <c r="D185" s="71"/>
      <c r="E185" s="71"/>
      <c r="F185" s="71"/>
      <c r="G185" s="71"/>
      <c r="H185" s="71"/>
      <c r="I185" s="71"/>
      <c r="J185" s="85"/>
      <c r="K185" s="123"/>
      <c r="L185" s="123"/>
      <c r="M185" s="84"/>
      <c r="N185" s="18">
        <f t="shared" si="56"/>
        <v>0</v>
      </c>
      <c r="O185" s="1"/>
      <c r="P185" s="133"/>
      <c r="Q185" s="18">
        <f>Q184</f>
        <v>0</v>
      </c>
      <c r="R185" s="71"/>
      <c r="S185" s="71"/>
      <c r="T185" s="71"/>
      <c r="U185" s="71"/>
      <c r="V185" s="71"/>
      <c r="W185" s="71"/>
      <c r="X185" s="71"/>
      <c r="Y185" s="71"/>
      <c r="Z185" s="133"/>
      <c r="AA185" s="136"/>
      <c r="AB185" s="71"/>
      <c r="AC185" s="18">
        <f t="shared" si="57"/>
        <v>0</v>
      </c>
      <c r="AD185" s="1"/>
    </row>
    <row r="186" spans="1:30" x14ac:dyDescent="0.2">
      <c r="A186" s="117"/>
      <c r="B186" s="8">
        <f t="shared" ref="B186:B193" si="58">B185</f>
        <v>0</v>
      </c>
      <c r="C186" s="84"/>
      <c r="D186" s="71"/>
      <c r="E186" s="71"/>
      <c r="F186" s="71"/>
      <c r="G186" s="71"/>
      <c r="H186" s="71"/>
      <c r="I186" s="71"/>
      <c r="J186" s="85"/>
      <c r="K186" s="123"/>
      <c r="L186" s="123"/>
      <c r="M186" s="84"/>
      <c r="N186" s="18">
        <f t="shared" si="56"/>
        <v>0</v>
      </c>
      <c r="O186" s="1"/>
      <c r="P186" s="133"/>
      <c r="Q186" s="18">
        <f t="shared" ref="Q186:Q193" si="59">Q185</f>
        <v>0</v>
      </c>
      <c r="R186" s="71"/>
      <c r="S186" s="71"/>
      <c r="T186" s="71"/>
      <c r="U186" s="71"/>
      <c r="V186" s="71"/>
      <c r="W186" s="71"/>
      <c r="X186" s="71"/>
      <c r="Y186" s="71"/>
      <c r="Z186" s="133"/>
      <c r="AA186" s="136"/>
      <c r="AB186" s="71"/>
      <c r="AC186" s="18">
        <f t="shared" si="57"/>
        <v>0</v>
      </c>
      <c r="AD186" s="1"/>
    </row>
    <row r="187" spans="1:30" x14ac:dyDescent="0.2">
      <c r="A187" s="117"/>
      <c r="B187" s="8">
        <f t="shared" si="58"/>
        <v>0</v>
      </c>
      <c r="C187" s="84"/>
      <c r="D187" s="71"/>
      <c r="E187" s="71"/>
      <c r="F187" s="71"/>
      <c r="G187" s="71"/>
      <c r="H187" s="71"/>
      <c r="I187" s="71"/>
      <c r="J187" s="85"/>
      <c r="K187" s="123"/>
      <c r="L187" s="123"/>
      <c r="M187" s="84"/>
      <c r="N187" s="18">
        <f t="shared" si="56"/>
        <v>0</v>
      </c>
      <c r="O187" s="1"/>
      <c r="P187" s="133"/>
      <c r="Q187" s="18">
        <f t="shared" si="59"/>
        <v>0</v>
      </c>
      <c r="R187" s="71"/>
      <c r="S187" s="71"/>
      <c r="T187" s="71"/>
      <c r="U187" s="71"/>
      <c r="V187" s="71"/>
      <c r="W187" s="71"/>
      <c r="X187" s="71"/>
      <c r="Y187" s="71"/>
      <c r="Z187" s="133"/>
      <c r="AA187" s="136"/>
      <c r="AB187" s="71"/>
      <c r="AC187" s="18">
        <f t="shared" si="57"/>
        <v>0</v>
      </c>
      <c r="AD187" s="1"/>
    </row>
    <row r="188" spans="1:30" x14ac:dyDescent="0.2">
      <c r="A188" s="117"/>
      <c r="B188" s="8">
        <f t="shared" si="58"/>
        <v>0</v>
      </c>
      <c r="C188" s="84"/>
      <c r="D188" s="71"/>
      <c r="E188" s="71"/>
      <c r="F188" s="71"/>
      <c r="G188" s="71"/>
      <c r="H188" s="71"/>
      <c r="I188" s="71"/>
      <c r="J188" s="85"/>
      <c r="K188" s="123"/>
      <c r="L188" s="123"/>
      <c r="M188" s="84"/>
      <c r="N188" s="18">
        <f t="shared" si="56"/>
        <v>0</v>
      </c>
      <c r="O188" s="1"/>
      <c r="P188" s="133"/>
      <c r="Q188" s="18">
        <f t="shared" si="59"/>
        <v>0</v>
      </c>
      <c r="R188" s="71"/>
      <c r="S188" s="71"/>
      <c r="T188" s="71"/>
      <c r="U188" s="71"/>
      <c r="V188" s="71"/>
      <c r="W188" s="71"/>
      <c r="X188" s="71"/>
      <c r="Y188" s="71"/>
      <c r="Z188" s="133"/>
      <c r="AA188" s="136"/>
      <c r="AB188" s="71"/>
      <c r="AC188" s="18">
        <f t="shared" si="57"/>
        <v>0</v>
      </c>
      <c r="AD188" s="1"/>
    </row>
    <row r="189" spans="1:30" x14ac:dyDescent="0.2">
      <c r="A189" s="117"/>
      <c r="B189" s="8">
        <f t="shared" si="58"/>
        <v>0</v>
      </c>
      <c r="C189" s="84"/>
      <c r="D189" s="71"/>
      <c r="E189" s="71"/>
      <c r="F189" s="71"/>
      <c r="G189" s="71"/>
      <c r="H189" s="71"/>
      <c r="I189" s="71"/>
      <c r="J189" s="85"/>
      <c r="K189" s="123"/>
      <c r="L189" s="123"/>
      <c r="M189" s="84"/>
      <c r="N189" s="18">
        <f t="shared" si="56"/>
        <v>0</v>
      </c>
      <c r="O189" s="1"/>
      <c r="P189" s="133"/>
      <c r="Q189" s="18">
        <f t="shared" si="59"/>
        <v>0</v>
      </c>
      <c r="R189" s="71"/>
      <c r="S189" s="71"/>
      <c r="T189" s="71"/>
      <c r="U189" s="71"/>
      <c r="V189" s="71"/>
      <c r="W189" s="71"/>
      <c r="X189" s="71"/>
      <c r="Y189" s="71"/>
      <c r="Z189" s="133"/>
      <c r="AA189" s="136"/>
      <c r="AB189" s="71"/>
      <c r="AC189" s="18">
        <f t="shared" si="57"/>
        <v>0</v>
      </c>
      <c r="AD189" s="1"/>
    </row>
    <row r="190" spans="1:30" x14ac:dyDescent="0.2">
      <c r="A190" s="117"/>
      <c r="B190" s="8">
        <f t="shared" si="58"/>
        <v>0</v>
      </c>
      <c r="C190" s="84"/>
      <c r="D190" s="71"/>
      <c r="E190" s="71"/>
      <c r="F190" s="71"/>
      <c r="G190" s="71"/>
      <c r="H190" s="71"/>
      <c r="I190" s="71"/>
      <c r="J190" s="85"/>
      <c r="K190" s="123"/>
      <c r="L190" s="123"/>
      <c r="M190" s="84"/>
      <c r="N190" s="18">
        <f t="shared" si="56"/>
        <v>0</v>
      </c>
      <c r="O190" s="1"/>
      <c r="P190" s="133"/>
      <c r="Q190" s="18">
        <f t="shared" si="59"/>
        <v>0</v>
      </c>
      <c r="R190" s="71"/>
      <c r="S190" s="71"/>
      <c r="T190" s="71"/>
      <c r="U190" s="71"/>
      <c r="V190" s="71"/>
      <c r="W190" s="71"/>
      <c r="X190" s="71"/>
      <c r="Y190" s="71"/>
      <c r="Z190" s="133"/>
      <c r="AA190" s="136"/>
      <c r="AB190" s="71"/>
      <c r="AC190" s="18">
        <f t="shared" si="57"/>
        <v>0</v>
      </c>
      <c r="AD190" s="1"/>
    </row>
    <row r="191" spans="1:30" x14ac:dyDescent="0.2">
      <c r="A191" s="117"/>
      <c r="B191" s="8">
        <f t="shared" si="58"/>
        <v>0</v>
      </c>
      <c r="C191" s="84"/>
      <c r="D191" s="71"/>
      <c r="E191" s="71"/>
      <c r="F191" s="71"/>
      <c r="G191" s="71"/>
      <c r="H191" s="71"/>
      <c r="I191" s="71"/>
      <c r="J191" s="85"/>
      <c r="K191" s="123"/>
      <c r="L191" s="123"/>
      <c r="M191" s="84"/>
      <c r="N191" s="18">
        <f t="shared" si="56"/>
        <v>0</v>
      </c>
      <c r="O191" s="1"/>
      <c r="P191" s="133"/>
      <c r="Q191" s="18">
        <f t="shared" si="59"/>
        <v>0</v>
      </c>
      <c r="R191" s="71"/>
      <c r="S191" s="71"/>
      <c r="T191" s="71"/>
      <c r="U191" s="71"/>
      <c r="V191" s="71"/>
      <c r="W191" s="71"/>
      <c r="X191" s="71"/>
      <c r="Y191" s="71"/>
      <c r="Z191" s="133"/>
      <c r="AA191" s="136"/>
      <c r="AB191" s="71"/>
      <c r="AC191" s="18">
        <f t="shared" si="57"/>
        <v>0</v>
      </c>
      <c r="AD191" s="1"/>
    </row>
    <row r="192" spans="1:30" x14ac:dyDescent="0.2">
      <c r="A192" s="117"/>
      <c r="B192" s="8">
        <f t="shared" si="58"/>
        <v>0</v>
      </c>
      <c r="C192" s="84"/>
      <c r="D192" s="71"/>
      <c r="E192" s="71"/>
      <c r="F192" s="71"/>
      <c r="G192" s="71"/>
      <c r="H192" s="71"/>
      <c r="I192" s="71"/>
      <c r="J192" s="85"/>
      <c r="K192" s="123"/>
      <c r="L192" s="123"/>
      <c r="M192" s="84"/>
      <c r="N192" s="18">
        <f t="shared" si="56"/>
        <v>0</v>
      </c>
      <c r="O192" s="1"/>
      <c r="P192" s="133"/>
      <c r="Q192" s="18">
        <f t="shared" si="59"/>
        <v>0</v>
      </c>
      <c r="R192" s="71"/>
      <c r="S192" s="71"/>
      <c r="T192" s="71"/>
      <c r="U192" s="71"/>
      <c r="V192" s="71"/>
      <c r="W192" s="71"/>
      <c r="X192" s="71"/>
      <c r="Y192" s="71"/>
      <c r="Z192" s="133"/>
      <c r="AA192" s="136"/>
      <c r="AB192" s="71"/>
      <c r="AC192" s="18">
        <f t="shared" si="57"/>
        <v>0</v>
      </c>
      <c r="AD192" s="1"/>
    </row>
    <row r="193" spans="1:30" x14ac:dyDescent="0.2">
      <c r="A193" s="117"/>
      <c r="B193" s="8">
        <f t="shared" si="58"/>
        <v>0</v>
      </c>
      <c r="C193" s="84"/>
      <c r="D193" s="71"/>
      <c r="E193" s="71"/>
      <c r="F193" s="71"/>
      <c r="G193" s="71"/>
      <c r="H193" s="71"/>
      <c r="I193" s="71"/>
      <c r="J193" s="85"/>
      <c r="K193" s="123"/>
      <c r="L193" s="123"/>
      <c r="M193" s="84"/>
      <c r="N193" s="18">
        <f t="shared" si="56"/>
        <v>0</v>
      </c>
      <c r="O193" s="1"/>
      <c r="P193" s="133"/>
      <c r="Q193" s="18">
        <f t="shared" si="59"/>
        <v>0</v>
      </c>
      <c r="R193" s="71"/>
      <c r="S193" s="71"/>
      <c r="T193" s="71"/>
      <c r="U193" s="71"/>
      <c r="V193" s="71"/>
      <c r="W193" s="71"/>
      <c r="X193" s="71"/>
      <c r="Y193" s="71"/>
      <c r="Z193" s="133"/>
      <c r="AA193" s="136"/>
      <c r="AB193" s="71"/>
      <c r="AC193" s="18">
        <f t="shared" si="57"/>
        <v>0</v>
      </c>
      <c r="AD193" s="1"/>
    </row>
    <row r="194" spans="1:30" s="3" customFormat="1" x14ac:dyDescent="0.2">
      <c r="A194" s="79" t="s">
        <v>8</v>
      </c>
      <c r="B194" s="75">
        <f>B193</f>
        <v>0</v>
      </c>
      <c r="C194" s="128"/>
      <c r="D194" s="126"/>
      <c r="E194" s="126"/>
      <c r="F194" s="126"/>
      <c r="G194" s="126"/>
      <c r="H194" s="126"/>
      <c r="I194" s="126"/>
      <c r="J194" s="129"/>
      <c r="K194" s="80">
        <f>SUM(K184:K193)</f>
        <v>0</v>
      </c>
      <c r="L194" s="80">
        <f>SUM(L184:L193)</f>
        <v>0</v>
      </c>
      <c r="M194" s="130"/>
      <c r="N194" s="81">
        <f>SUM(C194:L194)</f>
        <v>0</v>
      </c>
      <c r="O194" s="69"/>
      <c r="P194" s="79" t="s">
        <v>8</v>
      </c>
      <c r="Q194" s="81">
        <f>Q193</f>
        <v>0</v>
      </c>
      <c r="R194" s="134"/>
      <c r="S194" s="134"/>
      <c r="T194" s="134"/>
      <c r="U194" s="134"/>
      <c r="V194" s="134"/>
      <c r="W194" s="134"/>
      <c r="X194" s="134"/>
      <c r="Y194" s="134"/>
      <c r="Z194" s="93">
        <f>SUM(Z184:Z193)</f>
        <v>0</v>
      </c>
      <c r="AA194" s="92">
        <f>SUM(AA184:AA193)</f>
        <v>0</v>
      </c>
      <c r="AB194" s="137"/>
      <c r="AC194" s="81">
        <f>SUM(R194:AA194)</f>
        <v>0</v>
      </c>
      <c r="AD194" s="69"/>
    </row>
    <row r="195" spans="1:30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s="3" customFormat="1" x14ac:dyDescent="0.2">
      <c r="A196" s="77" t="s">
        <v>0</v>
      </c>
      <c r="B196" s="91" t="s">
        <v>1</v>
      </c>
      <c r="C196" s="139" t="s">
        <v>37</v>
      </c>
      <c r="D196" s="139" t="s">
        <v>38</v>
      </c>
      <c r="E196" s="139" t="s">
        <v>39</v>
      </c>
      <c r="F196" s="139" t="s">
        <v>40</v>
      </c>
      <c r="G196" s="139" t="s">
        <v>41</v>
      </c>
      <c r="H196" s="139" t="s">
        <v>42</v>
      </c>
      <c r="I196" s="139" t="s">
        <v>43</v>
      </c>
      <c r="J196" s="139" t="s">
        <v>47</v>
      </c>
      <c r="K196" s="89" t="s">
        <v>44</v>
      </c>
      <c r="L196" s="90" t="s">
        <v>45</v>
      </c>
      <c r="M196" s="74" t="s">
        <v>35</v>
      </c>
      <c r="N196" s="78" t="s">
        <v>46</v>
      </c>
      <c r="O196" s="69"/>
      <c r="P196" s="77" t="s">
        <v>0</v>
      </c>
      <c r="Q196" s="91" t="s">
        <v>1</v>
      </c>
      <c r="R196" s="139" t="s">
        <v>37</v>
      </c>
      <c r="S196" s="139" t="s">
        <v>38</v>
      </c>
      <c r="T196" s="139" t="s">
        <v>39</v>
      </c>
      <c r="U196" s="139" t="s">
        <v>40</v>
      </c>
      <c r="V196" s="139" t="s">
        <v>41</v>
      </c>
      <c r="W196" s="139" t="s">
        <v>42</v>
      </c>
      <c r="X196" s="139" t="s">
        <v>43</v>
      </c>
      <c r="Y196" s="139" t="s">
        <v>47</v>
      </c>
      <c r="Z196" s="89" t="s">
        <v>44</v>
      </c>
      <c r="AA196" s="90" t="s">
        <v>45</v>
      </c>
      <c r="AB196" s="74" t="s">
        <v>35</v>
      </c>
      <c r="AC196" s="78" t="s">
        <v>46</v>
      </c>
      <c r="AD196" s="69"/>
    </row>
    <row r="197" spans="1:30" x14ac:dyDescent="0.2">
      <c r="A197" s="120"/>
      <c r="B197" s="122"/>
      <c r="C197" s="70"/>
      <c r="D197" s="70"/>
      <c r="E197" s="70"/>
      <c r="F197" s="70"/>
      <c r="G197" s="70"/>
      <c r="H197" s="70"/>
      <c r="I197" s="70"/>
      <c r="J197" s="70"/>
      <c r="K197" s="120"/>
      <c r="L197" s="122"/>
      <c r="M197" s="70"/>
      <c r="N197" s="17">
        <f t="shared" ref="N197:N206" si="60">SUM(K197:L197)</f>
        <v>0</v>
      </c>
      <c r="O197" s="1"/>
      <c r="P197" s="132"/>
      <c r="Q197" s="135"/>
      <c r="R197" s="70"/>
      <c r="S197" s="70"/>
      <c r="T197" s="70"/>
      <c r="U197" s="70"/>
      <c r="V197" s="70"/>
      <c r="W197" s="70"/>
      <c r="X197" s="70"/>
      <c r="Y197" s="70"/>
      <c r="Z197" s="132"/>
      <c r="AA197" s="135"/>
      <c r="AB197" s="70"/>
      <c r="AC197" s="17">
        <f t="shared" ref="AC197:AC206" si="61">SUM(Z197:AA197)</f>
        <v>0</v>
      </c>
      <c r="AD197" s="1"/>
    </row>
    <row r="198" spans="1:30" x14ac:dyDescent="0.2">
      <c r="A198" s="117"/>
      <c r="B198" s="18">
        <f>B197</f>
        <v>0</v>
      </c>
      <c r="C198" s="71"/>
      <c r="D198" s="71"/>
      <c r="E198" s="71"/>
      <c r="F198" s="71"/>
      <c r="G198" s="71"/>
      <c r="H198" s="71"/>
      <c r="I198" s="71"/>
      <c r="J198" s="71"/>
      <c r="K198" s="117"/>
      <c r="L198" s="124"/>
      <c r="M198" s="71"/>
      <c r="N198" s="18">
        <f t="shared" si="60"/>
        <v>0</v>
      </c>
      <c r="O198" s="1"/>
      <c r="P198" s="133"/>
      <c r="Q198" s="18">
        <f>Q197</f>
        <v>0</v>
      </c>
      <c r="R198" s="71"/>
      <c r="S198" s="71"/>
      <c r="T198" s="71"/>
      <c r="U198" s="71"/>
      <c r="V198" s="71"/>
      <c r="W198" s="71"/>
      <c r="X198" s="71"/>
      <c r="Y198" s="71"/>
      <c r="Z198" s="133"/>
      <c r="AA198" s="136"/>
      <c r="AB198" s="71"/>
      <c r="AC198" s="18">
        <f t="shared" si="61"/>
        <v>0</v>
      </c>
      <c r="AD198" s="1"/>
    </row>
    <row r="199" spans="1:30" x14ac:dyDescent="0.2">
      <c r="A199" s="117"/>
      <c r="B199" s="18">
        <f t="shared" ref="B199:B206" si="62">B198</f>
        <v>0</v>
      </c>
      <c r="C199" s="71"/>
      <c r="D199" s="71"/>
      <c r="E199" s="71"/>
      <c r="F199" s="71"/>
      <c r="G199" s="71"/>
      <c r="H199" s="71"/>
      <c r="I199" s="71"/>
      <c r="J199" s="71"/>
      <c r="K199" s="117"/>
      <c r="L199" s="124"/>
      <c r="M199" s="71"/>
      <c r="N199" s="18">
        <f t="shared" si="60"/>
        <v>0</v>
      </c>
      <c r="O199" s="1"/>
      <c r="P199" s="133"/>
      <c r="Q199" s="18">
        <f t="shared" ref="Q199:Q206" si="63">Q198</f>
        <v>0</v>
      </c>
      <c r="R199" s="71"/>
      <c r="S199" s="71"/>
      <c r="T199" s="71"/>
      <c r="U199" s="71"/>
      <c r="V199" s="71"/>
      <c r="W199" s="71"/>
      <c r="X199" s="71"/>
      <c r="Y199" s="71"/>
      <c r="Z199" s="133"/>
      <c r="AA199" s="136"/>
      <c r="AB199" s="71"/>
      <c r="AC199" s="18">
        <f t="shared" si="61"/>
        <v>0</v>
      </c>
      <c r="AD199" s="1"/>
    </row>
    <row r="200" spans="1:30" x14ac:dyDescent="0.2">
      <c r="A200" s="117"/>
      <c r="B200" s="18">
        <f t="shared" si="62"/>
        <v>0</v>
      </c>
      <c r="C200" s="71"/>
      <c r="D200" s="71"/>
      <c r="E200" s="71"/>
      <c r="F200" s="71"/>
      <c r="G200" s="71"/>
      <c r="H200" s="71"/>
      <c r="I200" s="71"/>
      <c r="J200" s="71"/>
      <c r="K200" s="117"/>
      <c r="L200" s="124"/>
      <c r="M200" s="71"/>
      <c r="N200" s="18">
        <f t="shared" si="60"/>
        <v>0</v>
      </c>
      <c r="O200" s="1"/>
      <c r="P200" s="133"/>
      <c r="Q200" s="18">
        <f t="shared" si="63"/>
        <v>0</v>
      </c>
      <c r="R200" s="71"/>
      <c r="S200" s="71"/>
      <c r="T200" s="71"/>
      <c r="U200" s="71"/>
      <c r="V200" s="71"/>
      <c r="W200" s="71"/>
      <c r="X200" s="71"/>
      <c r="Y200" s="71"/>
      <c r="Z200" s="133"/>
      <c r="AA200" s="136"/>
      <c r="AB200" s="71"/>
      <c r="AC200" s="18">
        <f t="shared" si="61"/>
        <v>0</v>
      </c>
      <c r="AD200" s="1"/>
    </row>
    <row r="201" spans="1:30" x14ac:dyDescent="0.2">
      <c r="A201" s="117"/>
      <c r="B201" s="18">
        <f t="shared" si="62"/>
        <v>0</v>
      </c>
      <c r="C201" s="71"/>
      <c r="D201" s="71"/>
      <c r="E201" s="71"/>
      <c r="F201" s="71"/>
      <c r="G201" s="71"/>
      <c r="H201" s="71"/>
      <c r="I201" s="71"/>
      <c r="J201" s="71"/>
      <c r="K201" s="117"/>
      <c r="L201" s="124"/>
      <c r="M201" s="71"/>
      <c r="N201" s="18">
        <f t="shared" si="60"/>
        <v>0</v>
      </c>
      <c r="O201" s="1"/>
      <c r="P201" s="133"/>
      <c r="Q201" s="18">
        <f t="shared" si="63"/>
        <v>0</v>
      </c>
      <c r="R201" s="71"/>
      <c r="S201" s="71"/>
      <c r="T201" s="71"/>
      <c r="U201" s="71"/>
      <c r="V201" s="71"/>
      <c r="W201" s="71"/>
      <c r="X201" s="71"/>
      <c r="Y201" s="71"/>
      <c r="Z201" s="133"/>
      <c r="AA201" s="136"/>
      <c r="AB201" s="71"/>
      <c r="AC201" s="18">
        <f t="shared" si="61"/>
        <v>0</v>
      </c>
      <c r="AD201" s="1"/>
    </row>
    <row r="202" spans="1:30" x14ac:dyDescent="0.2">
      <c r="A202" s="117"/>
      <c r="B202" s="18">
        <f t="shared" si="62"/>
        <v>0</v>
      </c>
      <c r="C202" s="71"/>
      <c r="D202" s="71"/>
      <c r="E202" s="71"/>
      <c r="F202" s="71"/>
      <c r="G202" s="71"/>
      <c r="H202" s="71"/>
      <c r="I202" s="71"/>
      <c r="J202" s="71"/>
      <c r="K202" s="117"/>
      <c r="L202" s="124"/>
      <c r="M202" s="71"/>
      <c r="N202" s="18">
        <f t="shared" si="60"/>
        <v>0</v>
      </c>
      <c r="O202" s="1"/>
      <c r="P202" s="133"/>
      <c r="Q202" s="18">
        <f t="shared" si="63"/>
        <v>0</v>
      </c>
      <c r="R202" s="71"/>
      <c r="S202" s="71"/>
      <c r="T202" s="71"/>
      <c r="U202" s="71"/>
      <c r="V202" s="71"/>
      <c r="W202" s="71"/>
      <c r="X202" s="71"/>
      <c r="Y202" s="71"/>
      <c r="Z202" s="133"/>
      <c r="AA202" s="136"/>
      <c r="AB202" s="71"/>
      <c r="AC202" s="18">
        <f t="shared" si="61"/>
        <v>0</v>
      </c>
      <c r="AD202" s="1"/>
    </row>
    <row r="203" spans="1:30" x14ac:dyDescent="0.2">
      <c r="A203" s="117"/>
      <c r="B203" s="18">
        <f t="shared" si="62"/>
        <v>0</v>
      </c>
      <c r="C203" s="71"/>
      <c r="D203" s="71"/>
      <c r="E203" s="71"/>
      <c r="F203" s="71"/>
      <c r="G203" s="71"/>
      <c r="H203" s="71"/>
      <c r="I203" s="71"/>
      <c r="J203" s="71"/>
      <c r="K203" s="117"/>
      <c r="L203" s="124"/>
      <c r="M203" s="71"/>
      <c r="N203" s="18">
        <f t="shared" si="60"/>
        <v>0</v>
      </c>
      <c r="O203" s="1"/>
      <c r="P203" s="133"/>
      <c r="Q203" s="18">
        <f t="shared" si="63"/>
        <v>0</v>
      </c>
      <c r="R203" s="71"/>
      <c r="S203" s="71"/>
      <c r="T203" s="71"/>
      <c r="U203" s="71"/>
      <c r="V203" s="71"/>
      <c r="W203" s="71"/>
      <c r="X203" s="71"/>
      <c r="Y203" s="71"/>
      <c r="Z203" s="133"/>
      <c r="AA203" s="136"/>
      <c r="AB203" s="71"/>
      <c r="AC203" s="18">
        <f t="shared" si="61"/>
        <v>0</v>
      </c>
      <c r="AD203" s="1"/>
    </row>
    <row r="204" spans="1:30" x14ac:dyDescent="0.2">
      <c r="A204" s="117"/>
      <c r="B204" s="18">
        <f t="shared" si="62"/>
        <v>0</v>
      </c>
      <c r="C204" s="71"/>
      <c r="D204" s="71"/>
      <c r="E204" s="71"/>
      <c r="F204" s="71"/>
      <c r="G204" s="71"/>
      <c r="H204" s="71"/>
      <c r="I204" s="71"/>
      <c r="J204" s="71"/>
      <c r="K204" s="117"/>
      <c r="L204" s="124"/>
      <c r="M204" s="71"/>
      <c r="N204" s="18">
        <f t="shared" si="60"/>
        <v>0</v>
      </c>
      <c r="O204" s="1"/>
      <c r="P204" s="133"/>
      <c r="Q204" s="18">
        <f t="shared" si="63"/>
        <v>0</v>
      </c>
      <c r="R204" s="71"/>
      <c r="S204" s="71"/>
      <c r="T204" s="71"/>
      <c r="U204" s="71"/>
      <c r="V204" s="71"/>
      <c r="W204" s="71"/>
      <c r="X204" s="71"/>
      <c r="Y204" s="71"/>
      <c r="Z204" s="133"/>
      <c r="AA204" s="136"/>
      <c r="AB204" s="71"/>
      <c r="AC204" s="18">
        <f t="shared" si="61"/>
        <v>0</v>
      </c>
      <c r="AD204" s="1"/>
    </row>
    <row r="205" spans="1:30" x14ac:dyDescent="0.2">
      <c r="A205" s="117"/>
      <c r="B205" s="18">
        <f t="shared" si="62"/>
        <v>0</v>
      </c>
      <c r="C205" s="71"/>
      <c r="D205" s="71"/>
      <c r="E205" s="71"/>
      <c r="F205" s="71"/>
      <c r="G205" s="71"/>
      <c r="H205" s="71"/>
      <c r="I205" s="71"/>
      <c r="J205" s="71"/>
      <c r="K205" s="117"/>
      <c r="L205" s="124"/>
      <c r="M205" s="71"/>
      <c r="N205" s="18">
        <f t="shared" si="60"/>
        <v>0</v>
      </c>
      <c r="O205" s="1"/>
      <c r="P205" s="133"/>
      <c r="Q205" s="18">
        <f t="shared" si="63"/>
        <v>0</v>
      </c>
      <c r="R205" s="71"/>
      <c r="S205" s="71"/>
      <c r="T205" s="71"/>
      <c r="U205" s="71"/>
      <c r="V205" s="71"/>
      <c r="W205" s="71"/>
      <c r="X205" s="71"/>
      <c r="Y205" s="71"/>
      <c r="Z205" s="133"/>
      <c r="AA205" s="136"/>
      <c r="AB205" s="71"/>
      <c r="AC205" s="18">
        <f t="shared" si="61"/>
        <v>0</v>
      </c>
      <c r="AD205" s="1"/>
    </row>
    <row r="206" spans="1:30" x14ac:dyDescent="0.2">
      <c r="A206" s="117"/>
      <c r="B206" s="18">
        <f t="shared" si="62"/>
        <v>0</v>
      </c>
      <c r="C206" s="71"/>
      <c r="D206" s="71"/>
      <c r="E206" s="71"/>
      <c r="F206" s="71"/>
      <c r="G206" s="71"/>
      <c r="H206" s="71"/>
      <c r="I206" s="71"/>
      <c r="J206" s="71"/>
      <c r="K206" s="117"/>
      <c r="L206" s="124"/>
      <c r="M206" s="71"/>
      <c r="N206" s="18">
        <f t="shared" si="60"/>
        <v>0</v>
      </c>
      <c r="O206" s="1"/>
      <c r="P206" s="133"/>
      <c r="Q206" s="18">
        <f t="shared" si="63"/>
        <v>0</v>
      </c>
      <c r="R206" s="71"/>
      <c r="S206" s="71"/>
      <c r="T206" s="71"/>
      <c r="U206" s="71"/>
      <c r="V206" s="71"/>
      <c r="W206" s="71"/>
      <c r="X206" s="71"/>
      <c r="Y206" s="71"/>
      <c r="Z206" s="133"/>
      <c r="AA206" s="136"/>
      <c r="AB206" s="71"/>
      <c r="AC206" s="18">
        <f t="shared" si="61"/>
        <v>0</v>
      </c>
      <c r="AD206" s="1"/>
    </row>
    <row r="207" spans="1:30" s="3" customFormat="1" x14ac:dyDescent="0.2">
      <c r="A207" s="79" t="s">
        <v>8</v>
      </c>
      <c r="B207" s="81">
        <f>B206</f>
        <v>0</v>
      </c>
      <c r="C207" s="126"/>
      <c r="D207" s="126"/>
      <c r="E207" s="126"/>
      <c r="F207" s="126"/>
      <c r="G207" s="126"/>
      <c r="H207" s="126"/>
      <c r="I207" s="126"/>
      <c r="J207" s="126"/>
      <c r="K207" s="93">
        <f>SUM(K197:K206)</f>
        <v>0</v>
      </c>
      <c r="L207" s="92">
        <f>SUM(L197:L206)</f>
        <v>0</v>
      </c>
      <c r="M207" s="130"/>
      <c r="N207" s="81">
        <f>SUM(C207:L207)</f>
        <v>0</v>
      </c>
      <c r="O207" s="69"/>
      <c r="P207" s="79" t="s">
        <v>8</v>
      </c>
      <c r="Q207" s="81">
        <f>Q206</f>
        <v>0</v>
      </c>
      <c r="R207" s="134"/>
      <c r="S207" s="134"/>
      <c r="T207" s="134"/>
      <c r="U207" s="134"/>
      <c r="V207" s="134"/>
      <c r="W207" s="134"/>
      <c r="X207" s="134"/>
      <c r="Y207" s="134"/>
      <c r="Z207" s="93">
        <f>SUM(Z197:Z206)</f>
        <v>0</v>
      </c>
      <c r="AA207" s="92">
        <f>SUM(AA197:AA206)</f>
        <v>0</v>
      </c>
      <c r="AB207" s="137"/>
      <c r="AC207" s="81">
        <f>SUM(R207:AA207)</f>
        <v>0</v>
      </c>
      <c r="AD207" s="69"/>
    </row>
    <row r="208" spans="1:30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s="3" customFormat="1" x14ac:dyDescent="0.2">
      <c r="A209" s="77" t="s">
        <v>0</v>
      </c>
      <c r="B209" s="91" t="s">
        <v>1</v>
      </c>
      <c r="C209" s="139" t="s">
        <v>37</v>
      </c>
      <c r="D209" s="139" t="s">
        <v>38</v>
      </c>
      <c r="E209" s="139" t="s">
        <v>39</v>
      </c>
      <c r="F209" s="139" t="s">
        <v>40</v>
      </c>
      <c r="G209" s="139" t="s">
        <v>41</v>
      </c>
      <c r="H209" s="139" t="s">
        <v>42</v>
      </c>
      <c r="I209" s="139" t="s">
        <v>43</v>
      </c>
      <c r="J209" s="139" t="s">
        <v>47</v>
      </c>
      <c r="K209" s="89" t="s">
        <v>44</v>
      </c>
      <c r="L209" s="90" t="s">
        <v>45</v>
      </c>
      <c r="M209" s="74" t="s">
        <v>35</v>
      </c>
      <c r="N209" s="78" t="s">
        <v>46</v>
      </c>
      <c r="O209" s="69"/>
      <c r="P209" s="77" t="s">
        <v>0</v>
      </c>
      <c r="Q209" s="91" t="s">
        <v>1</v>
      </c>
      <c r="R209" s="139" t="s">
        <v>37</v>
      </c>
      <c r="S209" s="139" t="s">
        <v>38</v>
      </c>
      <c r="T209" s="139" t="s">
        <v>39</v>
      </c>
      <c r="U209" s="139" t="s">
        <v>40</v>
      </c>
      <c r="V209" s="139" t="s">
        <v>41</v>
      </c>
      <c r="W209" s="139" t="s">
        <v>42</v>
      </c>
      <c r="X209" s="139" t="s">
        <v>43</v>
      </c>
      <c r="Y209" s="139" t="s">
        <v>47</v>
      </c>
      <c r="Z209" s="89" t="s">
        <v>44</v>
      </c>
      <c r="AA209" s="90" t="s">
        <v>45</v>
      </c>
      <c r="AB209" s="74" t="s">
        <v>35</v>
      </c>
      <c r="AC209" s="78" t="s">
        <v>46</v>
      </c>
      <c r="AD209" s="69"/>
    </row>
    <row r="210" spans="1:30" x14ac:dyDescent="0.2">
      <c r="A210" s="120"/>
      <c r="B210" s="122"/>
      <c r="C210" s="70"/>
      <c r="D210" s="70"/>
      <c r="E210" s="70"/>
      <c r="F210" s="70"/>
      <c r="G210" s="70"/>
      <c r="H210" s="70"/>
      <c r="I210" s="70"/>
      <c r="J210" s="70"/>
      <c r="K210" s="120"/>
      <c r="L210" s="122"/>
      <c r="M210" s="70"/>
      <c r="N210" s="17">
        <f t="shared" ref="N210:N219" si="64">SUM(K210:L210)</f>
        <v>0</v>
      </c>
      <c r="O210" s="1"/>
      <c r="P210" s="132"/>
      <c r="Q210" s="135"/>
      <c r="R210" s="70"/>
      <c r="S210" s="70"/>
      <c r="T210" s="70"/>
      <c r="U210" s="70"/>
      <c r="V210" s="70"/>
      <c r="W210" s="70"/>
      <c r="X210" s="70"/>
      <c r="Y210" s="70"/>
      <c r="Z210" s="132"/>
      <c r="AA210" s="135"/>
      <c r="AB210" s="70"/>
      <c r="AC210" s="17">
        <f t="shared" ref="AC210:AC219" si="65">SUM(Z210:AA210)</f>
        <v>0</v>
      </c>
      <c r="AD210" s="1"/>
    </row>
    <row r="211" spans="1:30" x14ac:dyDescent="0.2">
      <c r="A211" s="117"/>
      <c r="B211" s="18">
        <f>B210</f>
        <v>0</v>
      </c>
      <c r="C211" s="71"/>
      <c r="D211" s="71"/>
      <c r="E211" s="71"/>
      <c r="F211" s="71"/>
      <c r="G211" s="71"/>
      <c r="H211" s="71"/>
      <c r="I211" s="71"/>
      <c r="J211" s="71"/>
      <c r="K211" s="117"/>
      <c r="L211" s="124"/>
      <c r="M211" s="71"/>
      <c r="N211" s="18">
        <f t="shared" si="64"/>
        <v>0</v>
      </c>
      <c r="O211" s="1"/>
      <c r="P211" s="133"/>
      <c r="Q211" s="18">
        <f>Q210</f>
        <v>0</v>
      </c>
      <c r="R211" s="71"/>
      <c r="S211" s="71"/>
      <c r="T211" s="71"/>
      <c r="U211" s="71"/>
      <c r="V211" s="71"/>
      <c r="W211" s="71"/>
      <c r="X211" s="71"/>
      <c r="Y211" s="71"/>
      <c r="Z211" s="133"/>
      <c r="AA211" s="136"/>
      <c r="AB211" s="71"/>
      <c r="AC211" s="18">
        <f t="shared" si="65"/>
        <v>0</v>
      </c>
      <c r="AD211" s="1"/>
    </row>
    <row r="212" spans="1:30" x14ac:dyDescent="0.2">
      <c r="A212" s="117"/>
      <c r="B212" s="18">
        <f t="shared" ref="B212:B219" si="66">B211</f>
        <v>0</v>
      </c>
      <c r="C212" s="71"/>
      <c r="D212" s="71"/>
      <c r="E212" s="71"/>
      <c r="F212" s="71"/>
      <c r="G212" s="71"/>
      <c r="H212" s="71"/>
      <c r="I212" s="71"/>
      <c r="J212" s="71"/>
      <c r="K212" s="117"/>
      <c r="L212" s="124"/>
      <c r="M212" s="71"/>
      <c r="N212" s="18">
        <f t="shared" si="64"/>
        <v>0</v>
      </c>
      <c r="O212" s="1"/>
      <c r="P212" s="133"/>
      <c r="Q212" s="18">
        <f t="shared" ref="Q212:Q219" si="67">Q211</f>
        <v>0</v>
      </c>
      <c r="R212" s="71"/>
      <c r="S212" s="71"/>
      <c r="T212" s="71"/>
      <c r="U212" s="71"/>
      <c r="V212" s="71"/>
      <c r="W212" s="71"/>
      <c r="X212" s="71"/>
      <c r="Y212" s="71"/>
      <c r="Z212" s="133"/>
      <c r="AA212" s="136"/>
      <c r="AB212" s="71"/>
      <c r="AC212" s="18">
        <f t="shared" si="65"/>
        <v>0</v>
      </c>
      <c r="AD212" s="1"/>
    </row>
    <row r="213" spans="1:30" x14ac:dyDescent="0.2">
      <c r="A213" s="117"/>
      <c r="B213" s="18">
        <f t="shared" si="66"/>
        <v>0</v>
      </c>
      <c r="C213" s="71"/>
      <c r="D213" s="71"/>
      <c r="E213" s="71"/>
      <c r="F213" s="71"/>
      <c r="G213" s="71"/>
      <c r="H213" s="71"/>
      <c r="I213" s="71"/>
      <c r="J213" s="71"/>
      <c r="K213" s="117"/>
      <c r="L213" s="124"/>
      <c r="M213" s="71"/>
      <c r="N213" s="18">
        <f t="shared" si="64"/>
        <v>0</v>
      </c>
      <c r="O213" s="1"/>
      <c r="P213" s="133"/>
      <c r="Q213" s="18">
        <f t="shared" si="67"/>
        <v>0</v>
      </c>
      <c r="R213" s="71"/>
      <c r="S213" s="71"/>
      <c r="T213" s="71"/>
      <c r="U213" s="71"/>
      <c r="V213" s="71"/>
      <c r="W213" s="71"/>
      <c r="X213" s="71"/>
      <c r="Y213" s="71"/>
      <c r="Z213" s="133"/>
      <c r="AA213" s="136"/>
      <c r="AB213" s="71"/>
      <c r="AC213" s="18">
        <f t="shared" si="65"/>
        <v>0</v>
      </c>
      <c r="AD213" s="1"/>
    </row>
    <row r="214" spans="1:30" x14ac:dyDescent="0.2">
      <c r="A214" s="117"/>
      <c r="B214" s="18">
        <f t="shared" si="66"/>
        <v>0</v>
      </c>
      <c r="C214" s="71"/>
      <c r="D214" s="71"/>
      <c r="E214" s="71"/>
      <c r="F214" s="71"/>
      <c r="G214" s="71"/>
      <c r="H214" s="71"/>
      <c r="I214" s="71"/>
      <c r="J214" s="71"/>
      <c r="K214" s="117"/>
      <c r="L214" s="124"/>
      <c r="M214" s="71"/>
      <c r="N214" s="18">
        <f t="shared" si="64"/>
        <v>0</v>
      </c>
      <c r="O214" s="1"/>
      <c r="P214" s="133"/>
      <c r="Q214" s="18">
        <f t="shared" si="67"/>
        <v>0</v>
      </c>
      <c r="R214" s="71"/>
      <c r="S214" s="71"/>
      <c r="T214" s="71"/>
      <c r="U214" s="71"/>
      <c r="V214" s="71"/>
      <c r="W214" s="71"/>
      <c r="X214" s="71"/>
      <c r="Y214" s="71"/>
      <c r="Z214" s="133"/>
      <c r="AA214" s="136"/>
      <c r="AB214" s="71"/>
      <c r="AC214" s="18">
        <f t="shared" si="65"/>
        <v>0</v>
      </c>
      <c r="AD214" s="1"/>
    </row>
    <row r="215" spans="1:30" x14ac:dyDescent="0.2">
      <c r="A215" s="117"/>
      <c r="B215" s="18">
        <f t="shared" si="66"/>
        <v>0</v>
      </c>
      <c r="C215" s="71"/>
      <c r="D215" s="71"/>
      <c r="E215" s="71"/>
      <c r="F215" s="71"/>
      <c r="G215" s="71"/>
      <c r="H215" s="71"/>
      <c r="I215" s="71"/>
      <c r="J215" s="71"/>
      <c r="K215" s="117"/>
      <c r="L215" s="124"/>
      <c r="M215" s="71"/>
      <c r="N215" s="18">
        <f t="shared" si="64"/>
        <v>0</v>
      </c>
      <c r="O215" s="1"/>
      <c r="P215" s="133"/>
      <c r="Q215" s="18">
        <f t="shared" si="67"/>
        <v>0</v>
      </c>
      <c r="R215" s="71"/>
      <c r="S215" s="71"/>
      <c r="T215" s="71"/>
      <c r="U215" s="71"/>
      <c r="V215" s="71"/>
      <c r="W215" s="71"/>
      <c r="X215" s="71"/>
      <c r="Y215" s="71"/>
      <c r="Z215" s="133"/>
      <c r="AA215" s="136"/>
      <c r="AB215" s="71"/>
      <c r="AC215" s="18">
        <f t="shared" si="65"/>
        <v>0</v>
      </c>
      <c r="AD215" s="1"/>
    </row>
    <row r="216" spans="1:30" x14ac:dyDescent="0.2">
      <c r="A216" s="117"/>
      <c r="B216" s="18">
        <f t="shared" si="66"/>
        <v>0</v>
      </c>
      <c r="C216" s="71"/>
      <c r="D216" s="71"/>
      <c r="E216" s="71"/>
      <c r="F216" s="71"/>
      <c r="G216" s="71"/>
      <c r="H216" s="71"/>
      <c r="I216" s="71"/>
      <c r="J216" s="71"/>
      <c r="K216" s="117"/>
      <c r="L216" s="124"/>
      <c r="M216" s="71"/>
      <c r="N216" s="18">
        <f t="shared" si="64"/>
        <v>0</v>
      </c>
      <c r="O216" s="1"/>
      <c r="P216" s="133"/>
      <c r="Q216" s="18">
        <f t="shared" si="67"/>
        <v>0</v>
      </c>
      <c r="R216" s="71"/>
      <c r="S216" s="71"/>
      <c r="T216" s="71"/>
      <c r="U216" s="71"/>
      <c r="V216" s="71"/>
      <c r="W216" s="71"/>
      <c r="X216" s="71"/>
      <c r="Y216" s="71"/>
      <c r="Z216" s="133"/>
      <c r="AA216" s="136"/>
      <c r="AB216" s="71"/>
      <c r="AC216" s="18">
        <f t="shared" si="65"/>
        <v>0</v>
      </c>
      <c r="AD216" s="1"/>
    </row>
    <row r="217" spans="1:30" x14ac:dyDescent="0.2">
      <c r="A217" s="117"/>
      <c r="B217" s="18">
        <f t="shared" si="66"/>
        <v>0</v>
      </c>
      <c r="C217" s="71"/>
      <c r="D217" s="71"/>
      <c r="E217" s="71"/>
      <c r="F217" s="71"/>
      <c r="G217" s="71"/>
      <c r="H217" s="71"/>
      <c r="I217" s="71"/>
      <c r="J217" s="71"/>
      <c r="K217" s="117"/>
      <c r="L217" s="124"/>
      <c r="M217" s="71"/>
      <c r="N217" s="18">
        <f t="shared" si="64"/>
        <v>0</v>
      </c>
      <c r="O217" s="1"/>
      <c r="P217" s="133"/>
      <c r="Q217" s="18">
        <f t="shared" si="67"/>
        <v>0</v>
      </c>
      <c r="R217" s="71"/>
      <c r="S217" s="71"/>
      <c r="T217" s="71"/>
      <c r="U217" s="71"/>
      <c r="V217" s="71"/>
      <c r="W217" s="71"/>
      <c r="X217" s="71"/>
      <c r="Y217" s="71"/>
      <c r="Z217" s="133"/>
      <c r="AA217" s="136"/>
      <c r="AB217" s="71"/>
      <c r="AC217" s="18">
        <f t="shared" si="65"/>
        <v>0</v>
      </c>
      <c r="AD217" s="1"/>
    </row>
    <row r="218" spans="1:30" x14ac:dyDescent="0.2">
      <c r="A218" s="117"/>
      <c r="B218" s="18">
        <f t="shared" si="66"/>
        <v>0</v>
      </c>
      <c r="C218" s="71"/>
      <c r="D218" s="71"/>
      <c r="E218" s="71"/>
      <c r="F218" s="71"/>
      <c r="G218" s="71"/>
      <c r="H218" s="71"/>
      <c r="I218" s="71"/>
      <c r="J218" s="71"/>
      <c r="K218" s="117"/>
      <c r="L218" s="124"/>
      <c r="M218" s="71"/>
      <c r="N218" s="18">
        <f t="shared" si="64"/>
        <v>0</v>
      </c>
      <c r="O218" s="1"/>
      <c r="P218" s="133"/>
      <c r="Q218" s="18">
        <f t="shared" si="67"/>
        <v>0</v>
      </c>
      <c r="R218" s="71"/>
      <c r="S218" s="71"/>
      <c r="T218" s="71"/>
      <c r="U218" s="71"/>
      <c r="V218" s="71"/>
      <c r="W218" s="71"/>
      <c r="X218" s="71"/>
      <c r="Y218" s="71"/>
      <c r="Z218" s="133"/>
      <c r="AA218" s="136"/>
      <c r="AB218" s="71"/>
      <c r="AC218" s="18">
        <f t="shared" si="65"/>
        <v>0</v>
      </c>
      <c r="AD218" s="1"/>
    </row>
    <row r="219" spans="1:30" x14ac:dyDescent="0.2">
      <c r="A219" s="117"/>
      <c r="B219" s="18">
        <f t="shared" si="66"/>
        <v>0</v>
      </c>
      <c r="C219" s="71"/>
      <c r="D219" s="71"/>
      <c r="E219" s="71"/>
      <c r="F219" s="71"/>
      <c r="G219" s="71"/>
      <c r="H219" s="71"/>
      <c r="I219" s="71"/>
      <c r="J219" s="71"/>
      <c r="K219" s="117"/>
      <c r="L219" s="124"/>
      <c r="M219" s="71"/>
      <c r="N219" s="18">
        <f t="shared" si="64"/>
        <v>0</v>
      </c>
      <c r="O219" s="1"/>
      <c r="P219" s="133"/>
      <c r="Q219" s="18">
        <f t="shared" si="67"/>
        <v>0</v>
      </c>
      <c r="R219" s="71"/>
      <c r="S219" s="71"/>
      <c r="T219" s="71"/>
      <c r="U219" s="71"/>
      <c r="V219" s="71"/>
      <c r="W219" s="71"/>
      <c r="X219" s="71"/>
      <c r="Y219" s="71"/>
      <c r="Z219" s="133"/>
      <c r="AA219" s="136"/>
      <c r="AB219" s="71"/>
      <c r="AC219" s="18">
        <f t="shared" si="65"/>
        <v>0</v>
      </c>
      <c r="AD219" s="1"/>
    </row>
    <row r="220" spans="1:30" s="3" customFormat="1" x14ac:dyDescent="0.2">
      <c r="A220" s="79" t="s">
        <v>8</v>
      </c>
      <c r="B220" s="81">
        <f>B219</f>
        <v>0</v>
      </c>
      <c r="C220" s="126"/>
      <c r="D220" s="126"/>
      <c r="E220" s="126"/>
      <c r="F220" s="126"/>
      <c r="G220" s="126"/>
      <c r="H220" s="126"/>
      <c r="I220" s="126"/>
      <c r="J220" s="126"/>
      <c r="K220" s="93">
        <f>SUM(K210:K219)</f>
        <v>0</v>
      </c>
      <c r="L220" s="92">
        <f>SUM(L210:L219)</f>
        <v>0</v>
      </c>
      <c r="M220" s="130"/>
      <c r="N220" s="81">
        <f>SUM(C220:L220)</f>
        <v>0</v>
      </c>
      <c r="O220" s="69"/>
      <c r="P220" s="79" t="s">
        <v>8</v>
      </c>
      <c r="Q220" s="81">
        <f>Q219</f>
        <v>0</v>
      </c>
      <c r="R220" s="134"/>
      <c r="S220" s="134"/>
      <c r="T220" s="134"/>
      <c r="U220" s="134"/>
      <c r="V220" s="134"/>
      <c r="W220" s="134"/>
      <c r="X220" s="134"/>
      <c r="Y220" s="134"/>
      <c r="Z220" s="93">
        <f>SUM(Z210:Z219)</f>
        <v>0</v>
      </c>
      <c r="AA220" s="92">
        <f>SUM(AA210:AA219)</f>
        <v>0</v>
      </c>
      <c r="AB220" s="137"/>
      <c r="AC220" s="81">
        <f>SUM(R220:AA220)</f>
        <v>0</v>
      </c>
      <c r="AD220" s="69"/>
    </row>
    <row r="221" spans="1:30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s="3" customFormat="1" x14ac:dyDescent="0.2">
      <c r="A222" s="77" t="s">
        <v>0</v>
      </c>
      <c r="B222" s="91" t="s">
        <v>1</v>
      </c>
      <c r="C222" s="139" t="s">
        <v>37</v>
      </c>
      <c r="D222" s="139" t="s">
        <v>38</v>
      </c>
      <c r="E222" s="139" t="s">
        <v>39</v>
      </c>
      <c r="F222" s="139" t="s">
        <v>40</v>
      </c>
      <c r="G222" s="139" t="s">
        <v>41</v>
      </c>
      <c r="H222" s="139" t="s">
        <v>42</v>
      </c>
      <c r="I222" s="139" t="s">
        <v>43</v>
      </c>
      <c r="J222" s="139" t="s">
        <v>47</v>
      </c>
      <c r="K222" s="89" t="s">
        <v>44</v>
      </c>
      <c r="L222" s="90" t="s">
        <v>45</v>
      </c>
      <c r="M222" s="74" t="s">
        <v>35</v>
      </c>
      <c r="N222" s="78" t="s">
        <v>46</v>
      </c>
      <c r="O222" s="69"/>
      <c r="P222" s="77" t="s">
        <v>0</v>
      </c>
      <c r="Q222" s="91" t="s">
        <v>1</v>
      </c>
      <c r="R222" s="139" t="s">
        <v>37</v>
      </c>
      <c r="S222" s="139" t="s">
        <v>38</v>
      </c>
      <c r="T222" s="139" t="s">
        <v>39</v>
      </c>
      <c r="U222" s="139" t="s">
        <v>40</v>
      </c>
      <c r="V222" s="139" t="s">
        <v>41</v>
      </c>
      <c r="W222" s="139" t="s">
        <v>42</v>
      </c>
      <c r="X222" s="139" t="s">
        <v>43</v>
      </c>
      <c r="Y222" s="139" t="s">
        <v>47</v>
      </c>
      <c r="Z222" s="89" t="s">
        <v>44</v>
      </c>
      <c r="AA222" s="90" t="s">
        <v>45</v>
      </c>
      <c r="AB222" s="74" t="s">
        <v>35</v>
      </c>
      <c r="AC222" s="78" t="s">
        <v>46</v>
      </c>
      <c r="AD222" s="69"/>
    </row>
    <row r="223" spans="1:30" x14ac:dyDescent="0.2">
      <c r="A223" s="120"/>
      <c r="B223" s="122"/>
      <c r="C223" s="70"/>
      <c r="D223" s="70"/>
      <c r="E223" s="70"/>
      <c r="F223" s="70"/>
      <c r="G223" s="70"/>
      <c r="H223" s="70"/>
      <c r="I223" s="70"/>
      <c r="J223" s="70"/>
      <c r="K223" s="120"/>
      <c r="L223" s="122"/>
      <c r="M223" s="70"/>
      <c r="N223" s="17">
        <f t="shared" ref="N223:N232" si="68">SUM(K223:L223)</f>
        <v>0</v>
      </c>
      <c r="O223" s="1"/>
      <c r="P223" s="132"/>
      <c r="Q223" s="135"/>
      <c r="R223" s="70"/>
      <c r="S223" s="70"/>
      <c r="T223" s="70"/>
      <c r="U223" s="70"/>
      <c r="V223" s="70"/>
      <c r="W223" s="70"/>
      <c r="X223" s="70"/>
      <c r="Y223" s="70"/>
      <c r="Z223" s="132"/>
      <c r="AA223" s="135"/>
      <c r="AB223" s="70"/>
      <c r="AC223" s="17">
        <f t="shared" ref="AC223:AC232" si="69">SUM(Z223:AA223)</f>
        <v>0</v>
      </c>
      <c r="AD223" s="1"/>
    </row>
    <row r="224" spans="1:30" x14ac:dyDescent="0.2">
      <c r="A224" s="117"/>
      <c r="B224" s="18">
        <f>B223</f>
        <v>0</v>
      </c>
      <c r="C224" s="71"/>
      <c r="D224" s="71"/>
      <c r="E224" s="71"/>
      <c r="F224" s="71"/>
      <c r="G224" s="71"/>
      <c r="H224" s="71"/>
      <c r="I224" s="71"/>
      <c r="J224" s="71"/>
      <c r="K224" s="117"/>
      <c r="L224" s="124"/>
      <c r="M224" s="71"/>
      <c r="N224" s="18">
        <f t="shared" si="68"/>
        <v>0</v>
      </c>
      <c r="O224" s="1"/>
      <c r="P224" s="133"/>
      <c r="Q224" s="18">
        <f>Q223</f>
        <v>0</v>
      </c>
      <c r="R224" s="71"/>
      <c r="S224" s="71"/>
      <c r="T224" s="71"/>
      <c r="U224" s="71"/>
      <c r="V224" s="71"/>
      <c r="W224" s="71"/>
      <c r="X224" s="71"/>
      <c r="Y224" s="71"/>
      <c r="Z224" s="133"/>
      <c r="AA224" s="136"/>
      <c r="AB224" s="71"/>
      <c r="AC224" s="18">
        <f t="shared" si="69"/>
        <v>0</v>
      </c>
      <c r="AD224" s="1"/>
    </row>
    <row r="225" spans="1:30" x14ac:dyDescent="0.2">
      <c r="A225" s="117"/>
      <c r="B225" s="18">
        <f t="shared" ref="B225:B232" si="70">B224</f>
        <v>0</v>
      </c>
      <c r="C225" s="71"/>
      <c r="D225" s="71"/>
      <c r="E225" s="71"/>
      <c r="F225" s="71"/>
      <c r="G225" s="71"/>
      <c r="H225" s="71"/>
      <c r="I225" s="71"/>
      <c r="J225" s="71"/>
      <c r="K225" s="117"/>
      <c r="L225" s="124"/>
      <c r="M225" s="71"/>
      <c r="N225" s="18">
        <f t="shared" si="68"/>
        <v>0</v>
      </c>
      <c r="O225" s="1"/>
      <c r="P225" s="133"/>
      <c r="Q225" s="18">
        <f t="shared" ref="Q225:Q232" si="71">Q224</f>
        <v>0</v>
      </c>
      <c r="R225" s="71"/>
      <c r="S225" s="71"/>
      <c r="T225" s="71"/>
      <c r="U225" s="71"/>
      <c r="V225" s="71"/>
      <c r="W225" s="71"/>
      <c r="X225" s="71"/>
      <c r="Y225" s="71"/>
      <c r="Z225" s="133"/>
      <c r="AA225" s="136"/>
      <c r="AB225" s="71"/>
      <c r="AC225" s="18">
        <f t="shared" si="69"/>
        <v>0</v>
      </c>
      <c r="AD225" s="1"/>
    </row>
    <row r="226" spans="1:30" x14ac:dyDescent="0.2">
      <c r="A226" s="117"/>
      <c r="B226" s="18">
        <f t="shared" si="70"/>
        <v>0</v>
      </c>
      <c r="C226" s="71"/>
      <c r="D226" s="71"/>
      <c r="E226" s="71"/>
      <c r="F226" s="71"/>
      <c r="G226" s="71"/>
      <c r="H226" s="71"/>
      <c r="I226" s="71"/>
      <c r="J226" s="71"/>
      <c r="K226" s="117"/>
      <c r="L226" s="124"/>
      <c r="M226" s="71"/>
      <c r="N226" s="18">
        <f t="shared" si="68"/>
        <v>0</v>
      </c>
      <c r="O226" s="1"/>
      <c r="P226" s="133"/>
      <c r="Q226" s="18">
        <f t="shared" si="71"/>
        <v>0</v>
      </c>
      <c r="R226" s="71"/>
      <c r="S226" s="71"/>
      <c r="T226" s="71"/>
      <c r="U226" s="71"/>
      <c r="V226" s="71"/>
      <c r="W226" s="71"/>
      <c r="X226" s="71"/>
      <c r="Y226" s="71"/>
      <c r="Z226" s="133"/>
      <c r="AA226" s="136"/>
      <c r="AB226" s="71"/>
      <c r="AC226" s="18">
        <f t="shared" si="69"/>
        <v>0</v>
      </c>
      <c r="AD226" s="1"/>
    </row>
    <row r="227" spans="1:30" x14ac:dyDescent="0.2">
      <c r="A227" s="117"/>
      <c r="B227" s="18">
        <f t="shared" si="70"/>
        <v>0</v>
      </c>
      <c r="C227" s="71"/>
      <c r="D227" s="71"/>
      <c r="E227" s="71"/>
      <c r="F227" s="71"/>
      <c r="G227" s="71"/>
      <c r="H227" s="71"/>
      <c r="I227" s="71"/>
      <c r="J227" s="71"/>
      <c r="K227" s="117"/>
      <c r="L227" s="124"/>
      <c r="M227" s="71"/>
      <c r="N227" s="18">
        <f t="shared" si="68"/>
        <v>0</v>
      </c>
      <c r="O227" s="1"/>
      <c r="P227" s="133"/>
      <c r="Q227" s="18">
        <f t="shared" si="71"/>
        <v>0</v>
      </c>
      <c r="R227" s="71"/>
      <c r="S227" s="71"/>
      <c r="T227" s="71"/>
      <c r="U227" s="71"/>
      <c r="V227" s="71"/>
      <c r="W227" s="71"/>
      <c r="X227" s="71"/>
      <c r="Y227" s="71"/>
      <c r="Z227" s="133"/>
      <c r="AA227" s="136"/>
      <c r="AB227" s="71"/>
      <c r="AC227" s="18">
        <f t="shared" si="69"/>
        <v>0</v>
      </c>
      <c r="AD227" s="1"/>
    </row>
    <row r="228" spans="1:30" x14ac:dyDescent="0.2">
      <c r="A228" s="117"/>
      <c r="B228" s="18">
        <f t="shared" si="70"/>
        <v>0</v>
      </c>
      <c r="C228" s="71"/>
      <c r="D228" s="71"/>
      <c r="E228" s="71"/>
      <c r="F228" s="71"/>
      <c r="G228" s="71"/>
      <c r="H228" s="71"/>
      <c r="I228" s="71"/>
      <c r="J228" s="71"/>
      <c r="K228" s="117"/>
      <c r="L228" s="124"/>
      <c r="M228" s="71"/>
      <c r="N228" s="18">
        <f t="shared" si="68"/>
        <v>0</v>
      </c>
      <c r="O228" s="1"/>
      <c r="P228" s="133"/>
      <c r="Q228" s="18">
        <f t="shared" si="71"/>
        <v>0</v>
      </c>
      <c r="R228" s="71"/>
      <c r="S228" s="71"/>
      <c r="T228" s="71"/>
      <c r="U228" s="71"/>
      <c r="V228" s="71"/>
      <c r="W228" s="71"/>
      <c r="X228" s="71"/>
      <c r="Y228" s="71"/>
      <c r="Z228" s="133"/>
      <c r="AA228" s="136"/>
      <c r="AB228" s="71"/>
      <c r="AC228" s="18">
        <f t="shared" si="69"/>
        <v>0</v>
      </c>
      <c r="AD228" s="1"/>
    </row>
    <row r="229" spans="1:30" x14ac:dyDescent="0.2">
      <c r="A229" s="117"/>
      <c r="B229" s="18">
        <f t="shared" si="70"/>
        <v>0</v>
      </c>
      <c r="C229" s="71"/>
      <c r="D229" s="71"/>
      <c r="E229" s="71"/>
      <c r="F229" s="71"/>
      <c r="G229" s="71"/>
      <c r="H229" s="71"/>
      <c r="I229" s="71"/>
      <c r="J229" s="71"/>
      <c r="K229" s="117"/>
      <c r="L229" s="124"/>
      <c r="M229" s="71"/>
      <c r="N229" s="18">
        <f t="shared" si="68"/>
        <v>0</v>
      </c>
      <c r="O229" s="1"/>
      <c r="P229" s="133"/>
      <c r="Q229" s="18">
        <f t="shared" si="71"/>
        <v>0</v>
      </c>
      <c r="R229" s="71"/>
      <c r="S229" s="71"/>
      <c r="T229" s="71"/>
      <c r="U229" s="71"/>
      <c r="V229" s="71"/>
      <c r="W229" s="71"/>
      <c r="X229" s="71"/>
      <c r="Y229" s="71"/>
      <c r="Z229" s="133"/>
      <c r="AA229" s="136"/>
      <c r="AB229" s="71"/>
      <c r="AC229" s="18">
        <f t="shared" si="69"/>
        <v>0</v>
      </c>
      <c r="AD229" s="1"/>
    </row>
    <row r="230" spans="1:30" x14ac:dyDescent="0.2">
      <c r="A230" s="117"/>
      <c r="B230" s="18">
        <f t="shared" si="70"/>
        <v>0</v>
      </c>
      <c r="C230" s="71"/>
      <c r="D230" s="71"/>
      <c r="E230" s="71"/>
      <c r="F230" s="71"/>
      <c r="G230" s="71"/>
      <c r="H230" s="71"/>
      <c r="I230" s="71"/>
      <c r="J230" s="71"/>
      <c r="K230" s="117"/>
      <c r="L230" s="124"/>
      <c r="M230" s="71"/>
      <c r="N230" s="18">
        <f t="shared" si="68"/>
        <v>0</v>
      </c>
      <c r="O230" s="1"/>
      <c r="P230" s="133"/>
      <c r="Q230" s="18">
        <f t="shared" si="71"/>
        <v>0</v>
      </c>
      <c r="R230" s="71"/>
      <c r="S230" s="71"/>
      <c r="T230" s="71"/>
      <c r="U230" s="71"/>
      <c r="V230" s="71"/>
      <c r="W230" s="71"/>
      <c r="X230" s="71"/>
      <c r="Y230" s="71"/>
      <c r="Z230" s="133"/>
      <c r="AA230" s="136"/>
      <c r="AB230" s="71"/>
      <c r="AC230" s="18">
        <f t="shared" si="69"/>
        <v>0</v>
      </c>
      <c r="AD230" s="1"/>
    </row>
    <row r="231" spans="1:30" x14ac:dyDescent="0.2">
      <c r="A231" s="117"/>
      <c r="B231" s="18">
        <f t="shared" si="70"/>
        <v>0</v>
      </c>
      <c r="C231" s="71"/>
      <c r="D231" s="71"/>
      <c r="E231" s="71"/>
      <c r="F231" s="71"/>
      <c r="G231" s="71"/>
      <c r="H231" s="71"/>
      <c r="I231" s="71"/>
      <c r="J231" s="71"/>
      <c r="K231" s="117"/>
      <c r="L231" s="124"/>
      <c r="M231" s="71"/>
      <c r="N231" s="18">
        <f t="shared" si="68"/>
        <v>0</v>
      </c>
      <c r="O231" s="1"/>
      <c r="P231" s="133"/>
      <c r="Q231" s="18">
        <f t="shared" si="71"/>
        <v>0</v>
      </c>
      <c r="R231" s="71"/>
      <c r="S231" s="71"/>
      <c r="T231" s="71"/>
      <c r="U231" s="71"/>
      <c r="V231" s="71"/>
      <c r="W231" s="71"/>
      <c r="X231" s="71"/>
      <c r="Y231" s="71"/>
      <c r="Z231" s="133"/>
      <c r="AA231" s="136"/>
      <c r="AB231" s="71"/>
      <c r="AC231" s="18">
        <f t="shared" si="69"/>
        <v>0</v>
      </c>
      <c r="AD231" s="1"/>
    </row>
    <row r="232" spans="1:30" x14ac:dyDescent="0.2">
      <c r="A232" s="117"/>
      <c r="B232" s="18">
        <f t="shared" si="70"/>
        <v>0</v>
      </c>
      <c r="C232" s="71"/>
      <c r="D232" s="71"/>
      <c r="E232" s="71"/>
      <c r="F232" s="71"/>
      <c r="G232" s="71"/>
      <c r="H232" s="71"/>
      <c r="I232" s="71"/>
      <c r="J232" s="71"/>
      <c r="K232" s="117"/>
      <c r="L232" s="124"/>
      <c r="M232" s="71"/>
      <c r="N232" s="18">
        <f t="shared" si="68"/>
        <v>0</v>
      </c>
      <c r="O232" s="1"/>
      <c r="P232" s="133"/>
      <c r="Q232" s="18">
        <f t="shared" si="71"/>
        <v>0</v>
      </c>
      <c r="R232" s="71"/>
      <c r="S232" s="71"/>
      <c r="T232" s="71"/>
      <c r="U232" s="71"/>
      <c r="V232" s="71"/>
      <c r="W232" s="71"/>
      <c r="X232" s="71"/>
      <c r="Y232" s="71"/>
      <c r="Z232" s="133"/>
      <c r="AA232" s="136"/>
      <c r="AB232" s="71"/>
      <c r="AC232" s="18">
        <f t="shared" si="69"/>
        <v>0</v>
      </c>
      <c r="AD232" s="1"/>
    </row>
    <row r="233" spans="1:30" s="3" customFormat="1" x14ac:dyDescent="0.2">
      <c r="A233" s="79" t="s">
        <v>8</v>
      </c>
      <c r="B233" s="81">
        <f>B232</f>
        <v>0</v>
      </c>
      <c r="C233" s="126"/>
      <c r="D233" s="126"/>
      <c r="E233" s="126"/>
      <c r="F233" s="126"/>
      <c r="G233" s="126"/>
      <c r="H233" s="126"/>
      <c r="I233" s="126"/>
      <c r="J233" s="126"/>
      <c r="K233" s="93">
        <f>SUM(K223:K232)</f>
        <v>0</v>
      </c>
      <c r="L233" s="92">
        <f>SUM(L223:L232)</f>
        <v>0</v>
      </c>
      <c r="M233" s="130"/>
      <c r="N233" s="81">
        <f>SUM(C233:L233)</f>
        <v>0</v>
      </c>
      <c r="O233" s="69"/>
      <c r="P233" s="79" t="s">
        <v>8</v>
      </c>
      <c r="Q233" s="81">
        <f>Q232</f>
        <v>0</v>
      </c>
      <c r="R233" s="134"/>
      <c r="S233" s="134"/>
      <c r="T233" s="134"/>
      <c r="U233" s="134"/>
      <c r="V233" s="134"/>
      <c r="W233" s="134"/>
      <c r="X233" s="134"/>
      <c r="Y233" s="134"/>
      <c r="Z233" s="93">
        <f>SUM(Z223:Z232)</f>
        <v>0</v>
      </c>
      <c r="AA233" s="92">
        <f>SUM(AA223:AA232)</f>
        <v>0</v>
      </c>
      <c r="AB233" s="137"/>
      <c r="AC233" s="81">
        <f>SUM(R233:AA233)</f>
        <v>0</v>
      </c>
      <c r="AD233" s="69"/>
    </row>
    <row r="234" spans="1:30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s="3" customFormat="1" x14ac:dyDescent="0.2">
      <c r="A235" s="77" t="s">
        <v>0</v>
      </c>
      <c r="B235" s="91" t="s">
        <v>1</v>
      </c>
      <c r="C235" s="139" t="s">
        <v>37</v>
      </c>
      <c r="D235" s="139" t="s">
        <v>38</v>
      </c>
      <c r="E235" s="139" t="s">
        <v>39</v>
      </c>
      <c r="F235" s="139" t="s">
        <v>40</v>
      </c>
      <c r="G235" s="139" t="s">
        <v>41</v>
      </c>
      <c r="H235" s="139" t="s">
        <v>42</v>
      </c>
      <c r="I235" s="139" t="s">
        <v>43</v>
      </c>
      <c r="J235" s="139" t="s">
        <v>47</v>
      </c>
      <c r="K235" s="89" t="s">
        <v>44</v>
      </c>
      <c r="L235" s="90" t="s">
        <v>45</v>
      </c>
      <c r="M235" s="74" t="s">
        <v>35</v>
      </c>
      <c r="N235" s="78" t="s">
        <v>46</v>
      </c>
      <c r="O235" s="69"/>
      <c r="P235" s="77" t="s">
        <v>0</v>
      </c>
      <c r="Q235" s="91" t="s">
        <v>1</v>
      </c>
      <c r="R235" s="139" t="s">
        <v>37</v>
      </c>
      <c r="S235" s="139" t="s">
        <v>38</v>
      </c>
      <c r="T235" s="139" t="s">
        <v>39</v>
      </c>
      <c r="U235" s="139" t="s">
        <v>40</v>
      </c>
      <c r="V235" s="139" t="s">
        <v>41</v>
      </c>
      <c r="W235" s="139" t="s">
        <v>42</v>
      </c>
      <c r="X235" s="139" t="s">
        <v>43</v>
      </c>
      <c r="Y235" s="139" t="s">
        <v>47</v>
      </c>
      <c r="Z235" s="89" t="s">
        <v>44</v>
      </c>
      <c r="AA235" s="90" t="s">
        <v>45</v>
      </c>
      <c r="AB235" s="74" t="s">
        <v>35</v>
      </c>
      <c r="AC235" s="78" t="s">
        <v>46</v>
      </c>
      <c r="AD235" s="69"/>
    </row>
    <row r="236" spans="1:30" x14ac:dyDescent="0.2">
      <c r="A236" s="120"/>
      <c r="B236" s="122"/>
      <c r="C236" s="70"/>
      <c r="D236" s="70"/>
      <c r="E236" s="70"/>
      <c r="F236" s="70"/>
      <c r="G236" s="70"/>
      <c r="H236" s="70"/>
      <c r="I236" s="70"/>
      <c r="J236" s="70"/>
      <c r="K236" s="120"/>
      <c r="L236" s="122"/>
      <c r="M236" s="70"/>
      <c r="N236" s="17">
        <f t="shared" ref="N236:N245" si="72">SUM(K236:L236)</f>
        <v>0</v>
      </c>
      <c r="O236" s="1"/>
      <c r="P236" s="132"/>
      <c r="Q236" s="135"/>
      <c r="R236" s="70"/>
      <c r="S236" s="70"/>
      <c r="T236" s="70"/>
      <c r="U236" s="70"/>
      <c r="V236" s="70"/>
      <c r="W236" s="70"/>
      <c r="X236" s="70"/>
      <c r="Y236" s="70"/>
      <c r="Z236" s="132"/>
      <c r="AA236" s="135"/>
      <c r="AB236" s="70"/>
      <c r="AC236" s="17">
        <f t="shared" ref="AC236:AC245" si="73">SUM(Z236:AA236)</f>
        <v>0</v>
      </c>
      <c r="AD236" s="1"/>
    </row>
    <row r="237" spans="1:30" x14ac:dyDescent="0.2">
      <c r="A237" s="117"/>
      <c r="B237" s="18">
        <f>B236</f>
        <v>0</v>
      </c>
      <c r="C237" s="71"/>
      <c r="D237" s="71"/>
      <c r="E237" s="71"/>
      <c r="F237" s="71"/>
      <c r="G237" s="71"/>
      <c r="H237" s="71"/>
      <c r="I237" s="71"/>
      <c r="J237" s="71"/>
      <c r="K237" s="117"/>
      <c r="L237" s="124"/>
      <c r="M237" s="71"/>
      <c r="N237" s="18">
        <f t="shared" si="72"/>
        <v>0</v>
      </c>
      <c r="O237" s="1"/>
      <c r="P237" s="133"/>
      <c r="Q237" s="18">
        <f>Q236</f>
        <v>0</v>
      </c>
      <c r="R237" s="71"/>
      <c r="S237" s="71"/>
      <c r="T237" s="71"/>
      <c r="U237" s="71"/>
      <c r="V237" s="71"/>
      <c r="W237" s="71"/>
      <c r="X237" s="71"/>
      <c r="Y237" s="71"/>
      <c r="Z237" s="133"/>
      <c r="AA237" s="136"/>
      <c r="AB237" s="71"/>
      <c r="AC237" s="18">
        <f t="shared" si="73"/>
        <v>0</v>
      </c>
      <c r="AD237" s="1"/>
    </row>
    <row r="238" spans="1:30" x14ac:dyDescent="0.2">
      <c r="A238" s="117"/>
      <c r="B238" s="18">
        <f t="shared" ref="B238:B245" si="74">B237</f>
        <v>0</v>
      </c>
      <c r="C238" s="71"/>
      <c r="D238" s="71"/>
      <c r="E238" s="71"/>
      <c r="F238" s="71"/>
      <c r="G238" s="71"/>
      <c r="H238" s="71"/>
      <c r="I238" s="71"/>
      <c r="J238" s="71"/>
      <c r="K238" s="117"/>
      <c r="L238" s="124"/>
      <c r="M238" s="71"/>
      <c r="N238" s="18">
        <f t="shared" si="72"/>
        <v>0</v>
      </c>
      <c r="O238" s="1"/>
      <c r="P238" s="133"/>
      <c r="Q238" s="18">
        <f t="shared" ref="Q238:Q245" si="75">Q237</f>
        <v>0</v>
      </c>
      <c r="R238" s="71"/>
      <c r="S238" s="71"/>
      <c r="T238" s="71"/>
      <c r="U238" s="71"/>
      <c r="V238" s="71"/>
      <c r="W238" s="71"/>
      <c r="X238" s="71"/>
      <c r="Y238" s="71"/>
      <c r="Z238" s="133"/>
      <c r="AA238" s="136"/>
      <c r="AB238" s="71"/>
      <c r="AC238" s="18">
        <f t="shared" si="73"/>
        <v>0</v>
      </c>
      <c r="AD238" s="1"/>
    </row>
    <row r="239" spans="1:30" x14ac:dyDescent="0.2">
      <c r="A239" s="117"/>
      <c r="B239" s="18">
        <f t="shared" si="74"/>
        <v>0</v>
      </c>
      <c r="C239" s="71"/>
      <c r="D239" s="71"/>
      <c r="E239" s="71"/>
      <c r="F239" s="71"/>
      <c r="G239" s="71"/>
      <c r="H239" s="71"/>
      <c r="I239" s="71"/>
      <c r="J239" s="71"/>
      <c r="K239" s="117"/>
      <c r="L239" s="124"/>
      <c r="M239" s="71"/>
      <c r="N239" s="18">
        <f t="shared" si="72"/>
        <v>0</v>
      </c>
      <c r="O239" s="1"/>
      <c r="P239" s="133"/>
      <c r="Q239" s="18">
        <f t="shared" si="75"/>
        <v>0</v>
      </c>
      <c r="R239" s="71"/>
      <c r="S239" s="71"/>
      <c r="T239" s="71"/>
      <c r="U239" s="71"/>
      <c r="V239" s="71"/>
      <c r="W239" s="71"/>
      <c r="X239" s="71"/>
      <c r="Y239" s="71"/>
      <c r="Z239" s="133"/>
      <c r="AA239" s="136"/>
      <c r="AB239" s="71"/>
      <c r="AC239" s="18">
        <f t="shared" si="73"/>
        <v>0</v>
      </c>
      <c r="AD239" s="1"/>
    </row>
    <row r="240" spans="1:30" x14ac:dyDescent="0.2">
      <c r="A240" s="117"/>
      <c r="B240" s="18">
        <f t="shared" si="74"/>
        <v>0</v>
      </c>
      <c r="C240" s="71"/>
      <c r="D240" s="71"/>
      <c r="E240" s="71"/>
      <c r="F240" s="71"/>
      <c r="G240" s="71"/>
      <c r="H240" s="71"/>
      <c r="I240" s="71"/>
      <c r="J240" s="71"/>
      <c r="K240" s="117"/>
      <c r="L240" s="124"/>
      <c r="M240" s="71"/>
      <c r="N240" s="18">
        <f t="shared" si="72"/>
        <v>0</v>
      </c>
      <c r="O240" s="1"/>
      <c r="P240" s="133"/>
      <c r="Q240" s="18">
        <f t="shared" si="75"/>
        <v>0</v>
      </c>
      <c r="R240" s="71"/>
      <c r="S240" s="71"/>
      <c r="T240" s="71"/>
      <c r="U240" s="71"/>
      <c r="V240" s="71"/>
      <c r="W240" s="71"/>
      <c r="X240" s="71"/>
      <c r="Y240" s="71"/>
      <c r="Z240" s="133"/>
      <c r="AA240" s="136"/>
      <c r="AB240" s="71"/>
      <c r="AC240" s="18">
        <f t="shared" si="73"/>
        <v>0</v>
      </c>
      <c r="AD240" s="1"/>
    </row>
    <row r="241" spans="1:30" x14ac:dyDescent="0.2">
      <c r="A241" s="117"/>
      <c r="B241" s="18">
        <f t="shared" si="74"/>
        <v>0</v>
      </c>
      <c r="C241" s="71"/>
      <c r="D241" s="71"/>
      <c r="E241" s="71"/>
      <c r="F241" s="71"/>
      <c r="G241" s="71"/>
      <c r="H241" s="71"/>
      <c r="I241" s="71"/>
      <c r="J241" s="71"/>
      <c r="K241" s="117"/>
      <c r="L241" s="124"/>
      <c r="M241" s="71"/>
      <c r="N241" s="18">
        <f t="shared" si="72"/>
        <v>0</v>
      </c>
      <c r="O241" s="1"/>
      <c r="P241" s="133"/>
      <c r="Q241" s="18">
        <f t="shared" si="75"/>
        <v>0</v>
      </c>
      <c r="R241" s="71"/>
      <c r="S241" s="71"/>
      <c r="T241" s="71"/>
      <c r="U241" s="71"/>
      <c r="V241" s="71"/>
      <c r="W241" s="71"/>
      <c r="X241" s="71"/>
      <c r="Y241" s="71"/>
      <c r="Z241" s="133"/>
      <c r="AA241" s="136"/>
      <c r="AB241" s="71"/>
      <c r="AC241" s="18">
        <f t="shared" si="73"/>
        <v>0</v>
      </c>
      <c r="AD241" s="1"/>
    </row>
    <row r="242" spans="1:30" x14ac:dyDescent="0.2">
      <c r="A242" s="117"/>
      <c r="B242" s="18">
        <f t="shared" si="74"/>
        <v>0</v>
      </c>
      <c r="C242" s="71"/>
      <c r="D242" s="71"/>
      <c r="E242" s="71"/>
      <c r="F242" s="71"/>
      <c r="G242" s="71"/>
      <c r="H242" s="71"/>
      <c r="I242" s="71"/>
      <c r="J242" s="71"/>
      <c r="K242" s="117"/>
      <c r="L242" s="124"/>
      <c r="M242" s="71"/>
      <c r="N242" s="18">
        <f t="shared" si="72"/>
        <v>0</v>
      </c>
      <c r="O242" s="1"/>
      <c r="P242" s="133"/>
      <c r="Q242" s="18">
        <f t="shared" si="75"/>
        <v>0</v>
      </c>
      <c r="R242" s="71"/>
      <c r="S242" s="71"/>
      <c r="T242" s="71"/>
      <c r="U242" s="71"/>
      <c r="V242" s="71"/>
      <c r="W242" s="71"/>
      <c r="X242" s="71"/>
      <c r="Y242" s="71"/>
      <c r="Z242" s="133"/>
      <c r="AA242" s="136"/>
      <c r="AB242" s="71"/>
      <c r="AC242" s="18">
        <f t="shared" si="73"/>
        <v>0</v>
      </c>
      <c r="AD242" s="1"/>
    </row>
    <row r="243" spans="1:30" x14ac:dyDescent="0.2">
      <c r="A243" s="117"/>
      <c r="B243" s="18">
        <f t="shared" si="74"/>
        <v>0</v>
      </c>
      <c r="C243" s="71"/>
      <c r="D243" s="71"/>
      <c r="E243" s="71"/>
      <c r="F243" s="71"/>
      <c r="G243" s="71"/>
      <c r="H243" s="71"/>
      <c r="I243" s="71"/>
      <c r="J243" s="71"/>
      <c r="K243" s="117"/>
      <c r="L243" s="124"/>
      <c r="M243" s="71"/>
      <c r="N243" s="18">
        <f t="shared" si="72"/>
        <v>0</v>
      </c>
      <c r="O243" s="1"/>
      <c r="P243" s="133"/>
      <c r="Q243" s="18">
        <f t="shared" si="75"/>
        <v>0</v>
      </c>
      <c r="R243" s="71"/>
      <c r="S243" s="71"/>
      <c r="T243" s="71"/>
      <c r="U243" s="71"/>
      <c r="V243" s="71"/>
      <c r="W243" s="71"/>
      <c r="X243" s="71"/>
      <c r="Y243" s="71"/>
      <c r="Z243" s="133"/>
      <c r="AA243" s="136"/>
      <c r="AB243" s="71"/>
      <c r="AC243" s="18">
        <f t="shared" si="73"/>
        <v>0</v>
      </c>
      <c r="AD243" s="1"/>
    </row>
    <row r="244" spans="1:30" x14ac:dyDescent="0.2">
      <c r="A244" s="117"/>
      <c r="B244" s="18">
        <f t="shared" si="74"/>
        <v>0</v>
      </c>
      <c r="C244" s="71"/>
      <c r="D244" s="71"/>
      <c r="E244" s="71"/>
      <c r="F244" s="71"/>
      <c r="G244" s="71"/>
      <c r="H244" s="71"/>
      <c r="I244" s="71"/>
      <c r="J244" s="71"/>
      <c r="K244" s="117"/>
      <c r="L244" s="124"/>
      <c r="M244" s="71"/>
      <c r="N244" s="18">
        <f t="shared" si="72"/>
        <v>0</v>
      </c>
      <c r="O244" s="1"/>
      <c r="P244" s="133"/>
      <c r="Q244" s="18">
        <f t="shared" si="75"/>
        <v>0</v>
      </c>
      <c r="R244" s="71"/>
      <c r="S244" s="71"/>
      <c r="T244" s="71"/>
      <c r="U244" s="71"/>
      <c r="V244" s="71"/>
      <c r="W244" s="71"/>
      <c r="X244" s="71"/>
      <c r="Y244" s="71"/>
      <c r="Z244" s="133"/>
      <c r="AA244" s="136"/>
      <c r="AB244" s="71"/>
      <c r="AC244" s="18">
        <f t="shared" si="73"/>
        <v>0</v>
      </c>
      <c r="AD244" s="1"/>
    </row>
    <row r="245" spans="1:30" x14ac:dyDescent="0.2">
      <c r="A245" s="117"/>
      <c r="B245" s="18">
        <f t="shared" si="74"/>
        <v>0</v>
      </c>
      <c r="C245" s="71"/>
      <c r="D245" s="71"/>
      <c r="E245" s="71"/>
      <c r="F245" s="71"/>
      <c r="G245" s="71"/>
      <c r="H245" s="71"/>
      <c r="I245" s="71"/>
      <c r="J245" s="71"/>
      <c r="K245" s="117"/>
      <c r="L245" s="124"/>
      <c r="M245" s="71"/>
      <c r="N245" s="18">
        <f t="shared" si="72"/>
        <v>0</v>
      </c>
      <c r="O245" s="1"/>
      <c r="P245" s="133"/>
      <c r="Q245" s="18">
        <f t="shared" si="75"/>
        <v>0</v>
      </c>
      <c r="R245" s="71"/>
      <c r="S245" s="71"/>
      <c r="T245" s="71"/>
      <c r="U245" s="71"/>
      <c r="V245" s="71"/>
      <c r="W245" s="71"/>
      <c r="X245" s="71"/>
      <c r="Y245" s="71"/>
      <c r="Z245" s="133"/>
      <c r="AA245" s="136"/>
      <c r="AB245" s="71"/>
      <c r="AC245" s="18">
        <f t="shared" si="73"/>
        <v>0</v>
      </c>
      <c r="AD245" s="1"/>
    </row>
    <row r="246" spans="1:30" s="3" customFormat="1" x14ac:dyDescent="0.2">
      <c r="A246" s="79" t="s">
        <v>8</v>
      </c>
      <c r="B246" s="81">
        <f>B245</f>
        <v>0</v>
      </c>
      <c r="C246" s="126"/>
      <c r="D246" s="126"/>
      <c r="E246" s="126"/>
      <c r="F246" s="126"/>
      <c r="G246" s="126"/>
      <c r="H246" s="126"/>
      <c r="I246" s="126"/>
      <c r="J246" s="126"/>
      <c r="K246" s="93">
        <f>SUM(K236:K245)</f>
        <v>0</v>
      </c>
      <c r="L246" s="92">
        <f>SUM(L236:L245)</f>
        <v>0</v>
      </c>
      <c r="M246" s="130"/>
      <c r="N246" s="81">
        <f>SUM(C246:L246)</f>
        <v>0</v>
      </c>
      <c r="O246" s="69"/>
      <c r="P246" s="79" t="s">
        <v>8</v>
      </c>
      <c r="Q246" s="81">
        <f>Q245</f>
        <v>0</v>
      </c>
      <c r="R246" s="134"/>
      <c r="S246" s="134"/>
      <c r="T246" s="134"/>
      <c r="U246" s="134"/>
      <c r="V246" s="134"/>
      <c r="W246" s="134"/>
      <c r="X246" s="134"/>
      <c r="Y246" s="134"/>
      <c r="Z246" s="93">
        <f>SUM(Z236:Z245)</f>
        <v>0</v>
      </c>
      <c r="AA246" s="92">
        <f>SUM(AA236:AA245)</f>
        <v>0</v>
      </c>
      <c r="AB246" s="137"/>
      <c r="AC246" s="81">
        <f>SUM(R246:AA246)</f>
        <v>0</v>
      </c>
      <c r="AD246" s="69"/>
    </row>
    <row r="247" spans="1:30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s="3" customFormat="1" x14ac:dyDescent="0.2">
      <c r="A248" s="77" t="s">
        <v>0</v>
      </c>
      <c r="B248" s="91" t="s">
        <v>1</v>
      </c>
      <c r="C248" s="139" t="s">
        <v>37</v>
      </c>
      <c r="D248" s="139" t="s">
        <v>38</v>
      </c>
      <c r="E248" s="139" t="s">
        <v>39</v>
      </c>
      <c r="F248" s="139" t="s">
        <v>40</v>
      </c>
      <c r="G248" s="139" t="s">
        <v>41</v>
      </c>
      <c r="H248" s="139" t="s">
        <v>42</v>
      </c>
      <c r="I248" s="139" t="s">
        <v>43</v>
      </c>
      <c r="J248" s="139" t="s">
        <v>47</v>
      </c>
      <c r="K248" s="89" t="s">
        <v>44</v>
      </c>
      <c r="L248" s="90" t="s">
        <v>45</v>
      </c>
      <c r="M248" s="74" t="s">
        <v>35</v>
      </c>
      <c r="N248" s="78" t="s">
        <v>46</v>
      </c>
      <c r="O248" s="69"/>
      <c r="P248" s="77" t="s">
        <v>0</v>
      </c>
      <c r="Q248" s="91" t="s">
        <v>1</v>
      </c>
      <c r="R248" s="139" t="s">
        <v>37</v>
      </c>
      <c r="S248" s="139" t="s">
        <v>38</v>
      </c>
      <c r="T248" s="139" t="s">
        <v>39</v>
      </c>
      <c r="U248" s="139" t="s">
        <v>40</v>
      </c>
      <c r="V248" s="139" t="s">
        <v>41</v>
      </c>
      <c r="W248" s="139" t="s">
        <v>42</v>
      </c>
      <c r="X248" s="139" t="s">
        <v>43</v>
      </c>
      <c r="Y248" s="139" t="s">
        <v>47</v>
      </c>
      <c r="Z248" s="89" t="s">
        <v>44</v>
      </c>
      <c r="AA248" s="90" t="s">
        <v>45</v>
      </c>
      <c r="AB248" s="74" t="s">
        <v>35</v>
      </c>
      <c r="AC248" s="78" t="s">
        <v>46</v>
      </c>
      <c r="AD248" s="69"/>
    </row>
    <row r="249" spans="1:30" x14ac:dyDescent="0.2">
      <c r="A249" s="120"/>
      <c r="B249" s="122"/>
      <c r="C249" s="70"/>
      <c r="D249" s="70"/>
      <c r="E249" s="70"/>
      <c r="F249" s="70"/>
      <c r="G249" s="70"/>
      <c r="H249" s="70"/>
      <c r="I249" s="70"/>
      <c r="J249" s="70"/>
      <c r="K249" s="120"/>
      <c r="L249" s="122"/>
      <c r="M249" s="70"/>
      <c r="N249" s="17">
        <f t="shared" ref="N249:N258" si="76">SUM(K249:L249)</f>
        <v>0</v>
      </c>
      <c r="O249" s="1"/>
      <c r="P249" s="132"/>
      <c r="Q249" s="135"/>
      <c r="R249" s="70"/>
      <c r="S249" s="70"/>
      <c r="T249" s="70"/>
      <c r="U249" s="70"/>
      <c r="V249" s="70"/>
      <c r="W249" s="70"/>
      <c r="X249" s="70"/>
      <c r="Y249" s="70"/>
      <c r="Z249" s="132"/>
      <c r="AA249" s="135"/>
      <c r="AB249" s="70"/>
      <c r="AC249" s="17">
        <f t="shared" ref="AC249:AC258" si="77">SUM(Z249:AA249)</f>
        <v>0</v>
      </c>
      <c r="AD249" s="1"/>
    </row>
    <row r="250" spans="1:30" x14ac:dyDescent="0.2">
      <c r="A250" s="117"/>
      <c r="B250" s="18">
        <f>B249</f>
        <v>0</v>
      </c>
      <c r="C250" s="71"/>
      <c r="D250" s="71"/>
      <c r="E250" s="71"/>
      <c r="F250" s="71"/>
      <c r="G250" s="71"/>
      <c r="H250" s="71"/>
      <c r="I250" s="71"/>
      <c r="J250" s="71"/>
      <c r="K250" s="117"/>
      <c r="L250" s="124"/>
      <c r="M250" s="71"/>
      <c r="N250" s="18">
        <f t="shared" si="76"/>
        <v>0</v>
      </c>
      <c r="O250" s="1"/>
      <c r="P250" s="133"/>
      <c r="Q250" s="18">
        <f>Q249</f>
        <v>0</v>
      </c>
      <c r="R250" s="71"/>
      <c r="S250" s="71"/>
      <c r="T250" s="71"/>
      <c r="U250" s="71"/>
      <c r="V250" s="71"/>
      <c r="W250" s="71"/>
      <c r="X250" s="71"/>
      <c r="Y250" s="71"/>
      <c r="Z250" s="133"/>
      <c r="AA250" s="136"/>
      <c r="AB250" s="71"/>
      <c r="AC250" s="18">
        <f t="shared" si="77"/>
        <v>0</v>
      </c>
      <c r="AD250" s="1"/>
    </row>
    <row r="251" spans="1:30" x14ac:dyDescent="0.2">
      <c r="A251" s="117"/>
      <c r="B251" s="18">
        <f t="shared" ref="B251:B258" si="78">B250</f>
        <v>0</v>
      </c>
      <c r="C251" s="71"/>
      <c r="D251" s="71"/>
      <c r="E251" s="71"/>
      <c r="F251" s="71"/>
      <c r="G251" s="71"/>
      <c r="H251" s="71"/>
      <c r="I251" s="71"/>
      <c r="J251" s="71"/>
      <c r="K251" s="117"/>
      <c r="L251" s="124"/>
      <c r="M251" s="71"/>
      <c r="N251" s="18">
        <f t="shared" si="76"/>
        <v>0</v>
      </c>
      <c r="O251" s="1"/>
      <c r="P251" s="133"/>
      <c r="Q251" s="18">
        <f t="shared" ref="Q251:Q258" si="79">Q250</f>
        <v>0</v>
      </c>
      <c r="R251" s="71"/>
      <c r="S251" s="71"/>
      <c r="T251" s="71"/>
      <c r="U251" s="71"/>
      <c r="V251" s="71"/>
      <c r="W251" s="71"/>
      <c r="X251" s="71"/>
      <c r="Y251" s="71"/>
      <c r="Z251" s="133"/>
      <c r="AA251" s="136"/>
      <c r="AB251" s="71"/>
      <c r="AC251" s="18">
        <f t="shared" si="77"/>
        <v>0</v>
      </c>
      <c r="AD251" s="1"/>
    </row>
    <row r="252" spans="1:30" x14ac:dyDescent="0.2">
      <c r="A252" s="117"/>
      <c r="B252" s="18">
        <f t="shared" si="78"/>
        <v>0</v>
      </c>
      <c r="C252" s="71"/>
      <c r="D252" s="71"/>
      <c r="E252" s="71"/>
      <c r="F252" s="71"/>
      <c r="G252" s="71"/>
      <c r="H252" s="71"/>
      <c r="I252" s="71"/>
      <c r="J252" s="71"/>
      <c r="K252" s="117"/>
      <c r="L252" s="124"/>
      <c r="M252" s="71"/>
      <c r="N252" s="18">
        <f t="shared" si="76"/>
        <v>0</v>
      </c>
      <c r="O252" s="1"/>
      <c r="P252" s="133"/>
      <c r="Q252" s="18">
        <f t="shared" si="79"/>
        <v>0</v>
      </c>
      <c r="R252" s="71"/>
      <c r="S252" s="71"/>
      <c r="T252" s="71"/>
      <c r="U252" s="71"/>
      <c r="V252" s="71"/>
      <c r="W252" s="71"/>
      <c r="X252" s="71"/>
      <c r="Y252" s="71"/>
      <c r="Z252" s="133"/>
      <c r="AA252" s="136"/>
      <c r="AB252" s="71"/>
      <c r="AC252" s="18">
        <f t="shared" si="77"/>
        <v>0</v>
      </c>
      <c r="AD252" s="1"/>
    </row>
    <row r="253" spans="1:30" x14ac:dyDescent="0.2">
      <c r="A253" s="117"/>
      <c r="B253" s="18">
        <f t="shared" si="78"/>
        <v>0</v>
      </c>
      <c r="C253" s="71"/>
      <c r="D253" s="71"/>
      <c r="E253" s="71"/>
      <c r="F253" s="71"/>
      <c r="G253" s="71"/>
      <c r="H253" s="71"/>
      <c r="I253" s="71"/>
      <c r="J253" s="71"/>
      <c r="K253" s="117"/>
      <c r="L253" s="124"/>
      <c r="M253" s="71"/>
      <c r="N253" s="18">
        <f t="shared" si="76"/>
        <v>0</v>
      </c>
      <c r="O253" s="1"/>
      <c r="P253" s="133"/>
      <c r="Q253" s="18">
        <f t="shared" si="79"/>
        <v>0</v>
      </c>
      <c r="R253" s="71"/>
      <c r="S253" s="71"/>
      <c r="T253" s="71"/>
      <c r="U253" s="71"/>
      <c r="V253" s="71"/>
      <c r="W253" s="71"/>
      <c r="X253" s="71"/>
      <c r="Y253" s="71"/>
      <c r="Z253" s="133"/>
      <c r="AA253" s="136"/>
      <c r="AB253" s="71"/>
      <c r="AC253" s="18">
        <f t="shared" si="77"/>
        <v>0</v>
      </c>
      <c r="AD253" s="1"/>
    </row>
    <row r="254" spans="1:30" x14ac:dyDescent="0.2">
      <c r="A254" s="117"/>
      <c r="B254" s="18">
        <f t="shared" si="78"/>
        <v>0</v>
      </c>
      <c r="C254" s="71"/>
      <c r="D254" s="71"/>
      <c r="E254" s="71"/>
      <c r="F254" s="71"/>
      <c r="G254" s="71"/>
      <c r="H254" s="71"/>
      <c r="I254" s="71"/>
      <c r="J254" s="71"/>
      <c r="K254" s="117"/>
      <c r="L254" s="124"/>
      <c r="M254" s="71"/>
      <c r="N254" s="18">
        <f t="shared" si="76"/>
        <v>0</v>
      </c>
      <c r="O254" s="1"/>
      <c r="P254" s="133"/>
      <c r="Q254" s="18">
        <f t="shared" si="79"/>
        <v>0</v>
      </c>
      <c r="R254" s="71"/>
      <c r="S254" s="71"/>
      <c r="T254" s="71"/>
      <c r="U254" s="71"/>
      <c r="V254" s="71"/>
      <c r="W254" s="71"/>
      <c r="X254" s="71"/>
      <c r="Y254" s="71"/>
      <c r="Z254" s="133"/>
      <c r="AA254" s="136"/>
      <c r="AB254" s="71"/>
      <c r="AC254" s="18">
        <f t="shared" si="77"/>
        <v>0</v>
      </c>
      <c r="AD254" s="1"/>
    </row>
    <row r="255" spans="1:30" x14ac:dyDescent="0.2">
      <c r="A255" s="117"/>
      <c r="B255" s="18">
        <f t="shared" si="78"/>
        <v>0</v>
      </c>
      <c r="C255" s="71"/>
      <c r="D255" s="71"/>
      <c r="E255" s="71"/>
      <c r="F255" s="71"/>
      <c r="G255" s="71"/>
      <c r="H255" s="71"/>
      <c r="I255" s="71"/>
      <c r="J255" s="71"/>
      <c r="K255" s="117"/>
      <c r="L255" s="124"/>
      <c r="M255" s="71"/>
      <c r="N255" s="18">
        <f t="shared" si="76"/>
        <v>0</v>
      </c>
      <c r="O255" s="1"/>
      <c r="P255" s="133"/>
      <c r="Q255" s="18">
        <f t="shared" si="79"/>
        <v>0</v>
      </c>
      <c r="R255" s="71"/>
      <c r="S255" s="71"/>
      <c r="T255" s="71"/>
      <c r="U255" s="71"/>
      <c r="V255" s="71"/>
      <c r="W255" s="71"/>
      <c r="X255" s="71"/>
      <c r="Y255" s="71"/>
      <c r="Z255" s="133"/>
      <c r="AA255" s="136"/>
      <c r="AB255" s="71"/>
      <c r="AC255" s="18">
        <f t="shared" si="77"/>
        <v>0</v>
      </c>
      <c r="AD255" s="1"/>
    </row>
    <row r="256" spans="1:30" x14ac:dyDescent="0.2">
      <c r="A256" s="117"/>
      <c r="B256" s="18">
        <f t="shared" si="78"/>
        <v>0</v>
      </c>
      <c r="C256" s="71"/>
      <c r="D256" s="71"/>
      <c r="E256" s="71"/>
      <c r="F256" s="71"/>
      <c r="G256" s="71"/>
      <c r="H256" s="71"/>
      <c r="I256" s="71"/>
      <c r="J256" s="71"/>
      <c r="K256" s="117"/>
      <c r="L256" s="124"/>
      <c r="M256" s="71"/>
      <c r="N256" s="18">
        <f t="shared" si="76"/>
        <v>0</v>
      </c>
      <c r="O256" s="1"/>
      <c r="P256" s="133"/>
      <c r="Q256" s="18">
        <f t="shared" si="79"/>
        <v>0</v>
      </c>
      <c r="R256" s="71"/>
      <c r="S256" s="71"/>
      <c r="T256" s="71"/>
      <c r="U256" s="71"/>
      <c r="V256" s="71"/>
      <c r="W256" s="71"/>
      <c r="X256" s="71"/>
      <c r="Y256" s="71"/>
      <c r="Z256" s="133"/>
      <c r="AA256" s="136"/>
      <c r="AB256" s="71"/>
      <c r="AC256" s="18">
        <f t="shared" si="77"/>
        <v>0</v>
      </c>
      <c r="AD256" s="1"/>
    </row>
    <row r="257" spans="1:30" x14ac:dyDescent="0.2">
      <c r="A257" s="117"/>
      <c r="B257" s="18">
        <f t="shared" si="78"/>
        <v>0</v>
      </c>
      <c r="C257" s="71"/>
      <c r="D257" s="71"/>
      <c r="E257" s="71"/>
      <c r="F257" s="71"/>
      <c r="G257" s="71"/>
      <c r="H257" s="71"/>
      <c r="I257" s="71"/>
      <c r="J257" s="71"/>
      <c r="K257" s="117"/>
      <c r="L257" s="124"/>
      <c r="M257" s="71"/>
      <c r="N257" s="18">
        <f t="shared" si="76"/>
        <v>0</v>
      </c>
      <c r="O257" s="1"/>
      <c r="P257" s="133"/>
      <c r="Q257" s="18">
        <f t="shared" si="79"/>
        <v>0</v>
      </c>
      <c r="R257" s="71"/>
      <c r="S257" s="71"/>
      <c r="T257" s="71"/>
      <c r="U257" s="71"/>
      <c r="V257" s="71"/>
      <c r="W257" s="71"/>
      <c r="X257" s="71"/>
      <c r="Y257" s="71"/>
      <c r="Z257" s="133"/>
      <c r="AA257" s="136"/>
      <c r="AB257" s="71"/>
      <c r="AC257" s="18">
        <f t="shared" si="77"/>
        <v>0</v>
      </c>
      <c r="AD257" s="1"/>
    </row>
    <row r="258" spans="1:30" x14ac:dyDescent="0.2">
      <c r="A258" s="117"/>
      <c r="B258" s="18">
        <f t="shared" si="78"/>
        <v>0</v>
      </c>
      <c r="C258" s="71"/>
      <c r="D258" s="71"/>
      <c r="E258" s="71"/>
      <c r="F258" s="71"/>
      <c r="G258" s="71"/>
      <c r="H258" s="71"/>
      <c r="I258" s="71"/>
      <c r="J258" s="71"/>
      <c r="K258" s="117"/>
      <c r="L258" s="124"/>
      <c r="M258" s="71"/>
      <c r="N258" s="18">
        <f t="shared" si="76"/>
        <v>0</v>
      </c>
      <c r="O258" s="1"/>
      <c r="P258" s="133"/>
      <c r="Q258" s="18">
        <f t="shared" si="79"/>
        <v>0</v>
      </c>
      <c r="R258" s="71"/>
      <c r="S258" s="71"/>
      <c r="T258" s="71"/>
      <c r="U258" s="71"/>
      <c r="V258" s="71"/>
      <c r="W258" s="71"/>
      <c r="X258" s="71"/>
      <c r="Y258" s="71"/>
      <c r="Z258" s="133"/>
      <c r="AA258" s="136"/>
      <c r="AB258" s="71"/>
      <c r="AC258" s="18">
        <f t="shared" si="77"/>
        <v>0</v>
      </c>
      <c r="AD258" s="1"/>
    </row>
    <row r="259" spans="1:30" s="3" customFormat="1" x14ac:dyDescent="0.2">
      <c r="A259" s="79" t="s">
        <v>8</v>
      </c>
      <c r="B259" s="81">
        <f>B258</f>
        <v>0</v>
      </c>
      <c r="C259" s="126"/>
      <c r="D259" s="126"/>
      <c r="E259" s="126"/>
      <c r="F259" s="126"/>
      <c r="G259" s="126"/>
      <c r="H259" s="126"/>
      <c r="I259" s="126"/>
      <c r="J259" s="126"/>
      <c r="K259" s="93">
        <f>SUM(K249:K258)</f>
        <v>0</v>
      </c>
      <c r="L259" s="92">
        <f>SUM(L249:L258)</f>
        <v>0</v>
      </c>
      <c r="M259" s="130"/>
      <c r="N259" s="81">
        <f>SUM(C259:L259)</f>
        <v>0</v>
      </c>
      <c r="O259" s="69"/>
      <c r="P259" s="79" t="s">
        <v>8</v>
      </c>
      <c r="Q259" s="81">
        <f>Q258</f>
        <v>0</v>
      </c>
      <c r="R259" s="134"/>
      <c r="S259" s="134"/>
      <c r="T259" s="134"/>
      <c r="U259" s="134"/>
      <c r="V259" s="134"/>
      <c r="W259" s="134"/>
      <c r="X259" s="134"/>
      <c r="Y259" s="134"/>
      <c r="Z259" s="93">
        <f>SUM(Z249:Z258)</f>
        <v>0</v>
      </c>
      <c r="AA259" s="92">
        <f>SUM(AA249:AA258)</f>
        <v>0</v>
      </c>
      <c r="AB259" s="137"/>
      <c r="AC259" s="81">
        <f>SUM(R259:AA259)</f>
        <v>0</v>
      </c>
      <c r="AD259" s="69"/>
    </row>
    <row r="260" spans="1:30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s="3" customFormat="1" x14ac:dyDescent="0.2">
      <c r="A261" s="77" t="s">
        <v>0</v>
      </c>
      <c r="B261" s="91" t="s">
        <v>1</v>
      </c>
      <c r="C261" s="139" t="s">
        <v>37</v>
      </c>
      <c r="D261" s="139" t="s">
        <v>38</v>
      </c>
      <c r="E261" s="139" t="s">
        <v>39</v>
      </c>
      <c r="F261" s="139" t="s">
        <v>40</v>
      </c>
      <c r="G261" s="139" t="s">
        <v>41</v>
      </c>
      <c r="H261" s="139" t="s">
        <v>42</v>
      </c>
      <c r="I261" s="139" t="s">
        <v>43</v>
      </c>
      <c r="J261" s="139" t="s">
        <v>47</v>
      </c>
      <c r="K261" s="89" t="s">
        <v>44</v>
      </c>
      <c r="L261" s="90" t="s">
        <v>45</v>
      </c>
      <c r="M261" s="74" t="s">
        <v>35</v>
      </c>
      <c r="N261" s="78" t="s">
        <v>46</v>
      </c>
      <c r="O261" s="69"/>
      <c r="P261" s="77" t="s">
        <v>0</v>
      </c>
      <c r="Q261" s="91" t="s">
        <v>1</v>
      </c>
      <c r="R261" s="139" t="s">
        <v>37</v>
      </c>
      <c r="S261" s="139" t="s">
        <v>38</v>
      </c>
      <c r="T261" s="139" t="s">
        <v>39</v>
      </c>
      <c r="U261" s="139" t="s">
        <v>40</v>
      </c>
      <c r="V261" s="139" t="s">
        <v>41</v>
      </c>
      <c r="W261" s="139" t="s">
        <v>42</v>
      </c>
      <c r="X261" s="139" t="s">
        <v>43</v>
      </c>
      <c r="Y261" s="139" t="s">
        <v>47</v>
      </c>
      <c r="Z261" s="89" t="s">
        <v>44</v>
      </c>
      <c r="AA261" s="90" t="s">
        <v>45</v>
      </c>
      <c r="AB261" s="74" t="s">
        <v>35</v>
      </c>
      <c r="AC261" s="78" t="s">
        <v>46</v>
      </c>
      <c r="AD261" s="69"/>
    </row>
    <row r="262" spans="1:30" x14ac:dyDescent="0.2">
      <c r="A262" s="120"/>
      <c r="B262" s="122"/>
      <c r="C262" s="70"/>
      <c r="D262" s="70"/>
      <c r="E262" s="70"/>
      <c r="F262" s="70"/>
      <c r="G262" s="70"/>
      <c r="H262" s="70"/>
      <c r="I262" s="70"/>
      <c r="J262" s="70"/>
      <c r="K262" s="120"/>
      <c r="L262" s="122"/>
      <c r="M262" s="70"/>
      <c r="N262" s="17">
        <f t="shared" ref="N262:N271" si="80">SUM(K262:L262)</f>
        <v>0</v>
      </c>
      <c r="O262" s="1"/>
      <c r="P262" s="132"/>
      <c r="Q262" s="135"/>
      <c r="R262" s="70"/>
      <c r="S262" s="70"/>
      <c r="T262" s="70"/>
      <c r="U262" s="70"/>
      <c r="V262" s="70"/>
      <c r="W262" s="70"/>
      <c r="X262" s="70"/>
      <c r="Y262" s="70"/>
      <c r="Z262" s="132"/>
      <c r="AA262" s="135"/>
      <c r="AB262" s="70"/>
      <c r="AC262" s="17">
        <f t="shared" ref="AC262:AC271" si="81">SUM(Z262:AA262)</f>
        <v>0</v>
      </c>
      <c r="AD262" s="1"/>
    </row>
    <row r="263" spans="1:30" x14ac:dyDescent="0.2">
      <c r="A263" s="117"/>
      <c r="B263" s="18">
        <f>B262</f>
        <v>0</v>
      </c>
      <c r="C263" s="71"/>
      <c r="D263" s="71"/>
      <c r="E263" s="71"/>
      <c r="F263" s="71"/>
      <c r="G263" s="71"/>
      <c r="H263" s="71"/>
      <c r="I263" s="71"/>
      <c r="J263" s="71"/>
      <c r="K263" s="117"/>
      <c r="L263" s="124"/>
      <c r="M263" s="71"/>
      <c r="N263" s="18">
        <f t="shared" si="80"/>
        <v>0</v>
      </c>
      <c r="O263" s="1"/>
      <c r="P263" s="133"/>
      <c r="Q263" s="18">
        <f>Q262</f>
        <v>0</v>
      </c>
      <c r="R263" s="71"/>
      <c r="S263" s="71"/>
      <c r="T263" s="71"/>
      <c r="U263" s="71"/>
      <c r="V263" s="71"/>
      <c r="W263" s="71"/>
      <c r="X263" s="71"/>
      <c r="Y263" s="71"/>
      <c r="Z263" s="133"/>
      <c r="AA263" s="136"/>
      <c r="AB263" s="71"/>
      <c r="AC263" s="18">
        <f t="shared" si="81"/>
        <v>0</v>
      </c>
      <c r="AD263" s="1"/>
    </row>
    <row r="264" spans="1:30" x14ac:dyDescent="0.2">
      <c r="A264" s="117"/>
      <c r="B264" s="18">
        <f t="shared" ref="B264:B271" si="82">B263</f>
        <v>0</v>
      </c>
      <c r="C264" s="71"/>
      <c r="D264" s="71"/>
      <c r="E264" s="71"/>
      <c r="F264" s="71"/>
      <c r="G264" s="71"/>
      <c r="H264" s="71"/>
      <c r="I264" s="71"/>
      <c r="J264" s="71"/>
      <c r="K264" s="117"/>
      <c r="L264" s="124"/>
      <c r="M264" s="71"/>
      <c r="N264" s="18">
        <f t="shared" si="80"/>
        <v>0</v>
      </c>
      <c r="O264" s="1"/>
      <c r="P264" s="133"/>
      <c r="Q264" s="18">
        <f t="shared" ref="Q264:Q271" si="83">Q263</f>
        <v>0</v>
      </c>
      <c r="R264" s="71"/>
      <c r="S264" s="71"/>
      <c r="T264" s="71"/>
      <c r="U264" s="71"/>
      <c r="V264" s="71"/>
      <c r="W264" s="71"/>
      <c r="X264" s="71"/>
      <c r="Y264" s="71"/>
      <c r="Z264" s="133"/>
      <c r="AA264" s="136"/>
      <c r="AB264" s="71"/>
      <c r="AC264" s="18">
        <f t="shared" si="81"/>
        <v>0</v>
      </c>
      <c r="AD264" s="1"/>
    </row>
    <row r="265" spans="1:30" x14ac:dyDescent="0.2">
      <c r="A265" s="117"/>
      <c r="B265" s="18">
        <f t="shared" si="82"/>
        <v>0</v>
      </c>
      <c r="C265" s="71"/>
      <c r="D265" s="71"/>
      <c r="E265" s="71"/>
      <c r="F265" s="71"/>
      <c r="G265" s="71"/>
      <c r="H265" s="71"/>
      <c r="I265" s="71"/>
      <c r="J265" s="71"/>
      <c r="K265" s="117"/>
      <c r="L265" s="124"/>
      <c r="M265" s="71"/>
      <c r="N265" s="18">
        <f t="shared" si="80"/>
        <v>0</v>
      </c>
      <c r="O265" s="1"/>
      <c r="P265" s="133"/>
      <c r="Q265" s="18">
        <f t="shared" si="83"/>
        <v>0</v>
      </c>
      <c r="R265" s="71"/>
      <c r="S265" s="71"/>
      <c r="T265" s="71"/>
      <c r="U265" s="71"/>
      <c r="V265" s="71"/>
      <c r="W265" s="71"/>
      <c r="X265" s="71"/>
      <c r="Y265" s="71"/>
      <c r="Z265" s="133"/>
      <c r="AA265" s="136"/>
      <c r="AB265" s="71"/>
      <c r="AC265" s="18">
        <f t="shared" si="81"/>
        <v>0</v>
      </c>
      <c r="AD265" s="1"/>
    </row>
    <row r="266" spans="1:30" x14ac:dyDescent="0.2">
      <c r="A266" s="117"/>
      <c r="B266" s="18">
        <f t="shared" si="82"/>
        <v>0</v>
      </c>
      <c r="C266" s="71"/>
      <c r="D266" s="71"/>
      <c r="E266" s="71"/>
      <c r="F266" s="71"/>
      <c r="G266" s="71"/>
      <c r="H266" s="71"/>
      <c r="I266" s="71"/>
      <c r="J266" s="71"/>
      <c r="K266" s="117"/>
      <c r="L266" s="124"/>
      <c r="M266" s="71"/>
      <c r="N266" s="18">
        <f t="shared" si="80"/>
        <v>0</v>
      </c>
      <c r="O266" s="1"/>
      <c r="P266" s="133"/>
      <c r="Q266" s="18">
        <f t="shared" si="83"/>
        <v>0</v>
      </c>
      <c r="R266" s="71"/>
      <c r="S266" s="71"/>
      <c r="T266" s="71"/>
      <c r="U266" s="71"/>
      <c r="V266" s="71"/>
      <c r="W266" s="71"/>
      <c r="X266" s="71"/>
      <c r="Y266" s="71"/>
      <c r="Z266" s="133"/>
      <c r="AA266" s="136"/>
      <c r="AB266" s="71"/>
      <c r="AC266" s="18">
        <f t="shared" si="81"/>
        <v>0</v>
      </c>
      <c r="AD266" s="1"/>
    </row>
    <row r="267" spans="1:30" x14ac:dyDescent="0.2">
      <c r="A267" s="117"/>
      <c r="B267" s="18">
        <f t="shared" si="82"/>
        <v>0</v>
      </c>
      <c r="C267" s="71"/>
      <c r="D267" s="71"/>
      <c r="E267" s="71"/>
      <c r="F267" s="71"/>
      <c r="G267" s="71"/>
      <c r="H267" s="71"/>
      <c r="I267" s="71"/>
      <c r="J267" s="71"/>
      <c r="K267" s="117"/>
      <c r="L267" s="124"/>
      <c r="M267" s="71"/>
      <c r="N267" s="18">
        <f t="shared" si="80"/>
        <v>0</v>
      </c>
      <c r="O267" s="1"/>
      <c r="P267" s="133"/>
      <c r="Q267" s="18">
        <f t="shared" si="83"/>
        <v>0</v>
      </c>
      <c r="R267" s="71"/>
      <c r="S267" s="71"/>
      <c r="T267" s="71"/>
      <c r="U267" s="71"/>
      <c r="V267" s="71"/>
      <c r="W267" s="71"/>
      <c r="X267" s="71"/>
      <c r="Y267" s="71"/>
      <c r="Z267" s="133"/>
      <c r="AA267" s="136"/>
      <c r="AB267" s="71"/>
      <c r="AC267" s="18">
        <f t="shared" si="81"/>
        <v>0</v>
      </c>
      <c r="AD267" s="1"/>
    </row>
    <row r="268" spans="1:30" x14ac:dyDescent="0.2">
      <c r="A268" s="117"/>
      <c r="B268" s="18">
        <f t="shared" si="82"/>
        <v>0</v>
      </c>
      <c r="C268" s="71"/>
      <c r="D268" s="71"/>
      <c r="E268" s="71"/>
      <c r="F268" s="71"/>
      <c r="G268" s="71"/>
      <c r="H268" s="71"/>
      <c r="I268" s="71"/>
      <c r="J268" s="71"/>
      <c r="K268" s="117"/>
      <c r="L268" s="124"/>
      <c r="M268" s="71"/>
      <c r="N268" s="18">
        <f t="shared" si="80"/>
        <v>0</v>
      </c>
      <c r="O268" s="1"/>
      <c r="P268" s="133"/>
      <c r="Q268" s="18">
        <f t="shared" si="83"/>
        <v>0</v>
      </c>
      <c r="R268" s="71"/>
      <c r="S268" s="71"/>
      <c r="T268" s="71"/>
      <c r="U268" s="71"/>
      <c r="V268" s="71"/>
      <c r="W268" s="71"/>
      <c r="X268" s="71"/>
      <c r="Y268" s="71"/>
      <c r="Z268" s="133"/>
      <c r="AA268" s="136"/>
      <c r="AB268" s="71"/>
      <c r="AC268" s="18">
        <f t="shared" si="81"/>
        <v>0</v>
      </c>
      <c r="AD268" s="1"/>
    </row>
    <row r="269" spans="1:30" x14ac:dyDescent="0.2">
      <c r="A269" s="117"/>
      <c r="B269" s="18">
        <f t="shared" si="82"/>
        <v>0</v>
      </c>
      <c r="C269" s="71"/>
      <c r="D269" s="71"/>
      <c r="E269" s="71"/>
      <c r="F269" s="71"/>
      <c r="G269" s="71"/>
      <c r="H269" s="71"/>
      <c r="I269" s="71"/>
      <c r="J269" s="71"/>
      <c r="K269" s="117"/>
      <c r="L269" s="124"/>
      <c r="M269" s="71"/>
      <c r="N269" s="18">
        <f t="shared" si="80"/>
        <v>0</v>
      </c>
      <c r="O269" s="1"/>
      <c r="P269" s="133"/>
      <c r="Q269" s="18">
        <f t="shared" si="83"/>
        <v>0</v>
      </c>
      <c r="R269" s="71"/>
      <c r="S269" s="71"/>
      <c r="T269" s="71"/>
      <c r="U269" s="71"/>
      <c r="V269" s="71"/>
      <c r="W269" s="71"/>
      <c r="X269" s="71"/>
      <c r="Y269" s="71"/>
      <c r="Z269" s="133"/>
      <c r="AA269" s="136"/>
      <c r="AB269" s="71"/>
      <c r="AC269" s="18">
        <f t="shared" si="81"/>
        <v>0</v>
      </c>
      <c r="AD269" s="1"/>
    </row>
    <row r="270" spans="1:30" x14ac:dyDescent="0.2">
      <c r="A270" s="117"/>
      <c r="B270" s="18">
        <f t="shared" si="82"/>
        <v>0</v>
      </c>
      <c r="C270" s="71"/>
      <c r="D270" s="71"/>
      <c r="E270" s="71"/>
      <c r="F270" s="71"/>
      <c r="G270" s="71"/>
      <c r="H270" s="71"/>
      <c r="I270" s="71"/>
      <c r="J270" s="71"/>
      <c r="K270" s="117"/>
      <c r="L270" s="124"/>
      <c r="M270" s="71"/>
      <c r="N270" s="18">
        <f t="shared" si="80"/>
        <v>0</v>
      </c>
      <c r="O270" s="1"/>
      <c r="P270" s="133"/>
      <c r="Q270" s="18">
        <f t="shared" si="83"/>
        <v>0</v>
      </c>
      <c r="R270" s="71"/>
      <c r="S270" s="71"/>
      <c r="T270" s="71"/>
      <c r="U270" s="71"/>
      <c r="V270" s="71"/>
      <c r="W270" s="71"/>
      <c r="X270" s="71"/>
      <c r="Y270" s="71"/>
      <c r="Z270" s="133"/>
      <c r="AA270" s="136"/>
      <c r="AB270" s="71"/>
      <c r="AC270" s="18">
        <f t="shared" si="81"/>
        <v>0</v>
      </c>
      <c r="AD270" s="1"/>
    </row>
    <row r="271" spans="1:30" x14ac:dyDescent="0.2">
      <c r="A271" s="117"/>
      <c r="B271" s="18">
        <f t="shared" si="82"/>
        <v>0</v>
      </c>
      <c r="C271" s="131"/>
      <c r="D271" s="131"/>
      <c r="E271" s="71"/>
      <c r="F271" s="71"/>
      <c r="G271" s="71"/>
      <c r="H271" s="71"/>
      <c r="I271" s="71"/>
      <c r="J271" s="71"/>
      <c r="K271" s="117"/>
      <c r="L271" s="124"/>
      <c r="M271" s="71"/>
      <c r="N271" s="18">
        <f t="shared" si="80"/>
        <v>0</v>
      </c>
      <c r="O271" s="1"/>
      <c r="P271" s="133"/>
      <c r="Q271" s="18">
        <f t="shared" si="83"/>
        <v>0</v>
      </c>
      <c r="R271" s="71"/>
      <c r="S271" s="71"/>
      <c r="T271" s="71"/>
      <c r="U271" s="71"/>
      <c r="V271" s="71"/>
      <c r="W271" s="71"/>
      <c r="X271" s="71"/>
      <c r="Y271" s="71"/>
      <c r="Z271" s="133"/>
      <c r="AA271" s="136"/>
      <c r="AB271" s="71"/>
      <c r="AC271" s="18">
        <f t="shared" si="81"/>
        <v>0</v>
      </c>
      <c r="AD271" s="1"/>
    </row>
    <row r="272" spans="1:30" s="3" customFormat="1" x14ac:dyDescent="0.2">
      <c r="A272" s="79" t="s">
        <v>8</v>
      </c>
      <c r="B272" s="81">
        <f>B271</f>
        <v>0</v>
      </c>
      <c r="C272" s="126"/>
      <c r="D272" s="126"/>
      <c r="E272" s="126"/>
      <c r="F272" s="126"/>
      <c r="G272" s="126"/>
      <c r="H272" s="126"/>
      <c r="I272" s="126"/>
      <c r="J272" s="126"/>
      <c r="K272" s="93">
        <f>SUM(K262:K271)</f>
        <v>0</v>
      </c>
      <c r="L272" s="92">
        <f>SUM(L262:L271)</f>
        <v>0</v>
      </c>
      <c r="M272" s="130"/>
      <c r="N272" s="81">
        <f>SUM(C272:L272)</f>
        <v>0</v>
      </c>
      <c r="O272" s="69"/>
      <c r="P272" s="79" t="s">
        <v>8</v>
      </c>
      <c r="Q272" s="81">
        <f>Q271</f>
        <v>0</v>
      </c>
      <c r="R272" s="134"/>
      <c r="S272" s="134"/>
      <c r="T272" s="134"/>
      <c r="U272" s="134"/>
      <c r="V272" s="134"/>
      <c r="W272" s="134"/>
      <c r="X272" s="134"/>
      <c r="Y272" s="134"/>
      <c r="Z272" s="93">
        <f>SUM(Z262:Z271)</f>
        <v>0</v>
      </c>
      <c r="AA272" s="92">
        <f>SUM(AA262:AA271)</f>
        <v>0</v>
      </c>
      <c r="AB272" s="137"/>
      <c r="AC272" s="81">
        <f>SUM(R272:AA272)</f>
        <v>0</v>
      </c>
      <c r="AD272" s="69"/>
    </row>
    <row r="273" spans="1:30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s="3" customFormat="1" x14ac:dyDescent="0.2">
      <c r="A274" s="77" t="s">
        <v>0</v>
      </c>
      <c r="B274" s="91" t="s">
        <v>1</v>
      </c>
      <c r="C274" s="139" t="s">
        <v>37</v>
      </c>
      <c r="D274" s="139" t="s">
        <v>38</v>
      </c>
      <c r="E274" s="139" t="s">
        <v>39</v>
      </c>
      <c r="F274" s="139" t="s">
        <v>40</v>
      </c>
      <c r="G274" s="139" t="s">
        <v>41</v>
      </c>
      <c r="H274" s="139" t="s">
        <v>42</v>
      </c>
      <c r="I274" s="139" t="s">
        <v>43</v>
      </c>
      <c r="J274" s="139" t="s">
        <v>47</v>
      </c>
      <c r="K274" s="89" t="s">
        <v>44</v>
      </c>
      <c r="L274" s="90" t="s">
        <v>45</v>
      </c>
      <c r="M274" s="74" t="s">
        <v>35</v>
      </c>
      <c r="N274" s="78" t="s">
        <v>46</v>
      </c>
      <c r="O274" s="69"/>
      <c r="P274" s="77" t="s">
        <v>0</v>
      </c>
      <c r="Q274" s="91" t="s">
        <v>1</v>
      </c>
      <c r="R274" s="139" t="s">
        <v>37</v>
      </c>
      <c r="S274" s="139" t="s">
        <v>38</v>
      </c>
      <c r="T274" s="139" t="s">
        <v>39</v>
      </c>
      <c r="U274" s="139" t="s">
        <v>40</v>
      </c>
      <c r="V274" s="139" t="s">
        <v>41</v>
      </c>
      <c r="W274" s="139" t="s">
        <v>42</v>
      </c>
      <c r="X274" s="139" t="s">
        <v>43</v>
      </c>
      <c r="Y274" s="139" t="s">
        <v>47</v>
      </c>
      <c r="Z274" s="89" t="s">
        <v>44</v>
      </c>
      <c r="AA274" s="90" t="s">
        <v>45</v>
      </c>
      <c r="AB274" s="74" t="s">
        <v>35</v>
      </c>
      <c r="AC274" s="78" t="s">
        <v>46</v>
      </c>
      <c r="AD274" s="69"/>
    </row>
    <row r="275" spans="1:30" x14ac:dyDescent="0.2">
      <c r="A275" s="120"/>
      <c r="B275" s="122"/>
      <c r="C275" s="70"/>
      <c r="D275" s="70"/>
      <c r="E275" s="70"/>
      <c r="F275" s="70"/>
      <c r="G275" s="70"/>
      <c r="H275" s="70"/>
      <c r="I275" s="70"/>
      <c r="J275" s="70"/>
      <c r="K275" s="120"/>
      <c r="L275" s="122"/>
      <c r="M275" s="70"/>
      <c r="N275" s="17">
        <f t="shared" ref="N275:N284" si="84">SUM(K275:L275)</f>
        <v>0</v>
      </c>
      <c r="O275" s="1"/>
      <c r="P275" s="133"/>
      <c r="Q275" s="136"/>
      <c r="R275" s="71"/>
      <c r="S275" s="71"/>
      <c r="T275" s="71"/>
      <c r="U275" s="71"/>
      <c r="V275" s="71"/>
      <c r="W275" s="71"/>
      <c r="X275" s="71"/>
      <c r="Y275" s="71"/>
      <c r="Z275" s="133"/>
      <c r="AA275" s="136"/>
      <c r="AB275" s="71"/>
      <c r="AC275" s="18">
        <f t="shared" ref="AC275:AC284" si="85">SUM(Z275:AA275)</f>
        <v>0</v>
      </c>
      <c r="AD275" s="1"/>
    </row>
    <row r="276" spans="1:30" x14ac:dyDescent="0.2">
      <c r="A276" s="117"/>
      <c r="B276" s="18">
        <f>B275</f>
        <v>0</v>
      </c>
      <c r="C276" s="71"/>
      <c r="D276" s="71"/>
      <c r="E276" s="71"/>
      <c r="F276" s="71"/>
      <c r="G276" s="71"/>
      <c r="H276" s="71"/>
      <c r="I276" s="71"/>
      <c r="J276" s="71"/>
      <c r="K276" s="117"/>
      <c r="L276" s="124"/>
      <c r="M276" s="71"/>
      <c r="N276" s="18">
        <f t="shared" si="84"/>
        <v>0</v>
      </c>
      <c r="O276" s="1"/>
      <c r="P276" s="133"/>
      <c r="Q276" s="18">
        <f>Q275</f>
        <v>0</v>
      </c>
      <c r="R276" s="71"/>
      <c r="S276" s="71"/>
      <c r="T276" s="71"/>
      <c r="U276" s="71"/>
      <c r="V276" s="71"/>
      <c r="W276" s="71"/>
      <c r="X276" s="71"/>
      <c r="Y276" s="71"/>
      <c r="Z276" s="133"/>
      <c r="AA276" s="136"/>
      <c r="AB276" s="71"/>
      <c r="AC276" s="18">
        <f t="shared" si="85"/>
        <v>0</v>
      </c>
      <c r="AD276" s="1"/>
    </row>
    <row r="277" spans="1:30" x14ac:dyDescent="0.2">
      <c r="A277" s="117"/>
      <c r="B277" s="18">
        <f t="shared" ref="B277:B284" si="86">B276</f>
        <v>0</v>
      </c>
      <c r="C277" s="71"/>
      <c r="D277" s="71"/>
      <c r="E277" s="71"/>
      <c r="F277" s="71"/>
      <c r="G277" s="71"/>
      <c r="H277" s="71"/>
      <c r="I277" s="71"/>
      <c r="J277" s="71"/>
      <c r="K277" s="117"/>
      <c r="L277" s="124"/>
      <c r="M277" s="71"/>
      <c r="N277" s="18">
        <f t="shared" si="84"/>
        <v>0</v>
      </c>
      <c r="O277" s="1"/>
      <c r="P277" s="133"/>
      <c r="Q277" s="18">
        <f t="shared" ref="Q277:Q284" si="87">Q276</f>
        <v>0</v>
      </c>
      <c r="R277" s="71"/>
      <c r="S277" s="71"/>
      <c r="T277" s="71"/>
      <c r="U277" s="71"/>
      <c r="V277" s="71"/>
      <c r="W277" s="71"/>
      <c r="X277" s="71"/>
      <c r="Y277" s="71"/>
      <c r="Z277" s="133"/>
      <c r="AA277" s="136"/>
      <c r="AB277" s="71"/>
      <c r="AC277" s="18">
        <f t="shared" si="85"/>
        <v>0</v>
      </c>
      <c r="AD277" s="1"/>
    </row>
    <row r="278" spans="1:30" x14ac:dyDescent="0.2">
      <c r="A278" s="117"/>
      <c r="B278" s="18">
        <f t="shared" si="86"/>
        <v>0</v>
      </c>
      <c r="C278" s="71"/>
      <c r="D278" s="71"/>
      <c r="E278" s="71"/>
      <c r="F278" s="71"/>
      <c r="G278" s="71"/>
      <c r="H278" s="71"/>
      <c r="I278" s="71"/>
      <c r="J278" s="71"/>
      <c r="K278" s="117"/>
      <c r="L278" s="124"/>
      <c r="M278" s="71"/>
      <c r="N278" s="18">
        <f t="shared" si="84"/>
        <v>0</v>
      </c>
      <c r="O278" s="1"/>
      <c r="P278" s="133"/>
      <c r="Q278" s="18">
        <f t="shared" si="87"/>
        <v>0</v>
      </c>
      <c r="R278" s="71"/>
      <c r="S278" s="71"/>
      <c r="T278" s="71"/>
      <c r="U278" s="71"/>
      <c r="V278" s="71"/>
      <c r="W278" s="71"/>
      <c r="X278" s="71"/>
      <c r="Y278" s="71"/>
      <c r="Z278" s="133"/>
      <c r="AA278" s="136"/>
      <c r="AB278" s="71"/>
      <c r="AC278" s="18">
        <f t="shared" si="85"/>
        <v>0</v>
      </c>
      <c r="AD278" s="1"/>
    </row>
    <row r="279" spans="1:30" x14ac:dyDescent="0.2">
      <c r="A279" s="117"/>
      <c r="B279" s="18">
        <f t="shared" si="86"/>
        <v>0</v>
      </c>
      <c r="C279" s="71"/>
      <c r="D279" s="71"/>
      <c r="E279" s="71"/>
      <c r="F279" s="71"/>
      <c r="G279" s="71"/>
      <c r="H279" s="71"/>
      <c r="I279" s="71"/>
      <c r="J279" s="71"/>
      <c r="K279" s="117"/>
      <c r="L279" s="124"/>
      <c r="M279" s="71"/>
      <c r="N279" s="18">
        <f t="shared" si="84"/>
        <v>0</v>
      </c>
      <c r="O279" s="1"/>
      <c r="P279" s="133"/>
      <c r="Q279" s="18">
        <f t="shared" si="87"/>
        <v>0</v>
      </c>
      <c r="R279" s="71"/>
      <c r="S279" s="71"/>
      <c r="T279" s="71"/>
      <c r="U279" s="71"/>
      <c r="V279" s="71"/>
      <c r="W279" s="71"/>
      <c r="X279" s="71"/>
      <c r="Y279" s="71"/>
      <c r="Z279" s="133"/>
      <c r="AA279" s="136"/>
      <c r="AB279" s="71"/>
      <c r="AC279" s="18">
        <f t="shared" si="85"/>
        <v>0</v>
      </c>
      <c r="AD279" s="1"/>
    </row>
    <row r="280" spans="1:30" x14ac:dyDescent="0.2">
      <c r="A280" s="117"/>
      <c r="B280" s="18">
        <f t="shared" si="86"/>
        <v>0</v>
      </c>
      <c r="C280" s="71"/>
      <c r="D280" s="71"/>
      <c r="E280" s="71"/>
      <c r="F280" s="71"/>
      <c r="G280" s="71"/>
      <c r="H280" s="71"/>
      <c r="I280" s="71"/>
      <c r="J280" s="71"/>
      <c r="K280" s="117"/>
      <c r="L280" s="124"/>
      <c r="M280" s="71"/>
      <c r="N280" s="18">
        <f t="shared" si="84"/>
        <v>0</v>
      </c>
      <c r="O280" s="1"/>
      <c r="P280" s="133"/>
      <c r="Q280" s="18">
        <f t="shared" si="87"/>
        <v>0</v>
      </c>
      <c r="R280" s="71"/>
      <c r="S280" s="71"/>
      <c r="T280" s="71"/>
      <c r="U280" s="71"/>
      <c r="V280" s="71"/>
      <c r="W280" s="71"/>
      <c r="X280" s="71"/>
      <c r="Y280" s="71"/>
      <c r="Z280" s="133"/>
      <c r="AA280" s="136"/>
      <c r="AB280" s="71"/>
      <c r="AC280" s="18">
        <f t="shared" si="85"/>
        <v>0</v>
      </c>
      <c r="AD280" s="1"/>
    </row>
    <row r="281" spans="1:30" x14ac:dyDescent="0.2">
      <c r="A281" s="117"/>
      <c r="B281" s="18">
        <f t="shared" si="86"/>
        <v>0</v>
      </c>
      <c r="C281" s="71"/>
      <c r="D281" s="71"/>
      <c r="E281" s="71"/>
      <c r="F281" s="71"/>
      <c r="G281" s="71"/>
      <c r="H281" s="71"/>
      <c r="I281" s="71"/>
      <c r="J281" s="71"/>
      <c r="K281" s="117"/>
      <c r="L281" s="124"/>
      <c r="M281" s="71"/>
      <c r="N281" s="18">
        <f t="shared" si="84"/>
        <v>0</v>
      </c>
      <c r="O281" s="1"/>
      <c r="P281" s="133"/>
      <c r="Q281" s="18">
        <f t="shared" si="87"/>
        <v>0</v>
      </c>
      <c r="R281" s="71"/>
      <c r="S281" s="71"/>
      <c r="T281" s="71"/>
      <c r="U281" s="71"/>
      <c r="V281" s="71"/>
      <c r="W281" s="71"/>
      <c r="X281" s="71"/>
      <c r="Y281" s="71"/>
      <c r="Z281" s="133"/>
      <c r="AA281" s="136"/>
      <c r="AB281" s="71"/>
      <c r="AC281" s="18">
        <f t="shared" si="85"/>
        <v>0</v>
      </c>
      <c r="AD281" s="1"/>
    </row>
    <row r="282" spans="1:30" x14ac:dyDescent="0.2">
      <c r="A282" s="117"/>
      <c r="B282" s="18">
        <f t="shared" si="86"/>
        <v>0</v>
      </c>
      <c r="C282" s="71"/>
      <c r="D282" s="71"/>
      <c r="E282" s="71"/>
      <c r="F282" s="71"/>
      <c r="G282" s="71"/>
      <c r="H282" s="71"/>
      <c r="I282" s="71"/>
      <c r="J282" s="71"/>
      <c r="K282" s="117"/>
      <c r="L282" s="124"/>
      <c r="M282" s="71"/>
      <c r="N282" s="18">
        <f t="shared" si="84"/>
        <v>0</v>
      </c>
      <c r="O282" s="1"/>
      <c r="P282" s="133"/>
      <c r="Q282" s="18">
        <f t="shared" si="87"/>
        <v>0</v>
      </c>
      <c r="R282" s="71"/>
      <c r="S282" s="71"/>
      <c r="T282" s="71"/>
      <c r="U282" s="71"/>
      <c r="V282" s="71"/>
      <c r="W282" s="71"/>
      <c r="X282" s="71"/>
      <c r="Y282" s="71"/>
      <c r="Z282" s="133"/>
      <c r="AA282" s="136"/>
      <c r="AB282" s="71"/>
      <c r="AC282" s="18">
        <f t="shared" si="85"/>
        <v>0</v>
      </c>
      <c r="AD282" s="1"/>
    </row>
    <row r="283" spans="1:30" x14ac:dyDescent="0.2">
      <c r="A283" s="117"/>
      <c r="B283" s="18">
        <f t="shared" si="86"/>
        <v>0</v>
      </c>
      <c r="C283" s="71"/>
      <c r="D283" s="71"/>
      <c r="E283" s="71"/>
      <c r="F283" s="71"/>
      <c r="G283" s="71"/>
      <c r="H283" s="71"/>
      <c r="I283" s="71"/>
      <c r="J283" s="71"/>
      <c r="K283" s="117"/>
      <c r="L283" s="124"/>
      <c r="M283" s="71"/>
      <c r="N283" s="18">
        <f t="shared" si="84"/>
        <v>0</v>
      </c>
      <c r="O283" s="1"/>
      <c r="P283" s="133"/>
      <c r="Q283" s="18">
        <f t="shared" si="87"/>
        <v>0</v>
      </c>
      <c r="R283" s="71"/>
      <c r="S283" s="71"/>
      <c r="T283" s="71"/>
      <c r="U283" s="71"/>
      <c r="V283" s="71"/>
      <c r="W283" s="71"/>
      <c r="X283" s="71"/>
      <c r="Y283" s="71"/>
      <c r="Z283" s="133"/>
      <c r="AA283" s="136"/>
      <c r="AB283" s="71"/>
      <c r="AC283" s="18">
        <f t="shared" si="85"/>
        <v>0</v>
      </c>
      <c r="AD283" s="1"/>
    </row>
    <row r="284" spans="1:30" x14ac:dyDescent="0.2">
      <c r="A284" s="117"/>
      <c r="B284" s="18">
        <f t="shared" si="86"/>
        <v>0</v>
      </c>
      <c r="C284" s="71"/>
      <c r="D284" s="71"/>
      <c r="E284" s="71"/>
      <c r="F284" s="71"/>
      <c r="G284" s="71"/>
      <c r="H284" s="71"/>
      <c r="I284" s="71"/>
      <c r="J284" s="71"/>
      <c r="K284" s="117"/>
      <c r="L284" s="124"/>
      <c r="M284" s="71"/>
      <c r="N284" s="18">
        <f t="shared" si="84"/>
        <v>0</v>
      </c>
      <c r="O284" s="1"/>
      <c r="P284" s="133"/>
      <c r="Q284" s="18">
        <f t="shared" si="87"/>
        <v>0</v>
      </c>
      <c r="R284" s="71"/>
      <c r="S284" s="71"/>
      <c r="T284" s="71"/>
      <c r="U284" s="71"/>
      <c r="V284" s="71"/>
      <c r="W284" s="71"/>
      <c r="X284" s="71"/>
      <c r="Y284" s="71"/>
      <c r="Z284" s="133"/>
      <c r="AA284" s="136"/>
      <c r="AB284" s="71"/>
      <c r="AC284" s="18">
        <f t="shared" si="85"/>
        <v>0</v>
      </c>
      <c r="AD284" s="1"/>
    </row>
    <row r="285" spans="1:30" s="3" customFormat="1" x14ac:dyDescent="0.2">
      <c r="A285" s="79" t="s">
        <v>8</v>
      </c>
      <c r="B285" s="81">
        <f>B284</f>
        <v>0</v>
      </c>
      <c r="C285" s="126"/>
      <c r="D285" s="126"/>
      <c r="E285" s="126"/>
      <c r="F285" s="126"/>
      <c r="G285" s="126"/>
      <c r="H285" s="126"/>
      <c r="I285" s="126"/>
      <c r="J285" s="126"/>
      <c r="K285" s="93">
        <f>SUM(K275:K284)</f>
        <v>0</v>
      </c>
      <c r="L285" s="92">
        <f>SUM(L275:L284)</f>
        <v>0</v>
      </c>
      <c r="M285" s="130"/>
      <c r="N285" s="81">
        <f>SUM(C285:L285)</f>
        <v>0</v>
      </c>
      <c r="O285" s="69"/>
      <c r="P285" s="79" t="s">
        <v>8</v>
      </c>
      <c r="Q285" s="81">
        <f>Q284</f>
        <v>0</v>
      </c>
      <c r="R285" s="134"/>
      <c r="S285" s="134"/>
      <c r="T285" s="134"/>
      <c r="U285" s="134"/>
      <c r="V285" s="134"/>
      <c r="W285" s="134"/>
      <c r="X285" s="134"/>
      <c r="Y285" s="134"/>
      <c r="Z285" s="93">
        <f>SUM(Z275:Z284)</f>
        <v>0</v>
      </c>
      <c r="AA285" s="92">
        <f>SUM(AA275:AA284)</f>
        <v>0</v>
      </c>
      <c r="AB285" s="137"/>
      <c r="AC285" s="81">
        <f>SUM(R285:AA285)</f>
        <v>0</v>
      </c>
      <c r="AD285" s="69"/>
    </row>
    <row r="286" spans="1:30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s="3" customFormat="1" x14ac:dyDescent="0.2">
      <c r="A287" s="77" t="s">
        <v>0</v>
      </c>
      <c r="B287" s="91" t="s">
        <v>1</v>
      </c>
      <c r="C287" s="139" t="s">
        <v>37</v>
      </c>
      <c r="D287" s="139" t="s">
        <v>38</v>
      </c>
      <c r="E287" s="139" t="s">
        <v>39</v>
      </c>
      <c r="F287" s="139" t="s">
        <v>40</v>
      </c>
      <c r="G287" s="139" t="s">
        <v>41</v>
      </c>
      <c r="H287" s="139" t="s">
        <v>42</v>
      </c>
      <c r="I287" s="139" t="s">
        <v>43</v>
      </c>
      <c r="J287" s="139" t="s">
        <v>47</v>
      </c>
      <c r="K287" s="89" t="s">
        <v>44</v>
      </c>
      <c r="L287" s="90" t="s">
        <v>45</v>
      </c>
      <c r="M287" s="74" t="s">
        <v>35</v>
      </c>
      <c r="N287" s="78" t="s">
        <v>46</v>
      </c>
      <c r="O287" s="69"/>
      <c r="P287" s="77" t="s">
        <v>0</v>
      </c>
      <c r="Q287" s="91" t="s">
        <v>1</v>
      </c>
      <c r="R287" s="139" t="s">
        <v>37</v>
      </c>
      <c r="S287" s="139" t="s">
        <v>38</v>
      </c>
      <c r="T287" s="139" t="s">
        <v>39</v>
      </c>
      <c r="U287" s="139" t="s">
        <v>40</v>
      </c>
      <c r="V287" s="139" t="s">
        <v>41</v>
      </c>
      <c r="W287" s="139" t="s">
        <v>42</v>
      </c>
      <c r="X287" s="139" t="s">
        <v>43</v>
      </c>
      <c r="Y287" s="139" t="s">
        <v>47</v>
      </c>
      <c r="Z287" s="89" t="s">
        <v>44</v>
      </c>
      <c r="AA287" s="90" t="s">
        <v>45</v>
      </c>
      <c r="AB287" s="74" t="s">
        <v>35</v>
      </c>
      <c r="AC287" s="78" t="s">
        <v>46</v>
      </c>
      <c r="AD287" s="69"/>
    </row>
    <row r="288" spans="1:30" x14ac:dyDescent="0.2">
      <c r="A288" s="120"/>
      <c r="B288" s="122"/>
      <c r="C288" s="70"/>
      <c r="D288" s="70"/>
      <c r="E288" s="70"/>
      <c r="F288" s="70"/>
      <c r="G288" s="70"/>
      <c r="H288" s="70"/>
      <c r="I288" s="70"/>
      <c r="J288" s="70"/>
      <c r="K288" s="120"/>
      <c r="L288" s="122"/>
      <c r="M288" s="70"/>
      <c r="N288" s="17">
        <f t="shared" ref="N288:N297" si="88">SUM(K288:L288)</f>
        <v>0</v>
      </c>
      <c r="O288" s="1"/>
      <c r="P288" s="132"/>
      <c r="Q288" s="135"/>
      <c r="R288" s="70"/>
      <c r="S288" s="70"/>
      <c r="T288" s="70"/>
      <c r="U288" s="70"/>
      <c r="V288" s="70"/>
      <c r="W288" s="70"/>
      <c r="X288" s="70"/>
      <c r="Y288" s="70"/>
      <c r="Z288" s="132"/>
      <c r="AA288" s="135"/>
      <c r="AB288" s="70"/>
      <c r="AC288" s="17">
        <f t="shared" ref="AC288:AC297" si="89">SUM(Z288:AA288)</f>
        <v>0</v>
      </c>
      <c r="AD288" s="1"/>
    </row>
    <row r="289" spans="1:30" x14ac:dyDescent="0.2">
      <c r="A289" s="117"/>
      <c r="B289" s="18">
        <f>B288</f>
        <v>0</v>
      </c>
      <c r="C289" s="71"/>
      <c r="D289" s="71"/>
      <c r="E289" s="71"/>
      <c r="F289" s="71"/>
      <c r="G289" s="71"/>
      <c r="H289" s="71"/>
      <c r="I289" s="71"/>
      <c r="J289" s="71"/>
      <c r="K289" s="117"/>
      <c r="L289" s="124"/>
      <c r="M289" s="71"/>
      <c r="N289" s="18">
        <f t="shared" si="88"/>
        <v>0</v>
      </c>
      <c r="O289" s="1"/>
      <c r="P289" s="133"/>
      <c r="Q289" s="18">
        <f>Q288</f>
        <v>0</v>
      </c>
      <c r="R289" s="71"/>
      <c r="S289" s="71"/>
      <c r="T289" s="71"/>
      <c r="U289" s="71"/>
      <c r="V289" s="71"/>
      <c r="W289" s="71"/>
      <c r="X289" s="71"/>
      <c r="Y289" s="71"/>
      <c r="Z289" s="133"/>
      <c r="AA289" s="136"/>
      <c r="AB289" s="71"/>
      <c r="AC289" s="18">
        <f t="shared" si="89"/>
        <v>0</v>
      </c>
      <c r="AD289" s="1"/>
    </row>
    <row r="290" spans="1:30" x14ac:dyDescent="0.2">
      <c r="A290" s="117"/>
      <c r="B290" s="18">
        <f t="shared" ref="B290:B297" si="90">B289</f>
        <v>0</v>
      </c>
      <c r="C290" s="71"/>
      <c r="D290" s="71"/>
      <c r="E290" s="71"/>
      <c r="F290" s="71"/>
      <c r="G290" s="71"/>
      <c r="H290" s="71"/>
      <c r="I290" s="71"/>
      <c r="J290" s="71"/>
      <c r="K290" s="117"/>
      <c r="L290" s="124"/>
      <c r="M290" s="71"/>
      <c r="N290" s="18">
        <f t="shared" si="88"/>
        <v>0</v>
      </c>
      <c r="O290" s="1"/>
      <c r="P290" s="133"/>
      <c r="Q290" s="18">
        <f t="shared" ref="Q290:Q297" si="91">Q289</f>
        <v>0</v>
      </c>
      <c r="R290" s="71"/>
      <c r="S290" s="71"/>
      <c r="T290" s="71"/>
      <c r="U290" s="71"/>
      <c r="V290" s="71"/>
      <c r="W290" s="71"/>
      <c r="X290" s="71"/>
      <c r="Y290" s="71"/>
      <c r="Z290" s="133"/>
      <c r="AA290" s="136"/>
      <c r="AB290" s="71"/>
      <c r="AC290" s="18">
        <f t="shared" si="89"/>
        <v>0</v>
      </c>
      <c r="AD290" s="1"/>
    </row>
    <row r="291" spans="1:30" x14ac:dyDescent="0.2">
      <c r="A291" s="117"/>
      <c r="B291" s="18">
        <f t="shared" si="90"/>
        <v>0</v>
      </c>
      <c r="C291" s="71"/>
      <c r="D291" s="71"/>
      <c r="E291" s="71"/>
      <c r="F291" s="71"/>
      <c r="G291" s="71"/>
      <c r="H291" s="71"/>
      <c r="I291" s="71"/>
      <c r="J291" s="71"/>
      <c r="K291" s="117"/>
      <c r="L291" s="124"/>
      <c r="M291" s="71"/>
      <c r="N291" s="18">
        <f t="shared" si="88"/>
        <v>0</v>
      </c>
      <c r="O291" s="1"/>
      <c r="P291" s="133"/>
      <c r="Q291" s="18">
        <f t="shared" si="91"/>
        <v>0</v>
      </c>
      <c r="R291" s="71"/>
      <c r="S291" s="71"/>
      <c r="T291" s="71"/>
      <c r="U291" s="71"/>
      <c r="V291" s="71"/>
      <c r="W291" s="71"/>
      <c r="X291" s="71"/>
      <c r="Y291" s="71"/>
      <c r="Z291" s="133"/>
      <c r="AA291" s="136"/>
      <c r="AB291" s="71"/>
      <c r="AC291" s="18">
        <f t="shared" si="89"/>
        <v>0</v>
      </c>
      <c r="AD291" s="1"/>
    </row>
    <row r="292" spans="1:30" x14ac:dyDescent="0.2">
      <c r="A292" s="117"/>
      <c r="B292" s="18">
        <f t="shared" si="90"/>
        <v>0</v>
      </c>
      <c r="C292" s="71"/>
      <c r="D292" s="71"/>
      <c r="E292" s="71"/>
      <c r="F292" s="71"/>
      <c r="G292" s="71"/>
      <c r="H292" s="71"/>
      <c r="I292" s="71"/>
      <c r="J292" s="71"/>
      <c r="K292" s="117"/>
      <c r="L292" s="124"/>
      <c r="M292" s="71"/>
      <c r="N292" s="18">
        <f t="shared" si="88"/>
        <v>0</v>
      </c>
      <c r="O292" s="1"/>
      <c r="P292" s="133"/>
      <c r="Q292" s="18">
        <f t="shared" si="91"/>
        <v>0</v>
      </c>
      <c r="R292" s="71"/>
      <c r="S292" s="71"/>
      <c r="T292" s="71"/>
      <c r="U292" s="71"/>
      <c r="V292" s="71"/>
      <c r="W292" s="71"/>
      <c r="X292" s="71"/>
      <c r="Y292" s="71"/>
      <c r="Z292" s="133"/>
      <c r="AA292" s="136"/>
      <c r="AB292" s="71"/>
      <c r="AC292" s="18">
        <f t="shared" si="89"/>
        <v>0</v>
      </c>
      <c r="AD292" s="1"/>
    </row>
    <row r="293" spans="1:30" x14ac:dyDescent="0.2">
      <c r="A293" s="117"/>
      <c r="B293" s="18">
        <f t="shared" si="90"/>
        <v>0</v>
      </c>
      <c r="C293" s="71"/>
      <c r="D293" s="71"/>
      <c r="E293" s="71"/>
      <c r="F293" s="71"/>
      <c r="G293" s="71"/>
      <c r="H293" s="71"/>
      <c r="I293" s="71"/>
      <c r="J293" s="71"/>
      <c r="K293" s="117"/>
      <c r="L293" s="124"/>
      <c r="M293" s="71"/>
      <c r="N293" s="18">
        <f t="shared" si="88"/>
        <v>0</v>
      </c>
      <c r="O293" s="1"/>
      <c r="P293" s="133"/>
      <c r="Q293" s="18">
        <f t="shared" si="91"/>
        <v>0</v>
      </c>
      <c r="R293" s="71"/>
      <c r="S293" s="71"/>
      <c r="T293" s="71"/>
      <c r="U293" s="71"/>
      <c r="V293" s="71"/>
      <c r="W293" s="71"/>
      <c r="X293" s="71"/>
      <c r="Y293" s="71"/>
      <c r="Z293" s="133"/>
      <c r="AA293" s="136"/>
      <c r="AB293" s="71"/>
      <c r="AC293" s="18">
        <f t="shared" si="89"/>
        <v>0</v>
      </c>
      <c r="AD293" s="1"/>
    </row>
    <row r="294" spans="1:30" x14ac:dyDescent="0.2">
      <c r="A294" s="117"/>
      <c r="B294" s="18">
        <f t="shared" si="90"/>
        <v>0</v>
      </c>
      <c r="C294" s="71"/>
      <c r="D294" s="71"/>
      <c r="E294" s="71"/>
      <c r="F294" s="71"/>
      <c r="G294" s="71"/>
      <c r="H294" s="71"/>
      <c r="I294" s="71"/>
      <c r="J294" s="71"/>
      <c r="K294" s="117"/>
      <c r="L294" s="124"/>
      <c r="M294" s="71"/>
      <c r="N294" s="18">
        <f t="shared" si="88"/>
        <v>0</v>
      </c>
      <c r="O294" s="1"/>
      <c r="P294" s="133"/>
      <c r="Q294" s="18">
        <f t="shared" si="91"/>
        <v>0</v>
      </c>
      <c r="R294" s="71"/>
      <c r="S294" s="71"/>
      <c r="T294" s="71"/>
      <c r="U294" s="71"/>
      <c r="V294" s="71"/>
      <c r="W294" s="71"/>
      <c r="X294" s="71"/>
      <c r="Y294" s="71"/>
      <c r="Z294" s="133"/>
      <c r="AA294" s="136"/>
      <c r="AB294" s="71"/>
      <c r="AC294" s="18">
        <f t="shared" si="89"/>
        <v>0</v>
      </c>
      <c r="AD294" s="1"/>
    </row>
    <row r="295" spans="1:30" x14ac:dyDescent="0.2">
      <c r="A295" s="117"/>
      <c r="B295" s="18">
        <f t="shared" si="90"/>
        <v>0</v>
      </c>
      <c r="C295" s="71"/>
      <c r="D295" s="71"/>
      <c r="E295" s="71"/>
      <c r="F295" s="71"/>
      <c r="G295" s="71"/>
      <c r="H295" s="71"/>
      <c r="I295" s="71"/>
      <c r="J295" s="71"/>
      <c r="K295" s="117"/>
      <c r="L295" s="124"/>
      <c r="M295" s="71"/>
      <c r="N295" s="18">
        <f t="shared" si="88"/>
        <v>0</v>
      </c>
      <c r="O295" s="1"/>
      <c r="P295" s="133"/>
      <c r="Q295" s="18">
        <f t="shared" si="91"/>
        <v>0</v>
      </c>
      <c r="R295" s="71"/>
      <c r="S295" s="71"/>
      <c r="T295" s="71"/>
      <c r="U295" s="71"/>
      <c r="V295" s="71"/>
      <c r="W295" s="71"/>
      <c r="X295" s="71"/>
      <c r="Y295" s="71"/>
      <c r="Z295" s="133"/>
      <c r="AA295" s="136"/>
      <c r="AB295" s="71"/>
      <c r="AC295" s="18">
        <f t="shared" si="89"/>
        <v>0</v>
      </c>
      <c r="AD295" s="1"/>
    </row>
    <row r="296" spans="1:30" x14ac:dyDescent="0.2">
      <c r="A296" s="117"/>
      <c r="B296" s="18">
        <f t="shared" si="90"/>
        <v>0</v>
      </c>
      <c r="C296" s="71"/>
      <c r="D296" s="71"/>
      <c r="E296" s="71"/>
      <c r="F296" s="71"/>
      <c r="G296" s="71"/>
      <c r="H296" s="71"/>
      <c r="I296" s="71"/>
      <c r="J296" s="71"/>
      <c r="K296" s="117"/>
      <c r="L296" s="124"/>
      <c r="M296" s="71"/>
      <c r="N296" s="18">
        <f t="shared" si="88"/>
        <v>0</v>
      </c>
      <c r="O296" s="1"/>
      <c r="P296" s="133"/>
      <c r="Q296" s="18">
        <f t="shared" si="91"/>
        <v>0</v>
      </c>
      <c r="R296" s="71"/>
      <c r="S296" s="71"/>
      <c r="T296" s="71"/>
      <c r="U296" s="71"/>
      <c r="V296" s="71"/>
      <c r="W296" s="71"/>
      <c r="X296" s="71"/>
      <c r="Y296" s="71"/>
      <c r="Z296" s="133"/>
      <c r="AA296" s="136"/>
      <c r="AB296" s="71"/>
      <c r="AC296" s="18">
        <f t="shared" si="89"/>
        <v>0</v>
      </c>
      <c r="AD296" s="1"/>
    </row>
    <row r="297" spans="1:30" x14ac:dyDescent="0.2">
      <c r="A297" s="117"/>
      <c r="B297" s="18">
        <f t="shared" si="90"/>
        <v>0</v>
      </c>
      <c r="C297" s="71"/>
      <c r="D297" s="71"/>
      <c r="E297" s="71"/>
      <c r="F297" s="71"/>
      <c r="G297" s="71"/>
      <c r="H297" s="71"/>
      <c r="I297" s="71"/>
      <c r="J297" s="71"/>
      <c r="K297" s="117"/>
      <c r="L297" s="124"/>
      <c r="M297" s="71"/>
      <c r="N297" s="18">
        <f t="shared" si="88"/>
        <v>0</v>
      </c>
      <c r="O297" s="1"/>
      <c r="P297" s="133"/>
      <c r="Q297" s="18">
        <f t="shared" si="91"/>
        <v>0</v>
      </c>
      <c r="R297" s="71"/>
      <c r="S297" s="71"/>
      <c r="T297" s="71"/>
      <c r="U297" s="71"/>
      <c r="V297" s="71"/>
      <c r="W297" s="71"/>
      <c r="X297" s="71"/>
      <c r="Y297" s="71"/>
      <c r="Z297" s="133"/>
      <c r="AA297" s="136"/>
      <c r="AB297" s="71"/>
      <c r="AC297" s="18">
        <f t="shared" si="89"/>
        <v>0</v>
      </c>
      <c r="AD297" s="1"/>
    </row>
    <row r="298" spans="1:30" s="3" customFormat="1" x14ac:dyDescent="0.2">
      <c r="A298" s="79" t="s">
        <v>8</v>
      </c>
      <c r="B298" s="81">
        <f>B297</f>
        <v>0</v>
      </c>
      <c r="C298" s="126"/>
      <c r="D298" s="126"/>
      <c r="E298" s="126"/>
      <c r="F298" s="126"/>
      <c r="G298" s="126"/>
      <c r="H298" s="126"/>
      <c r="I298" s="126"/>
      <c r="J298" s="126"/>
      <c r="K298" s="93">
        <f>SUM(K288:K297)</f>
        <v>0</v>
      </c>
      <c r="L298" s="92">
        <f>SUM(L288:L297)</f>
        <v>0</v>
      </c>
      <c r="M298" s="130"/>
      <c r="N298" s="81">
        <f>SUM(C298:L298)</f>
        <v>0</v>
      </c>
      <c r="O298" s="69"/>
      <c r="P298" s="79" t="s">
        <v>8</v>
      </c>
      <c r="Q298" s="81">
        <f>Q297</f>
        <v>0</v>
      </c>
      <c r="R298" s="134"/>
      <c r="S298" s="134"/>
      <c r="T298" s="134"/>
      <c r="U298" s="134"/>
      <c r="V298" s="134"/>
      <c r="W298" s="134"/>
      <c r="X298" s="134"/>
      <c r="Y298" s="134"/>
      <c r="Z298" s="93">
        <f>SUM(Z288:Z297)</f>
        <v>0</v>
      </c>
      <c r="AA298" s="92">
        <f>SUM(AA288:AA297)</f>
        <v>0</v>
      </c>
      <c r="AB298" s="137"/>
      <c r="AC298" s="81">
        <f>SUM(R298:AA298)</f>
        <v>0</v>
      </c>
      <c r="AD298" s="69"/>
    </row>
    <row r="299" spans="1:30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s="3" customFormat="1" x14ac:dyDescent="0.2">
      <c r="A300" s="77" t="s">
        <v>0</v>
      </c>
      <c r="B300" s="91" t="s">
        <v>1</v>
      </c>
      <c r="C300" s="139" t="s">
        <v>37</v>
      </c>
      <c r="D300" s="139" t="s">
        <v>38</v>
      </c>
      <c r="E300" s="139" t="s">
        <v>39</v>
      </c>
      <c r="F300" s="139" t="s">
        <v>40</v>
      </c>
      <c r="G300" s="139" t="s">
        <v>41</v>
      </c>
      <c r="H300" s="139" t="s">
        <v>42</v>
      </c>
      <c r="I300" s="139" t="s">
        <v>43</v>
      </c>
      <c r="J300" s="139" t="s">
        <v>47</v>
      </c>
      <c r="K300" s="89" t="s">
        <v>44</v>
      </c>
      <c r="L300" s="90" t="s">
        <v>45</v>
      </c>
      <c r="M300" s="74" t="s">
        <v>35</v>
      </c>
      <c r="N300" s="78" t="s">
        <v>46</v>
      </c>
      <c r="O300" s="69"/>
      <c r="P300" s="77" t="s">
        <v>0</v>
      </c>
      <c r="Q300" s="91" t="s">
        <v>1</v>
      </c>
      <c r="R300" s="139" t="s">
        <v>37</v>
      </c>
      <c r="S300" s="139" t="s">
        <v>38</v>
      </c>
      <c r="T300" s="139" t="s">
        <v>39</v>
      </c>
      <c r="U300" s="139" t="s">
        <v>40</v>
      </c>
      <c r="V300" s="139" t="s">
        <v>41</v>
      </c>
      <c r="W300" s="139" t="s">
        <v>42</v>
      </c>
      <c r="X300" s="139" t="s">
        <v>43</v>
      </c>
      <c r="Y300" s="139" t="s">
        <v>47</v>
      </c>
      <c r="Z300" s="89" t="s">
        <v>44</v>
      </c>
      <c r="AA300" s="90" t="s">
        <v>45</v>
      </c>
      <c r="AB300" s="74" t="s">
        <v>35</v>
      </c>
      <c r="AC300" s="78" t="s">
        <v>46</v>
      </c>
      <c r="AD300" s="69"/>
    </row>
    <row r="301" spans="1:30" x14ac:dyDescent="0.2">
      <c r="A301" s="120"/>
      <c r="B301" s="122"/>
      <c r="C301" s="70"/>
      <c r="D301" s="70"/>
      <c r="E301" s="70"/>
      <c r="F301" s="70"/>
      <c r="G301" s="70"/>
      <c r="H301" s="70"/>
      <c r="I301" s="70"/>
      <c r="J301" s="70"/>
      <c r="K301" s="120"/>
      <c r="L301" s="122"/>
      <c r="M301" s="70"/>
      <c r="N301" s="17">
        <f t="shared" ref="N301:N310" si="92">SUM(K301:L301)</f>
        <v>0</v>
      </c>
      <c r="O301" s="1"/>
      <c r="P301" s="132"/>
      <c r="Q301" s="135"/>
      <c r="R301" s="70"/>
      <c r="S301" s="70"/>
      <c r="T301" s="70"/>
      <c r="U301" s="70"/>
      <c r="V301" s="70"/>
      <c r="W301" s="70"/>
      <c r="X301" s="70"/>
      <c r="Y301" s="70"/>
      <c r="Z301" s="132"/>
      <c r="AA301" s="135"/>
      <c r="AB301" s="70"/>
      <c r="AC301" s="17">
        <f t="shared" ref="AC301:AC310" si="93">SUM(Z301:AA301)</f>
        <v>0</v>
      </c>
      <c r="AD301" s="1"/>
    </row>
    <row r="302" spans="1:30" x14ac:dyDescent="0.2">
      <c r="A302" s="117"/>
      <c r="B302" s="18">
        <f>B301</f>
        <v>0</v>
      </c>
      <c r="C302" s="71"/>
      <c r="D302" s="71"/>
      <c r="E302" s="71"/>
      <c r="F302" s="71"/>
      <c r="G302" s="71"/>
      <c r="H302" s="71"/>
      <c r="I302" s="71"/>
      <c r="J302" s="71"/>
      <c r="K302" s="117"/>
      <c r="L302" s="124"/>
      <c r="M302" s="71"/>
      <c r="N302" s="18">
        <f t="shared" si="92"/>
        <v>0</v>
      </c>
      <c r="O302" s="1"/>
      <c r="P302" s="133"/>
      <c r="Q302" s="18">
        <f>Q301</f>
        <v>0</v>
      </c>
      <c r="R302" s="71"/>
      <c r="S302" s="71"/>
      <c r="T302" s="71"/>
      <c r="U302" s="71"/>
      <c r="V302" s="71"/>
      <c r="W302" s="71"/>
      <c r="X302" s="71"/>
      <c r="Y302" s="71"/>
      <c r="Z302" s="133"/>
      <c r="AA302" s="136"/>
      <c r="AB302" s="71"/>
      <c r="AC302" s="18">
        <f t="shared" si="93"/>
        <v>0</v>
      </c>
      <c r="AD302" s="1"/>
    </row>
    <row r="303" spans="1:30" x14ac:dyDescent="0.2">
      <c r="A303" s="117"/>
      <c r="B303" s="18">
        <f t="shared" ref="B303:B310" si="94">B302</f>
        <v>0</v>
      </c>
      <c r="C303" s="71"/>
      <c r="D303" s="71"/>
      <c r="E303" s="71"/>
      <c r="F303" s="71"/>
      <c r="G303" s="71"/>
      <c r="H303" s="71"/>
      <c r="I303" s="71"/>
      <c r="J303" s="71"/>
      <c r="K303" s="117"/>
      <c r="L303" s="124"/>
      <c r="M303" s="71"/>
      <c r="N303" s="18">
        <f t="shared" si="92"/>
        <v>0</v>
      </c>
      <c r="O303" s="1"/>
      <c r="P303" s="133"/>
      <c r="Q303" s="18">
        <f t="shared" ref="Q303:Q310" si="95">Q302</f>
        <v>0</v>
      </c>
      <c r="R303" s="71"/>
      <c r="S303" s="71"/>
      <c r="T303" s="71"/>
      <c r="U303" s="71"/>
      <c r="V303" s="71"/>
      <c r="W303" s="71"/>
      <c r="X303" s="71"/>
      <c r="Y303" s="71"/>
      <c r="Z303" s="133"/>
      <c r="AA303" s="136"/>
      <c r="AB303" s="71"/>
      <c r="AC303" s="18">
        <f t="shared" si="93"/>
        <v>0</v>
      </c>
      <c r="AD303" s="1"/>
    </row>
    <row r="304" spans="1:30" x14ac:dyDescent="0.2">
      <c r="A304" s="117"/>
      <c r="B304" s="18">
        <f t="shared" si="94"/>
        <v>0</v>
      </c>
      <c r="C304" s="71"/>
      <c r="D304" s="71"/>
      <c r="E304" s="71"/>
      <c r="F304" s="71"/>
      <c r="G304" s="71"/>
      <c r="H304" s="71"/>
      <c r="I304" s="71"/>
      <c r="J304" s="71"/>
      <c r="K304" s="117"/>
      <c r="L304" s="124"/>
      <c r="M304" s="71"/>
      <c r="N304" s="18">
        <f t="shared" si="92"/>
        <v>0</v>
      </c>
      <c r="O304" s="1"/>
      <c r="P304" s="133"/>
      <c r="Q304" s="18">
        <f t="shared" si="95"/>
        <v>0</v>
      </c>
      <c r="R304" s="71"/>
      <c r="S304" s="71"/>
      <c r="T304" s="71"/>
      <c r="U304" s="71"/>
      <c r="V304" s="71"/>
      <c r="W304" s="71"/>
      <c r="X304" s="71"/>
      <c r="Y304" s="71"/>
      <c r="Z304" s="133"/>
      <c r="AA304" s="136"/>
      <c r="AB304" s="71"/>
      <c r="AC304" s="18">
        <f t="shared" si="93"/>
        <v>0</v>
      </c>
      <c r="AD304" s="1"/>
    </row>
    <row r="305" spans="1:30" x14ac:dyDescent="0.2">
      <c r="A305" s="117"/>
      <c r="B305" s="18">
        <f t="shared" si="94"/>
        <v>0</v>
      </c>
      <c r="C305" s="71"/>
      <c r="D305" s="71"/>
      <c r="E305" s="71"/>
      <c r="F305" s="71"/>
      <c r="G305" s="71"/>
      <c r="H305" s="71"/>
      <c r="I305" s="71"/>
      <c r="J305" s="71"/>
      <c r="K305" s="117"/>
      <c r="L305" s="124"/>
      <c r="M305" s="71"/>
      <c r="N305" s="18">
        <f t="shared" si="92"/>
        <v>0</v>
      </c>
      <c r="O305" s="1"/>
      <c r="P305" s="133"/>
      <c r="Q305" s="18">
        <f t="shared" si="95"/>
        <v>0</v>
      </c>
      <c r="R305" s="71"/>
      <c r="S305" s="71"/>
      <c r="T305" s="71"/>
      <c r="U305" s="71"/>
      <c r="V305" s="71"/>
      <c r="W305" s="71"/>
      <c r="X305" s="71"/>
      <c r="Y305" s="71"/>
      <c r="Z305" s="133"/>
      <c r="AA305" s="136"/>
      <c r="AB305" s="71"/>
      <c r="AC305" s="18">
        <f t="shared" si="93"/>
        <v>0</v>
      </c>
      <c r="AD305" s="1"/>
    </row>
    <row r="306" spans="1:30" x14ac:dyDescent="0.2">
      <c r="A306" s="117"/>
      <c r="B306" s="18">
        <f t="shared" si="94"/>
        <v>0</v>
      </c>
      <c r="C306" s="71"/>
      <c r="D306" s="71"/>
      <c r="E306" s="71"/>
      <c r="F306" s="71"/>
      <c r="G306" s="71"/>
      <c r="H306" s="71"/>
      <c r="I306" s="71"/>
      <c r="J306" s="71"/>
      <c r="K306" s="117"/>
      <c r="L306" s="124"/>
      <c r="M306" s="71"/>
      <c r="N306" s="18">
        <f t="shared" si="92"/>
        <v>0</v>
      </c>
      <c r="O306" s="1"/>
      <c r="P306" s="133"/>
      <c r="Q306" s="18">
        <f t="shared" si="95"/>
        <v>0</v>
      </c>
      <c r="R306" s="71"/>
      <c r="S306" s="71"/>
      <c r="T306" s="71"/>
      <c r="U306" s="71"/>
      <c r="V306" s="71"/>
      <c r="W306" s="71"/>
      <c r="X306" s="71"/>
      <c r="Y306" s="71"/>
      <c r="Z306" s="133"/>
      <c r="AA306" s="136"/>
      <c r="AB306" s="71"/>
      <c r="AC306" s="18">
        <f t="shared" si="93"/>
        <v>0</v>
      </c>
      <c r="AD306" s="1"/>
    </row>
    <row r="307" spans="1:30" x14ac:dyDescent="0.2">
      <c r="A307" s="117"/>
      <c r="B307" s="18">
        <f t="shared" si="94"/>
        <v>0</v>
      </c>
      <c r="C307" s="71"/>
      <c r="D307" s="71"/>
      <c r="E307" s="71"/>
      <c r="F307" s="71"/>
      <c r="G307" s="71"/>
      <c r="H307" s="71"/>
      <c r="I307" s="71"/>
      <c r="J307" s="71"/>
      <c r="K307" s="117"/>
      <c r="L307" s="124"/>
      <c r="M307" s="71"/>
      <c r="N307" s="18">
        <f t="shared" si="92"/>
        <v>0</v>
      </c>
      <c r="O307" s="1"/>
      <c r="P307" s="133"/>
      <c r="Q307" s="18">
        <f t="shared" si="95"/>
        <v>0</v>
      </c>
      <c r="R307" s="71"/>
      <c r="S307" s="71"/>
      <c r="T307" s="71"/>
      <c r="U307" s="71"/>
      <c r="V307" s="71"/>
      <c r="W307" s="71"/>
      <c r="X307" s="71"/>
      <c r="Y307" s="71"/>
      <c r="Z307" s="133"/>
      <c r="AA307" s="136"/>
      <c r="AB307" s="71"/>
      <c r="AC307" s="18">
        <f t="shared" si="93"/>
        <v>0</v>
      </c>
      <c r="AD307" s="1"/>
    </row>
    <row r="308" spans="1:30" x14ac:dyDescent="0.2">
      <c r="A308" s="117"/>
      <c r="B308" s="18">
        <f t="shared" si="94"/>
        <v>0</v>
      </c>
      <c r="C308" s="71"/>
      <c r="D308" s="71"/>
      <c r="E308" s="71"/>
      <c r="F308" s="71"/>
      <c r="G308" s="71"/>
      <c r="H308" s="71"/>
      <c r="I308" s="71"/>
      <c r="J308" s="71"/>
      <c r="K308" s="117"/>
      <c r="L308" s="124"/>
      <c r="M308" s="71"/>
      <c r="N308" s="18">
        <f t="shared" si="92"/>
        <v>0</v>
      </c>
      <c r="O308" s="1"/>
      <c r="P308" s="133"/>
      <c r="Q308" s="18">
        <f t="shared" si="95"/>
        <v>0</v>
      </c>
      <c r="R308" s="71"/>
      <c r="S308" s="71"/>
      <c r="T308" s="71"/>
      <c r="U308" s="71"/>
      <c r="V308" s="71"/>
      <c r="W308" s="71"/>
      <c r="X308" s="71"/>
      <c r="Y308" s="71"/>
      <c r="Z308" s="133"/>
      <c r="AA308" s="136"/>
      <c r="AB308" s="71"/>
      <c r="AC308" s="18">
        <f t="shared" si="93"/>
        <v>0</v>
      </c>
      <c r="AD308" s="1"/>
    </row>
    <row r="309" spans="1:30" x14ac:dyDescent="0.2">
      <c r="A309" s="117"/>
      <c r="B309" s="18">
        <f t="shared" si="94"/>
        <v>0</v>
      </c>
      <c r="C309" s="71"/>
      <c r="D309" s="71"/>
      <c r="E309" s="71"/>
      <c r="F309" s="71"/>
      <c r="G309" s="71"/>
      <c r="H309" s="71"/>
      <c r="I309" s="71"/>
      <c r="J309" s="71"/>
      <c r="K309" s="117"/>
      <c r="L309" s="124"/>
      <c r="M309" s="71"/>
      <c r="N309" s="18">
        <f t="shared" si="92"/>
        <v>0</v>
      </c>
      <c r="O309" s="1"/>
      <c r="P309" s="133"/>
      <c r="Q309" s="18">
        <f t="shared" si="95"/>
        <v>0</v>
      </c>
      <c r="R309" s="71"/>
      <c r="S309" s="71"/>
      <c r="T309" s="71"/>
      <c r="U309" s="71"/>
      <c r="V309" s="71"/>
      <c r="W309" s="71"/>
      <c r="X309" s="71"/>
      <c r="Y309" s="71"/>
      <c r="Z309" s="133"/>
      <c r="AA309" s="136"/>
      <c r="AB309" s="71"/>
      <c r="AC309" s="18">
        <f t="shared" si="93"/>
        <v>0</v>
      </c>
      <c r="AD309" s="1"/>
    </row>
    <row r="310" spans="1:30" x14ac:dyDescent="0.2">
      <c r="A310" s="117"/>
      <c r="B310" s="18">
        <f t="shared" si="94"/>
        <v>0</v>
      </c>
      <c r="C310" s="71"/>
      <c r="D310" s="71"/>
      <c r="E310" s="71"/>
      <c r="F310" s="71"/>
      <c r="G310" s="71"/>
      <c r="H310" s="71"/>
      <c r="I310" s="71"/>
      <c r="J310" s="71"/>
      <c r="K310" s="117"/>
      <c r="L310" s="124"/>
      <c r="M310" s="71"/>
      <c r="N310" s="18">
        <f t="shared" si="92"/>
        <v>0</v>
      </c>
      <c r="O310" s="1"/>
      <c r="P310" s="133"/>
      <c r="Q310" s="18">
        <f t="shared" si="95"/>
        <v>0</v>
      </c>
      <c r="R310" s="71"/>
      <c r="S310" s="71"/>
      <c r="T310" s="71"/>
      <c r="U310" s="71"/>
      <c r="V310" s="71"/>
      <c r="W310" s="71"/>
      <c r="X310" s="71"/>
      <c r="Y310" s="71"/>
      <c r="Z310" s="133"/>
      <c r="AA310" s="136"/>
      <c r="AB310" s="71"/>
      <c r="AC310" s="18">
        <f t="shared" si="93"/>
        <v>0</v>
      </c>
      <c r="AD310" s="1"/>
    </row>
    <row r="311" spans="1:30" s="3" customFormat="1" x14ac:dyDescent="0.2">
      <c r="A311" s="79" t="s">
        <v>8</v>
      </c>
      <c r="B311" s="81">
        <f>B310</f>
        <v>0</v>
      </c>
      <c r="C311" s="126"/>
      <c r="D311" s="126"/>
      <c r="E311" s="126"/>
      <c r="F311" s="126"/>
      <c r="G311" s="126"/>
      <c r="H311" s="126"/>
      <c r="I311" s="126"/>
      <c r="J311" s="126"/>
      <c r="K311" s="93">
        <f>SUM(K301:K310)</f>
        <v>0</v>
      </c>
      <c r="L311" s="92">
        <f>SUM(L301:L310)</f>
        <v>0</v>
      </c>
      <c r="M311" s="130"/>
      <c r="N311" s="81">
        <f>SUM(C311:L311)</f>
        <v>0</v>
      </c>
      <c r="O311" s="69"/>
      <c r="P311" s="79" t="s">
        <v>8</v>
      </c>
      <c r="Q311" s="81">
        <f>Q310</f>
        <v>0</v>
      </c>
      <c r="R311" s="134"/>
      <c r="S311" s="134"/>
      <c r="T311" s="134"/>
      <c r="U311" s="134"/>
      <c r="V311" s="134"/>
      <c r="W311" s="134"/>
      <c r="X311" s="134"/>
      <c r="Y311" s="134"/>
      <c r="Z311" s="93">
        <f>SUM(Z301:Z310)</f>
        <v>0</v>
      </c>
      <c r="AA311" s="92">
        <f>SUM(AA301:AA310)</f>
        <v>0</v>
      </c>
      <c r="AB311" s="137"/>
      <c r="AC311" s="81">
        <f>SUM(R311:AA311)</f>
        <v>0</v>
      </c>
      <c r="AD311" s="69"/>
    </row>
    <row r="312" spans="1:30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s="3" customFormat="1" x14ac:dyDescent="0.2">
      <c r="A313" s="77" t="s">
        <v>0</v>
      </c>
      <c r="B313" s="91" t="s">
        <v>1</v>
      </c>
      <c r="C313" s="139" t="s">
        <v>37</v>
      </c>
      <c r="D313" s="139" t="s">
        <v>38</v>
      </c>
      <c r="E313" s="139" t="s">
        <v>39</v>
      </c>
      <c r="F313" s="139" t="s">
        <v>40</v>
      </c>
      <c r="G313" s="139" t="s">
        <v>41</v>
      </c>
      <c r="H313" s="139" t="s">
        <v>42</v>
      </c>
      <c r="I313" s="139" t="s">
        <v>43</v>
      </c>
      <c r="J313" s="139" t="s">
        <v>47</v>
      </c>
      <c r="K313" s="89" t="s">
        <v>44</v>
      </c>
      <c r="L313" s="90" t="s">
        <v>45</v>
      </c>
      <c r="M313" s="74" t="s">
        <v>35</v>
      </c>
      <c r="N313" s="78" t="s">
        <v>46</v>
      </c>
      <c r="O313" s="69"/>
      <c r="P313" s="77" t="s">
        <v>0</v>
      </c>
      <c r="Q313" s="91" t="s">
        <v>1</v>
      </c>
      <c r="R313" s="139" t="s">
        <v>37</v>
      </c>
      <c r="S313" s="139" t="s">
        <v>38</v>
      </c>
      <c r="T313" s="139" t="s">
        <v>39</v>
      </c>
      <c r="U313" s="139" t="s">
        <v>40</v>
      </c>
      <c r="V313" s="139" t="s">
        <v>41</v>
      </c>
      <c r="W313" s="139" t="s">
        <v>42</v>
      </c>
      <c r="X313" s="139" t="s">
        <v>43</v>
      </c>
      <c r="Y313" s="139" t="s">
        <v>47</v>
      </c>
      <c r="Z313" s="89" t="s">
        <v>44</v>
      </c>
      <c r="AA313" s="90" t="s">
        <v>45</v>
      </c>
      <c r="AB313" s="74" t="s">
        <v>35</v>
      </c>
      <c r="AC313" s="78" t="s">
        <v>46</v>
      </c>
      <c r="AD313" s="69"/>
    </row>
    <row r="314" spans="1:30" x14ac:dyDescent="0.2">
      <c r="A314" s="120"/>
      <c r="B314" s="122"/>
      <c r="C314" s="70"/>
      <c r="D314" s="70"/>
      <c r="E314" s="70"/>
      <c r="F314" s="70"/>
      <c r="G314" s="70"/>
      <c r="H314" s="70"/>
      <c r="I314" s="70"/>
      <c r="J314" s="70"/>
      <c r="K314" s="120"/>
      <c r="L314" s="122"/>
      <c r="M314" s="70"/>
      <c r="N314" s="17">
        <f t="shared" ref="N314:N323" si="96">SUM(K314:L314)</f>
        <v>0</v>
      </c>
      <c r="O314" s="1"/>
      <c r="P314" s="132"/>
      <c r="Q314" s="135"/>
      <c r="R314" s="70"/>
      <c r="S314" s="70"/>
      <c r="T314" s="70"/>
      <c r="U314" s="70"/>
      <c r="V314" s="70"/>
      <c r="W314" s="70"/>
      <c r="X314" s="70"/>
      <c r="Y314" s="70"/>
      <c r="Z314" s="132"/>
      <c r="AA314" s="135"/>
      <c r="AB314" s="70"/>
      <c r="AC314" s="17">
        <f t="shared" ref="AC314:AC323" si="97">SUM(Z314:AA314)</f>
        <v>0</v>
      </c>
      <c r="AD314" s="1"/>
    </row>
    <row r="315" spans="1:30" x14ac:dyDescent="0.2">
      <c r="A315" s="117"/>
      <c r="B315" s="18">
        <f>B314</f>
        <v>0</v>
      </c>
      <c r="C315" s="71"/>
      <c r="D315" s="71"/>
      <c r="E315" s="71"/>
      <c r="F315" s="71"/>
      <c r="G315" s="71"/>
      <c r="H315" s="71"/>
      <c r="I315" s="71"/>
      <c r="J315" s="71"/>
      <c r="K315" s="117"/>
      <c r="L315" s="124"/>
      <c r="M315" s="71"/>
      <c r="N315" s="18">
        <f t="shared" si="96"/>
        <v>0</v>
      </c>
      <c r="O315" s="1"/>
      <c r="P315" s="133"/>
      <c r="Q315" s="18">
        <f>Q314</f>
        <v>0</v>
      </c>
      <c r="R315" s="71"/>
      <c r="S315" s="71"/>
      <c r="T315" s="71"/>
      <c r="U315" s="71"/>
      <c r="V315" s="71"/>
      <c r="W315" s="71"/>
      <c r="X315" s="71"/>
      <c r="Y315" s="71"/>
      <c r="Z315" s="133"/>
      <c r="AA315" s="136"/>
      <c r="AB315" s="71"/>
      <c r="AC315" s="18">
        <f t="shared" si="97"/>
        <v>0</v>
      </c>
      <c r="AD315" s="1"/>
    </row>
    <row r="316" spans="1:30" x14ac:dyDescent="0.2">
      <c r="A316" s="117"/>
      <c r="B316" s="18">
        <f t="shared" ref="B316:B323" si="98">B315</f>
        <v>0</v>
      </c>
      <c r="C316" s="71"/>
      <c r="D316" s="71"/>
      <c r="E316" s="71"/>
      <c r="F316" s="71"/>
      <c r="G316" s="71"/>
      <c r="H316" s="71"/>
      <c r="I316" s="71"/>
      <c r="J316" s="71"/>
      <c r="K316" s="117"/>
      <c r="L316" s="124"/>
      <c r="M316" s="71"/>
      <c r="N316" s="18">
        <f t="shared" si="96"/>
        <v>0</v>
      </c>
      <c r="O316" s="1"/>
      <c r="P316" s="133"/>
      <c r="Q316" s="18">
        <f t="shared" ref="Q316:Q323" si="99">Q315</f>
        <v>0</v>
      </c>
      <c r="R316" s="71"/>
      <c r="S316" s="71"/>
      <c r="T316" s="71"/>
      <c r="U316" s="71"/>
      <c r="V316" s="71"/>
      <c r="W316" s="71"/>
      <c r="X316" s="71"/>
      <c r="Y316" s="71"/>
      <c r="Z316" s="133"/>
      <c r="AA316" s="136"/>
      <c r="AB316" s="71"/>
      <c r="AC316" s="18">
        <f t="shared" si="97"/>
        <v>0</v>
      </c>
      <c r="AD316" s="1"/>
    </row>
    <row r="317" spans="1:30" x14ac:dyDescent="0.2">
      <c r="A317" s="117"/>
      <c r="B317" s="18">
        <f t="shared" si="98"/>
        <v>0</v>
      </c>
      <c r="C317" s="71"/>
      <c r="D317" s="71"/>
      <c r="E317" s="71"/>
      <c r="F317" s="71"/>
      <c r="G317" s="71"/>
      <c r="H317" s="71"/>
      <c r="I317" s="71"/>
      <c r="J317" s="71"/>
      <c r="K317" s="117"/>
      <c r="L317" s="124"/>
      <c r="M317" s="71"/>
      <c r="N317" s="18">
        <f t="shared" si="96"/>
        <v>0</v>
      </c>
      <c r="O317" s="1"/>
      <c r="P317" s="133"/>
      <c r="Q317" s="18">
        <f t="shared" si="99"/>
        <v>0</v>
      </c>
      <c r="R317" s="71"/>
      <c r="S317" s="71"/>
      <c r="T317" s="71"/>
      <c r="U317" s="71"/>
      <c r="V317" s="71"/>
      <c r="W317" s="71"/>
      <c r="X317" s="71"/>
      <c r="Y317" s="71"/>
      <c r="Z317" s="133"/>
      <c r="AA317" s="136"/>
      <c r="AB317" s="71"/>
      <c r="AC317" s="18">
        <f t="shared" si="97"/>
        <v>0</v>
      </c>
      <c r="AD317" s="1"/>
    </row>
    <row r="318" spans="1:30" x14ac:dyDescent="0.2">
      <c r="A318" s="117"/>
      <c r="B318" s="18">
        <f t="shared" si="98"/>
        <v>0</v>
      </c>
      <c r="C318" s="71"/>
      <c r="D318" s="71"/>
      <c r="E318" s="71"/>
      <c r="F318" s="71"/>
      <c r="G318" s="71"/>
      <c r="H318" s="71"/>
      <c r="I318" s="71"/>
      <c r="J318" s="71"/>
      <c r="K318" s="117"/>
      <c r="L318" s="124"/>
      <c r="M318" s="71"/>
      <c r="N318" s="18">
        <f t="shared" si="96"/>
        <v>0</v>
      </c>
      <c r="O318" s="1"/>
      <c r="P318" s="133"/>
      <c r="Q318" s="18">
        <f t="shared" si="99"/>
        <v>0</v>
      </c>
      <c r="R318" s="71"/>
      <c r="S318" s="71"/>
      <c r="T318" s="71"/>
      <c r="U318" s="71"/>
      <c r="V318" s="71"/>
      <c r="W318" s="71"/>
      <c r="X318" s="71"/>
      <c r="Y318" s="71"/>
      <c r="Z318" s="133"/>
      <c r="AA318" s="136"/>
      <c r="AB318" s="71"/>
      <c r="AC318" s="18">
        <f t="shared" si="97"/>
        <v>0</v>
      </c>
      <c r="AD318" s="1"/>
    </row>
    <row r="319" spans="1:30" x14ac:dyDescent="0.2">
      <c r="A319" s="117"/>
      <c r="B319" s="18">
        <f t="shared" si="98"/>
        <v>0</v>
      </c>
      <c r="C319" s="71"/>
      <c r="D319" s="71"/>
      <c r="E319" s="71"/>
      <c r="F319" s="71"/>
      <c r="G319" s="71"/>
      <c r="H319" s="71"/>
      <c r="I319" s="71"/>
      <c r="J319" s="71"/>
      <c r="K319" s="117"/>
      <c r="L319" s="124"/>
      <c r="M319" s="71"/>
      <c r="N319" s="18">
        <f t="shared" si="96"/>
        <v>0</v>
      </c>
      <c r="O319" s="1"/>
      <c r="P319" s="133"/>
      <c r="Q319" s="18">
        <f t="shared" si="99"/>
        <v>0</v>
      </c>
      <c r="R319" s="71"/>
      <c r="S319" s="71"/>
      <c r="T319" s="71"/>
      <c r="U319" s="71"/>
      <c r="V319" s="71"/>
      <c r="W319" s="71"/>
      <c r="X319" s="71"/>
      <c r="Y319" s="71"/>
      <c r="Z319" s="133"/>
      <c r="AA319" s="136"/>
      <c r="AB319" s="71"/>
      <c r="AC319" s="18">
        <f t="shared" si="97"/>
        <v>0</v>
      </c>
      <c r="AD319" s="1"/>
    </row>
    <row r="320" spans="1:30" x14ac:dyDescent="0.2">
      <c r="A320" s="117"/>
      <c r="B320" s="18">
        <f t="shared" si="98"/>
        <v>0</v>
      </c>
      <c r="C320" s="71"/>
      <c r="D320" s="71"/>
      <c r="E320" s="71"/>
      <c r="F320" s="71"/>
      <c r="G320" s="71"/>
      <c r="H320" s="71"/>
      <c r="I320" s="71"/>
      <c r="J320" s="71"/>
      <c r="K320" s="117"/>
      <c r="L320" s="124"/>
      <c r="M320" s="71"/>
      <c r="N320" s="18">
        <f t="shared" si="96"/>
        <v>0</v>
      </c>
      <c r="O320" s="1"/>
      <c r="P320" s="133"/>
      <c r="Q320" s="18">
        <f t="shared" si="99"/>
        <v>0</v>
      </c>
      <c r="R320" s="71"/>
      <c r="S320" s="71"/>
      <c r="T320" s="71"/>
      <c r="U320" s="71"/>
      <c r="V320" s="71"/>
      <c r="W320" s="71"/>
      <c r="X320" s="71"/>
      <c r="Y320" s="71"/>
      <c r="Z320" s="133"/>
      <c r="AA320" s="136"/>
      <c r="AB320" s="71"/>
      <c r="AC320" s="18">
        <f t="shared" si="97"/>
        <v>0</v>
      </c>
      <c r="AD320" s="1"/>
    </row>
    <row r="321" spans="1:30" x14ac:dyDescent="0.2">
      <c r="A321" s="117"/>
      <c r="B321" s="18">
        <f t="shared" si="98"/>
        <v>0</v>
      </c>
      <c r="C321" s="71"/>
      <c r="D321" s="71"/>
      <c r="E321" s="71"/>
      <c r="F321" s="71"/>
      <c r="G321" s="71"/>
      <c r="H321" s="71"/>
      <c r="I321" s="71"/>
      <c r="J321" s="71"/>
      <c r="K321" s="117"/>
      <c r="L321" s="124"/>
      <c r="M321" s="71"/>
      <c r="N321" s="18">
        <f t="shared" si="96"/>
        <v>0</v>
      </c>
      <c r="O321" s="1"/>
      <c r="P321" s="133"/>
      <c r="Q321" s="18">
        <f t="shared" si="99"/>
        <v>0</v>
      </c>
      <c r="R321" s="71"/>
      <c r="S321" s="71"/>
      <c r="T321" s="71"/>
      <c r="U321" s="71"/>
      <c r="V321" s="71"/>
      <c r="W321" s="71"/>
      <c r="X321" s="71"/>
      <c r="Y321" s="71"/>
      <c r="Z321" s="133"/>
      <c r="AA321" s="136"/>
      <c r="AB321" s="71"/>
      <c r="AC321" s="18">
        <f t="shared" si="97"/>
        <v>0</v>
      </c>
      <c r="AD321" s="1"/>
    </row>
    <row r="322" spans="1:30" x14ac:dyDescent="0.2">
      <c r="A322" s="117"/>
      <c r="B322" s="18">
        <f t="shared" si="98"/>
        <v>0</v>
      </c>
      <c r="C322" s="71"/>
      <c r="D322" s="71"/>
      <c r="E322" s="71"/>
      <c r="F322" s="71"/>
      <c r="G322" s="71"/>
      <c r="H322" s="71"/>
      <c r="I322" s="71"/>
      <c r="J322" s="71"/>
      <c r="K322" s="117"/>
      <c r="L322" s="124"/>
      <c r="M322" s="71"/>
      <c r="N322" s="18">
        <f t="shared" si="96"/>
        <v>0</v>
      </c>
      <c r="O322" s="1"/>
      <c r="P322" s="133"/>
      <c r="Q322" s="18">
        <f t="shared" si="99"/>
        <v>0</v>
      </c>
      <c r="R322" s="71"/>
      <c r="S322" s="71"/>
      <c r="T322" s="71"/>
      <c r="U322" s="71"/>
      <c r="V322" s="71"/>
      <c r="W322" s="71"/>
      <c r="X322" s="71"/>
      <c r="Y322" s="71"/>
      <c r="Z322" s="133"/>
      <c r="AA322" s="136"/>
      <c r="AB322" s="71"/>
      <c r="AC322" s="18">
        <f t="shared" si="97"/>
        <v>0</v>
      </c>
      <c r="AD322" s="1"/>
    </row>
    <row r="323" spans="1:30" x14ac:dyDescent="0.2">
      <c r="A323" s="117"/>
      <c r="B323" s="18">
        <f t="shared" si="98"/>
        <v>0</v>
      </c>
      <c r="C323" s="71"/>
      <c r="D323" s="71"/>
      <c r="E323" s="71"/>
      <c r="F323" s="71"/>
      <c r="G323" s="71"/>
      <c r="H323" s="71"/>
      <c r="I323" s="71"/>
      <c r="J323" s="71"/>
      <c r="K323" s="117"/>
      <c r="L323" s="124"/>
      <c r="M323" s="71"/>
      <c r="N323" s="18">
        <f t="shared" si="96"/>
        <v>0</v>
      </c>
      <c r="O323" s="1"/>
      <c r="P323" s="133"/>
      <c r="Q323" s="18">
        <f t="shared" si="99"/>
        <v>0</v>
      </c>
      <c r="R323" s="71"/>
      <c r="S323" s="71"/>
      <c r="T323" s="71"/>
      <c r="U323" s="71"/>
      <c r="V323" s="71"/>
      <c r="W323" s="71"/>
      <c r="X323" s="71"/>
      <c r="Y323" s="71"/>
      <c r="Z323" s="133"/>
      <c r="AA323" s="136"/>
      <c r="AB323" s="71"/>
      <c r="AC323" s="18">
        <f t="shared" si="97"/>
        <v>0</v>
      </c>
      <c r="AD323" s="1"/>
    </row>
    <row r="324" spans="1:30" s="3" customFormat="1" x14ac:dyDescent="0.2">
      <c r="A324" s="79" t="s">
        <v>8</v>
      </c>
      <c r="B324" s="81">
        <f>B323</f>
        <v>0</v>
      </c>
      <c r="C324" s="126"/>
      <c r="D324" s="126"/>
      <c r="E324" s="126"/>
      <c r="F324" s="126"/>
      <c r="G324" s="126"/>
      <c r="H324" s="126"/>
      <c r="I324" s="126"/>
      <c r="J324" s="126"/>
      <c r="K324" s="93">
        <f>SUM(K314:K323)</f>
        <v>0</v>
      </c>
      <c r="L324" s="92">
        <f>SUM(L314:L323)</f>
        <v>0</v>
      </c>
      <c r="M324" s="130"/>
      <c r="N324" s="81">
        <f>SUM(C324:L324)</f>
        <v>0</v>
      </c>
      <c r="O324" s="69"/>
      <c r="P324" s="79" t="s">
        <v>8</v>
      </c>
      <c r="Q324" s="81">
        <f>Q323</f>
        <v>0</v>
      </c>
      <c r="R324" s="134"/>
      <c r="S324" s="134"/>
      <c r="T324" s="134"/>
      <c r="U324" s="134"/>
      <c r="V324" s="134"/>
      <c r="W324" s="134"/>
      <c r="X324" s="134"/>
      <c r="Y324" s="134"/>
      <c r="Z324" s="93">
        <f>SUM(Z314:Z323)</f>
        <v>0</v>
      </c>
      <c r="AA324" s="92">
        <f>SUM(AA314:AA323)</f>
        <v>0</v>
      </c>
      <c r="AB324" s="137"/>
      <c r="AC324" s="81">
        <f>SUM(R324:AA324)</f>
        <v>0</v>
      </c>
      <c r="AD324" s="69"/>
    </row>
    <row r="325" spans="1:30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</sheetData>
  <sheetProtection sheet="1" objects="1" scenarios="1"/>
  <phoneticPr fontId="2" type="noConversion"/>
  <dataValidations count="1">
    <dataValidation type="whole" operator="lessThan" allowBlank="1" showErrorMessage="1" errorTitle="Entry Error" error="Grater than 300" sqref="R41:T50 R80:T89 U220:Y220 U246:Y246 R106:T115 R119:T128 R67:T76 R2:T11 C314:E323 C158:E167 F181:J181 U194:Y194 U12:Y12 U25:Y25 R132:T141 R15:T24 R28:T37 U51:Y51 U64:Y64 R54:T63 U90:Y90 U103:Y103 U233:Y233 R93:T102 U129:Y129 U207:Y207 U142:Y142 U155:Y155 U38:Y38 R158:T167 U77:Y77 R171:T180 U116:Y116 R184:T193 U181:Y181 R197:T206 R210:T219 R223:T232 U259:Y259 R236:T245 U272:Y272 R249:T258 U285:Y285 R262:T271 U298:Y298 R275:T284 U311:Y311 R288:T297 U324:Y324 R301:T310 C2:E11 C93:E102 U168:Y168 F25:J25 C15:E24 C28:E37 C41:E50 F51:J51 C54:E63 F64:J64 C67:E76 C106:E115 C80:E89 F116:J116 F324:J324 F129:J129 F103:J103 C119:E128 F77:J77 C132:E141 F38:J38 C145:E154 C171:E180 C184:E193 C197:E206 C210:E219 C223:E232 F233:J233 C236:E245 F246:J246 C249:E258 F259:J259 C262:E271 F272:J272 C275:E284 F285:J285 C288:E297 F298:J298 C301:E310 F311:J311 F12:J12 F207:J207 F155:J155 F90:J90 F168:J168 F194:J194 F220:J220 F142:J142 R145:T154 R314:T323" xr:uid="{00000000-0002-0000-0200-000000000000}">
      <formula1>301</formula1>
    </dataValidation>
  </dataValidations>
  <pageMargins left="0.75" right="0.75" top="1" bottom="1" header="0.5" footer="0.5"/>
  <pageSetup orientation="portrait" horizontalDpi="4294967293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D26"/>
  <sheetViews>
    <sheetView tabSelected="1" zoomScaleNormal="100" workbookViewId="0">
      <selection activeCell="B10" sqref="B10"/>
    </sheetView>
  </sheetViews>
  <sheetFormatPr defaultRowHeight="12.75" x14ac:dyDescent="0.2"/>
  <cols>
    <col min="1" max="1" width="43.7109375" bestFit="1" customWidth="1"/>
    <col min="2" max="2" width="10.5703125" style="2" customWidth="1"/>
    <col min="3" max="3" width="43.7109375" bestFit="1" customWidth="1"/>
    <col min="4" max="4" width="10.5703125" customWidth="1"/>
  </cols>
  <sheetData>
    <row r="1" spans="1:4" ht="36" x14ac:dyDescent="0.25">
      <c r="A1" s="106" t="s">
        <v>15</v>
      </c>
      <c r="B1" s="107" t="s">
        <v>18</v>
      </c>
      <c r="C1" s="108" t="s">
        <v>16</v>
      </c>
      <c r="D1" s="109" t="s">
        <v>18</v>
      </c>
    </row>
    <row r="2" spans="1:4" ht="18" x14ac:dyDescent="0.25">
      <c r="A2" s="33">
        <f>Input!B12</f>
        <v>0</v>
      </c>
      <c r="B2" s="47"/>
      <c r="C2" s="33">
        <f>Input!Q12</f>
        <v>0</v>
      </c>
      <c r="D2" s="47"/>
    </row>
    <row r="3" spans="1:4" ht="18" x14ac:dyDescent="0.25">
      <c r="A3" s="33">
        <f>Input!B25</f>
        <v>0</v>
      </c>
      <c r="B3" s="47"/>
      <c r="C3" s="33">
        <f>Input!Q25</f>
        <v>0</v>
      </c>
      <c r="D3" s="47"/>
    </row>
    <row r="4" spans="1:4" ht="18" x14ac:dyDescent="0.25">
      <c r="A4" s="33">
        <f>Input!B38</f>
        <v>0</v>
      </c>
      <c r="B4" s="47"/>
      <c r="C4" s="33">
        <f>Input!Q38</f>
        <v>0</v>
      </c>
      <c r="D4" s="47"/>
    </row>
    <row r="5" spans="1:4" ht="18" x14ac:dyDescent="0.25">
      <c r="A5" s="33">
        <f>Input!B51</f>
        <v>0</v>
      </c>
      <c r="B5" s="47"/>
      <c r="C5" s="33">
        <f>Input!Q51</f>
        <v>0</v>
      </c>
      <c r="D5" s="47"/>
    </row>
    <row r="6" spans="1:4" ht="18" x14ac:dyDescent="0.25">
      <c r="A6" s="33">
        <f>Input!B64</f>
        <v>0</v>
      </c>
      <c r="B6" s="47"/>
      <c r="C6" s="33">
        <f>Input!Q64</f>
        <v>0</v>
      </c>
      <c r="D6" s="47"/>
    </row>
    <row r="7" spans="1:4" ht="18" x14ac:dyDescent="0.25">
      <c r="A7" s="33">
        <f>Input!B77</f>
        <v>0</v>
      </c>
      <c r="B7" s="47"/>
      <c r="C7" s="33">
        <f>Input!Q77</f>
        <v>0</v>
      </c>
      <c r="D7" s="47"/>
    </row>
    <row r="8" spans="1:4" ht="18" x14ac:dyDescent="0.25">
      <c r="A8" s="33">
        <f>Input!B90</f>
        <v>0</v>
      </c>
      <c r="B8" s="47"/>
      <c r="C8" s="33">
        <f>Input!Q90</f>
        <v>0</v>
      </c>
      <c r="D8" s="47"/>
    </row>
    <row r="9" spans="1:4" ht="18" x14ac:dyDescent="0.25">
      <c r="A9" s="33">
        <f>Input!B103</f>
        <v>0</v>
      </c>
      <c r="B9" s="47"/>
      <c r="C9" s="33">
        <f>Input!Q103</f>
        <v>0</v>
      </c>
      <c r="D9" s="47"/>
    </row>
    <row r="10" spans="1:4" ht="18" x14ac:dyDescent="0.25">
      <c r="A10" s="33">
        <f>Input!B116</f>
        <v>0</v>
      </c>
      <c r="B10" s="47"/>
      <c r="C10" s="33">
        <f>Input!Q116</f>
        <v>0</v>
      </c>
      <c r="D10" s="47"/>
    </row>
    <row r="11" spans="1:4" ht="18" x14ac:dyDescent="0.25">
      <c r="A11" s="33">
        <f>Input!B129</f>
        <v>0</v>
      </c>
      <c r="B11" s="47"/>
      <c r="C11" s="33">
        <f>Input!Q129</f>
        <v>0</v>
      </c>
      <c r="D11" s="47"/>
    </row>
    <row r="12" spans="1:4" ht="18" x14ac:dyDescent="0.25">
      <c r="A12" s="33">
        <f>Input!B142</f>
        <v>0</v>
      </c>
      <c r="B12" s="47"/>
      <c r="C12" s="33">
        <f>Input!Q142</f>
        <v>0</v>
      </c>
      <c r="D12" s="47"/>
    </row>
    <row r="13" spans="1:4" ht="18" x14ac:dyDescent="0.25">
      <c r="A13" s="33">
        <f>Input!B155</f>
        <v>0</v>
      </c>
      <c r="B13" s="47"/>
      <c r="C13" s="33">
        <f>Input!Q155</f>
        <v>0</v>
      </c>
      <c r="D13" s="47"/>
    </row>
    <row r="14" spans="1:4" ht="18" x14ac:dyDescent="0.25">
      <c r="A14" s="33">
        <f>Input!B168</f>
        <v>0</v>
      </c>
      <c r="B14" s="47"/>
      <c r="C14" s="33">
        <f>Input!Q168</f>
        <v>0</v>
      </c>
      <c r="D14" s="47"/>
    </row>
    <row r="15" spans="1:4" ht="18" x14ac:dyDescent="0.25">
      <c r="A15" s="33">
        <f>Input!B181</f>
        <v>0</v>
      </c>
      <c r="B15" s="47"/>
      <c r="C15" s="33">
        <f>Input!Q181</f>
        <v>0</v>
      </c>
      <c r="D15" s="47"/>
    </row>
    <row r="16" spans="1:4" ht="18" x14ac:dyDescent="0.25">
      <c r="A16" s="33">
        <f>Input!B194</f>
        <v>0</v>
      </c>
      <c r="B16" s="47"/>
      <c r="C16" s="33">
        <f>Input!Q194</f>
        <v>0</v>
      </c>
      <c r="D16" s="47"/>
    </row>
    <row r="17" spans="1:4" ht="18" x14ac:dyDescent="0.25">
      <c r="A17" s="33">
        <f>Input!B207</f>
        <v>0</v>
      </c>
      <c r="B17" s="47"/>
      <c r="C17" s="33">
        <f>Input!Q207</f>
        <v>0</v>
      </c>
      <c r="D17" s="47"/>
    </row>
    <row r="18" spans="1:4" ht="18" x14ac:dyDescent="0.25">
      <c r="A18" s="33">
        <f>Input!B220</f>
        <v>0</v>
      </c>
      <c r="B18" s="47"/>
      <c r="C18" s="33">
        <f>Input!Q220</f>
        <v>0</v>
      </c>
      <c r="D18" s="47"/>
    </row>
    <row r="19" spans="1:4" ht="18" x14ac:dyDescent="0.25">
      <c r="A19" s="33">
        <f>Input!B233</f>
        <v>0</v>
      </c>
      <c r="B19" s="47"/>
      <c r="C19" s="33">
        <f>Input!Q233</f>
        <v>0</v>
      </c>
      <c r="D19" s="47"/>
    </row>
    <row r="20" spans="1:4" ht="18" x14ac:dyDescent="0.25">
      <c r="A20" s="33">
        <f>Input!B246</f>
        <v>0</v>
      </c>
      <c r="B20" s="47"/>
      <c r="C20" s="33">
        <f>Input!Q246</f>
        <v>0</v>
      </c>
      <c r="D20" s="47"/>
    </row>
    <row r="21" spans="1:4" ht="18" x14ac:dyDescent="0.25">
      <c r="A21" s="35">
        <f>Input!B259</f>
        <v>0</v>
      </c>
      <c r="B21" s="47"/>
      <c r="C21" s="35">
        <f>Input!Q259</f>
        <v>0</v>
      </c>
      <c r="D21" s="47"/>
    </row>
    <row r="22" spans="1:4" ht="18" x14ac:dyDescent="0.25">
      <c r="A22" s="35">
        <f>Input!B272</f>
        <v>0</v>
      </c>
      <c r="B22" s="47"/>
      <c r="C22" s="35">
        <f>Input!Q272</f>
        <v>0</v>
      </c>
      <c r="D22" s="47"/>
    </row>
    <row r="23" spans="1:4" ht="18" x14ac:dyDescent="0.25">
      <c r="A23" s="35">
        <f>Input!B285</f>
        <v>0</v>
      </c>
      <c r="B23" s="47"/>
      <c r="C23" s="35">
        <f>Input!Q285</f>
        <v>0</v>
      </c>
      <c r="D23" s="47"/>
    </row>
    <row r="24" spans="1:4" ht="18" x14ac:dyDescent="0.25">
      <c r="A24" s="35">
        <f>Input!B298</f>
        <v>0</v>
      </c>
      <c r="B24" s="47"/>
      <c r="C24" s="35">
        <f>Input!Q298</f>
        <v>0</v>
      </c>
      <c r="D24" s="47"/>
    </row>
    <row r="25" spans="1:4" ht="18" x14ac:dyDescent="0.25">
      <c r="A25" s="35">
        <f>Input!B311</f>
        <v>0</v>
      </c>
      <c r="B25" s="47"/>
      <c r="C25" s="35">
        <f>Input!Q311</f>
        <v>0</v>
      </c>
      <c r="D25" s="47"/>
    </row>
    <row r="26" spans="1:4" ht="18" x14ac:dyDescent="0.25">
      <c r="A26" s="35">
        <f>Input!B324</f>
        <v>0</v>
      </c>
      <c r="B26" s="47"/>
      <c r="C26" s="35">
        <f>Input!Q324</f>
        <v>0</v>
      </c>
      <c r="D26" s="47"/>
    </row>
  </sheetData>
  <sheetProtection sheet="1" selectLockedCells="1"/>
  <phoneticPr fontId="2" type="noConversion"/>
  <printOptions horizontalCentered="1"/>
  <pageMargins left="0.75" right="0.75" top="1.99" bottom="1" header="0.5" footer="0.5"/>
  <pageSetup scale="82" orientation="portrait" horizontalDpi="4294967295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X750"/>
  <sheetViews>
    <sheetView zoomScale="75" zoomScaleNormal="75" workbookViewId="0">
      <selection activeCell="AP783" sqref="AP783"/>
    </sheetView>
  </sheetViews>
  <sheetFormatPr defaultRowHeight="12.75" x14ac:dyDescent="0.2"/>
  <cols>
    <col min="1" max="1" width="1.7109375" customWidth="1"/>
    <col min="4" max="4" width="1.7109375" customWidth="1"/>
    <col min="5" max="8" width="11" customWidth="1"/>
    <col min="9" max="9" width="1.7109375" customWidth="1"/>
    <col min="12" max="13" width="1.7109375" customWidth="1"/>
    <col min="16" max="16" width="1.7109375" customWidth="1"/>
    <col min="17" max="20" width="11" customWidth="1"/>
    <col min="21" max="21" width="1.7109375" customWidth="1"/>
    <col min="24" max="24" width="1.7109375" customWidth="1"/>
  </cols>
  <sheetData>
    <row r="1" spans="1:24" x14ac:dyDescent="0.2">
      <c r="B1" s="173" t="s">
        <v>29</v>
      </c>
      <c r="C1" s="173"/>
      <c r="D1" s="173"/>
      <c r="E1" s="173"/>
      <c r="F1" s="6"/>
      <c r="G1" s="6"/>
      <c r="H1" s="6"/>
      <c r="I1" s="6"/>
      <c r="J1" s="6"/>
      <c r="N1" s="174" t="s">
        <v>30</v>
      </c>
      <c r="O1" s="174"/>
      <c r="P1" s="174"/>
      <c r="Q1" s="175"/>
      <c r="R1" s="6"/>
      <c r="S1" s="6"/>
      <c r="T1" s="6"/>
      <c r="U1" s="6"/>
      <c r="V1" s="6"/>
    </row>
    <row r="2" spans="1:24" ht="12.75" customHeight="1" x14ac:dyDescent="0.2">
      <c r="B2" s="173"/>
      <c r="C2" s="173"/>
      <c r="D2" s="173"/>
      <c r="E2" s="173"/>
      <c r="F2" s="6"/>
      <c r="G2" s="6"/>
      <c r="H2" s="6"/>
      <c r="I2" s="161"/>
      <c r="J2" s="161"/>
      <c r="K2" s="161"/>
      <c r="N2" s="174"/>
      <c r="O2" s="174"/>
      <c r="P2" s="174"/>
      <c r="Q2" s="175"/>
      <c r="R2" s="6"/>
      <c r="S2" s="6"/>
      <c r="T2" s="6"/>
      <c r="U2" s="161"/>
      <c r="V2" s="161"/>
      <c r="W2" s="161"/>
    </row>
    <row r="3" spans="1:24" x14ac:dyDescent="0.2">
      <c r="B3" s="173"/>
      <c r="C3" s="173"/>
      <c r="D3" s="173"/>
      <c r="E3" s="173"/>
      <c r="F3" s="6"/>
      <c r="G3" s="6"/>
      <c r="H3" s="6"/>
      <c r="I3" s="161"/>
      <c r="J3" s="161"/>
      <c r="K3" s="161"/>
      <c r="N3" s="174"/>
      <c r="O3" s="174"/>
      <c r="P3" s="174"/>
      <c r="Q3" s="175"/>
      <c r="R3" s="6"/>
      <c r="S3" s="6"/>
      <c r="T3" s="6"/>
      <c r="U3" s="161"/>
      <c r="V3" s="161"/>
      <c r="W3" s="161"/>
    </row>
    <row r="4" spans="1:24" x14ac:dyDescent="0.2">
      <c r="B4" s="173"/>
      <c r="C4" s="173"/>
      <c r="D4" s="173"/>
      <c r="E4" s="173"/>
      <c r="F4" s="6"/>
      <c r="G4" s="6"/>
      <c r="H4" s="6"/>
      <c r="I4" s="161"/>
      <c r="J4" s="161"/>
      <c r="K4" s="161"/>
      <c r="N4" s="174"/>
      <c r="O4" s="174"/>
      <c r="P4" s="174"/>
      <c r="Q4" s="175"/>
      <c r="R4" s="6"/>
      <c r="S4" s="6"/>
      <c r="T4" s="6"/>
      <c r="U4" s="161"/>
      <c r="V4" s="161"/>
      <c r="W4" s="161"/>
    </row>
    <row r="5" spans="1:24" x14ac:dyDescent="0.2">
      <c r="B5" s="173"/>
      <c r="C5" s="173"/>
      <c r="D5" s="173"/>
      <c r="E5" s="173"/>
      <c r="F5" s="6"/>
      <c r="G5" s="6"/>
      <c r="H5" s="6"/>
      <c r="I5" s="6"/>
      <c r="J5" s="6"/>
      <c r="N5" s="174"/>
      <c r="O5" s="174"/>
      <c r="P5" s="174"/>
      <c r="Q5" s="175"/>
      <c r="R5" s="6"/>
      <c r="S5" s="6"/>
      <c r="T5" s="6"/>
      <c r="U5" s="6"/>
      <c r="V5" s="6"/>
    </row>
    <row r="6" spans="1:24" x14ac:dyDescent="0.2">
      <c r="B6" s="173"/>
      <c r="C6" s="173"/>
      <c r="D6" s="173"/>
      <c r="E6" s="173"/>
      <c r="F6" s="6"/>
      <c r="G6" s="6"/>
      <c r="H6" s="6"/>
      <c r="I6" s="6"/>
      <c r="J6" s="6"/>
      <c r="N6" s="174"/>
      <c r="O6" s="174"/>
      <c r="P6" s="174"/>
      <c r="Q6" s="175"/>
      <c r="R6" s="6"/>
      <c r="S6" s="6"/>
      <c r="T6" s="6"/>
      <c r="U6" s="6"/>
      <c r="V6" s="6"/>
    </row>
    <row r="7" spans="1:24" x14ac:dyDescent="0.2">
      <c r="B7" s="173"/>
      <c r="C7" s="173"/>
      <c r="D7" s="173"/>
      <c r="E7" s="173"/>
      <c r="F7" s="6"/>
      <c r="G7" s="6"/>
      <c r="H7" s="6"/>
      <c r="I7" s="6"/>
      <c r="J7" s="6"/>
      <c r="N7" s="174"/>
      <c r="O7" s="174"/>
      <c r="P7" s="174"/>
      <c r="Q7" s="175"/>
      <c r="R7" s="6"/>
      <c r="S7" s="6"/>
      <c r="T7" s="6"/>
      <c r="U7" s="6"/>
      <c r="V7" s="6"/>
    </row>
    <row r="8" spans="1:24" ht="12.75" customHeight="1" x14ac:dyDescent="0.2">
      <c r="B8" s="34"/>
      <c r="C8" s="34"/>
      <c r="D8" s="34"/>
      <c r="E8" s="6"/>
      <c r="F8" s="6"/>
      <c r="G8" s="6"/>
      <c r="H8" s="6"/>
      <c r="J8" s="30"/>
      <c r="V8" s="30"/>
    </row>
    <row r="9" spans="1:24" x14ac:dyDescent="0.2">
      <c r="C9" s="4" t="s">
        <v>1</v>
      </c>
      <c r="D9" s="4"/>
      <c r="E9" s="171">
        <f>Input!B12</f>
        <v>0</v>
      </c>
      <c r="F9" s="171"/>
      <c r="G9" s="171"/>
      <c r="H9" s="171"/>
      <c r="J9" s="30"/>
      <c r="K9" s="27"/>
      <c r="O9" s="4" t="s">
        <v>1</v>
      </c>
      <c r="P9" s="4"/>
      <c r="Q9" s="171">
        <f>Input!Q12</f>
        <v>0</v>
      </c>
      <c r="R9" s="171"/>
      <c r="S9" s="171"/>
      <c r="T9" s="171"/>
      <c r="V9" s="30"/>
      <c r="W9" s="27"/>
    </row>
    <row r="10" spans="1:24" x14ac:dyDescent="0.2">
      <c r="C10" s="4"/>
      <c r="D10" s="4"/>
      <c r="E10" s="9"/>
      <c r="F10" s="9"/>
      <c r="G10" s="9"/>
      <c r="H10" s="9"/>
      <c r="O10" s="4"/>
      <c r="P10" s="4"/>
      <c r="Q10" s="9"/>
      <c r="R10" s="9"/>
      <c r="S10" s="9"/>
      <c r="T10" s="9"/>
    </row>
    <row r="11" spans="1:24" x14ac:dyDescent="0.2">
      <c r="A11" s="11"/>
      <c r="B11" s="162" t="s">
        <v>13</v>
      </c>
      <c r="C11" s="163"/>
      <c r="D11" s="24"/>
      <c r="E11" s="19" t="s">
        <v>52</v>
      </c>
      <c r="F11" s="19" t="s">
        <v>53</v>
      </c>
      <c r="G11" s="139" t="s">
        <v>54</v>
      </c>
      <c r="H11" s="139" t="s">
        <v>55</v>
      </c>
      <c r="I11" s="12"/>
      <c r="J11" s="158" t="s">
        <v>14</v>
      </c>
      <c r="K11" s="158"/>
      <c r="L11" s="17"/>
      <c r="M11" s="11"/>
      <c r="N11" s="162" t="s">
        <v>13</v>
      </c>
      <c r="O11" s="163"/>
      <c r="P11" s="24"/>
      <c r="Q11" s="19" t="s">
        <v>52</v>
      </c>
      <c r="R11" s="19" t="s">
        <v>53</v>
      </c>
      <c r="S11" s="139" t="s">
        <v>54</v>
      </c>
      <c r="T11" s="139" t="s">
        <v>55</v>
      </c>
      <c r="U11" s="12"/>
      <c r="V11" s="158" t="s">
        <v>14</v>
      </c>
      <c r="W11" s="158"/>
      <c r="X11" s="17"/>
    </row>
    <row r="12" spans="1:24" ht="36" customHeight="1" x14ac:dyDescent="0.2">
      <c r="A12" s="14"/>
      <c r="B12" s="164"/>
      <c r="C12" s="165"/>
      <c r="D12" s="25"/>
      <c r="E12" s="10"/>
      <c r="F12" s="10"/>
      <c r="G12" s="10"/>
      <c r="H12" s="10"/>
      <c r="I12" s="8"/>
      <c r="J12" s="159"/>
      <c r="K12" s="159"/>
      <c r="L12" s="18"/>
      <c r="M12" s="14"/>
      <c r="N12" s="164"/>
      <c r="O12" s="165"/>
      <c r="P12" s="25"/>
      <c r="Q12" s="10"/>
      <c r="R12" s="10"/>
      <c r="S12" s="10"/>
      <c r="T12" s="10"/>
      <c r="U12" s="8"/>
      <c r="V12" s="159"/>
      <c r="W12" s="159"/>
      <c r="X12" s="18"/>
    </row>
    <row r="13" spans="1:24" ht="12.75" customHeight="1" x14ac:dyDescent="0.2">
      <c r="A13" s="14"/>
      <c r="B13" s="164"/>
      <c r="C13" s="165"/>
      <c r="D13" s="25"/>
      <c r="E13" s="20" t="s">
        <v>4</v>
      </c>
      <c r="F13" s="20" t="s">
        <v>6</v>
      </c>
      <c r="G13" s="153" t="s">
        <v>9</v>
      </c>
      <c r="H13" s="153" t="s">
        <v>50</v>
      </c>
      <c r="I13" s="8"/>
      <c r="J13" s="159"/>
      <c r="K13" s="159"/>
      <c r="L13" s="18"/>
      <c r="M13" s="14"/>
      <c r="N13" s="164"/>
      <c r="O13" s="165"/>
      <c r="P13" s="25"/>
      <c r="Q13" s="20" t="s">
        <v>4</v>
      </c>
      <c r="R13" s="20" t="s">
        <v>6</v>
      </c>
      <c r="S13" s="153" t="s">
        <v>9</v>
      </c>
      <c r="T13" s="153" t="s">
        <v>50</v>
      </c>
      <c r="U13" s="8"/>
      <c r="V13" s="159"/>
      <c r="W13" s="159"/>
      <c r="X13" s="18"/>
    </row>
    <row r="14" spans="1:24" ht="36" customHeight="1" x14ac:dyDescent="0.2">
      <c r="A14" s="14"/>
      <c r="B14" s="164"/>
      <c r="C14" s="165"/>
      <c r="D14" s="25"/>
      <c r="E14" s="10"/>
      <c r="F14" s="10"/>
      <c r="G14" s="10"/>
      <c r="H14" s="10"/>
      <c r="I14" s="8"/>
      <c r="J14" s="159"/>
      <c r="K14" s="159"/>
      <c r="L14" s="18"/>
      <c r="M14" s="14"/>
      <c r="N14" s="164"/>
      <c r="O14" s="165"/>
      <c r="P14" s="25"/>
      <c r="Q14" s="10"/>
      <c r="R14" s="10"/>
      <c r="S14" s="10"/>
      <c r="T14" s="10"/>
      <c r="U14" s="8"/>
      <c r="V14" s="159"/>
      <c r="W14" s="159"/>
      <c r="X14" s="18"/>
    </row>
    <row r="15" spans="1:24" x14ac:dyDescent="0.2">
      <c r="A15" s="15"/>
      <c r="B15" s="166"/>
      <c r="C15" s="167"/>
      <c r="D15" s="26"/>
      <c r="E15" s="21" t="s">
        <v>5</v>
      </c>
      <c r="F15" s="21" t="s">
        <v>7</v>
      </c>
      <c r="G15" s="153" t="s">
        <v>10</v>
      </c>
      <c r="H15" s="153" t="s">
        <v>51</v>
      </c>
      <c r="I15" s="7"/>
      <c r="J15" s="7"/>
      <c r="K15" s="7"/>
      <c r="L15" s="16"/>
      <c r="M15" s="15"/>
      <c r="N15" s="166"/>
      <c r="O15" s="167"/>
      <c r="P15" s="26"/>
      <c r="Q15" s="21" t="s">
        <v>5</v>
      </c>
      <c r="R15" s="21" t="s">
        <v>7</v>
      </c>
      <c r="S15" s="153" t="s">
        <v>10</v>
      </c>
      <c r="T15" s="153" t="s">
        <v>51</v>
      </c>
      <c r="U15" s="7"/>
      <c r="V15" s="7"/>
      <c r="W15" s="7"/>
      <c r="X15" s="16"/>
    </row>
    <row r="16" spans="1:24" x14ac:dyDescent="0.2">
      <c r="B16" s="8"/>
      <c r="C16" s="31"/>
      <c r="D16" s="8"/>
      <c r="E16" s="31"/>
      <c r="F16" s="31"/>
      <c r="G16" s="31"/>
      <c r="H16" s="31"/>
      <c r="I16" s="8"/>
      <c r="J16" s="8"/>
      <c r="K16" s="8"/>
      <c r="L16" s="8"/>
      <c r="N16" s="8"/>
      <c r="O16" s="31"/>
      <c r="P16" s="32"/>
      <c r="Q16" s="31"/>
      <c r="R16" s="31"/>
      <c r="S16" s="32"/>
      <c r="T16" s="31"/>
      <c r="U16" s="8"/>
      <c r="V16" s="8"/>
      <c r="W16" s="8"/>
      <c r="X16" s="8"/>
    </row>
    <row r="17" spans="1:24" x14ac:dyDescent="0.2">
      <c r="A17" s="11"/>
      <c r="B17" s="168" t="s">
        <v>0</v>
      </c>
      <c r="C17" s="169"/>
      <c r="D17" s="28"/>
      <c r="E17" s="13" t="s">
        <v>2</v>
      </c>
      <c r="F17" s="13"/>
      <c r="G17" s="89" t="s">
        <v>3</v>
      </c>
      <c r="H17" s="94"/>
      <c r="I17" s="12"/>
      <c r="J17" s="170" t="s">
        <v>11</v>
      </c>
      <c r="K17" s="170"/>
      <c r="L17" s="17"/>
      <c r="M17" s="11"/>
      <c r="N17" s="168" t="s">
        <v>0</v>
      </c>
      <c r="O17" s="169"/>
      <c r="P17" s="143"/>
      <c r="Q17" s="140" t="s">
        <v>2</v>
      </c>
      <c r="R17" s="140"/>
      <c r="S17" s="88" t="s">
        <v>3</v>
      </c>
      <c r="T17" s="157"/>
      <c r="U17" s="12"/>
      <c r="V17" s="170" t="s">
        <v>11</v>
      </c>
      <c r="W17" s="170"/>
      <c r="X17" s="17"/>
    </row>
    <row r="18" spans="1:24" ht="36" customHeight="1" x14ac:dyDescent="0.2">
      <c r="A18" s="14"/>
      <c r="B18" s="160">
        <f>Input!A2</f>
        <v>0</v>
      </c>
      <c r="C18" s="160"/>
      <c r="D18" s="142"/>
      <c r="E18" s="154"/>
      <c r="F18" s="154"/>
      <c r="G18" s="22"/>
      <c r="H18" s="23"/>
      <c r="I18" s="8"/>
      <c r="J18" s="22"/>
      <c r="K18" s="23"/>
      <c r="L18" s="18"/>
      <c r="M18" s="14"/>
      <c r="N18" s="172">
        <f>Input!P2</f>
        <v>0</v>
      </c>
      <c r="O18" s="172"/>
      <c r="P18" s="142"/>
      <c r="Q18" s="154"/>
      <c r="R18" s="154"/>
      <c r="S18" s="22"/>
      <c r="T18" s="23"/>
      <c r="U18" s="8"/>
      <c r="V18" s="22"/>
      <c r="W18" s="23"/>
      <c r="X18" s="18"/>
    </row>
    <row r="19" spans="1:24" ht="36" customHeight="1" x14ac:dyDescent="0.2">
      <c r="A19" s="14"/>
      <c r="B19" s="160">
        <f>Input!A3</f>
        <v>0</v>
      </c>
      <c r="C19" s="160"/>
      <c r="D19" s="142"/>
      <c r="E19" s="154"/>
      <c r="F19" s="154"/>
      <c r="G19" s="22"/>
      <c r="H19" s="23"/>
      <c r="I19" s="8"/>
      <c r="J19" s="22"/>
      <c r="K19" s="23"/>
      <c r="L19" s="18"/>
      <c r="M19" s="14"/>
      <c r="N19" s="160">
        <f>Input!P3</f>
        <v>0</v>
      </c>
      <c r="O19" s="160"/>
      <c r="P19" s="142"/>
      <c r="Q19" s="154"/>
      <c r="R19" s="154"/>
      <c r="S19" s="22"/>
      <c r="T19" s="23"/>
      <c r="U19" s="8"/>
      <c r="V19" s="22"/>
      <c r="W19" s="23"/>
      <c r="X19" s="18"/>
    </row>
    <row r="20" spans="1:24" ht="36" customHeight="1" x14ac:dyDescent="0.2">
      <c r="A20" s="14"/>
      <c r="B20" s="160">
        <f>Input!A4</f>
        <v>0</v>
      </c>
      <c r="C20" s="160"/>
      <c r="D20" s="142"/>
      <c r="E20" s="154"/>
      <c r="F20" s="154"/>
      <c r="G20" s="22"/>
      <c r="H20" s="23"/>
      <c r="I20" s="8"/>
      <c r="J20" s="22"/>
      <c r="K20" s="23"/>
      <c r="L20" s="18"/>
      <c r="M20" s="14"/>
      <c r="N20" s="160">
        <f>Input!P4</f>
        <v>0</v>
      </c>
      <c r="O20" s="160"/>
      <c r="P20" s="142"/>
      <c r="Q20" s="154"/>
      <c r="R20" s="154"/>
      <c r="S20" s="22"/>
      <c r="T20" s="23"/>
      <c r="U20" s="8"/>
      <c r="V20" s="22"/>
      <c r="W20" s="23"/>
      <c r="X20" s="18"/>
    </row>
    <row r="21" spans="1:24" ht="36" customHeight="1" x14ac:dyDescent="0.2">
      <c r="A21" s="14"/>
      <c r="B21" s="160">
        <f>Input!A5</f>
        <v>0</v>
      </c>
      <c r="C21" s="160"/>
      <c r="D21" s="142"/>
      <c r="E21" s="154"/>
      <c r="F21" s="154"/>
      <c r="G21" s="22"/>
      <c r="H21" s="23"/>
      <c r="I21" s="8"/>
      <c r="J21" s="22"/>
      <c r="K21" s="23"/>
      <c r="L21" s="18"/>
      <c r="M21" s="14"/>
      <c r="N21" s="160">
        <f>Input!P5</f>
        <v>0</v>
      </c>
      <c r="O21" s="160"/>
      <c r="P21" s="142"/>
      <c r="Q21" s="154"/>
      <c r="R21" s="154"/>
      <c r="S21" s="22"/>
      <c r="T21" s="23"/>
      <c r="U21" s="8"/>
      <c r="V21" s="22"/>
      <c r="W21" s="23"/>
      <c r="X21" s="18"/>
    </row>
    <row r="22" spans="1:24" ht="36" customHeight="1" x14ac:dyDescent="0.2">
      <c r="A22" s="14"/>
      <c r="B22" s="160">
        <f>Input!A6</f>
        <v>0</v>
      </c>
      <c r="C22" s="160"/>
      <c r="D22" s="142"/>
      <c r="E22" s="154"/>
      <c r="F22" s="154"/>
      <c r="G22" s="22"/>
      <c r="H22" s="23"/>
      <c r="I22" s="8"/>
      <c r="J22" s="22"/>
      <c r="K22" s="23"/>
      <c r="L22" s="18"/>
      <c r="M22" s="14"/>
      <c r="N22" s="160">
        <f>Input!P6</f>
        <v>0</v>
      </c>
      <c r="O22" s="160"/>
      <c r="P22" s="142"/>
      <c r="Q22" s="154"/>
      <c r="R22" s="154"/>
      <c r="S22" s="22"/>
      <c r="T22" s="23"/>
      <c r="U22" s="8"/>
      <c r="V22" s="22"/>
      <c r="W22" s="23"/>
      <c r="X22" s="18"/>
    </row>
    <row r="23" spans="1:24" ht="36" customHeight="1" x14ac:dyDescent="0.2">
      <c r="A23" s="14"/>
      <c r="B23" s="160">
        <f>Input!A7</f>
        <v>0</v>
      </c>
      <c r="C23" s="160"/>
      <c r="D23" s="142"/>
      <c r="E23" s="154"/>
      <c r="F23" s="154"/>
      <c r="G23" s="22"/>
      <c r="H23" s="23"/>
      <c r="I23" s="8"/>
      <c r="J23" s="22"/>
      <c r="K23" s="23"/>
      <c r="L23" s="18"/>
      <c r="M23" s="14"/>
      <c r="N23" s="160">
        <f>Input!P7</f>
        <v>0</v>
      </c>
      <c r="O23" s="160"/>
      <c r="P23" s="142"/>
      <c r="Q23" s="154"/>
      <c r="R23" s="154"/>
      <c r="S23" s="22"/>
      <c r="T23" s="23"/>
      <c r="U23" s="8"/>
      <c r="V23" s="22"/>
      <c r="W23" s="23"/>
      <c r="X23" s="18"/>
    </row>
    <row r="24" spans="1:24" ht="36" customHeight="1" x14ac:dyDescent="0.2">
      <c r="A24" s="14"/>
      <c r="B24" s="160">
        <f>Input!A8</f>
        <v>0</v>
      </c>
      <c r="C24" s="160"/>
      <c r="D24" s="142"/>
      <c r="E24" s="154"/>
      <c r="F24" s="154"/>
      <c r="G24" s="22"/>
      <c r="H24" s="23"/>
      <c r="I24" s="8"/>
      <c r="J24" s="22"/>
      <c r="K24" s="23"/>
      <c r="L24" s="18"/>
      <c r="M24" s="14"/>
      <c r="N24" s="160">
        <f>Input!P8</f>
        <v>0</v>
      </c>
      <c r="O24" s="160"/>
      <c r="P24" s="142"/>
      <c r="Q24" s="154"/>
      <c r="R24" s="154"/>
      <c r="S24" s="22"/>
      <c r="T24" s="23"/>
      <c r="U24" s="8"/>
      <c r="V24" s="22"/>
      <c r="W24" s="23"/>
      <c r="X24" s="18"/>
    </row>
    <row r="25" spans="1:24" ht="36" customHeight="1" x14ac:dyDescent="0.2">
      <c r="A25" s="14"/>
      <c r="B25" s="160">
        <f>Input!A9</f>
        <v>0</v>
      </c>
      <c r="C25" s="160"/>
      <c r="D25" s="142"/>
      <c r="E25" s="154"/>
      <c r="F25" s="154"/>
      <c r="G25" s="22"/>
      <c r="H25" s="23"/>
      <c r="I25" s="8"/>
      <c r="J25" s="22"/>
      <c r="K25" s="23"/>
      <c r="L25" s="18"/>
      <c r="M25" s="14"/>
      <c r="N25" s="160">
        <f>Input!P9</f>
        <v>0</v>
      </c>
      <c r="O25" s="160"/>
      <c r="P25" s="142"/>
      <c r="Q25" s="154"/>
      <c r="R25" s="154"/>
      <c r="S25" s="22"/>
      <c r="T25" s="23"/>
      <c r="U25" s="8"/>
      <c r="V25" s="22"/>
      <c r="W25" s="23"/>
      <c r="X25" s="18"/>
    </row>
    <row r="26" spans="1:24" ht="36" customHeight="1" x14ac:dyDescent="0.2">
      <c r="A26" s="14"/>
      <c r="B26" s="160">
        <f>Input!A10</f>
        <v>0</v>
      </c>
      <c r="C26" s="160"/>
      <c r="D26" s="142"/>
      <c r="E26" s="154"/>
      <c r="F26" s="154"/>
      <c r="G26" s="22"/>
      <c r="H26" s="23"/>
      <c r="I26" s="8"/>
      <c r="J26" s="22"/>
      <c r="K26" s="23"/>
      <c r="L26" s="18"/>
      <c r="M26" s="14"/>
      <c r="N26" s="160">
        <f>Input!P10</f>
        <v>0</v>
      </c>
      <c r="O26" s="160"/>
      <c r="P26" s="142"/>
      <c r="Q26" s="154"/>
      <c r="R26" s="154"/>
      <c r="S26" s="22"/>
      <c r="T26" s="23"/>
      <c r="U26" s="8"/>
      <c r="V26" s="22"/>
      <c r="W26" s="23"/>
      <c r="X26" s="18"/>
    </row>
    <row r="27" spans="1:24" ht="36" customHeight="1" x14ac:dyDescent="0.2">
      <c r="A27" s="14"/>
      <c r="B27" s="160">
        <f>Input!A11</f>
        <v>0</v>
      </c>
      <c r="C27" s="160"/>
      <c r="D27" s="142"/>
      <c r="E27" s="154"/>
      <c r="F27" s="154"/>
      <c r="G27" s="22"/>
      <c r="H27" s="23"/>
      <c r="I27" s="8"/>
      <c r="J27" s="22"/>
      <c r="K27" s="23"/>
      <c r="L27" s="18"/>
      <c r="M27" s="14"/>
      <c r="N27" s="160">
        <f>Input!P11</f>
        <v>0</v>
      </c>
      <c r="O27" s="160"/>
      <c r="P27" s="142"/>
      <c r="Q27" s="154"/>
      <c r="R27" s="154"/>
      <c r="S27" s="22"/>
      <c r="T27" s="23"/>
      <c r="U27" s="8"/>
      <c r="V27" s="22"/>
      <c r="W27" s="23"/>
      <c r="X27" s="18"/>
    </row>
    <row r="28" spans="1:24" ht="36" customHeight="1" thickBot="1" x14ac:dyDescent="0.25">
      <c r="A28" s="14"/>
      <c r="B28" s="160"/>
      <c r="C28" s="160"/>
      <c r="D28" s="141"/>
      <c r="E28" s="154"/>
      <c r="F28" s="154"/>
      <c r="G28" s="22"/>
      <c r="H28" s="23"/>
      <c r="I28" s="7"/>
      <c r="J28" s="11"/>
      <c r="K28" s="155"/>
      <c r="L28" s="18"/>
      <c r="M28" s="14"/>
      <c r="N28" s="160"/>
      <c r="O28" s="160"/>
      <c r="P28" s="141"/>
      <c r="Q28" s="154"/>
      <c r="R28" s="154"/>
      <c r="S28" s="22"/>
      <c r="T28" s="23"/>
      <c r="U28" s="7"/>
      <c r="V28" s="11"/>
      <c r="W28" s="17"/>
      <c r="X28" s="18"/>
    </row>
    <row r="29" spans="1:24" ht="36" customHeight="1" thickBot="1" x14ac:dyDescent="0.25">
      <c r="A29" s="14"/>
      <c r="B29" s="176"/>
      <c r="C29" s="176"/>
      <c r="D29" s="112"/>
      <c r="E29" s="8"/>
      <c r="F29" s="8"/>
      <c r="G29" s="8"/>
      <c r="H29" s="156" t="s">
        <v>34</v>
      </c>
      <c r="I29" s="114"/>
      <c r="J29" s="110"/>
      <c r="K29" s="111"/>
      <c r="L29" s="18"/>
      <c r="M29" s="14"/>
      <c r="N29" s="176"/>
      <c r="O29" s="176"/>
      <c r="P29" s="112"/>
      <c r="Q29" s="8"/>
      <c r="R29" s="8"/>
      <c r="S29" s="8"/>
      <c r="T29" s="156" t="s">
        <v>34</v>
      </c>
      <c r="U29" s="114"/>
      <c r="V29" s="110"/>
      <c r="W29" s="111"/>
      <c r="X29" s="18"/>
    </row>
    <row r="30" spans="1:24" x14ac:dyDescent="0.2">
      <c r="A30" s="15"/>
      <c r="B30" s="7"/>
      <c r="C30" s="29"/>
      <c r="D30" s="29"/>
      <c r="E30" s="29"/>
      <c r="F30" s="29"/>
      <c r="G30" s="148"/>
      <c r="H30" s="148"/>
      <c r="I30" s="7"/>
      <c r="J30" s="7"/>
      <c r="K30" s="7"/>
      <c r="L30" s="16"/>
      <c r="M30" s="15"/>
      <c r="N30" s="7"/>
      <c r="O30" s="29"/>
      <c r="P30" s="29"/>
      <c r="Q30" s="29"/>
      <c r="R30" s="29"/>
      <c r="S30" s="29"/>
      <c r="T30" s="29"/>
      <c r="U30" s="7"/>
      <c r="V30" s="7"/>
      <c r="W30" s="7"/>
      <c r="X30" s="16"/>
    </row>
    <row r="31" spans="1:24" x14ac:dyDescent="0.2">
      <c r="B31" s="173" t="s">
        <v>29</v>
      </c>
      <c r="C31" s="173"/>
      <c r="D31" s="173"/>
      <c r="E31" s="173"/>
      <c r="F31" s="6"/>
      <c r="G31" s="6"/>
      <c r="H31" s="6"/>
      <c r="I31" s="6"/>
      <c r="J31" s="6"/>
      <c r="N31" s="174" t="s">
        <v>30</v>
      </c>
      <c r="O31" s="174"/>
      <c r="P31" s="174"/>
      <c r="Q31" s="175"/>
      <c r="R31" s="6"/>
      <c r="S31" s="6"/>
      <c r="T31" s="6"/>
      <c r="U31" s="6"/>
      <c r="V31" s="6"/>
    </row>
    <row r="32" spans="1:24" ht="12.75" customHeight="1" x14ac:dyDescent="0.2">
      <c r="B32" s="173"/>
      <c r="C32" s="173"/>
      <c r="D32" s="173"/>
      <c r="E32" s="173"/>
      <c r="F32" s="6"/>
      <c r="G32" s="6"/>
      <c r="H32" s="6"/>
      <c r="I32" s="161"/>
      <c r="J32" s="161"/>
      <c r="K32" s="161"/>
      <c r="N32" s="174"/>
      <c r="O32" s="174"/>
      <c r="P32" s="174"/>
      <c r="Q32" s="175"/>
      <c r="R32" s="6"/>
      <c r="S32" s="6"/>
      <c r="T32" s="6"/>
      <c r="U32" s="161"/>
      <c r="V32" s="161"/>
      <c r="W32" s="161"/>
    </row>
    <row r="33" spans="1:24" x14ac:dyDescent="0.2">
      <c r="B33" s="173"/>
      <c r="C33" s="173"/>
      <c r="D33" s="173"/>
      <c r="E33" s="173"/>
      <c r="F33" s="6"/>
      <c r="G33" s="6"/>
      <c r="H33" s="6"/>
      <c r="I33" s="161"/>
      <c r="J33" s="161"/>
      <c r="K33" s="161"/>
      <c r="N33" s="174"/>
      <c r="O33" s="174"/>
      <c r="P33" s="174"/>
      <c r="Q33" s="175"/>
      <c r="R33" s="6"/>
      <c r="S33" s="6"/>
      <c r="T33" s="6"/>
      <c r="U33" s="161"/>
      <c r="V33" s="161"/>
      <c r="W33" s="161"/>
    </row>
    <row r="34" spans="1:24" x14ac:dyDescent="0.2">
      <c r="B34" s="173"/>
      <c r="C34" s="173"/>
      <c r="D34" s="173"/>
      <c r="E34" s="173"/>
      <c r="F34" s="6"/>
      <c r="G34" s="6"/>
      <c r="H34" s="6"/>
      <c r="I34" s="161"/>
      <c r="J34" s="161"/>
      <c r="K34" s="161"/>
      <c r="N34" s="174"/>
      <c r="O34" s="174"/>
      <c r="P34" s="174"/>
      <c r="Q34" s="175"/>
      <c r="R34" s="6"/>
      <c r="S34" s="6"/>
      <c r="T34" s="6"/>
      <c r="U34" s="161"/>
      <c r="V34" s="161"/>
      <c r="W34" s="161"/>
    </row>
    <row r="35" spans="1:24" x14ac:dyDescent="0.2">
      <c r="B35" s="173"/>
      <c r="C35" s="173"/>
      <c r="D35" s="173"/>
      <c r="E35" s="173"/>
      <c r="F35" s="6"/>
      <c r="G35" s="6"/>
      <c r="H35" s="6"/>
      <c r="I35" s="6"/>
      <c r="J35" s="6"/>
      <c r="N35" s="174"/>
      <c r="O35" s="174"/>
      <c r="P35" s="174"/>
      <c r="Q35" s="175"/>
      <c r="R35" s="6"/>
      <c r="S35" s="6"/>
      <c r="T35" s="6"/>
      <c r="U35" s="6"/>
      <c r="V35" s="6"/>
    </row>
    <row r="36" spans="1:24" x14ac:dyDescent="0.2">
      <c r="B36" s="173"/>
      <c r="C36" s="173"/>
      <c r="D36" s="173"/>
      <c r="E36" s="173"/>
      <c r="F36" s="6"/>
      <c r="G36" s="6"/>
      <c r="H36" s="6"/>
      <c r="I36" s="6"/>
      <c r="J36" s="6"/>
      <c r="N36" s="174"/>
      <c r="O36" s="174"/>
      <c r="P36" s="174"/>
      <c r="Q36" s="175"/>
      <c r="R36" s="6"/>
      <c r="S36" s="6"/>
      <c r="T36" s="6"/>
      <c r="U36" s="6"/>
      <c r="V36" s="6"/>
    </row>
    <row r="37" spans="1:24" x14ac:dyDescent="0.2">
      <c r="B37" s="173"/>
      <c r="C37" s="173"/>
      <c r="D37" s="173"/>
      <c r="E37" s="173"/>
      <c r="F37" s="6"/>
      <c r="G37" s="6"/>
      <c r="H37" s="6"/>
      <c r="I37" s="6"/>
      <c r="J37" s="6"/>
      <c r="N37" s="174"/>
      <c r="O37" s="174"/>
      <c r="P37" s="174"/>
      <c r="Q37" s="175"/>
      <c r="R37" s="6"/>
      <c r="S37" s="6"/>
      <c r="T37" s="6"/>
      <c r="U37" s="6"/>
      <c r="V37" s="6"/>
    </row>
    <row r="38" spans="1:24" ht="12.75" customHeight="1" x14ac:dyDescent="0.2">
      <c r="B38" s="34"/>
      <c r="C38" s="34"/>
      <c r="D38" s="34"/>
      <c r="E38" s="6"/>
      <c r="F38" s="6"/>
      <c r="G38" s="6"/>
      <c r="H38" s="6"/>
      <c r="J38" s="30"/>
      <c r="V38" s="30"/>
    </row>
    <row r="39" spans="1:24" x14ac:dyDescent="0.2">
      <c r="C39" s="4" t="s">
        <v>1</v>
      </c>
      <c r="D39" s="4"/>
      <c r="E39" s="171">
        <f>Input!B25</f>
        <v>0</v>
      </c>
      <c r="F39" s="171"/>
      <c r="G39" s="171"/>
      <c r="H39" s="171"/>
      <c r="J39" s="30"/>
      <c r="K39" s="27"/>
      <c r="O39" s="4" t="s">
        <v>1</v>
      </c>
      <c r="P39" s="4"/>
      <c r="Q39" s="171">
        <f>Input!Q25</f>
        <v>0</v>
      </c>
      <c r="R39" s="171"/>
      <c r="S39" s="171"/>
      <c r="T39" s="171"/>
      <c r="V39" s="30"/>
      <c r="W39" s="27"/>
    </row>
    <row r="40" spans="1:24" x14ac:dyDescent="0.2">
      <c r="C40" s="4"/>
      <c r="D40" s="4"/>
      <c r="E40" s="9"/>
      <c r="F40" s="9"/>
      <c r="G40" s="9"/>
      <c r="H40" s="9"/>
      <c r="O40" s="4"/>
      <c r="P40" s="4"/>
      <c r="Q40" s="9"/>
      <c r="R40" s="9"/>
      <c r="S40" s="9"/>
      <c r="T40" s="9"/>
    </row>
    <row r="41" spans="1:24" x14ac:dyDescent="0.2">
      <c r="A41" s="11"/>
      <c r="B41" s="162" t="s">
        <v>13</v>
      </c>
      <c r="C41" s="163"/>
      <c r="D41" s="144"/>
      <c r="E41" s="19" t="s">
        <v>52</v>
      </c>
      <c r="F41" s="19" t="s">
        <v>53</v>
      </c>
      <c r="G41" s="139" t="s">
        <v>54</v>
      </c>
      <c r="H41" s="139" t="s">
        <v>55</v>
      </c>
      <c r="I41" s="12"/>
      <c r="J41" s="158" t="s">
        <v>14</v>
      </c>
      <c r="K41" s="158"/>
      <c r="L41" s="17"/>
      <c r="M41" s="11"/>
      <c r="N41" s="162" t="s">
        <v>13</v>
      </c>
      <c r="O41" s="163"/>
      <c r="P41" s="144"/>
      <c r="Q41" s="19" t="s">
        <v>52</v>
      </c>
      <c r="R41" s="19" t="s">
        <v>53</v>
      </c>
      <c r="S41" s="139" t="s">
        <v>54</v>
      </c>
      <c r="T41" s="139" t="s">
        <v>55</v>
      </c>
      <c r="U41" s="12"/>
      <c r="V41" s="158" t="s">
        <v>14</v>
      </c>
      <c r="W41" s="158"/>
      <c r="X41" s="17"/>
    </row>
    <row r="42" spans="1:24" ht="36" customHeight="1" x14ac:dyDescent="0.2">
      <c r="A42" s="14"/>
      <c r="B42" s="164"/>
      <c r="C42" s="165"/>
      <c r="D42" s="145"/>
      <c r="E42" s="10"/>
      <c r="F42" s="10"/>
      <c r="G42" s="10"/>
      <c r="H42" s="10"/>
      <c r="I42" s="8"/>
      <c r="J42" s="159"/>
      <c r="K42" s="159"/>
      <c r="L42" s="18"/>
      <c r="M42" s="14"/>
      <c r="N42" s="164"/>
      <c r="O42" s="165"/>
      <c r="P42" s="145"/>
      <c r="Q42" s="10"/>
      <c r="R42" s="10"/>
      <c r="S42" s="10"/>
      <c r="T42" s="10"/>
      <c r="U42" s="8"/>
      <c r="V42" s="159"/>
      <c r="W42" s="159"/>
      <c r="X42" s="18"/>
    </row>
    <row r="43" spans="1:24" ht="12.75" customHeight="1" x14ac:dyDescent="0.2">
      <c r="A43" s="14"/>
      <c r="B43" s="164"/>
      <c r="C43" s="165"/>
      <c r="D43" s="145"/>
      <c r="E43" s="20" t="s">
        <v>4</v>
      </c>
      <c r="F43" s="20" t="s">
        <v>6</v>
      </c>
      <c r="G43" s="153" t="s">
        <v>9</v>
      </c>
      <c r="H43" s="153" t="s">
        <v>50</v>
      </c>
      <c r="I43" s="8"/>
      <c r="J43" s="159"/>
      <c r="K43" s="159"/>
      <c r="L43" s="18"/>
      <c r="M43" s="14"/>
      <c r="N43" s="164"/>
      <c r="O43" s="165"/>
      <c r="P43" s="145"/>
      <c r="Q43" s="20" t="s">
        <v>4</v>
      </c>
      <c r="R43" s="20" t="s">
        <v>6</v>
      </c>
      <c r="S43" s="153" t="s">
        <v>9</v>
      </c>
      <c r="T43" s="153" t="s">
        <v>50</v>
      </c>
      <c r="U43" s="8"/>
      <c r="V43" s="159"/>
      <c r="W43" s="159"/>
      <c r="X43" s="18"/>
    </row>
    <row r="44" spans="1:24" ht="36" customHeight="1" x14ac:dyDescent="0.2">
      <c r="A44" s="14"/>
      <c r="B44" s="164"/>
      <c r="C44" s="165"/>
      <c r="D44" s="145"/>
      <c r="E44" s="10"/>
      <c r="F44" s="10"/>
      <c r="G44" s="10"/>
      <c r="H44" s="10"/>
      <c r="I44" s="8"/>
      <c r="J44" s="159"/>
      <c r="K44" s="159"/>
      <c r="L44" s="18"/>
      <c r="M44" s="14"/>
      <c r="N44" s="164"/>
      <c r="O44" s="165"/>
      <c r="P44" s="145"/>
      <c r="Q44" s="10"/>
      <c r="R44" s="10"/>
      <c r="S44" s="10"/>
      <c r="T44" s="10"/>
      <c r="U44" s="8"/>
      <c r="V44" s="159"/>
      <c r="W44" s="159"/>
      <c r="X44" s="18"/>
    </row>
    <row r="45" spans="1:24" x14ac:dyDescent="0.2">
      <c r="A45" s="15"/>
      <c r="B45" s="166"/>
      <c r="C45" s="167"/>
      <c r="D45" s="146"/>
      <c r="E45" s="21" t="s">
        <v>5</v>
      </c>
      <c r="F45" s="21" t="s">
        <v>7</v>
      </c>
      <c r="G45" s="153" t="s">
        <v>10</v>
      </c>
      <c r="H45" s="153" t="s">
        <v>51</v>
      </c>
      <c r="I45" s="7"/>
      <c r="J45" s="7"/>
      <c r="K45" s="7"/>
      <c r="L45" s="16"/>
      <c r="M45" s="15"/>
      <c r="N45" s="166"/>
      <c r="O45" s="167"/>
      <c r="P45" s="146"/>
      <c r="Q45" s="21" t="s">
        <v>5</v>
      </c>
      <c r="R45" s="21" t="s">
        <v>7</v>
      </c>
      <c r="S45" s="153" t="s">
        <v>10</v>
      </c>
      <c r="T45" s="153" t="s">
        <v>51</v>
      </c>
      <c r="U45" s="7"/>
      <c r="V45" s="7"/>
      <c r="W45" s="7"/>
      <c r="X45" s="16"/>
    </row>
    <row r="46" spans="1:24" x14ac:dyDescent="0.2">
      <c r="B46" s="8"/>
      <c r="C46" s="31"/>
      <c r="D46" s="8"/>
      <c r="E46" s="31"/>
      <c r="F46" s="31"/>
      <c r="G46" s="31"/>
      <c r="H46" s="31"/>
      <c r="I46" s="8"/>
      <c r="J46" s="8"/>
      <c r="K46" s="8"/>
      <c r="L46" s="8"/>
      <c r="N46" s="8"/>
      <c r="O46" s="31"/>
      <c r="P46" s="32"/>
      <c r="Q46" s="31"/>
      <c r="R46" s="31"/>
      <c r="S46" s="32"/>
      <c r="T46" s="31"/>
      <c r="U46" s="8"/>
      <c r="V46" s="8"/>
      <c r="W46" s="8"/>
      <c r="X46" s="8"/>
    </row>
    <row r="47" spans="1:24" x14ac:dyDescent="0.2">
      <c r="A47" s="11"/>
      <c r="B47" s="168" t="s">
        <v>0</v>
      </c>
      <c r="C47" s="169"/>
      <c r="D47" s="28"/>
      <c r="E47" s="139" t="s">
        <v>2</v>
      </c>
      <c r="F47" s="139"/>
      <c r="G47" s="89" t="s">
        <v>3</v>
      </c>
      <c r="H47" s="94"/>
      <c r="I47" s="12"/>
      <c r="J47" s="170" t="s">
        <v>11</v>
      </c>
      <c r="K47" s="170"/>
      <c r="L47" s="17"/>
      <c r="M47" s="11"/>
      <c r="N47" s="168" t="s">
        <v>0</v>
      </c>
      <c r="O47" s="169"/>
      <c r="P47" s="143"/>
      <c r="Q47" s="140" t="s">
        <v>2</v>
      </c>
      <c r="R47" s="140"/>
      <c r="S47" s="88" t="s">
        <v>3</v>
      </c>
      <c r="T47" s="157"/>
      <c r="U47" s="12"/>
      <c r="V47" s="170" t="s">
        <v>11</v>
      </c>
      <c r="W47" s="170"/>
      <c r="X47" s="17"/>
    </row>
    <row r="48" spans="1:24" ht="36" customHeight="1" x14ac:dyDescent="0.2">
      <c r="A48" s="14"/>
      <c r="B48" s="160">
        <f>Input!A15</f>
        <v>0</v>
      </c>
      <c r="C48" s="160"/>
      <c r="D48" s="142"/>
      <c r="E48" s="154"/>
      <c r="F48" s="154"/>
      <c r="G48" s="22"/>
      <c r="H48" s="23"/>
      <c r="I48" s="8"/>
      <c r="J48" s="22"/>
      <c r="K48" s="23"/>
      <c r="L48" s="18"/>
      <c r="M48" s="14"/>
      <c r="N48" s="172">
        <f>Input!P15</f>
        <v>0</v>
      </c>
      <c r="O48" s="172"/>
      <c r="P48" s="142"/>
      <c r="Q48" s="154"/>
      <c r="R48" s="154"/>
      <c r="S48" s="22"/>
      <c r="T48" s="23"/>
      <c r="U48" s="8"/>
      <c r="V48" s="22"/>
      <c r="W48" s="23"/>
      <c r="X48" s="18"/>
    </row>
    <row r="49" spans="1:24" ht="36" customHeight="1" x14ac:dyDescent="0.2">
      <c r="A49" s="14"/>
      <c r="B49" s="160">
        <f>Input!A16</f>
        <v>0</v>
      </c>
      <c r="C49" s="160"/>
      <c r="D49" s="142"/>
      <c r="E49" s="154"/>
      <c r="F49" s="154"/>
      <c r="G49" s="22"/>
      <c r="H49" s="23"/>
      <c r="I49" s="8"/>
      <c r="J49" s="22"/>
      <c r="K49" s="23"/>
      <c r="L49" s="18"/>
      <c r="M49" s="14"/>
      <c r="N49" s="160">
        <f>Input!P16</f>
        <v>0</v>
      </c>
      <c r="O49" s="160"/>
      <c r="P49" s="142"/>
      <c r="Q49" s="154"/>
      <c r="R49" s="154"/>
      <c r="S49" s="22"/>
      <c r="T49" s="23"/>
      <c r="U49" s="8"/>
      <c r="V49" s="22"/>
      <c r="W49" s="23"/>
      <c r="X49" s="18"/>
    </row>
    <row r="50" spans="1:24" ht="36" customHeight="1" x14ac:dyDescent="0.2">
      <c r="A50" s="14"/>
      <c r="B50" s="160">
        <f>Input!A17</f>
        <v>0</v>
      </c>
      <c r="C50" s="160"/>
      <c r="D50" s="142"/>
      <c r="E50" s="154"/>
      <c r="F50" s="154"/>
      <c r="G50" s="22"/>
      <c r="H50" s="23"/>
      <c r="I50" s="8"/>
      <c r="J50" s="22"/>
      <c r="K50" s="23"/>
      <c r="L50" s="18"/>
      <c r="M50" s="14"/>
      <c r="N50" s="160">
        <f>Input!P17</f>
        <v>0</v>
      </c>
      <c r="O50" s="160"/>
      <c r="P50" s="142"/>
      <c r="Q50" s="154"/>
      <c r="R50" s="154"/>
      <c r="S50" s="22"/>
      <c r="T50" s="23"/>
      <c r="U50" s="8"/>
      <c r="V50" s="22"/>
      <c r="W50" s="23"/>
      <c r="X50" s="18"/>
    </row>
    <row r="51" spans="1:24" ht="36" customHeight="1" x14ac:dyDescent="0.2">
      <c r="A51" s="14"/>
      <c r="B51" s="160">
        <f>Input!A18</f>
        <v>0</v>
      </c>
      <c r="C51" s="160"/>
      <c r="D51" s="142"/>
      <c r="E51" s="154"/>
      <c r="F51" s="154"/>
      <c r="G51" s="22"/>
      <c r="H51" s="23"/>
      <c r="I51" s="8"/>
      <c r="J51" s="22"/>
      <c r="K51" s="23"/>
      <c r="L51" s="18"/>
      <c r="M51" s="14"/>
      <c r="N51" s="160">
        <f>Input!P18</f>
        <v>0</v>
      </c>
      <c r="O51" s="160"/>
      <c r="P51" s="142"/>
      <c r="Q51" s="154"/>
      <c r="R51" s="154"/>
      <c r="S51" s="22"/>
      <c r="T51" s="23"/>
      <c r="U51" s="8"/>
      <c r="V51" s="22"/>
      <c r="W51" s="23"/>
      <c r="X51" s="18"/>
    </row>
    <row r="52" spans="1:24" ht="36" customHeight="1" x14ac:dyDescent="0.2">
      <c r="A52" s="14"/>
      <c r="B52" s="160">
        <f>Input!A19</f>
        <v>0</v>
      </c>
      <c r="C52" s="160"/>
      <c r="D52" s="142"/>
      <c r="E52" s="154"/>
      <c r="F52" s="154"/>
      <c r="G52" s="22"/>
      <c r="H52" s="23"/>
      <c r="I52" s="8"/>
      <c r="J52" s="22"/>
      <c r="K52" s="23"/>
      <c r="L52" s="18"/>
      <c r="M52" s="14"/>
      <c r="N52" s="160">
        <f>Input!P19</f>
        <v>0</v>
      </c>
      <c r="O52" s="160"/>
      <c r="P52" s="142"/>
      <c r="Q52" s="154"/>
      <c r="R52" s="154"/>
      <c r="S52" s="22"/>
      <c r="T52" s="23"/>
      <c r="U52" s="8"/>
      <c r="V52" s="22"/>
      <c r="W52" s="23"/>
      <c r="X52" s="18"/>
    </row>
    <row r="53" spans="1:24" ht="36" customHeight="1" x14ac:dyDescent="0.2">
      <c r="A53" s="14"/>
      <c r="B53" s="160">
        <f>Input!A20</f>
        <v>0</v>
      </c>
      <c r="C53" s="160"/>
      <c r="D53" s="142"/>
      <c r="E53" s="154"/>
      <c r="F53" s="154"/>
      <c r="G53" s="22"/>
      <c r="H53" s="23"/>
      <c r="I53" s="8"/>
      <c r="J53" s="22"/>
      <c r="K53" s="23"/>
      <c r="L53" s="18"/>
      <c r="M53" s="14"/>
      <c r="N53" s="160">
        <f>Input!P20</f>
        <v>0</v>
      </c>
      <c r="O53" s="160"/>
      <c r="P53" s="142"/>
      <c r="Q53" s="154"/>
      <c r="R53" s="154"/>
      <c r="S53" s="22"/>
      <c r="T53" s="23"/>
      <c r="U53" s="8"/>
      <c r="V53" s="22"/>
      <c r="W53" s="23"/>
      <c r="X53" s="18"/>
    </row>
    <row r="54" spans="1:24" ht="36" customHeight="1" x14ac:dyDescent="0.2">
      <c r="A54" s="14"/>
      <c r="B54" s="160">
        <f>Input!A21</f>
        <v>0</v>
      </c>
      <c r="C54" s="160"/>
      <c r="D54" s="142"/>
      <c r="E54" s="154"/>
      <c r="F54" s="154"/>
      <c r="G54" s="22"/>
      <c r="H54" s="23"/>
      <c r="I54" s="8"/>
      <c r="J54" s="22"/>
      <c r="K54" s="23"/>
      <c r="L54" s="18"/>
      <c r="M54" s="14"/>
      <c r="N54" s="160">
        <f>Input!P21</f>
        <v>0</v>
      </c>
      <c r="O54" s="160"/>
      <c r="P54" s="142"/>
      <c r="Q54" s="154"/>
      <c r="R54" s="154"/>
      <c r="S54" s="22"/>
      <c r="T54" s="23"/>
      <c r="U54" s="8"/>
      <c r="V54" s="22"/>
      <c r="W54" s="23"/>
      <c r="X54" s="18"/>
    </row>
    <row r="55" spans="1:24" ht="36" customHeight="1" x14ac:dyDescent="0.2">
      <c r="A55" s="14"/>
      <c r="B55" s="160">
        <f>Input!A22</f>
        <v>0</v>
      </c>
      <c r="C55" s="160"/>
      <c r="D55" s="142"/>
      <c r="E55" s="154"/>
      <c r="F55" s="154"/>
      <c r="G55" s="22"/>
      <c r="H55" s="23"/>
      <c r="I55" s="8"/>
      <c r="J55" s="22"/>
      <c r="K55" s="23"/>
      <c r="L55" s="18"/>
      <c r="M55" s="14"/>
      <c r="N55" s="160">
        <f>Input!P22</f>
        <v>0</v>
      </c>
      <c r="O55" s="160"/>
      <c r="P55" s="142"/>
      <c r="Q55" s="154"/>
      <c r="R55" s="154"/>
      <c r="S55" s="22"/>
      <c r="T55" s="23"/>
      <c r="U55" s="8"/>
      <c r="V55" s="22"/>
      <c r="W55" s="23"/>
      <c r="X55" s="18"/>
    </row>
    <row r="56" spans="1:24" ht="36" customHeight="1" x14ac:dyDescent="0.2">
      <c r="A56" s="14"/>
      <c r="B56" s="160">
        <f>Input!A23</f>
        <v>0</v>
      </c>
      <c r="C56" s="160"/>
      <c r="D56" s="142"/>
      <c r="E56" s="154"/>
      <c r="F56" s="154"/>
      <c r="G56" s="22"/>
      <c r="H56" s="23"/>
      <c r="I56" s="8"/>
      <c r="J56" s="22"/>
      <c r="K56" s="23"/>
      <c r="L56" s="18"/>
      <c r="M56" s="14"/>
      <c r="N56" s="160">
        <f>Input!P23</f>
        <v>0</v>
      </c>
      <c r="O56" s="160"/>
      <c r="P56" s="142"/>
      <c r="Q56" s="154"/>
      <c r="R56" s="154"/>
      <c r="S56" s="22"/>
      <c r="T56" s="23"/>
      <c r="U56" s="8"/>
      <c r="V56" s="22"/>
      <c r="W56" s="23"/>
      <c r="X56" s="18"/>
    </row>
    <row r="57" spans="1:24" ht="36" customHeight="1" x14ac:dyDescent="0.2">
      <c r="A57" s="14"/>
      <c r="B57" s="160">
        <f>Input!A24</f>
        <v>0</v>
      </c>
      <c r="C57" s="160"/>
      <c r="D57" s="142"/>
      <c r="E57" s="154"/>
      <c r="F57" s="154"/>
      <c r="G57" s="22"/>
      <c r="H57" s="23"/>
      <c r="I57" s="8"/>
      <c r="J57" s="22"/>
      <c r="K57" s="23"/>
      <c r="L57" s="18"/>
      <c r="M57" s="14"/>
      <c r="N57" s="160">
        <f>Input!P24</f>
        <v>0</v>
      </c>
      <c r="O57" s="160"/>
      <c r="P57" s="142"/>
      <c r="Q57" s="154"/>
      <c r="R57" s="154"/>
      <c r="S57" s="22"/>
      <c r="T57" s="23"/>
      <c r="U57" s="8"/>
      <c r="V57" s="22"/>
      <c r="W57" s="23"/>
      <c r="X57" s="18"/>
    </row>
    <row r="58" spans="1:24" ht="36" customHeight="1" thickBot="1" x14ac:dyDescent="0.25">
      <c r="A58" s="14"/>
      <c r="B58" s="160"/>
      <c r="C58" s="160"/>
      <c r="D58" s="141"/>
      <c r="E58" s="154"/>
      <c r="F58" s="154"/>
      <c r="G58" s="22"/>
      <c r="H58" s="23"/>
      <c r="I58" s="7"/>
      <c r="J58" s="11"/>
      <c r="K58" s="155"/>
      <c r="L58" s="18"/>
      <c r="M58" s="14"/>
      <c r="N58" s="160"/>
      <c r="O58" s="160"/>
      <c r="P58" s="141"/>
      <c r="Q58" s="154"/>
      <c r="R58" s="154"/>
      <c r="S58" s="22"/>
      <c r="T58" s="23"/>
      <c r="U58" s="7"/>
      <c r="V58" s="11"/>
      <c r="W58" s="17"/>
      <c r="X58" s="18"/>
    </row>
    <row r="59" spans="1:24" ht="36" customHeight="1" thickBot="1" x14ac:dyDescent="0.25">
      <c r="A59" s="14"/>
      <c r="B59" s="177"/>
      <c r="C59" s="177"/>
      <c r="D59" s="149"/>
      <c r="E59" s="8"/>
      <c r="F59" s="8"/>
      <c r="G59" s="8"/>
      <c r="H59" s="156" t="s">
        <v>34</v>
      </c>
      <c r="I59" s="114"/>
      <c r="J59" s="110"/>
      <c r="K59" s="111"/>
      <c r="L59" s="18"/>
      <c r="M59" s="14"/>
      <c r="N59" s="177"/>
      <c r="O59" s="177"/>
      <c r="P59" s="112"/>
      <c r="Q59" s="8"/>
      <c r="R59" s="8"/>
      <c r="S59" s="12"/>
      <c r="T59" s="113" t="s">
        <v>34</v>
      </c>
      <c r="U59" s="114"/>
      <c r="V59" s="110"/>
      <c r="W59" s="111"/>
      <c r="X59" s="18"/>
    </row>
    <row r="60" spans="1:24" x14ac:dyDescent="0.2">
      <c r="A60" s="15"/>
      <c r="B60" s="7"/>
      <c r="C60" s="148"/>
      <c r="D60" s="148"/>
      <c r="E60" s="148"/>
      <c r="F60" s="148"/>
      <c r="G60" s="148"/>
      <c r="H60" s="148"/>
      <c r="I60" s="7"/>
      <c r="J60" s="7"/>
      <c r="K60" s="7"/>
      <c r="L60" s="16"/>
      <c r="M60" s="15"/>
      <c r="N60" s="7"/>
      <c r="O60" s="29"/>
      <c r="P60" s="29"/>
      <c r="Q60" s="29"/>
      <c r="R60" s="29"/>
      <c r="S60" s="29"/>
      <c r="T60" s="29"/>
      <c r="U60" s="7"/>
      <c r="V60" s="7"/>
      <c r="W60" s="7"/>
      <c r="X60" s="16"/>
    </row>
    <row r="61" spans="1:24" x14ac:dyDescent="0.2">
      <c r="B61" s="178" t="s">
        <v>29</v>
      </c>
      <c r="C61" s="178"/>
      <c r="D61" s="178"/>
      <c r="E61" s="178"/>
      <c r="F61" s="6"/>
      <c r="G61" s="6"/>
      <c r="H61" s="6"/>
      <c r="I61" s="6"/>
      <c r="J61" s="6"/>
      <c r="N61" s="174" t="s">
        <v>30</v>
      </c>
      <c r="O61" s="174"/>
      <c r="P61" s="174"/>
      <c r="Q61" s="175"/>
      <c r="R61" s="6"/>
      <c r="S61" s="6"/>
      <c r="T61" s="6"/>
      <c r="U61" s="6"/>
      <c r="V61" s="6"/>
    </row>
    <row r="62" spans="1:24" ht="12.75" customHeight="1" x14ac:dyDescent="0.2">
      <c r="B62" s="173"/>
      <c r="C62" s="173"/>
      <c r="D62" s="173"/>
      <c r="E62" s="173"/>
      <c r="F62" s="6"/>
      <c r="G62" s="6"/>
      <c r="H62" s="6"/>
      <c r="I62" s="161"/>
      <c r="J62" s="161"/>
      <c r="K62" s="161"/>
      <c r="N62" s="174"/>
      <c r="O62" s="174"/>
      <c r="P62" s="174"/>
      <c r="Q62" s="175"/>
      <c r="R62" s="6"/>
      <c r="S62" s="6"/>
      <c r="T62" s="6"/>
      <c r="U62" s="161"/>
      <c r="V62" s="161"/>
      <c r="W62" s="161"/>
    </row>
    <row r="63" spans="1:24" x14ac:dyDescent="0.2">
      <c r="B63" s="173"/>
      <c r="C63" s="173"/>
      <c r="D63" s="173"/>
      <c r="E63" s="173"/>
      <c r="F63" s="6"/>
      <c r="G63" s="6"/>
      <c r="H63" s="6"/>
      <c r="I63" s="161"/>
      <c r="J63" s="161"/>
      <c r="K63" s="161"/>
      <c r="N63" s="174"/>
      <c r="O63" s="174"/>
      <c r="P63" s="174"/>
      <c r="Q63" s="175"/>
      <c r="R63" s="6"/>
      <c r="S63" s="6"/>
      <c r="T63" s="6"/>
      <c r="U63" s="161"/>
      <c r="V63" s="161"/>
      <c r="W63" s="161"/>
    </row>
    <row r="64" spans="1:24" x14ac:dyDescent="0.2">
      <c r="B64" s="173"/>
      <c r="C64" s="173"/>
      <c r="D64" s="173"/>
      <c r="E64" s="173"/>
      <c r="F64" s="6"/>
      <c r="G64" s="6"/>
      <c r="H64" s="6"/>
      <c r="I64" s="161"/>
      <c r="J64" s="161"/>
      <c r="K64" s="161"/>
      <c r="N64" s="174"/>
      <c r="O64" s="174"/>
      <c r="P64" s="174"/>
      <c r="Q64" s="175"/>
      <c r="R64" s="6"/>
      <c r="S64" s="6"/>
      <c r="T64" s="6"/>
      <c r="U64" s="161"/>
      <c r="V64" s="161"/>
      <c r="W64" s="161"/>
    </row>
    <row r="65" spans="1:24" x14ac:dyDescent="0.2">
      <c r="B65" s="173"/>
      <c r="C65" s="173"/>
      <c r="D65" s="173"/>
      <c r="E65" s="173"/>
      <c r="F65" s="6"/>
      <c r="G65" s="6"/>
      <c r="H65" s="6"/>
      <c r="I65" s="6"/>
      <c r="J65" s="6"/>
      <c r="N65" s="174"/>
      <c r="O65" s="174"/>
      <c r="P65" s="174"/>
      <c r="Q65" s="175"/>
      <c r="R65" s="6"/>
      <c r="S65" s="6"/>
      <c r="T65" s="6"/>
      <c r="U65" s="6"/>
      <c r="V65" s="6"/>
    </row>
    <row r="66" spans="1:24" x14ac:dyDescent="0.2">
      <c r="B66" s="173"/>
      <c r="C66" s="173"/>
      <c r="D66" s="173"/>
      <c r="E66" s="173"/>
      <c r="F66" s="6"/>
      <c r="G66" s="6"/>
      <c r="H66" s="6"/>
      <c r="I66" s="6"/>
      <c r="J66" s="6"/>
      <c r="N66" s="174"/>
      <c r="O66" s="174"/>
      <c r="P66" s="174"/>
      <c r="Q66" s="175"/>
      <c r="R66" s="6"/>
      <c r="S66" s="6"/>
      <c r="T66" s="6"/>
      <c r="U66" s="6"/>
      <c r="V66" s="6"/>
    </row>
    <row r="67" spans="1:24" x14ac:dyDescent="0.2">
      <c r="B67" s="173"/>
      <c r="C67" s="173"/>
      <c r="D67" s="173"/>
      <c r="E67" s="173"/>
      <c r="F67" s="6"/>
      <c r="G67" s="6"/>
      <c r="H67" s="6"/>
      <c r="I67" s="6"/>
      <c r="J67" s="6"/>
      <c r="N67" s="174"/>
      <c r="O67" s="174"/>
      <c r="P67" s="174"/>
      <c r="Q67" s="175"/>
      <c r="R67" s="6"/>
      <c r="S67" s="6"/>
      <c r="T67" s="6"/>
      <c r="U67" s="6"/>
      <c r="V67" s="6"/>
    </row>
    <row r="68" spans="1:24" ht="12.75" customHeight="1" x14ac:dyDescent="0.2">
      <c r="B68" s="34"/>
      <c r="C68" s="34"/>
      <c r="D68" s="34"/>
      <c r="E68" s="6"/>
      <c r="F68" s="6"/>
      <c r="G68" s="6"/>
      <c r="H68" s="6"/>
      <c r="J68" s="30"/>
      <c r="V68" s="30"/>
    </row>
    <row r="69" spans="1:24" x14ac:dyDescent="0.2">
      <c r="C69" s="4" t="s">
        <v>1</v>
      </c>
      <c r="D69" s="4"/>
      <c r="E69" s="171">
        <f>Input!B38</f>
        <v>0</v>
      </c>
      <c r="F69" s="171"/>
      <c r="G69" s="171"/>
      <c r="H69" s="171"/>
      <c r="J69" s="30"/>
      <c r="K69" s="27"/>
      <c r="O69" s="4" t="s">
        <v>1</v>
      </c>
      <c r="P69" s="4"/>
      <c r="Q69" s="171">
        <f>Input!Q38</f>
        <v>0</v>
      </c>
      <c r="R69" s="171"/>
      <c r="S69" s="171"/>
      <c r="T69" s="171"/>
      <c r="V69" s="30"/>
      <c r="W69" s="27"/>
    </row>
    <row r="70" spans="1:24" x14ac:dyDescent="0.2">
      <c r="C70" s="4"/>
      <c r="D70" s="4"/>
      <c r="E70" s="9"/>
      <c r="F70" s="9"/>
      <c r="G70" s="9"/>
      <c r="H70" s="9"/>
      <c r="O70" s="4"/>
      <c r="P70" s="4"/>
      <c r="Q70" s="9"/>
      <c r="R70" s="9"/>
      <c r="S70" s="9"/>
      <c r="T70" s="9"/>
    </row>
    <row r="71" spans="1:24" x14ac:dyDescent="0.2">
      <c r="A71" s="11"/>
      <c r="B71" s="162" t="s">
        <v>13</v>
      </c>
      <c r="C71" s="163"/>
      <c r="D71" s="144"/>
      <c r="E71" s="19" t="s">
        <v>52</v>
      </c>
      <c r="F71" s="19" t="s">
        <v>53</v>
      </c>
      <c r="G71" s="139" t="s">
        <v>54</v>
      </c>
      <c r="H71" s="139" t="s">
        <v>55</v>
      </c>
      <c r="I71" s="12"/>
      <c r="J71" s="158" t="s">
        <v>14</v>
      </c>
      <c r="K71" s="158"/>
      <c r="L71" s="17"/>
      <c r="M71" s="11"/>
      <c r="N71" s="162" t="s">
        <v>13</v>
      </c>
      <c r="O71" s="163"/>
      <c r="P71" s="144"/>
      <c r="Q71" s="19" t="s">
        <v>52</v>
      </c>
      <c r="R71" s="19" t="s">
        <v>53</v>
      </c>
      <c r="S71" s="139" t="s">
        <v>54</v>
      </c>
      <c r="T71" s="139" t="s">
        <v>55</v>
      </c>
      <c r="U71" s="12"/>
      <c r="V71" s="158" t="s">
        <v>14</v>
      </c>
      <c r="W71" s="158"/>
      <c r="X71" s="17"/>
    </row>
    <row r="72" spans="1:24" ht="36" customHeight="1" x14ac:dyDescent="0.2">
      <c r="A72" s="14"/>
      <c r="B72" s="164"/>
      <c r="C72" s="165"/>
      <c r="D72" s="145"/>
      <c r="E72" s="10"/>
      <c r="F72" s="10"/>
      <c r="G72" s="10"/>
      <c r="H72" s="10"/>
      <c r="I72" s="8"/>
      <c r="J72" s="159"/>
      <c r="K72" s="159"/>
      <c r="L72" s="18"/>
      <c r="M72" s="14"/>
      <c r="N72" s="164"/>
      <c r="O72" s="165"/>
      <c r="P72" s="145"/>
      <c r="Q72" s="10"/>
      <c r="R72" s="10"/>
      <c r="S72" s="10"/>
      <c r="T72" s="10"/>
      <c r="U72" s="8"/>
      <c r="V72" s="159"/>
      <c r="W72" s="159"/>
      <c r="X72" s="18"/>
    </row>
    <row r="73" spans="1:24" x14ac:dyDescent="0.2">
      <c r="A73" s="14"/>
      <c r="B73" s="164"/>
      <c r="C73" s="165"/>
      <c r="D73" s="145"/>
      <c r="E73" s="20" t="s">
        <v>4</v>
      </c>
      <c r="F73" s="20" t="s">
        <v>6</v>
      </c>
      <c r="G73" s="153" t="s">
        <v>9</v>
      </c>
      <c r="H73" s="153" t="s">
        <v>50</v>
      </c>
      <c r="I73" s="8"/>
      <c r="J73" s="159"/>
      <c r="K73" s="159"/>
      <c r="L73" s="18"/>
      <c r="M73" s="14"/>
      <c r="N73" s="164"/>
      <c r="O73" s="165"/>
      <c r="P73" s="145"/>
      <c r="Q73" s="20" t="s">
        <v>4</v>
      </c>
      <c r="R73" s="20" t="s">
        <v>6</v>
      </c>
      <c r="S73" s="153" t="s">
        <v>9</v>
      </c>
      <c r="T73" s="153" t="s">
        <v>50</v>
      </c>
      <c r="U73" s="8"/>
      <c r="V73" s="159"/>
      <c r="W73" s="159"/>
      <c r="X73" s="18"/>
    </row>
    <row r="74" spans="1:24" ht="36" customHeight="1" x14ac:dyDescent="0.2">
      <c r="A74" s="14"/>
      <c r="B74" s="164"/>
      <c r="C74" s="165"/>
      <c r="D74" s="145"/>
      <c r="E74" s="10"/>
      <c r="F74" s="10"/>
      <c r="G74" s="10"/>
      <c r="H74" s="10"/>
      <c r="I74" s="8"/>
      <c r="J74" s="159"/>
      <c r="K74" s="159"/>
      <c r="L74" s="18"/>
      <c r="M74" s="14"/>
      <c r="N74" s="164"/>
      <c r="O74" s="165"/>
      <c r="P74" s="145"/>
      <c r="Q74" s="10"/>
      <c r="R74" s="10"/>
      <c r="S74" s="10"/>
      <c r="T74" s="10"/>
      <c r="U74" s="8"/>
      <c r="V74" s="159"/>
      <c r="W74" s="159"/>
      <c r="X74" s="18"/>
    </row>
    <row r="75" spans="1:24" x14ac:dyDescent="0.2">
      <c r="A75" s="15"/>
      <c r="B75" s="166"/>
      <c r="C75" s="167"/>
      <c r="D75" s="146"/>
      <c r="E75" s="21" t="s">
        <v>5</v>
      </c>
      <c r="F75" s="21" t="s">
        <v>7</v>
      </c>
      <c r="G75" s="153" t="s">
        <v>10</v>
      </c>
      <c r="H75" s="153" t="s">
        <v>51</v>
      </c>
      <c r="I75" s="7"/>
      <c r="J75" s="7"/>
      <c r="K75" s="7"/>
      <c r="L75" s="16"/>
      <c r="M75" s="15"/>
      <c r="N75" s="166"/>
      <c r="O75" s="167"/>
      <c r="P75" s="146"/>
      <c r="Q75" s="21" t="s">
        <v>5</v>
      </c>
      <c r="R75" s="21" t="s">
        <v>7</v>
      </c>
      <c r="S75" s="153" t="s">
        <v>10</v>
      </c>
      <c r="T75" s="153" t="s">
        <v>51</v>
      </c>
      <c r="U75" s="7"/>
      <c r="V75" s="7"/>
      <c r="W75" s="7"/>
      <c r="X75" s="16"/>
    </row>
    <row r="76" spans="1:24" x14ac:dyDescent="0.2">
      <c r="B76" s="8"/>
      <c r="C76" s="31"/>
      <c r="D76" s="8"/>
      <c r="E76" s="31"/>
      <c r="F76" s="31"/>
      <c r="G76" s="31"/>
      <c r="H76" s="31"/>
      <c r="I76" s="8"/>
      <c r="J76" s="8"/>
      <c r="K76" s="8"/>
      <c r="L76" s="8"/>
      <c r="N76" s="8"/>
      <c r="O76" s="31"/>
      <c r="P76" s="32"/>
      <c r="Q76" s="31"/>
      <c r="R76" s="31"/>
      <c r="S76" s="32"/>
      <c r="T76" s="31"/>
      <c r="U76" s="8"/>
      <c r="V76" s="8"/>
      <c r="W76" s="8"/>
      <c r="X76" s="8"/>
    </row>
    <row r="77" spans="1:24" x14ac:dyDescent="0.2">
      <c r="A77" s="11"/>
      <c r="B77" s="168" t="s">
        <v>0</v>
      </c>
      <c r="C77" s="169"/>
      <c r="D77" s="28"/>
      <c r="E77" s="139" t="s">
        <v>2</v>
      </c>
      <c r="F77" s="139"/>
      <c r="G77" s="89" t="s">
        <v>3</v>
      </c>
      <c r="H77" s="94"/>
      <c r="I77" s="12"/>
      <c r="J77" s="170" t="s">
        <v>11</v>
      </c>
      <c r="K77" s="170"/>
      <c r="L77" s="17"/>
      <c r="M77" s="11"/>
      <c r="N77" s="168" t="s">
        <v>0</v>
      </c>
      <c r="O77" s="169"/>
      <c r="P77" s="143"/>
      <c r="Q77" s="140" t="s">
        <v>2</v>
      </c>
      <c r="R77" s="140"/>
      <c r="S77" s="88" t="s">
        <v>3</v>
      </c>
      <c r="T77" s="157"/>
      <c r="U77" s="12"/>
      <c r="V77" s="170" t="s">
        <v>11</v>
      </c>
      <c r="W77" s="170"/>
      <c r="X77" s="17"/>
    </row>
    <row r="78" spans="1:24" ht="36" customHeight="1" x14ac:dyDescent="0.2">
      <c r="A78" s="14"/>
      <c r="B78" s="160">
        <f>Input!A28</f>
        <v>0</v>
      </c>
      <c r="C78" s="160"/>
      <c r="D78" s="142"/>
      <c r="E78" s="154"/>
      <c r="F78" s="154"/>
      <c r="G78" s="22"/>
      <c r="H78" s="23"/>
      <c r="I78" s="8"/>
      <c r="J78" s="22"/>
      <c r="K78" s="23"/>
      <c r="L78" s="18"/>
      <c r="M78" s="14"/>
      <c r="N78" s="172">
        <f>Input!P28</f>
        <v>0</v>
      </c>
      <c r="O78" s="172"/>
      <c r="P78" s="142"/>
      <c r="Q78" s="154"/>
      <c r="R78" s="154"/>
      <c r="S78" s="22"/>
      <c r="T78" s="23"/>
      <c r="U78" s="8"/>
      <c r="V78" s="22"/>
      <c r="W78" s="23"/>
      <c r="X78" s="18"/>
    </row>
    <row r="79" spans="1:24" ht="36" customHeight="1" x14ac:dyDescent="0.2">
      <c r="A79" s="14"/>
      <c r="B79" s="160">
        <f>Input!A29</f>
        <v>0</v>
      </c>
      <c r="C79" s="160"/>
      <c r="D79" s="142"/>
      <c r="E79" s="154"/>
      <c r="F79" s="154"/>
      <c r="G79" s="22"/>
      <c r="H79" s="23"/>
      <c r="I79" s="8"/>
      <c r="J79" s="22"/>
      <c r="K79" s="23"/>
      <c r="L79" s="18"/>
      <c r="M79" s="14"/>
      <c r="N79" s="160">
        <f>Input!P29</f>
        <v>0</v>
      </c>
      <c r="O79" s="160"/>
      <c r="P79" s="142"/>
      <c r="Q79" s="154"/>
      <c r="R79" s="154"/>
      <c r="S79" s="22"/>
      <c r="T79" s="23"/>
      <c r="U79" s="8"/>
      <c r="V79" s="22"/>
      <c r="W79" s="23"/>
      <c r="X79" s="18"/>
    </row>
    <row r="80" spans="1:24" ht="36" customHeight="1" x14ac:dyDescent="0.2">
      <c r="A80" s="14"/>
      <c r="B80" s="160">
        <f>Input!A30</f>
        <v>0</v>
      </c>
      <c r="C80" s="160"/>
      <c r="D80" s="142"/>
      <c r="E80" s="154"/>
      <c r="F80" s="154"/>
      <c r="G80" s="22"/>
      <c r="H80" s="23"/>
      <c r="I80" s="8"/>
      <c r="J80" s="22"/>
      <c r="K80" s="23"/>
      <c r="L80" s="18"/>
      <c r="M80" s="14"/>
      <c r="N80" s="160">
        <f>Input!P30</f>
        <v>0</v>
      </c>
      <c r="O80" s="160"/>
      <c r="P80" s="142"/>
      <c r="Q80" s="154"/>
      <c r="R80" s="154"/>
      <c r="S80" s="22"/>
      <c r="T80" s="23"/>
      <c r="U80" s="8"/>
      <c r="V80" s="22"/>
      <c r="W80" s="23"/>
      <c r="X80" s="18"/>
    </row>
    <row r="81" spans="1:24" ht="36" customHeight="1" x14ac:dyDescent="0.2">
      <c r="A81" s="14"/>
      <c r="B81" s="160">
        <f>Input!A31</f>
        <v>0</v>
      </c>
      <c r="C81" s="160"/>
      <c r="D81" s="142"/>
      <c r="E81" s="154"/>
      <c r="F81" s="154"/>
      <c r="G81" s="22"/>
      <c r="H81" s="23"/>
      <c r="I81" s="8"/>
      <c r="J81" s="22"/>
      <c r="K81" s="23"/>
      <c r="L81" s="18"/>
      <c r="M81" s="14"/>
      <c r="N81" s="160">
        <f>Input!P31</f>
        <v>0</v>
      </c>
      <c r="O81" s="160"/>
      <c r="P81" s="142"/>
      <c r="Q81" s="154"/>
      <c r="R81" s="154"/>
      <c r="S81" s="22"/>
      <c r="T81" s="23"/>
      <c r="U81" s="8"/>
      <c r="V81" s="22"/>
      <c r="W81" s="23"/>
      <c r="X81" s="18"/>
    </row>
    <row r="82" spans="1:24" ht="36" customHeight="1" x14ac:dyDescent="0.2">
      <c r="A82" s="14"/>
      <c r="B82" s="160">
        <f>Input!A32</f>
        <v>0</v>
      </c>
      <c r="C82" s="160"/>
      <c r="D82" s="142"/>
      <c r="E82" s="154"/>
      <c r="F82" s="154"/>
      <c r="G82" s="22"/>
      <c r="H82" s="23"/>
      <c r="I82" s="8"/>
      <c r="J82" s="22"/>
      <c r="K82" s="23"/>
      <c r="L82" s="18"/>
      <c r="M82" s="14"/>
      <c r="N82" s="160">
        <f>Input!P32</f>
        <v>0</v>
      </c>
      <c r="O82" s="160"/>
      <c r="P82" s="142"/>
      <c r="Q82" s="154"/>
      <c r="R82" s="154"/>
      <c r="S82" s="22"/>
      <c r="T82" s="23"/>
      <c r="U82" s="8"/>
      <c r="V82" s="22"/>
      <c r="W82" s="23"/>
      <c r="X82" s="18"/>
    </row>
    <row r="83" spans="1:24" ht="36" customHeight="1" x14ac:dyDescent="0.2">
      <c r="A83" s="14"/>
      <c r="B83" s="160">
        <f>Input!A33</f>
        <v>0</v>
      </c>
      <c r="C83" s="160"/>
      <c r="D83" s="142"/>
      <c r="E83" s="154"/>
      <c r="F83" s="154"/>
      <c r="G83" s="22"/>
      <c r="H83" s="23"/>
      <c r="I83" s="8"/>
      <c r="J83" s="22"/>
      <c r="K83" s="23"/>
      <c r="L83" s="18"/>
      <c r="M83" s="14"/>
      <c r="N83" s="160">
        <f>Input!P33</f>
        <v>0</v>
      </c>
      <c r="O83" s="160"/>
      <c r="P83" s="142"/>
      <c r="Q83" s="154"/>
      <c r="R83" s="154"/>
      <c r="S83" s="22"/>
      <c r="T83" s="23"/>
      <c r="U83" s="8"/>
      <c r="V83" s="22"/>
      <c r="W83" s="23"/>
      <c r="X83" s="18"/>
    </row>
    <row r="84" spans="1:24" ht="36" customHeight="1" x14ac:dyDescent="0.2">
      <c r="A84" s="14"/>
      <c r="B84" s="160">
        <f>Input!A34</f>
        <v>0</v>
      </c>
      <c r="C84" s="160"/>
      <c r="D84" s="142"/>
      <c r="E84" s="154"/>
      <c r="F84" s="154"/>
      <c r="G84" s="22"/>
      <c r="H84" s="23"/>
      <c r="I84" s="8"/>
      <c r="J84" s="22"/>
      <c r="K84" s="23"/>
      <c r="L84" s="18"/>
      <c r="M84" s="14"/>
      <c r="N84" s="160">
        <f>Input!P34</f>
        <v>0</v>
      </c>
      <c r="O84" s="160"/>
      <c r="P84" s="142"/>
      <c r="Q84" s="154"/>
      <c r="R84" s="154"/>
      <c r="S84" s="22"/>
      <c r="T84" s="23"/>
      <c r="U84" s="8"/>
      <c r="V84" s="22"/>
      <c r="W84" s="23"/>
      <c r="X84" s="18"/>
    </row>
    <row r="85" spans="1:24" ht="36" customHeight="1" x14ac:dyDescent="0.2">
      <c r="A85" s="14"/>
      <c r="B85" s="160">
        <f>Input!A35</f>
        <v>0</v>
      </c>
      <c r="C85" s="160"/>
      <c r="D85" s="142"/>
      <c r="E85" s="154"/>
      <c r="F85" s="154"/>
      <c r="G85" s="22"/>
      <c r="H85" s="23"/>
      <c r="I85" s="8"/>
      <c r="J85" s="22"/>
      <c r="K85" s="23"/>
      <c r="L85" s="18"/>
      <c r="M85" s="14"/>
      <c r="N85" s="160">
        <f>Input!P35</f>
        <v>0</v>
      </c>
      <c r="O85" s="160"/>
      <c r="P85" s="142"/>
      <c r="Q85" s="154"/>
      <c r="R85" s="154"/>
      <c r="S85" s="22"/>
      <c r="T85" s="23"/>
      <c r="U85" s="8"/>
      <c r="V85" s="22"/>
      <c r="W85" s="23"/>
      <c r="X85" s="18"/>
    </row>
    <row r="86" spans="1:24" ht="36" customHeight="1" x14ac:dyDescent="0.2">
      <c r="A86" s="14"/>
      <c r="B86" s="160">
        <f>Input!A36</f>
        <v>0</v>
      </c>
      <c r="C86" s="160"/>
      <c r="D86" s="142"/>
      <c r="E86" s="154"/>
      <c r="F86" s="154"/>
      <c r="G86" s="22"/>
      <c r="H86" s="23"/>
      <c r="I86" s="8"/>
      <c r="J86" s="22"/>
      <c r="K86" s="23"/>
      <c r="L86" s="18"/>
      <c r="M86" s="14"/>
      <c r="N86" s="160">
        <f>Input!P36</f>
        <v>0</v>
      </c>
      <c r="O86" s="160"/>
      <c r="P86" s="142"/>
      <c r="Q86" s="154"/>
      <c r="R86" s="154"/>
      <c r="S86" s="22"/>
      <c r="T86" s="23"/>
      <c r="U86" s="8"/>
      <c r="V86" s="22"/>
      <c r="W86" s="23"/>
      <c r="X86" s="18"/>
    </row>
    <row r="87" spans="1:24" ht="36" customHeight="1" x14ac:dyDescent="0.2">
      <c r="A87" s="14"/>
      <c r="B87" s="160">
        <f>Input!A37</f>
        <v>0</v>
      </c>
      <c r="C87" s="160"/>
      <c r="D87" s="142"/>
      <c r="E87" s="154"/>
      <c r="F87" s="154"/>
      <c r="G87" s="22"/>
      <c r="H87" s="23"/>
      <c r="I87" s="8"/>
      <c r="J87" s="22"/>
      <c r="K87" s="23"/>
      <c r="L87" s="18"/>
      <c r="M87" s="14"/>
      <c r="N87" s="160">
        <f>Input!P37</f>
        <v>0</v>
      </c>
      <c r="O87" s="160"/>
      <c r="P87" s="142"/>
      <c r="Q87" s="154"/>
      <c r="R87" s="154"/>
      <c r="S87" s="22"/>
      <c r="T87" s="23"/>
      <c r="U87" s="8"/>
      <c r="V87" s="22"/>
      <c r="W87" s="23"/>
      <c r="X87" s="18"/>
    </row>
    <row r="88" spans="1:24" ht="36" customHeight="1" thickBot="1" x14ac:dyDescent="0.25">
      <c r="A88" s="14"/>
      <c r="B88" s="160"/>
      <c r="C88" s="160"/>
      <c r="D88" s="141"/>
      <c r="E88" s="154"/>
      <c r="F88" s="154"/>
      <c r="G88" s="22"/>
      <c r="H88" s="23"/>
      <c r="I88" s="7"/>
      <c r="J88" s="11"/>
      <c r="K88" s="155"/>
      <c r="L88" s="18"/>
      <c r="M88" s="14"/>
      <c r="N88" s="160"/>
      <c r="O88" s="160"/>
      <c r="P88" s="141"/>
      <c r="Q88" s="154"/>
      <c r="R88" s="154"/>
      <c r="S88" s="22"/>
      <c r="T88" s="23"/>
      <c r="U88" s="7"/>
      <c r="V88" s="11"/>
      <c r="W88" s="17"/>
      <c r="X88" s="18"/>
    </row>
    <row r="89" spans="1:24" ht="36" customHeight="1" thickBot="1" x14ac:dyDescent="0.25">
      <c r="A89" s="14"/>
      <c r="B89" s="177"/>
      <c r="C89" s="177"/>
      <c r="D89" s="149"/>
      <c r="E89" s="8"/>
      <c r="F89" s="8"/>
      <c r="G89" s="8"/>
      <c r="H89" s="156" t="s">
        <v>34</v>
      </c>
      <c r="I89" s="114"/>
      <c r="J89" s="110"/>
      <c r="K89" s="111"/>
      <c r="L89" s="18"/>
      <c r="M89" s="14"/>
      <c r="N89" s="177"/>
      <c r="O89" s="177"/>
      <c r="P89" s="112"/>
      <c r="Q89" s="8"/>
      <c r="R89" s="8"/>
      <c r="S89" s="12"/>
      <c r="T89" s="113" t="s">
        <v>34</v>
      </c>
      <c r="U89" s="114"/>
      <c r="V89" s="110"/>
      <c r="W89" s="111"/>
      <c r="X89" s="18"/>
    </row>
    <row r="90" spans="1:24" x14ac:dyDescent="0.2">
      <c r="A90" s="15"/>
      <c r="B90" s="7"/>
      <c r="C90" s="148"/>
      <c r="D90" s="148"/>
      <c r="E90" s="148"/>
      <c r="F90" s="148"/>
      <c r="G90" s="148"/>
      <c r="H90" s="148"/>
      <c r="I90" s="7"/>
      <c r="J90" s="7"/>
      <c r="K90" s="7"/>
      <c r="L90" s="16"/>
      <c r="M90" s="15"/>
      <c r="N90" s="7"/>
      <c r="O90" s="29"/>
      <c r="P90" s="29"/>
      <c r="Q90" s="29"/>
      <c r="R90" s="29"/>
      <c r="S90" s="29"/>
      <c r="T90" s="29"/>
      <c r="U90" s="7"/>
      <c r="V90" s="7"/>
      <c r="W90" s="7"/>
      <c r="X90" s="16"/>
    </row>
    <row r="91" spans="1:24" x14ac:dyDescent="0.2">
      <c r="B91" s="178" t="s">
        <v>29</v>
      </c>
      <c r="C91" s="178"/>
      <c r="D91" s="178"/>
      <c r="E91" s="178"/>
      <c r="F91" s="6"/>
      <c r="G91" s="6"/>
      <c r="H91" s="6"/>
      <c r="I91" s="6"/>
      <c r="J91" s="6"/>
      <c r="N91" s="174" t="s">
        <v>30</v>
      </c>
      <c r="O91" s="174"/>
      <c r="P91" s="174"/>
      <c r="Q91" s="175"/>
      <c r="R91" s="6"/>
      <c r="S91" s="6"/>
      <c r="T91" s="6"/>
      <c r="U91" s="6"/>
      <c r="V91" s="6"/>
    </row>
    <row r="92" spans="1:24" ht="12.75" customHeight="1" x14ac:dyDescent="0.2">
      <c r="B92" s="173"/>
      <c r="C92" s="173"/>
      <c r="D92" s="173"/>
      <c r="E92" s="173"/>
      <c r="F92" s="6"/>
      <c r="G92" s="6"/>
      <c r="H92" s="6"/>
      <c r="I92" s="161"/>
      <c r="J92" s="161"/>
      <c r="K92" s="161"/>
      <c r="N92" s="174"/>
      <c r="O92" s="174"/>
      <c r="P92" s="174"/>
      <c r="Q92" s="175"/>
      <c r="R92" s="6"/>
      <c r="S92" s="6"/>
      <c r="T92" s="6"/>
      <c r="U92" s="161"/>
      <c r="V92" s="161"/>
      <c r="W92" s="161"/>
    </row>
    <row r="93" spans="1:24" x14ac:dyDescent="0.2">
      <c r="B93" s="173"/>
      <c r="C93" s="173"/>
      <c r="D93" s="173"/>
      <c r="E93" s="173"/>
      <c r="F93" s="6"/>
      <c r="G93" s="6"/>
      <c r="H93" s="6"/>
      <c r="I93" s="161"/>
      <c r="J93" s="161"/>
      <c r="K93" s="161"/>
      <c r="N93" s="174"/>
      <c r="O93" s="174"/>
      <c r="P93" s="174"/>
      <c r="Q93" s="175"/>
      <c r="R93" s="6"/>
      <c r="S93" s="6"/>
      <c r="T93" s="6"/>
      <c r="U93" s="161"/>
      <c r="V93" s="161"/>
      <c r="W93" s="161"/>
    </row>
    <row r="94" spans="1:24" x14ac:dyDescent="0.2">
      <c r="B94" s="173"/>
      <c r="C94" s="173"/>
      <c r="D94" s="173"/>
      <c r="E94" s="173"/>
      <c r="F94" s="6"/>
      <c r="G94" s="6"/>
      <c r="H94" s="6"/>
      <c r="I94" s="161"/>
      <c r="J94" s="161"/>
      <c r="K94" s="161"/>
      <c r="N94" s="174"/>
      <c r="O94" s="174"/>
      <c r="P94" s="174"/>
      <c r="Q94" s="175"/>
      <c r="R94" s="6"/>
      <c r="S94" s="6"/>
      <c r="T94" s="6"/>
      <c r="U94" s="161"/>
      <c r="V94" s="161"/>
      <c r="W94" s="161"/>
    </row>
    <row r="95" spans="1:24" x14ac:dyDescent="0.2">
      <c r="B95" s="173"/>
      <c r="C95" s="173"/>
      <c r="D95" s="173"/>
      <c r="E95" s="173"/>
      <c r="F95" s="6"/>
      <c r="G95" s="6"/>
      <c r="H95" s="6"/>
      <c r="I95" s="6"/>
      <c r="J95" s="6"/>
      <c r="N95" s="174"/>
      <c r="O95" s="174"/>
      <c r="P95" s="174"/>
      <c r="Q95" s="175"/>
      <c r="R95" s="6"/>
      <c r="S95" s="6"/>
      <c r="T95" s="6"/>
      <c r="U95" s="6"/>
      <c r="V95" s="6"/>
    </row>
    <row r="96" spans="1:24" x14ac:dyDescent="0.2">
      <c r="B96" s="173"/>
      <c r="C96" s="173"/>
      <c r="D96" s="173"/>
      <c r="E96" s="173"/>
      <c r="F96" s="6"/>
      <c r="G96" s="6"/>
      <c r="H96" s="6"/>
      <c r="I96" s="6"/>
      <c r="J96" s="6"/>
      <c r="N96" s="174"/>
      <c r="O96" s="174"/>
      <c r="P96" s="174"/>
      <c r="Q96" s="175"/>
      <c r="R96" s="6"/>
      <c r="S96" s="6"/>
      <c r="T96" s="6"/>
      <c r="U96" s="6"/>
      <c r="V96" s="6"/>
    </row>
    <row r="97" spans="1:24" x14ac:dyDescent="0.2">
      <c r="B97" s="173"/>
      <c r="C97" s="173"/>
      <c r="D97" s="173"/>
      <c r="E97" s="173"/>
      <c r="F97" s="6"/>
      <c r="G97" s="6"/>
      <c r="H97" s="6"/>
      <c r="I97" s="6"/>
      <c r="J97" s="6"/>
      <c r="N97" s="174"/>
      <c r="O97" s="174"/>
      <c r="P97" s="174"/>
      <c r="Q97" s="175"/>
      <c r="R97" s="6"/>
      <c r="S97" s="6"/>
      <c r="T97" s="6"/>
      <c r="U97" s="6"/>
      <c r="V97" s="6"/>
    </row>
    <row r="98" spans="1:24" ht="12.75" customHeight="1" x14ac:dyDescent="0.2">
      <c r="B98" s="34"/>
      <c r="C98" s="34"/>
      <c r="D98" s="34"/>
      <c r="E98" s="6"/>
      <c r="F98" s="6"/>
      <c r="G98" s="6"/>
      <c r="H98" s="6"/>
      <c r="J98" s="30"/>
      <c r="V98" s="30"/>
    </row>
    <row r="99" spans="1:24" x14ac:dyDescent="0.2">
      <c r="C99" s="4" t="s">
        <v>1</v>
      </c>
      <c r="D99" s="4"/>
      <c r="E99" s="171">
        <f>Input!B51</f>
        <v>0</v>
      </c>
      <c r="F99" s="171"/>
      <c r="G99" s="171"/>
      <c r="H99" s="171"/>
      <c r="J99" s="30"/>
      <c r="K99" s="27"/>
      <c r="O99" s="4" t="s">
        <v>1</v>
      </c>
      <c r="P99" s="4"/>
      <c r="Q99" s="171">
        <f>Input!Q51</f>
        <v>0</v>
      </c>
      <c r="R99" s="171"/>
      <c r="S99" s="171"/>
      <c r="T99" s="171"/>
      <c r="V99" s="30"/>
      <c r="W99" s="27"/>
    </row>
    <row r="100" spans="1:24" x14ac:dyDescent="0.2">
      <c r="C100" s="4"/>
      <c r="D100" s="4"/>
      <c r="E100" s="9"/>
      <c r="F100" s="9"/>
      <c r="G100" s="9"/>
      <c r="H100" s="9"/>
      <c r="O100" s="4"/>
      <c r="P100" s="4"/>
      <c r="Q100" s="9"/>
      <c r="R100" s="9"/>
      <c r="S100" s="9"/>
      <c r="T100" s="9"/>
    </row>
    <row r="101" spans="1:24" x14ac:dyDescent="0.2">
      <c r="A101" s="11"/>
      <c r="B101" s="162" t="s">
        <v>13</v>
      </c>
      <c r="C101" s="163"/>
      <c r="D101" s="144"/>
      <c r="E101" s="19" t="s">
        <v>52</v>
      </c>
      <c r="F101" s="19" t="s">
        <v>53</v>
      </c>
      <c r="G101" s="139" t="s">
        <v>54</v>
      </c>
      <c r="H101" s="139" t="s">
        <v>55</v>
      </c>
      <c r="I101" s="12"/>
      <c r="J101" s="158" t="s">
        <v>14</v>
      </c>
      <c r="K101" s="158"/>
      <c r="L101" s="17"/>
      <c r="M101" s="11"/>
      <c r="N101" s="162" t="s">
        <v>13</v>
      </c>
      <c r="O101" s="163"/>
      <c r="P101" s="144"/>
      <c r="Q101" s="19" t="s">
        <v>52</v>
      </c>
      <c r="R101" s="19" t="s">
        <v>53</v>
      </c>
      <c r="S101" s="139" t="s">
        <v>54</v>
      </c>
      <c r="T101" s="139" t="s">
        <v>55</v>
      </c>
      <c r="U101" s="12"/>
      <c r="V101" s="158" t="s">
        <v>14</v>
      </c>
      <c r="W101" s="158"/>
      <c r="X101" s="17"/>
    </row>
    <row r="102" spans="1:24" ht="36" customHeight="1" x14ac:dyDescent="0.2">
      <c r="A102" s="14"/>
      <c r="B102" s="164"/>
      <c r="C102" s="165"/>
      <c r="D102" s="145"/>
      <c r="E102" s="10"/>
      <c r="F102" s="10"/>
      <c r="G102" s="10"/>
      <c r="H102" s="10"/>
      <c r="I102" s="8"/>
      <c r="J102" s="159"/>
      <c r="K102" s="159"/>
      <c r="L102" s="18"/>
      <c r="M102" s="14"/>
      <c r="N102" s="164"/>
      <c r="O102" s="165"/>
      <c r="P102" s="145"/>
      <c r="Q102" s="10"/>
      <c r="R102" s="10"/>
      <c r="S102" s="10"/>
      <c r="T102" s="10"/>
      <c r="U102" s="8"/>
      <c r="V102" s="159"/>
      <c r="W102" s="159"/>
      <c r="X102" s="18"/>
    </row>
    <row r="103" spans="1:24" x14ac:dyDescent="0.2">
      <c r="A103" s="14"/>
      <c r="B103" s="164"/>
      <c r="C103" s="165"/>
      <c r="D103" s="145"/>
      <c r="E103" s="20" t="s">
        <v>4</v>
      </c>
      <c r="F103" s="20" t="s">
        <v>6</v>
      </c>
      <c r="G103" s="153" t="s">
        <v>9</v>
      </c>
      <c r="H103" s="153" t="s">
        <v>50</v>
      </c>
      <c r="I103" s="8"/>
      <c r="J103" s="159"/>
      <c r="K103" s="159"/>
      <c r="L103" s="18"/>
      <c r="M103" s="14"/>
      <c r="N103" s="164"/>
      <c r="O103" s="165"/>
      <c r="P103" s="145"/>
      <c r="Q103" s="20" t="s">
        <v>4</v>
      </c>
      <c r="R103" s="20" t="s">
        <v>6</v>
      </c>
      <c r="S103" s="153" t="s">
        <v>9</v>
      </c>
      <c r="T103" s="153" t="s">
        <v>50</v>
      </c>
      <c r="U103" s="8"/>
      <c r="V103" s="159"/>
      <c r="W103" s="159"/>
      <c r="X103" s="18"/>
    </row>
    <row r="104" spans="1:24" ht="36" customHeight="1" x14ac:dyDescent="0.2">
      <c r="A104" s="14"/>
      <c r="B104" s="164"/>
      <c r="C104" s="165"/>
      <c r="D104" s="145"/>
      <c r="E104" s="10"/>
      <c r="F104" s="10"/>
      <c r="G104" s="10"/>
      <c r="H104" s="10"/>
      <c r="I104" s="8"/>
      <c r="J104" s="159"/>
      <c r="K104" s="159"/>
      <c r="L104" s="18"/>
      <c r="M104" s="14"/>
      <c r="N104" s="164"/>
      <c r="O104" s="165"/>
      <c r="P104" s="145"/>
      <c r="Q104" s="10"/>
      <c r="R104" s="10"/>
      <c r="S104" s="10"/>
      <c r="T104" s="10"/>
      <c r="U104" s="8"/>
      <c r="V104" s="159"/>
      <c r="W104" s="159"/>
      <c r="X104" s="18"/>
    </row>
    <row r="105" spans="1:24" x14ac:dyDescent="0.2">
      <c r="A105" s="15"/>
      <c r="B105" s="166"/>
      <c r="C105" s="167"/>
      <c r="D105" s="146"/>
      <c r="E105" s="21" t="s">
        <v>5</v>
      </c>
      <c r="F105" s="21" t="s">
        <v>7</v>
      </c>
      <c r="G105" s="153" t="s">
        <v>10</v>
      </c>
      <c r="H105" s="153" t="s">
        <v>51</v>
      </c>
      <c r="I105" s="7"/>
      <c r="J105" s="7"/>
      <c r="K105" s="7"/>
      <c r="L105" s="16"/>
      <c r="M105" s="15"/>
      <c r="N105" s="166"/>
      <c r="O105" s="167"/>
      <c r="P105" s="146"/>
      <c r="Q105" s="21" t="s">
        <v>5</v>
      </c>
      <c r="R105" s="21" t="s">
        <v>7</v>
      </c>
      <c r="S105" s="153" t="s">
        <v>10</v>
      </c>
      <c r="T105" s="153" t="s">
        <v>51</v>
      </c>
      <c r="U105" s="7"/>
      <c r="V105" s="7"/>
      <c r="W105" s="7"/>
      <c r="X105" s="16"/>
    </row>
    <row r="106" spans="1:24" x14ac:dyDescent="0.2">
      <c r="B106" s="8"/>
      <c r="C106" s="31"/>
      <c r="D106" s="8"/>
      <c r="E106" s="31"/>
      <c r="F106" s="31"/>
      <c r="G106" s="31"/>
      <c r="H106" s="31"/>
      <c r="I106" s="8"/>
      <c r="J106" s="8"/>
      <c r="K106" s="8"/>
      <c r="L106" s="8"/>
      <c r="N106" s="8"/>
      <c r="O106" s="31"/>
      <c r="P106" s="32"/>
      <c r="Q106" s="31"/>
      <c r="R106" s="31"/>
      <c r="S106" s="32"/>
      <c r="T106" s="31"/>
      <c r="U106" s="8"/>
      <c r="V106" s="8"/>
      <c r="W106" s="8"/>
      <c r="X106" s="8"/>
    </row>
    <row r="107" spans="1:24" x14ac:dyDescent="0.2">
      <c r="A107" s="11"/>
      <c r="B107" s="168" t="s">
        <v>0</v>
      </c>
      <c r="C107" s="169"/>
      <c r="D107" s="28"/>
      <c r="E107" s="139" t="s">
        <v>2</v>
      </c>
      <c r="F107" s="139"/>
      <c r="G107" s="89" t="s">
        <v>3</v>
      </c>
      <c r="H107" s="94"/>
      <c r="I107" s="12"/>
      <c r="J107" s="170" t="s">
        <v>11</v>
      </c>
      <c r="K107" s="170"/>
      <c r="L107" s="17"/>
      <c r="M107" s="11"/>
      <c r="N107" s="168" t="s">
        <v>0</v>
      </c>
      <c r="O107" s="169"/>
      <c r="P107" s="143"/>
      <c r="Q107" s="140" t="s">
        <v>2</v>
      </c>
      <c r="R107" s="140"/>
      <c r="S107" s="88" t="s">
        <v>3</v>
      </c>
      <c r="T107" s="157"/>
      <c r="U107" s="12"/>
      <c r="V107" s="170" t="s">
        <v>11</v>
      </c>
      <c r="W107" s="170"/>
      <c r="X107" s="17"/>
    </row>
    <row r="108" spans="1:24" ht="36" customHeight="1" x14ac:dyDescent="0.2">
      <c r="A108" s="14"/>
      <c r="B108" s="160">
        <f>Input!A41</f>
        <v>0</v>
      </c>
      <c r="C108" s="160"/>
      <c r="D108" s="142"/>
      <c r="E108" s="154"/>
      <c r="F108" s="154"/>
      <c r="G108" s="22"/>
      <c r="H108" s="23"/>
      <c r="I108" s="8"/>
      <c r="J108" s="22"/>
      <c r="K108" s="23"/>
      <c r="L108" s="18"/>
      <c r="M108" s="14"/>
      <c r="N108" s="172">
        <f>Input!P41</f>
        <v>0</v>
      </c>
      <c r="O108" s="172"/>
      <c r="P108" s="142"/>
      <c r="Q108" s="154"/>
      <c r="R108" s="154"/>
      <c r="S108" s="22"/>
      <c r="T108" s="23"/>
      <c r="U108" s="8"/>
      <c r="V108" s="22"/>
      <c r="W108" s="23"/>
      <c r="X108" s="18"/>
    </row>
    <row r="109" spans="1:24" ht="36" customHeight="1" x14ac:dyDescent="0.2">
      <c r="A109" s="14"/>
      <c r="B109" s="160">
        <f>Input!A42</f>
        <v>0</v>
      </c>
      <c r="C109" s="160"/>
      <c r="D109" s="142"/>
      <c r="E109" s="154"/>
      <c r="F109" s="154"/>
      <c r="G109" s="22"/>
      <c r="H109" s="23"/>
      <c r="I109" s="8"/>
      <c r="J109" s="22"/>
      <c r="K109" s="23"/>
      <c r="L109" s="18"/>
      <c r="M109" s="14"/>
      <c r="N109" s="160">
        <f>Input!P42</f>
        <v>0</v>
      </c>
      <c r="O109" s="160"/>
      <c r="P109" s="142"/>
      <c r="Q109" s="154"/>
      <c r="R109" s="154"/>
      <c r="S109" s="22"/>
      <c r="T109" s="23"/>
      <c r="U109" s="8"/>
      <c r="V109" s="22"/>
      <c r="W109" s="23"/>
      <c r="X109" s="18"/>
    </row>
    <row r="110" spans="1:24" ht="36" customHeight="1" x14ac:dyDescent="0.2">
      <c r="A110" s="14"/>
      <c r="B110" s="160">
        <f>Input!A43</f>
        <v>0</v>
      </c>
      <c r="C110" s="160"/>
      <c r="D110" s="142"/>
      <c r="E110" s="154"/>
      <c r="F110" s="154"/>
      <c r="G110" s="22"/>
      <c r="H110" s="23"/>
      <c r="I110" s="8"/>
      <c r="J110" s="22"/>
      <c r="K110" s="23"/>
      <c r="L110" s="18"/>
      <c r="M110" s="14"/>
      <c r="N110" s="160">
        <f>Input!P43</f>
        <v>0</v>
      </c>
      <c r="O110" s="160"/>
      <c r="P110" s="142"/>
      <c r="Q110" s="154"/>
      <c r="R110" s="154"/>
      <c r="S110" s="22"/>
      <c r="T110" s="23"/>
      <c r="U110" s="8"/>
      <c r="V110" s="22"/>
      <c r="W110" s="23"/>
      <c r="X110" s="18"/>
    </row>
    <row r="111" spans="1:24" ht="36" customHeight="1" x14ac:dyDescent="0.2">
      <c r="A111" s="14"/>
      <c r="B111" s="160">
        <f>Input!A44</f>
        <v>0</v>
      </c>
      <c r="C111" s="160"/>
      <c r="D111" s="142"/>
      <c r="E111" s="154"/>
      <c r="F111" s="154"/>
      <c r="G111" s="22"/>
      <c r="H111" s="23"/>
      <c r="I111" s="8"/>
      <c r="J111" s="22"/>
      <c r="K111" s="23"/>
      <c r="L111" s="18"/>
      <c r="M111" s="14"/>
      <c r="N111" s="160">
        <f>Input!P44</f>
        <v>0</v>
      </c>
      <c r="O111" s="160"/>
      <c r="P111" s="142"/>
      <c r="Q111" s="154"/>
      <c r="R111" s="154"/>
      <c r="S111" s="22"/>
      <c r="T111" s="23"/>
      <c r="U111" s="8"/>
      <c r="V111" s="22"/>
      <c r="W111" s="23"/>
      <c r="X111" s="18"/>
    </row>
    <row r="112" spans="1:24" ht="36" customHeight="1" x14ac:dyDescent="0.2">
      <c r="A112" s="14"/>
      <c r="B112" s="160">
        <f>Input!A45</f>
        <v>0</v>
      </c>
      <c r="C112" s="160"/>
      <c r="D112" s="142"/>
      <c r="E112" s="154"/>
      <c r="F112" s="154"/>
      <c r="G112" s="22"/>
      <c r="H112" s="23"/>
      <c r="I112" s="8"/>
      <c r="J112" s="22"/>
      <c r="K112" s="23"/>
      <c r="L112" s="18"/>
      <c r="M112" s="14"/>
      <c r="N112" s="160">
        <f>Input!P45</f>
        <v>0</v>
      </c>
      <c r="O112" s="160"/>
      <c r="P112" s="142"/>
      <c r="Q112" s="154"/>
      <c r="R112" s="154"/>
      <c r="S112" s="22"/>
      <c r="T112" s="23"/>
      <c r="U112" s="8"/>
      <c r="V112" s="22"/>
      <c r="W112" s="23"/>
      <c r="X112" s="18"/>
    </row>
    <row r="113" spans="1:24" ht="36" customHeight="1" x14ac:dyDescent="0.2">
      <c r="A113" s="14"/>
      <c r="B113" s="160">
        <f>Input!A46</f>
        <v>0</v>
      </c>
      <c r="C113" s="160"/>
      <c r="D113" s="142"/>
      <c r="E113" s="154"/>
      <c r="F113" s="154"/>
      <c r="G113" s="22"/>
      <c r="H113" s="23"/>
      <c r="I113" s="8"/>
      <c r="J113" s="22"/>
      <c r="K113" s="23"/>
      <c r="L113" s="18"/>
      <c r="M113" s="14"/>
      <c r="N113" s="160">
        <f>Input!P46</f>
        <v>0</v>
      </c>
      <c r="O113" s="160"/>
      <c r="P113" s="142"/>
      <c r="Q113" s="154"/>
      <c r="R113" s="154"/>
      <c r="S113" s="22"/>
      <c r="T113" s="23"/>
      <c r="U113" s="8"/>
      <c r="V113" s="22"/>
      <c r="W113" s="23"/>
      <c r="X113" s="18"/>
    </row>
    <row r="114" spans="1:24" ht="36" customHeight="1" x14ac:dyDescent="0.2">
      <c r="A114" s="14"/>
      <c r="B114" s="160">
        <f>Input!A47</f>
        <v>0</v>
      </c>
      <c r="C114" s="160"/>
      <c r="D114" s="142"/>
      <c r="E114" s="154"/>
      <c r="F114" s="154"/>
      <c r="G114" s="22"/>
      <c r="H114" s="23"/>
      <c r="I114" s="8"/>
      <c r="J114" s="22"/>
      <c r="K114" s="23"/>
      <c r="L114" s="18"/>
      <c r="M114" s="14"/>
      <c r="N114" s="160">
        <f>Input!P47</f>
        <v>0</v>
      </c>
      <c r="O114" s="160"/>
      <c r="P114" s="142"/>
      <c r="Q114" s="154"/>
      <c r="R114" s="154"/>
      <c r="S114" s="22"/>
      <c r="T114" s="23"/>
      <c r="U114" s="8"/>
      <c r="V114" s="22"/>
      <c r="W114" s="23"/>
      <c r="X114" s="18"/>
    </row>
    <row r="115" spans="1:24" ht="36" customHeight="1" x14ac:dyDescent="0.2">
      <c r="A115" s="14"/>
      <c r="B115" s="160">
        <f>Input!A48</f>
        <v>0</v>
      </c>
      <c r="C115" s="160"/>
      <c r="D115" s="142"/>
      <c r="E115" s="154"/>
      <c r="F115" s="154"/>
      <c r="G115" s="22"/>
      <c r="H115" s="23"/>
      <c r="I115" s="8"/>
      <c r="J115" s="22"/>
      <c r="K115" s="23"/>
      <c r="L115" s="18"/>
      <c r="M115" s="14"/>
      <c r="N115" s="160">
        <f>Input!P48</f>
        <v>0</v>
      </c>
      <c r="O115" s="160"/>
      <c r="P115" s="142"/>
      <c r="Q115" s="154"/>
      <c r="R115" s="154"/>
      <c r="S115" s="22"/>
      <c r="T115" s="23"/>
      <c r="U115" s="8"/>
      <c r="V115" s="22"/>
      <c r="W115" s="23"/>
      <c r="X115" s="18"/>
    </row>
    <row r="116" spans="1:24" ht="36" customHeight="1" x14ac:dyDescent="0.2">
      <c r="A116" s="14"/>
      <c r="B116" s="160">
        <f>Input!A49</f>
        <v>0</v>
      </c>
      <c r="C116" s="160"/>
      <c r="D116" s="142"/>
      <c r="E116" s="154"/>
      <c r="F116" s="154"/>
      <c r="G116" s="22"/>
      <c r="H116" s="23"/>
      <c r="I116" s="8"/>
      <c r="J116" s="22"/>
      <c r="K116" s="23"/>
      <c r="L116" s="18"/>
      <c r="M116" s="14"/>
      <c r="N116" s="160">
        <f>Input!P49</f>
        <v>0</v>
      </c>
      <c r="O116" s="160"/>
      <c r="P116" s="142"/>
      <c r="Q116" s="154"/>
      <c r="R116" s="154"/>
      <c r="S116" s="22"/>
      <c r="T116" s="23"/>
      <c r="U116" s="8"/>
      <c r="V116" s="22"/>
      <c r="W116" s="23"/>
      <c r="X116" s="18"/>
    </row>
    <row r="117" spans="1:24" ht="36" customHeight="1" x14ac:dyDescent="0.2">
      <c r="A117" s="14"/>
      <c r="B117" s="160">
        <f>Input!A50</f>
        <v>0</v>
      </c>
      <c r="C117" s="160"/>
      <c r="D117" s="142"/>
      <c r="E117" s="154"/>
      <c r="F117" s="154"/>
      <c r="G117" s="22"/>
      <c r="H117" s="23"/>
      <c r="I117" s="8"/>
      <c r="J117" s="22"/>
      <c r="K117" s="23"/>
      <c r="L117" s="18"/>
      <c r="M117" s="14"/>
      <c r="N117" s="160">
        <f>Input!P50</f>
        <v>0</v>
      </c>
      <c r="O117" s="160"/>
      <c r="P117" s="142"/>
      <c r="Q117" s="154"/>
      <c r="R117" s="154"/>
      <c r="S117" s="22"/>
      <c r="T117" s="23"/>
      <c r="U117" s="8"/>
      <c r="V117" s="22"/>
      <c r="W117" s="23"/>
      <c r="X117" s="18"/>
    </row>
    <row r="118" spans="1:24" ht="36" customHeight="1" thickBot="1" x14ac:dyDescent="0.25">
      <c r="A118" s="14"/>
      <c r="B118" s="160"/>
      <c r="C118" s="160"/>
      <c r="D118" s="141"/>
      <c r="E118" s="154"/>
      <c r="F118" s="154"/>
      <c r="G118" s="22"/>
      <c r="H118" s="23"/>
      <c r="I118" s="7"/>
      <c r="J118" s="11"/>
      <c r="K118" s="155"/>
      <c r="L118" s="18"/>
      <c r="M118" s="14"/>
      <c r="N118" s="160"/>
      <c r="O118" s="160"/>
      <c r="P118" s="141"/>
      <c r="Q118" s="154"/>
      <c r="R118" s="154"/>
      <c r="S118" s="22"/>
      <c r="T118" s="23"/>
      <c r="U118" s="7"/>
      <c r="V118" s="11"/>
      <c r="W118" s="17"/>
      <c r="X118" s="18"/>
    </row>
    <row r="119" spans="1:24" ht="36" customHeight="1" thickBot="1" x14ac:dyDescent="0.25">
      <c r="A119" s="14"/>
      <c r="B119" s="177"/>
      <c r="C119" s="177"/>
      <c r="D119" s="112"/>
      <c r="E119" s="8"/>
      <c r="F119" s="8"/>
      <c r="G119" s="8"/>
      <c r="H119" s="156" t="s">
        <v>34</v>
      </c>
      <c r="I119" s="114"/>
      <c r="J119" s="110"/>
      <c r="K119" s="111"/>
      <c r="L119" s="18"/>
      <c r="M119" s="14"/>
      <c r="N119" s="177"/>
      <c r="O119" s="177"/>
      <c r="P119" s="112"/>
      <c r="Q119" s="8"/>
      <c r="R119" s="8"/>
      <c r="S119" s="12"/>
      <c r="T119" s="113" t="s">
        <v>34</v>
      </c>
      <c r="U119" s="114"/>
      <c r="V119" s="110"/>
      <c r="W119" s="111"/>
      <c r="X119" s="18"/>
    </row>
    <row r="120" spans="1:24" x14ac:dyDescent="0.2">
      <c r="A120" s="15"/>
      <c r="B120" s="7"/>
      <c r="C120" s="29"/>
      <c r="D120" s="29"/>
      <c r="E120" s="29"/>
      <c r="F120" s="29"/>
      <c r="G120" s="148"/>
      <c r="H120" s="148"/>
      <c r="I120" s="7"/>
      <c r="J120" s="7"/>
      <c r="K120" s="7"/>
      <c r="L120" s="16"/>
      <c r="M120" s="15"/>
      <c r="N120" s="7"/>
      <c r="O120" s="29"/>
      <c r="P120" s="29"/>
      <c r="Q120" s="29"/>
      <c r="R120" s="29"/>
      <c r="S120" s="29"/>
      <c r="T120" s="29"/>
      <c r="U120" s="7"/>
      <c r="V120" s="7"/>
      <c r="W120" s="7"/>
      <c r="X120" s="16"/>
    </row>
    <row r="121" spans="1:24" x14ac:dyDescent="0.2">
      <c r="B121" s="173" t="s">
        <v>29</v>
      </c>
      <c r="C121" s="173"/>
      <c r="D121" s="173"/>
      <c r="E121" s="173"/>
      <c r="F121" s="6"/>
      <c r="G121" s="6"/>
      <c r="H121" s="6"/>
      <c r="I121" s="6"/>
      <c r="J121" s="6"/>
      <c r="N121" s="174" t="s">
        <v>30</v>
      </c>
      <c r="O121" s="174"/>
      <c r="P121" s="174"/>
      <c r="Q121" s="175"/>
      <c r="R121" s="6"/>
      <c r="S121" s="6"/>
      <c r="T121" s="6"/>
      <c r="U121" s="6"/>
      <c r="V121" s="6"/>
    </row>
    <row r="122" spans="1:24" ht="12.75" customHeight="1" x14ac:dyDescent="0.2">
      <c r="B122" s="173"/>
      <c r="C122" s="173"/>
      <c r="D122" s="173"/>
      <c r="E122" s="173"/>
      <c r="F122" s="6"/>
      <c r="G122" s="6"/>
      <c r="H122" s="6"/>
      <c r="I122" s="161"/>
      <c r="J122" s="161"/>
      <c r="K122" s="161"/>
      <c r="N122" s="174"/>
      <c r="O122" s="174"/>
      <c r="P122" s="174"/>
      <c r="Q122" s="175"/>
      <c r="R122" s="6"/>
      <c r="S122" s="6"/>
      <c r="T122" s="6"/>
      <c r="U122" s="161"/>
      <c r="V122" s="161"/>
      <c r="W122" s="161"/>
    </row>
    <row r="123" spans="1:24" x14ac:dyDescent="0.2">
      <c r="B123" s="173"/>
      <c r="C123" s="173"/>
      <c r="D123" s="173"/>
      <c r="E123" s="173"/>
      <c r="F123" s="6"/>
      <c r="G123" s="6"/>
      <c r="H123" s="6"/>
      <c r="I123" s="161"/>
      <c r="J123" s="161"/>
      <c r="K123" s="161"/>
      <c r="N123" s="174"/>
      <c r="O123" s="174"/>
      <c r="P123" s="174"/>
      <c r="Q123" s="175"/>
      <c r="R123" s="6"/>
      <c r="S123" s="6"/>
      <c r="T123" s="6"/>
      <c r="U123" s="161"/>
      <c r="V123" s="161"/>
      <c r="W123" s="161"/>
    </row>
    <row r="124" spans="1:24" x14ac:dyDescent="0.2">
      <c r="B124" s="173"/>
      <c r="C124" s="173"/>
      <c r="D124" s="173"/>
      <c r="E124" s="173"/>
      <c r="F124" s="6"/>
      <c r="G124" s="6"/>
      <c r="H124" s="6"/>
      <c r="I124" s="161"/>
      <c r="J124" s="161"/>
      <c r="K124" s="161"/>
      <c r="N124" s="174"/>
      <c r="O124" s="174"/>
      <c r="P124" s="174"/>
      <c r="Q124" s="175"/>
      <c r="R124" s="6"/>
      <c r="S124" s="6"/>
      <c r="T124" s="6"/>
      <c r="U124" s="161"/>
      <c r="V124" s="161"/>
      <c r="W124" s="161"/>
    </row>
    <row r="125" spans="1:24" x14ac:dyDescent="0.2">
      <c r="B125" s="173"/>
      <c r="C125" s="173"/>
      <c r="D125" s="173"/>
      <c r="E125" s="173"/>
      <c r="F125" s="6"/>
      <c r="G125" s="6"/>
      <c r="H125" s="6"/>
      <c r="I125" s="6"/>
      <c r="J125" s="6"/>
      <c r="N125" s="174"/>
      <c r="O125" s="174"/>
      <c r="P125" s="174"/>
      <c r="Q125" s="175"/>
      <c r="R125" s="6"/>
      <c r="S125" s="6"/>
      <c r="T125" s="6"/>
      <c r="U125" s="6"/>
      <c r="V125" s="6"/>
    </row>
    <row r="126" spans="1:24" x14ac:dyDescent="0.2">
      <c r="B126" s="173"/>
      <c r="C126" s="173"/>
      <c r="D126" s="173"/>
      <c r="E126" s="173"/>
      <c r="F126" s="6"/>
      <c r="G126" s="6"/>
      <c r="H126" s="6"/>
      <c r="I126" s="6"/>
      <c r="J126" s="6"/>
      <c r="N126" s="174"/>
      <c r="O126" s="174"/>
      <c r="P126" s="174"/>
      <c r="Q126" s="175"/>
      <c r="R126" s="6"/>
      <c r="S126" s="6"/>
      <c r="T126" s="6"/>
      <c r="U126" s="6"/>
      <c r="V126" s="6"/>
    </row>
    <row r="127" spans="1:24" x14ac:dyDescent="0.2">
      <c r="B127" s="173"/>
      <c r="C127" s="173"/>
      <c r="D127" s="173"/>
      <c r="E127" s="173"/>
      <c r="F127" s="6"/>
      <c r="G127" s="6"/>
      <c r="H127" s="6"/>
      <c r="I127" s="6"/>
      <c r="J127" s="6"/>
      <c r="N127" s="174"/>
      <c r="O127" s="174"/>
      <c r="P127" s="174"/>
      <c r="Q127" s="175"/>
      <c r="R127" s="6"/>
      <c r="S127" s="6"/>
      <c r="T127" s="6"/>
      <c r="U127" s="6"/>
      <c r="V127" s="6"/>
    </row>
    <row r="128" spans="1:24" ht="12.75" customHeight="1" x14ac:dyDescent="0.2">
      <c r="B128" s="34"/>
      <c r="C128" s="34"/>
      <c r="D128" s="34"/>
      <c r="E128" s="6"/>
      <c r="F128" s="6"/>
      <c r="G128" s="6"/>
      <c r="H128" s="6"/>
      <c r="J128" s="30"/>
      <c r="V128" s="30"/>
    </row>
    <row r="129" spans="1:24" x14ac:dyDescent="0.2">
      <c r="C129" s="4" t="s">
        <v>1</v>
      </c>
      <c r="D129" s="4"/>
      <c r="E129" s="171">
        <f>Input!B64</f>
        <v>0</v>
      </c>
      <c r="F129" s="171"/>
      <c r="G129" s="171"/>
      <c r="H129" s="171"/>
      <c r="J129" s="30"/>
      <c r="K129" s="27"/>
      <c r="O129" s="4" t="s">
        <v>1</v>
      </c>
      <c r="P129" s="4"/>
      <c r="Q129" s="171">
        <f>Input!Q64</f>
        <v>0</v>
      </c>
      <c r="R129" s="171"/>
      <c r="S129" s="171"/>
      <c r="T129" s="171"/>
      <c r="V129" s="30"/>
      <c r="W129" s="27"/>
    </row>
    <row r="130" spans="1:24" x14ac:dyDescent="0.2">
      <c r="C130" s="4"/>
      <c r="D130" s="4"/>
      <c r="E130" s="9"/>
      <c r="F130" s="9"/>
      <c r="G130" s="9"/>
      <c r="H130" s="9"/>
      <c r="O130" s="4"/>
      <c r="P130" s="4"/>
      <c r="Q130" s="9"/>
      <c r="R130" s="9"/>
      <c r="S130" s="9"/>
      <c r="T130" s="9"/>
    </row>
    <row r="131" spans="1:24" x14ac:dyDescent="0.2">
      <c r="A131" s="11"/>
      <c r="B131" s="162" t="s">
        <v>13</v>
      </c>
      <c r="C131" s="163"/>
      <c r="D131" s="144"/>
      <c r="E131" s="19" t="s">
        <v>52</v>
      </c>
      <c r="F131" s="19" t="s">
        <v>53</v>
      </c>
      <c r="G131" s="139" t="s">
        <v>54</v>
      </c>
      <c r="H131" s="139" t="s">
        <v>55</v>
      </c>
      <c r="I131" s="12"/>
      <c r="J131" s="158" t="s">
        <v>14</v>
      </c>
      <c r="K131" s="158"/>
      <c r="L131" s="17"/>
      <c r="M131" s="11"/>
      <c r="N131" s="162" t="s">
        <v>13</v>
      </c>
      <c r="O131" s="163"/>
      <c r="P131" s="144"/>
      <c r="Q131" s="19" t="s">
        <v>52</v>
      </c>
      <c r="R131" s="19" t="s">
        <v>53</v>
      </c>
      <c r="S131" s="139" t="s">
        <v>54</v>
      </c>
      <c r="T131" s="139" t="s">
        <v>55</v>
      </c>
      <c r="U131" s="12"/>
      <c r="V131" s="158" t="s">
        <v>14</v>
      </c>
      <c r="W131" s="158"/>
      <c r="X131" s="17"/>
    </row>
    <row r="132" spans="1:24" ht="36" customHeight="1" x14ac:dyDescent="0.2">
      <c r="A132" s="14"/>
      <c r="B132" s="164"/>
      <c r="C132" s="165"/>
      <c r="D132" s="145"/>
      <c r="E132" s="10"/>
      <c r="F132" s="10"/>
      <c r="G132" s="10"/>
      <c r="H132" s="10"/>
      <c r="I132" s="8"/>
      <c r="J132" s="159"/>
      <c r="K132" s="159"/>
      <c r="L132" s="18"/>
      <c r="M132" s="14"/>
      <c r="N132" s="164"/>
      <c r="O132" s="165"/>
      <c r="P132" s="145"/>
      <c r="Q132" s="10"/>
      <c r="R132" s="10"/>
      <c r="S132" s="10"/>
      <c r="T132" s="10"/>
      <c r="U132" s="8"/>
      <c r="V132" s="159"/>
      <c r="W132" s="159"/>
      <c r="X132" s="18"/>
    </row>
    <row r="133" spans="1:24" x14ac:dyDescent="0.2">
      <c r="A133" s="14"/>
      <c r="B133" s="164"/>
      <c r="C133" s="165"/>
      <c r="D133" s="145"/>
      <c r="E133" s="20" t="s">
        <v>4</v>
      </c>
      <c r="F133" s="20" t="s">
        <v>6</v>
      </c>
      <c r="G133" s="153" t="s">
        <v>9</v>
      </c>
      <c r="H133" s="153" t="s">
        <v>50</v>
      </c>
      <c r="I133" s="8"/>
      <c r="J133" s="159"/>
      <c r="K133" s="159"/>
      <c r="L133" s="18"/>
      <c r="M133" s="14"/>
      <c r="N133" s="164"/>
      <c r="O133" s="165"/>
      <c r="P133" s="145"/>
      <c r="Q133" s="20" t="s">
        <v>4</v>
      </c>
      <c r="R133" s="20" t="s">
        <v>6</v>
      </c>
      <c r="S133" s="153" t="s">
        <v>9</v>
      </c>
      <c r="T133" s="153" t="s">
        <v>50</v>
      </c>
      <c r="U133" s="8"/>
      <c r="V133" s="159"/>
      <c r="W133" s="159"/>
      <c r="X133" s="18"/>
    </row>
    <row r="134" spans="1:24" ht="36" customHeight="1" x14ac:dyDescent="0.2">
      <c r="A134" s="14"/>
      <c r="B134" s="164"/>
      <c r="C134" s="165"/>
      <c r="D134" s="145"/>
      <c r="E134" s="10"/>
      <c r="F134" s="10"/>
      <c r="G134" s="10"/>
      <c r="H134" s="10"/>
      <c r="I134" s="8"/>
      <c r="J134" s="159"/>
      <c r="K134" s="159"/>
      <c r="L134" s="18"/>
      <c r="M134" s="14"/>
      <c r="N134" s="164"/>
      <c r="O134" s="165"/>
      <c r="P134" s="145"/>
      <c r="Q134" s="10"/>
      <c r="R134" s="10"/>
      <c r="S134" s="10"/>
      <c r="T134" s="10"/>
      <c r="U134" s="8"/>
      <c r="V134" s="159"/>
      <c r="W134" s="159"/>
      <c r="X134" s="18"/>
    </row>
    <row r="135" spans="1:24" x14ac:dyDescent="0.2">
      <c r="A135" s="15"/>
      <c r="B135" s="166"/>
      <c r="C135" s="167"/>
      <c r="D135" s="146"/>
      <c r="E135" s="21" t="s">
        <v>5</v>
      </c>
      <c r="F135" s="21" t="s">
        <v>7</v>
      </c>
      <c r="G135" s="153" t="s">
        <v>10</v>
      </c>
      <c r="H135" s="153" t="s">
        <v>51</v>
      </c>
      <c r="I135" s="7"/>
      <c r="J135" s="7"/>
      <c r="K135" s="7"/>
      <c r="L135" s="16"/>
      <c r="M135" s="15"/>
      <c r="N135" s="166"/>
      <c r="O135" s="167"/>
      <c r="P135" s="146"/>
      <c r="Q135" s="21" t="s">
        <v>5</v>
      </c>
      <c r="R135" s="21" t="s">
        <v>7</v>
      </c>
      <c r="S135" s="153" t="s">
        <v>10</v>
      </c>
      <c r="T135" s="153" t="s">
        <v>51</v>
      </c>
      <c r="U135" s="7"/>
      <c r="V135" s="7"/>
      <c r="W135" s="7"/>
      <c r="X135" s="16"/>
    </row>
    <row r="136" spans="1:24" x14ac:dyDescent="0.2">
      <c r="B136" s="8"/>
      <c r="C136" s="31"/>
      <c r="D136" s="8"/>
      <c r="E136" s="31"/>
      <c r="F136" s="31"/>
      <c r="G136" s="31"/>
      <c r="H136" s="31"/>
      <c r="I136" s="8"/>
      <c r="J136" s="8"/>
      <c r="K136" s="8"/>
      <c r="L136" s="8"/>
      <c r="N136" s="8"/>
      <c r="O136" s="31"/>
      <c r="P136" s="32"/>
      <c r="Q136" s="31"/>
      <c r="R136" s="31"/>
      <c r="S136" s="32"/>
      <c r="T136" s="31"/>
      <c r="U136" s="8"/>
      <c r="V136" s="8"/>
      <c r="W136" s="8"/>
      <c r="X136" s="8"/>
    </row>
    <row r="137" spans="1:24" x14ac:dyDescent="0.2">
      <c r="A137" s="11"/>
      <c r="B137" s="168" t="s">
        <v>0</v>
      </c>
      <c r="C137" s="169"/>
      <c r="D137" s="28"/>
      <c r="E137" s="139" t="s">
        <v>2</v>
      </c>
      <c r="F137" s="139"/>
      <c r="G137" s="89" t="s">
        <v>3</v>
      </c>
      <c r="H137" s="94"/>
      <c r="I137" s="12"/>
      <c r="J137" s="170" t="s">
        <v>11</v>
      </c>
      <c r="K137" s="170"/>
      <c r="L137" s="17"/>
      <c r="M137" s="11"/>
      <c r="N137" s="168" t="s">
        <v>0</v>
      </c>
      <c r="O137" s="169"/>
      <c r="P137" s="143"/>
      <c r="Q137" s="140" t="s">
        <v>2</v>
      </c>
      <c r="R137" s="140"/>
      <c r="S137" s="88" t="s">
        <v>3</v>
      </c>
      <c r="T137" s="157"/>
      <c r="U137" s="12"/>
      <c r="V137" s="170" t="s">
        <v>11</v>
      </c>
      <c r="W137" s="170"/>
      <c r="X137" s="17"/>
    </row>
    <row r="138" spans="1:24" ht="36" customHeight="1" x14ac:dyDescent="0.2">
      <c r="A138" s="14"/>
      <c r="B138" s="160">
        <f>Input!A54</f>
        <v>0</v>
      </c>
      <c r="C138" s="160"/>
      <c r="D138" s="142"/>
      <c r="E138" s="154"/>
      <c r="F138" s="154"/>
      <c r="G138" s="22"/>
      <c r="H138" s="23"/>
      <c r="I138" s="8"/>
      <c r="J138" s="22"/>
      <c r="K138" s="23"/>
      <c r="L138" s="18"/>
      <c r="M138" s="14"/>
      <c r="N138" s="172">
        <f>Input!P54</f>
        <v>0</v>
      </c>
      <c r="O138" s="172"/>
      <c r="P138" s="142"/>
      <c r="Q138" s="154"/>
      <c r="R138" s="154"/>
      <c r="S138" s="22"/>
      <c r="T138" s="23"/>
      <c r="U138" s="8"/>
      <c r="V138" s="22"/>
      <c r="W138" s="23"/>
      <c r="X138" s="18"/>
    </row>
    <row r="139" spans="1:24" ht="36" customHeight="1" x14ac:dyDescent="0.2">
      <c r="A139" s="14"/>
      <c r="B139" s="160">
        <f>Input!A55</f>
        <v>0</v>
      </c>
      <c r="C139" s="160"/>
      <c r="D139" s="142"/>
      <c r="E139" s="154"/>
      <c r="F139" s="154"/>
      <c r="G139" s="22"/>
      <c r="H139" s="23"/>
      <c r="I139" s="8"/>
      <c r="J139" s="22"/>
      <c r="K139" s="23"/>
      <c r="L139" s="18"/>
      <c r="M139" s="14"/>
      <c r="N139" s="160">
        <f>Input!P55</f>
        <v>0</v>
      </c>
      <c r="O139" s="160"/>
      <c r="P139" s="142"/>
      <c r="Q139" s="154"/>
      <c r="R139" s="154"/>
      <c r="S139" s="22"/>
      <c r="T139" s="23"/>
      <c r="U139" s="8"/>
      <c r="V139" s="22"/>
      <c r="W139" s="23"/>
      <c r="X139" s="18"/>
    </row>
    <row r="140" spans="1:24" ht="36" customHeight="1" x14ac:dyDescent="0.2">
      <c r="A140" s="14"/>
      <c r="B140" s="160">
        <f>Input!A56</f>
        <v>0</v>
      </c>
      <c r="C140" s="160"/>
      <c r="D140" s="142"/>
      <c r="E140" s="154"/>
      <c r="F140" s="154"/>
      <c r="G140" s="22"/>
      <c r="H140" s="23"/>
      <c r="I140" s="8"/>
      <c r="J140" s="22"/>
      <c r="K140" s="23"/>
      <c r="L140" s="18"/>
      <c r="M140" s="14"/>
      <c r="N140" s="160">
        <f>Input!P56</f>
        <v>0</v>
      </c>
      <c r="O140" s="160"/>
      <c r="P140" s="142"/>
      <c r="Q140" s="154"/>
      <c r="R140" s="154"/>
      <c r="S140" s="22"/>
      <c r="T140" s="23"/>
      <c r="U140" s="8"/>
      <c r="V140" s="22"/>
      <c r="W140" s="23"/>
      <c r="X140" s="18"/>
    </row>
    <row r="141" spans="1:24" ht="36" customHeight="1" x14ac:dyDescent="0.2">
      <c r="A141" s="14"/>
      <c r="B141" s="160">
        <f>Input!A57</f>
        <v>0</v>
      </c>
      <c r="C141" s="160"/>
      <c r="D141" s="142"/>
      <c r="E141" s="154"/>
      <c r="F141" s="154"/>
      <c r="G141" s="22"/>
      <c r="H141" s="23"/>
      <c r="I141" s="8"/>
      <c r="J141" s="22"/>
      <c r="K141" s="23"/>
      <c r="L141" s="18"/>
      <c r="M141" s="14"/>
      <c r="N141" s="160">
        <f>Input!P57</f>
        <v>0</v>
      </c>
      <c r="O141" s="160"/>
      <c r="P141" s="142"/>
      <c r="Q141" s="154"/>
      <c r="R141" s="154"/>
      <c r="S141" s="22"/>
      <c r="T141" s="23"/>
      <c r="U141" s="8"/>
      <c r="V141" s="22"/>
      <c r="W141" s="23"/>
      <c r="X141" s="18"/>
    </row>
    <row r="142" spans="1:24" ht="36" customHeight="1" x14ac:dyDescent="0.2">
      <c r="A142" s="14"/>
      <c r="B142" s="160">
        <f>Input!A58</f>
        <v>0</v>
      </c>
      <c r="C142" s="160"/>
      <c r="D142" s="142"/>
      <c r="E142" s="154"/>
      <c r="F142" s="154"/>
      <c r="G142" s="22"/>
      <c r="H142" s="23"/>
      <c r="I142" s="8"/>
      <c r="J142" s="22"/>
      <c r="K142" s="23"/>
      <c r="L142" s="18"/>
      <c r="M142" s="14"/>
      <c r="N142" s="160">
        <f>Input!P58</f>
        <v>0</v>
      </c>
      <c r="O142" s="160"/>
      <c r="P142" s="142"/>
      <c r="Q142" s="154"/>
      <c r="R142" s="154"/>
      <c r="S142" s="22"/>
      <c r="T142" s="23"/>
      <c r="U142" s="8"/>
      <c r="V142" s="22"/>
      <c r="W142" s="23"/>
      <c r="X142" s="18"/>
    </row>
    <row r="143" spans="1:24" ht="36" customHeight="1" x14ac:dyDescent="0.2">
      <c r="A143" s="14"/>
      <c r="B143" s="160">
        <f>Input!A59</f>
        <v>0</v>
      </c>
      <c r="C143" s="160"/>
      <c r="D143" s="142"/>
      <c r="E143" s="154"/>
      <c r="F143" s="154"/>
      <c r="G143" s="22"/>
      <c r="H143" s="23"/>
      <c r="I143" s="8"/>
      <c r="J143" s="22"/>
      <c r="K143" s="23"/>
      <c r="L143" s="18"/>
      <c r="M143" s="14"/>
      <c r="N143" s="160">
        <f>Input!P59</f>
        <v>0</v>
      </c>
      <c r="O143" s="160"/>
      <c r="P143" s="142"/>
      <c r="Q143" s="154"/>
      <c r="R143" s="154"/>
      <c r="S143" s="22"/>
      <c r="T143" s="23"/>
      <c r="U143" s="8"/>
      <c r="V143" s="22"/>
      <c r="W143" s="23"/>
      <c r="X143" s="18"/>
    </row>
    <row r="144" spans="1:24" ht="36" customHeight="1" x14ac:dyDescent="0.2">
      <c r="A144" s="14"/>
      <c r="B144" s="160">
        <f>Input!A60</f>
        <v>0</v>
      </c>
      <c r="C144" s="160"/>
      <c r="D144" s="142"/>
      <c r="E144" s="154"/>
      <c r="F144" s="154"/>
      <c r="G144" s="22"/>
      <c r="H144" s="23"/>
      <c r="I144" s="8"/>
      <c r="J144" s="22"/>
      <c r="K144" s="23"/>
      <c r="L144" s="18"/>
      <c r="M144" s="14"/>
      <c r="N144" s="160">
        <f>Input!P60</f>
        <v>0</v>
      </c>
      <c r="O144" s="160"/>
      <c r="P144" s="142"/>
      <c r="Q144" s="154"/>
      <c r="R144" s="154"/>
      <c r="S144" s="22"/>
      <c r="T144" s="23"/>
      <c r="U144" s="8"/>
      <c r="V144" s="22"/>
      <c r="W144" s="23"/>
      <c r="X144" s="18"/>
    </row>
    <row r="145" spans="1:24" ht="36" customHeight="1" x14ac:dyDescent="0.2">
      <c r="A145" s="14"/>
      <c r="B145" s="160">
        <f>Input!A61</f>
        <v>0</v>
      </c>
      <c r="C145" s="160"/>
      <c r="D145" s="142"/>
      <c r="E145" s="154"/>
      <c r="F145" s="154"/>
      <c r="G145" s="22"/>
      <c r="H145" s="23"/>
      <c r="I145" s="8"/>
      <c r="J145" s="22"/>
      <c r="K145" s="23"/>
      <c r="L145" s="18"/>
      <c r="M145" s="14"/>
      <c r="N145" s="160">
        <f>Input!P61</f>
        <v>0</v>
      </c>
      <c r="O145" s="160"/>
      <c r="P145" s="142"/>
      <c r="Q145" s="154"/>
      <c r="R145" s="154"/>
      <c r="S145" s="22"/>
      <c r="T145" s="23"/>
      <c r="U145" s="8"/>
      <c r="V145" s="22"/>
      <c r="W145" s="23"/>
      <c r="X145" s="18"/>
    </row>
    <row r="146" spans="1:24" ht="36" customHeight="1" x14ac:dyDescent="0.2">
      <c r="A146" s="14"/>
      <c r="B146" s="160">
        <f>Input!A62</f>
        <v>0</v>
      </c>
      <c r="C146" s="160"/>
      <c r="D146" s="142"/>
      <c r="E146" s="154"/>
      <c r="F146" s="154"/>
      <c r="G146" s="22"/>
      <c r="H146" s="23"/>
      <c r="I146" s="8"/>
      <c r="J146" s="22"/>
      <c r="K146" s="23"/>
      <c r="L146" s="18"/>
      <c r="M146" s="14"/>
      <c r="N146" s="160">
        <f>Input!P62</f>
        <v>0</v>
      </c>
      <c r="O146" s="160"/>
      <c r="P146" s="142"/>
      <c r="Q146" s="154"/>
      <c r="R146" s="154"/>
      <c r="S146" s="22"/>
      <c r="T146" s="23"/>
      <c r="U146" s="8"/>
      <c r="V146" s="22"/>
      <c r="W146" s="23"/>
      <c r="X146" s="18"/>
    </row>
    <row r="147" spans="1:24" ht="36" customHeight="1" x14ac:dyDescent="0.2">
      <c r="A147" s="14"/>
      <c r="B147" s="160">
        <f>Input!A63</f>
        <v>0</v>
      </c>
      <c r="C147" s="160"/>
      <c r="D147" s="142"/>
      <c r="E147" s="154"/>
      <c r="F147" s="154"/>
      <c r="G147" s="22"/>
      <c r="H147" s="23"/>
      <c r="I147" s="8"/>
      <c r="J147" s="22"/>
      <c r="K147" s="23"/>
      <c r="L147" s="18"/>
      <c r="M147" s="14"/>
      <c r="N147" s="160">
        <f>Input!P63</f>
        <v>0</v>
      </c>
      <c r="O147" s="160"/>
      <c r="P147" s="142"/>
      <c r="Q147" s="154"/>
      <c r="R147" s="154"/>
      <c r="S147" s="22"/>
      <c r="T147" s="23"/>
      <c r="U147" s="8"/>
      <c r="V147" s="22"/>
      <c r="W147" s="23"/>
      <c r="X147" s="18"/>
    </row>
    <row r="148" spans="1:24" ht="36" customHeight="1" thickBot="1" x14ac:dyDescent="0.25">
      <c r="A148" s="14"/>
      <c r="B148" s="160"/>
      <c r="C148" s="160"/>
      <c r="D148" s="141"/>
      <c r="E148" s="154"/>
      <c r="F148" s="154"/>
      <c r="G148" s="22"/>
      <c r="H148" s="23"/>
      <c r="I148" s="7"/>
      <c r="J148" s="11"/>
      <c r="K148" s="155"/>
      <c r="L148" s="18"/>
      <c r="M148" s="14"/>
      <c r="N148" s="160"/>
      <c r="O148" s="160"/>
      <c r="P148" s="141"/>
      <c r="Q148" s="154"/>
      <c r="R148" s="154"/>
      <c r="S148" s="22"/>
      <c r="T148" s="23"/>
      <c r="U148" s="7"/>
      <c r="V148" s="11"/>
      <c r="W148" s="17"/>
      <c r="X148" s="18"/>
    </row>
    <row r="149" spans="1:24" ht="36" customHeight="1" thickBot="1" x14ac:dyDescent="0.25">
      <c r="A149" s="14"/>
      <c r="B149" s="177"/>
      <c r="C149" s="177"/>
      <c r="D149" s="112"/>
      <c r="E149" s="8"/>
      <c r="F149" s="8"/>
      <c r="G149" s="8"/>
      <c r="H149" s="156" t="s">
        <v>34</v>
      </c>
      <c r="I149" s="114"/>
      <c r="J149" s="110"/>
      <c r="K149" s="111"/>
      <c r="L149" s="18"/>
      <c r="M149" s="14"/>
      <c r="N149" s="177"/>
      <c r="O149" s="177"/>
      <c r="P149" s="112"/>
      <c r="Q149" s="8"/>
      <c r="R149" s="8"/>
      <c r="S149" s="12"/>
      <c r="T149" s="113" t="s">
        <v>34</v>
      </c>
      <c r="U149" s="114"/>
      <c r="V149" s="110"/>
      <c r="W149" s="111"/>
      <c r="X149" s="18"/>
    </row>
    <row r="150" spans="1:24" x14ac:dyDescent="0.2">
      <c r="A150" s="15"/>
      <c r="B150" s="7"/>
      <c r="C150" s="29"/>
      <c r="D150" s="29"/>
      <c r="E150" s="29"/>
      <c r="F150" s="29"/>
      <c r="G150" s="148"/>
      <c r="H150" s="148"/>
      <c r="I150" s="7"/>
      <c r="J150" s="7"/>
      <c r="K150" s="7"/>
      <c r="L150" s="16"/>
      <c r="M150" s="15"/>
      <c r="N150" s="7"/>
      <c r="O150" s="29"/>
      <c r="P150" s="29"/>
      <c r="Q150" s="29"/>
      <c r="R150" s="29"/>
      <c r="S150" s="29"/>
      <c r="T150" s="29"/>
      <c r="U150" s="7"/>
      <c r="V150" s="7"/>
      <c r="W150" s="7"/>
      <c r="X150" s="16"/>
    </row>
    <row r="151" spans="1:24" x14ac:dyDescent="0.2">
      <c r="B151" s="173" t="s">
        <v>29</v>
      </c>
      <c r="C151" s="173"/>
      <c r="D151" s="173"/>
      <c r="E151" s="173"/>
      <c r="F151" s="6"/>
      <c r="G151" s="6"/>
      <c r="H151" s="6"/>
      <c r="I151" s="6"/>
      <c r="J151" s="6"/>
      <c r="N151" s="174" t="s">
        <v>30</v>
      </c>
      <c r="O151" s="174"/>
      <c r="P151" s="174"/>
      <c r="Q151" s="175"/>
      <c r="R151" s="6"/>
      <c r="S151" s="6"/>
      <c r="T151" s="6"/>
      <c r="U151" s="6"/>
      <c r="V151" s="6"/>
    </row>
    <row r="152" spans="1:24" ht="12.75" customHeight="1" x14ac:dyDescent="0.2">
      <c r="B152" s="173"/>
      <c r="C152" s="173"/>
      <c r="D152" s="173"/>
      <c r="E152" s="173"/>
      <c r="F152" s="6"/>
      <c r="G152" s="6"/>
      <c r="H152" s="6"/>
      <c r="I152" s="161"/>
      <c r="J152" s="161"/>
      <c r="K152" s="161"/>
      <c r="N152" s="174"/>
      <c r="O152" s="174"/>
      <c r="P152" s="174"/>
      <c r="Q152" s="175"/>
      <c r="R152" s="6"/>
      <c r="S152" s="6"/>
      <c r="T152" s="6"/>
      <c r="U152" s="161"/>
      <c r="V152" s="161"/>
      <c r="W152" s="161"/>
    </row>
    <row r="153" spans="1:24" x14ac:dyDescent="0.2">
      <c r="B153" s="173"/>
      <c r="C153" s="173"/>
      <c r="D153" s="173"/>
      <c r="E153" s="173"/>
      <c r="F153" s="6"/>
      <c r="G153" s="6"/>
      <c r="H153" s="6"/>
      <c r="I153" s="161"/>
      <c r="J153" s="161"/>
      <c r="K153" s="161"/>
      <c r="N153" s="174"/>
      <c r="O153" s="174"/>
      <c r="P153" s="174"/>
      <c r="Q153" s="175"/>
      <c r="R153" s="6"/>
      <c r="S153" s="6"/>
      <c r="T153" s="6"/>
      <c r="U153" s="161"/>
      <c r="V153" s="161"/>
      <c r="W153" s="161"/>
    </row>
    <row r="154" spans="1:24" x14ac:dyDescent="0.2">
      <c r="B154" s="173"/>
      <c r="C154" s="173"/>
      <c r="D154" s="173"/>
      <c r="E154" s="173"/>
      <c r="F154" s="6"/>
      <c r="G154" s="6"/>
      <c r="H154" s="6"/>
      <c r="I154" s="161"/>
      <c r="J154" s="161"/>
      <c r="K154" s="161"/>
      <c r="N154" s="174"/>
      <c r="O154" s="174"/>
      <c r="P154" s="174"/>
      <c r="Q154" s="175"/>
      <c r="R154" s="6"/>
      <c r="S154" s="6"/>
      <c r="T154" s="6"/>
      <c r="U154" s="161"/>
      <c r="V154" s="161"/>
      <c r="W154" s="161"/>
    </row>
    <row r="155" spans="1:24" x14ac:dyDescent="0.2">
      <c r="B155" s="173"/>
      <c r="C155" s="173"/>
      <c r="D155" s="173"/>
      <c r="E155" s="173"/>
      <c r="F155" s="6"/>
      <c r="G155" s="6"/>
      <c r="H155" s="6"/>
      <c r="I155" s="6"/>
      <c r="J155" s="6"/>
      <c r="N155" s="174"/>
      <c r="O155" s="174"/>
      <c r="P155" s="174"/>
      <c r="Q155" s="175"/>
      <c r="R155" s="6"/>
      <c r="S155" s="6"/>
      <c r="T155" s="6"/>
      <c r="U155" s="6"/>
      <c r="V155" s="6"/>
    </row>
    <row r="156" spans="1:24" x14ac:dyDescent="0.2">
      <c r="B156" s="173"/>
      <c r="C156" s="173"/>
      <c r="D156" s="173"/>
      <c r="E156" s="173"/>
      <c r="F156" s="6"/>
      <c r="G156" s="6"/>
      <c r="H156" s="6"/>
      <c r="I156" s="6"/>
      <c r="J156" s="6"/>
      <c r="N156" s="174"/>
      <c r="O156" s="174"/>
      <c r="P156" s="174"/>
      <c r="Q156" s="175"/>
      <c r="R156" s="6"/>
      <c r="S156" s="6"/>
      <c r="T156" s="6"/>
      <c r="U156" s="6"/>
      <c r="V156" s="6"/>
    </row>
    <row r="157" spans="1:24" x14ac:dyDescent="0.2">
      <c r="B157" s="173"/>
      <c r="C157" s="173"/>
      <c r="D157" s="173"/>
      <c r="E157" s="173"/>
      <c r="F157" s="6"/>
      <c r="G157" s="6"/>
      <c r="H157" s="6"/>
      <c r="I157" s="6"/>
      <c r="J157" s="6"/>
      <c r="N157" s="174"/>
      <c r="O157" s="174"/>
      <c r="P157" s="174"/>
      <c r="Q157" s="175"/>
      <c r="R157" s="6"/>
      <c r="S157" s="6"/>
      <c r="T157" s="6"/>
      <c r="U157" s="6"/>
      <c r="V157" s="6"/>
    </row>
    <row r="158" spans="1:24" ht="12.75" customHeight="1" x14ac:dyDescent="0.2">
      <c r="B158" s="34"/>
      <c r="C158" s="34"/>
      <c r="D158" s="34"/>
      <c r="E158" s="6"/>
      <c r="F158" s="6"/>
      <c r="G158" s="6"/>
      <c r="H158" s="6"/>
      <c r="J158" s="30"/>
      <c r="V158" s="30"/>
    </row>
    <row r="159" spans="1:24" x14ac:dyDescent="0.2">
      <c r="C159" s="4" t="s">
        <v>1</v>
      </c>
      <c r="D159" s="4"/>
      <c r="E159" s="171">
        <f>Input!B77</f>
        <v>0</v>
      </c>
      <c r="F159" s="171"/>
      <c r="G159" s="171"/>
      <c r="H159" s="171"/>
      <c r="J159" s="30"/>
      <c r="K159" s="27"/>
      <c r="O159" s="4" t="s">
        <v>1</v>
      </c>
      <c r="P159" s="4"/>
      <c r="Q159" s="171">
        <f>Input!Q77</f>
        <v>0</v>
      </c>
      <c r="R159" s="171"/>
      <c r="S159" s="171"/>
      <c r="T159" s="171"/>
      <c r="V159" s="30"/>
      <c r="W159" s="27"/>
    </row>
    <row r="160" spans="1:24" x14ac:dyDescent="0.2">
      <c r="C160" s="4"/>
      <c r="D160" s="4"/>
      <c r="E160" s="9"/>
      <c r="F160" s="9"/>
      <c r="G160" s="9"/>
      <c r="H160" s="9"/>
      <c r="O160" s="4"/>
      <c r="P160" s="4"/>
      <c r="Q160" s="9"/>
      <c r="R160" s="9"/>
      <c r="S160" s="9"/>
      <c r="T160" s="9"/>
    </row>
    <row r="161" spans="1:24" x14ac:dyDescent="0.2">
      <c r="A161" s="11"/>
      <c r="B161" s="162" t="s">
        <v>13</v>
      </c>
      <c r="C161" s="163"/>
      <c r="D161" s="144"/>
      <c r="E161" s="19" t="s">
        <v>52</v>
      </c>
      <c r="F161" s="19" t="s">
        <v>53</v>
      </c>
      <c r="G161" s="139" t="s">
        <v>54</v>
      </c>
      <c r="H161" s="139" t="s">
        <v>55</v>
      </c>
      <c r="I161" s="12"/>
      <c r="J161" s="158" t="s">
        <v>14</v>
      </c>
      <c r="K161" s="158"/>
      <c r="L161" s="17"/>
      <c r="M161" s="11"/>
      <c r="N161" s="162" t="s">
        <v>13</v>
      </c>
      <c r="O161" s="163"/>
      <c r="P161" s="144"/>
      <c r="Q161" s="19" t="s">
        <v>52</v>
      </c>
      <c r="R161" s="19" t="s">
        <v>53</v>
      </c>
      <c r="S161" s="139" t="s">
        <v>54</v>
      </c>
      <c r="T161" s="139" t="s">
        <v>55</v>
      </c>
      <c r="U161" s="12"/>
      <c r="V161" s="158" t="s">
        <v>14</v>
      </c>
      <c r="W161" s="158"/>
      <c r="X161" s="17"/>
    </row>
    <row r="162" spans="1:24" ht="36" customHeight="1" x14ac:dyDescent="0.2">
      <c r="A162" s="14"/>
      <c r="B162" s="164"/>
      <c r="C162" s="165"/>
      <c r="D162" s="145"/>
      <c r="E162" s="10"/>
      <c r="F162" s="10"/>
      <c r="G162" s="10"/>
      <c r="H162" s="10"/>
      <c r="I162" s="8"/>
      <c r="J162" s="159"/>
      <c r="K162" s="159"/>
      <c r="L162" s="18"/>
      <c r="M162" s="14"/>
      <c r="N162" s="164"/>
      <c r="O162" s="165"/>
      <c r="P162" s="145"/>
      <c r="Q162" s="10"/>
      <c r="R162" s="10"/>
      <c r="S162" s="10"/>
      <c r="T162" s="10"/>
      <c r="U162" s="8"/>
      <c r="V162" s="159"/>
      <c r="W162" s="159"/>
      <c r="X162" s="18"/>
    </row>
    <row r="163" spans="1:24" x14ac:dyDescent="0.2">
      <c r="A163" s="14"/>
      <c r="B163" s="164"/>
      <c r="C163" s="165"/>
      <c r="D163" s="145"/>
      <c r="E163" s="20" t="s">
        <v>4</v>
      </c>
      <c r="F163" s="20" t="s">
        <v>6</v>
      </c>
      <c r="G163" s="153" t="s">
        <v>9</v>
      </c>
      <c r="H163" s="153" t="s">
        <v>50</v>
      </c>
      <c r="I163" s="8"/>
      <c r="J163" s="159"/>
      <c r="K163" s="159"/>
      <c r="L163" s="18"/>
      <c r="M163" s="14"/>
      <c r="N163" s="164"/>
      <c r="O163" s="165"/>
      <c r="P163" s="145"/>
      <c r="Q163" s="20" t="s">
        <v>4</v>
      </c>
      <c r="R163" s="20" t="s">
        <v>6</v>
      </c>
      <c r="S163" s="153" t="s">
        <v>9</v>
      </c>
      <c r="T163" s="153" t="s">
        <v>50</v>
      </c>
      <c r="U163" s="8"/>
      <c r="V163" s="159"/>
      <c r="W163" s="159"/>
      <c r="X163" s="18"/>
    </row>
    <row r="164" spans="1:24" ht="36" customHeight="1" x14ac:dyDescent="0.2">
      <c r="A164" s="14"/>
      <c r="B164" s="164"/>
      <c r="C164" s="165"/>
      <c r="D164" s="145"/>
      <c r="E164" s="10"/>
      <c r="F164" s="10"/>
      <c r="G164" s="10"/>
      <c r="H164" s="10"/>
      <c r="I164" s="8"/>
      <c r="J164" s="159"/>
      <c r="K164" s="159"/>
      <c r="L164" s="18"/>
      <c r="M164" s="14"/>
      <c r="N164" s="164"/>
      <c r="O164" s="165"/>
      <c r="P164" s="145"/>
      <c r="Q164" s="10"/>
      <c r="R164" s="10"/>
      <c r="S164" s="10"/>
      <c r="T164" s="10"/>
      <c r="U164" s="8"/>
      <c r="V164" s="159"/>
      <c r="W164" s="159"/>
      <c r="X164" s="18"/>
    </row>
    <row r="165" spans="1:24" x14ac:dyDescent="0.2">
      <c r="A165" s="15"/>
      <c r="B165" s="166"/>
      <c r="C165" s="167"/>
      <c r="D165" s="146"/>
      <c r="E165" s="21" t="s">
        <v>5</v>
      </c>
      <c r="F165" s="21" t="s">
        <v>7</v>
      </c>
      <c r="G165" s="153" t="s">
        <v>10</v>
      </c>
      <c r="H165" s="153" t="s">
        <v>51</v>
      </c>
      <c r="I165" s="7"/>
      <c r="J165" s="7"/>
      <c r="K165" s="7"/>
      <c r="L165" s="16"/>
      <c r="M165" s="15"/>
      <c r="N165" s="166"/>
      <c r="O165" s="167"/>
      <c r="P165" s="146"/>
      <c r="Q165" s="21" t="s">
        <v>5</v>
      </c>
      <c r="R165" s="21" t="s">
        <v>7</v>
      </c>
      <c r="S165" s="153" t="s">
        <v>10</v>
      </c>
      <c r="T165" s="153" t="s">
        <v>51</v>
      </c>
      <c r="U165" s="7"/>
      <c r="V165" s="7"/>
      <c r="W165" s="7"/>
      <c r="X165" s="16"/>
    </row>
    <row r="166" spans="1:24" x14ac:dyDescent="0.2">
      <c r="B166" s="8"/>
      <c r="C166" s="31"/>
      <c r="D166" s="8"/>
      <c r="E166" s="31"/>
      <c r="F166" s="31"/>
      <c r="G166" s="31"/>
      <c r="H166" s="31"/>
      <c r="I166" s="8"/>
      <c r="J166" s="8"/>
      <c r="K166" s="8"/>
      <c r="L166" s="8"/>
      <c r="N166" s="8"/>
      <c r="O166" s="31"/>
      <c r="P166" s="32"/>
      <c r="Q166" s="31"/>
      <c r="R166" s="31"/>
      <c r="S166" s="32"/>
      <c r="T166" s="31"/>
      <c r="U166" s="8"/>
      <c r="V166" s="8"/>
      <c r="W166" s="8"/>
      <c r="X166" s="8"/>
    </row>
    <row r="167" spans="1:24" x14ac:dyDescent="0.2">
      <c r="A167" s="11"/>
      <c r="B167" s="168" t="s">
        <v>0</v>
      </c>
      <c r="C167" s="169"/>
      <c r="D167" s="28"/>
      <c r="E167" s="139" t="s">
        <v>2</v>
      </c>
      <c r="F167" s="139"/>
      <c r="G167" s="89" t="s">
        <v>3</v>
      </c>
      <c r="H167" s="94"/>
      <c r="I167" s="12"/>
      <c r="J167" s="170" t="s">
        <v>11</v>
      </c>
      <c r="K167" s="170"/>
      <c r="L167" s="17"/>
      <c r="M167" s="11"/>
      <c r="N167" s="168" t="s">
        <v>0</v>
      </c>
      <c r="O167" s="169"/>
      <c r="P167" s="143"/>
      <c r="Q167" s="140" t="s">
        <v>2</v>
      </c>
      <c r="R167" s="140"/>
      <c r="S167" s="88" t="s">
        <v>3</v>
      </c>
      <c r="T167" s="157"/>
      <c r="U167" s="12"/>
      <c r="V167" s="170" t="s">
        <v>11</v>
      </c>
      <c r="W167" s="170"/>
      <c r="X167" s="17"/>
    </row>
    <row r="168" spans="1:24" ht="36" customHeight="1" x14ac:dyDescent="0.2">
      <c r="A168" s="14"/>
      <c r="B168" s="160">
        <f>Input!A67</f>
        <v>0</v>
      </c>
      <c r="C168" s="160"/>
      <c r="D168" s="142"/>
      <c r="E168" s="154"/>
      <c r="F168" s="154"/>
      <c r="G168" s="22"/>
      <c r="H168" s="23"/>
      <c r="I168" s="8"/>
      <c r="J168" s="22"/>
      <c r="K168" s="23"/>
      <c r="L168" s="18"/>
      <c r="M168" s="14"/>
      <c r="N168" s="172">
        <f>Input!P67</f>
        <v>0</v>
      </c>
      <c r="O168" s="172"/>
      <c r="P168" s="142"/>
      <c r="Q168" s="154"/>
      <c r="R168" s="154"/>
      <c r="S168" s="22"/>
      <c r="T168" s="23"/>
      <c r="U168" s="8"/>
      <c r="V168" s="22"/>
      <c r="W168" s="23"/>
      <c r="X168" s="18"/>
    </row>
    <row r="169" spans="1:24" ht="36" customHeight="1" x14ac:dyDescent="0.2">
      <c r="A169" s="14"/>
      <c r="B169" s="160">
        <f>Input!A68</f>
        <v>0</v>
      </c>
      <c r="C169" s="160"/>
      <c r="D169" s="142"/>
      <c r="E169" s="154"/>
      <c r="F169" s="154"/>
      <c r="G169" s="22"/>
      <c r="H169" s="23"/>
      <c r="I169" s="8"/>
      <c r="J169" s="22"/>
      <c r="K169" s="23"/>
      <c r="L169" s="18"/>
      <c r="M169" s="14"/>
      <c r="N169" s="160">
        <f>Input!P68</f>
        <v>0</v>
      </c>
      <c r="O169" s="160"/>
      <c r="P169" s="142"/>
      <c r="Q169" s="154"/>
      <c r="R169" s="154"/>
      <c r="S169" s="22"/>
      <c r="T169" s="23"/>
      <c r="U169" s="8"/>
      <c r="V169" s="22"/>
      <c r="W169" s="23"/>
      <c r="X169" s="18"/>
    </row>
    <row r="170" spans="1:24" ht="36" customHeight="1" x14ac:dyDescent="0.2">
      <c r="A170" s="14"/>
      <c r="B170" s="160">
        <f>Input!A69</f>
        <v>0</v>
      </c>
      <c r="C170" s="160"/>
      <c r="D170" s="142"/>
      <c r="E170" s="154"/>
      <c r="F170" s="154"/>
      <c r="G170" s="22"/>
      <c r="H170" s="23"/>
      <c r="I170" s="8"/>
      <c r="J170" s="22"/>
      <c r="K170" s="23"/>
      <c r="L170" s="18"/>
      <c r="M170" s="14"/>
      <c r="N170" s="160">
        <f>Input!P69</f>
        <v>0</v>
      </c>
      <c r="O170" s="160"/>
      <c r="P170" s="142"/>
      <c r="Q170" s="154"/>
      <c r="R170" s="154"/>
      <c r="S170" s="22"/>
      <c r="T170" s="23"/>
      <c r="U170" s="8"/>
      <c r="V170" s="22"/>
      <c r="W170" s="23"/>
      <c r="X170" s="18"/>
    </row>
    <row r="171" spans="1:24" ht="36" customHeight="1" x14ac:dyDescent="0.2">
      <c r="A171" s="14"/>
      <c r="B171" s="160">
        <f>Input!A70</f>
        <v>0</v>
      </c>
      <c r="C171" s="160"/>
      <c r="D171" s="142"/>
      <c r="E171" s="154"/>
      <c r="F171" s="154"/>
      <c r="G171" s="22"/>
      <c r="H171" s="23"/>
      <c r="I171" s="8"/>
      <c r="J171" s="22"/>
      <c r="K171" s="23"/>
      <c r="L171" s="18"/>
      <c r="M171" s="14"/>
      <c r="N171" s="160">
        <f>Input!P70</f>
        <v>0</v>
      </c>
      <c r="O171" s="160"/>
      <c r="P171" s="142"/>
      <c r="Q171" s="154"/>
      <c r="R171" s="154"/>
      <c r="S171" s="22"/>
      <c r="T171" s="23"/>
      <c r="U171" s="8"/>
      <c r="V171" s="22"/>
      <c r="W171" s="23"/>
      <c r="X171" s="18"/>
    </row>
    <row r="172" spans="1:24" ht="36" customHeight="1" x14ac:dyDescent="0.2">
      <c r="A172" s="14"/>
      <c r="B172" s="160">
        <f>Input!A71</f>
        <v>0</v>
      </c>
      <c r="C172" s="160"/>
      <c r="D172" s="142"/>
      <c r="E172" s="154"/>
      <c r="F172" s="154"/>
      <c r="G172" s="22"/>
      <c r="H172" s="23"/>
      <c r="I172" s="8"/>
      <c r="J172" s="22"/>
      <c r="K172" s="23"/>
      <c r="L172" s="18"/>
      <c r="M172" s="14"/>
      <c r="N172" s="160">
        <f>Input!P71</f>
        <v>0</v>
      </c>
      <c r="O172" s="160"/>
      <c r="P172" s="142"/>
      <c r="Q172" s="154"/>
      <c r="R172" s="154"/>
      <c r="S172" s="22"/>
      <c r="T172" s="23"/>
      <c r="U172" s="8"/>
      <c r="V172" s="22"/>
      <c r="W172" s="23"/>
      <c r="X172" s="18"/>
    </row>
    <row r="173" spans="1:24" ht="36" customHeight="1" x14ac:dyDescent="0.2">
      <c r="A173" s="14"/>
      <c r="B173" s="160">
        <f>Input!A72</f>
        <v>0</v>
      </c>
      <c r="C173" s="160"/>
      <c r="D173" s="142"/>
      <c r="E173" s="154"/>
      <c r="F173" s="154"/>
      <c r="G173" s="22"/>
      <c r="H173" s="23"/>
      <c r="I173" s="8"/>
      <c r="J173" s="22"/>
      <c r="K173" s="23"/>
      <c r="L173" s="18"/>
      <c r="M173" s="14"/>
      <c r="N173" s="160">
        <f>Input!P72</f>
        <v>0</v>
      </c>
      <c r="O173" s="160"/>
      <c r="P173" s="142"/>
      <c r="Q173" s="154"/>
      <c r="R173" s="154"/>
      <c r="S173" s="22"/>
      <c r="T173" s="23"/>
      <c r="U173" s="8"/>
      <c r="V173" s="22"/>
      <c r="W173" s="23"/>
      <c r="X173" s="18"/>
    </row>
    <row r="174" spans="1:24" ht="36" customHeight="1" x14ac:dyDescent="0.2">
      <c r="A174" s="14"/>
      <c r="B174" s="160">
        <f>Input!A73</f>
        <v>0</v>
      </c>
      <c r="C174" s="160"/>
      <c r="D174" s="142"/>
      <c r="E174" s="154"/>
      <c r="F174" s="154"/>
      <c r="G174" s="22"/>
      <c r="H174" s="23"/>
      <c r="I174" s="8"/>
      <c r="J174" s="22"/>
      <c r="K174" s="23"/>
      <c r="L174" s="18"/>
      <c r="M174" s="14"/>
      <c r="N174" s="160">
        <f>Input!P73</f>
        <v>0</v>
      </c>
      <c r="O174" s="160"/>
      <c r="P174" s="142"/>
      <c r="Q174" s="154"/>
      <c r="R174" s="154"/>
      <c r="S174" s="22"/>
      <c r="T174" s="23"/>
      <c r="U174" s="8"/>
      <c r="V174" s="22"/>
      <c r="W174" s="23"/>
      <c r="X174" s="18"/>
    </row>
    <row r="175" spans="1:24" ht="36" customHeight="1" x14ac:dyDescent="0.2">
      <c r="A175" s="14"/>
      <c r="B175" s="160">
        <f>Input!A74</f>
        <v>0</v>
      </c>
      <c r="C175" s="160"/>
      <c r="D175" s="142"/>
      <c r="E175" s="154"/>
      <c r="F175" s="154"/>
      <c r="G175" s="22"/>
      <c r="H175" s="23"/>
      <c r="I175" s="8"/>
      <c r="J175" s="22"/>
      <c r="K175" s="23"/>
      <c r="L175" s="18"/>
      <c r="M175" s="14"/>
      <c r="N175" s="160">
        <f>Input!P74</f>
        <v>0</v>
      </c>
      <c r="O175" s="160"/>
      <c r="P175" s="142"/>
      <c r="Q175" s="154"/>
      <c r="R175" s="154"/>
      <c r="S175" s="22"/>
      <c r="T175" s="23"/>
      <c r="U175" s="8"/>
      <c r="V175" s="22"/>
      <c r="W175" s="23"/>
      <c r="X175" s="18"/>
    </row>
    <row r="176" spans="1:24" ht="36" customHeight="1" x14ac:dyDescent="0.2">
      <c r="A176" s="14"/>
      <c r="B176" s="160">
        <f>Input!A75</f>
        <v>0</v>
      </c>
      <c r="C176" s="160"/>
      <c r="D176" s="142"/>
      <c r="E176" s="154"/>
      <c r="F176" s="154"/>
      <c r="G176" s="22"/>
      <c r="H176" s="23"/>
      <c r="I176" s="8"/>
      <c r="J176" s="22"/>
      <c r="K176" s="23"/>
      <c r="L176" s="18"/>
      <c r="M176" s="14"/>
      <c r="N176" s="160">
        <f>Input!P75</f>
        <v>0</v>
      </c>
      <c r="O176" s="160"/>
      <c r="P176" s="142"/>
      <c r="Q176" s="154"/>
      <c r="R176" s="154"/>
      <c r="S176" s="22"/>
      <c r="T176" s="23"/>
      <c r="U176" s="8"/>
      <c r="V176" s="22"/>
      <c r="W176" s="23"/>
      <c r="X176" s="18"/>
    </row>
    <row r="177" spans="1:24" ht="36" customHeight="1" x14ac:dyDescent="0.2">
      <c r="A177" s="14"/>
      <c r="B177" s="160">
        <f>Input!A76</f>
        <v>0</v>
      </c>
      <c r="C177" s="160"/>
      <c r="D177" s="142"/>
      <c r="E177" s="154"/>
      <c r="F177" s="154"/>
      <c r="G177" s="22"/>
      <c r="H177" s="23"/>
      <c r="I177" s="8"/>
      <c r="J177" s="22"/>
      <c r="K177" s="23"/>
      <c r="L177" s="18"/>
      <c r="M177" s="14"/>
      <c r="N177" s="160">
        <f>Input!P76</f>
        <v>0</v>
      </c>
      <c r="O177" s="160"/>
      <c r="P177" s="142"/>
      <c r="Q177" s="154"/>
      <c r="R177" s="154"/>
      <c r="S177" s="22"/>
      <c r="T177" s="23"/>
      <c r="U177" s="8"/>
      <c r="V177" s="22"/>
      <c r="W177" s="23"/>
      <c r="X177" s="18"/>
    </row>
    <row r="178" spans="1:24" ht="36" customHeight="1" thickBot="1" x14ac:dyDescent="0.25">
      <c r="A178" s="14"/>
      <c r="B178" s="160"/>
      <c r="C178" s="160"/>
      <c r="D178" s="141"/>
      <c r="E178" s="154"/>
      <c r="F178" s="154"/>
      <c r="G178" s="22"/>
      <c r="H178" s="23"/>
      <c r="I178" s="7"/>
      <c r="J178" s="11"/>
      <c r="K178" s="155"/>
      <c r="L178" s="18"/>
      <c r="M178" s="14"/>
      <c r="N178" s="160"/>
      <c r="O178" s="160"/>
      <c r="P178" s="141"/>
      <c r="Q178" s="154"/>
      <c r="R178" s="154"/>
      <c r="S178" s="22"/>
      <c r="T178" s="23"/>
      <c r="U178" s="7"/>
      <c r="V178" s="11"/>
      <c r="W178" s="17"/>
      <c r="X178" s="18"/>
    </row>
    <row r="179" spans="1:24" ht="36" customHeight="1" thickBot="1" x14ac:dyDescent="0.25">
      <c r="A179" s="14"/>
      <c r="B179" s="177"/>
      <c r="C179" s="177"/>
      <c r="D179" s="112"/>
      <c r="E179" s="8"/>
      <c r="F179" s="8"/>
      <c r="G179" s="8"/>
      <c r="H179" s="156" t="s">
        <v>34</v>
      </c>
      <c r="I179" s="114"/>
      <c r="J179" s="110"/>
      <c r="K179" s="111"/>
      <c r="L179" s="18"/>
      <c r="M179" s="14"/>
      <c r="N179" s="177"/>
      <c r="O179" s="177"/>
      <c r="P179" s="112"/>
      <c r="Q179" s="8"/>
      <c r="R179" s="8"/>
      <c r="S179" s="12"/>
      <c r="T179" s="113" t="s">
        <v>34</v>
      </c>
      <c r="U179" s="114"/>
      <c r="V179" s="110"/>
      <c r="W179" s="111"/>
      <c r="X179" s="18"/>
    </row>
    <row r="180" spans="1:24" x14ac:dyDescent="0.2">
      <c r="A180" s="15"/>
      <c r="B180" s="7"/>
      <c r="C180" s="29"/>
      <c r="D180" s="29"/>
      <c r="E180" s="29"/>
      <c r="F180" s="29"/>
      <c r="G180" s="148"/>
      <c r="H180" s="148"/>
      <c r="I180" s="7"/>
      <c r="J180" s="7"/>
      <c r="K180" s="7"/>
      <c r="L180" s="16"/>
      <c r="M180" s="15"/>
      <c r="N180" s="7"/>
      <c r="O180" s="29"/>
      <c r="P180" s="29"/>
      <c r="Q180" s="29"/>
      <c r="R180" s="29"/>
      <c r="S180" s="29"/>
      <c r="T180" s="29"/>
      <c r="U180" s="7"/>
      <c r="V180" s="7"/>
      <c r="W180" s="7"/>
      <c r="X180" s="16"/>
    </row>
    <row r="181" spans="1:24" x14ac:dyDescent="0.2">
      <c r="B181" s="173" t="s">
        <v>29</v>
      </c>
      <c r="C181" s="173"/>
      <c r="D181" s="173"/>
      <c r="E181" s="173"/>
      <c r="F181" s="6"/>
      <c r="G181" s="6"/>
      <c r="H181" s="6"/>
      <c r="I181" s="6"/>
      <c r="J181" s="6"/>
      <c r="N181" s="174" t="s">
        <v>30</v>
      </c>
      <c r="O181" s="174"/>
      <c r="P181" s="174"/>
      <c r="Q181" s="175"/>
      <c r="R181" s="6"/>
      <c r="S181" s="6"/>
      <c r="T181" s="6"/>
      <c r="U181" s="6"/>
      <c r="V181" s="6"/>
    </row>
    <row r="182" spans="1:24" ht="12.75" customHeight="1" x14ac:dyDescent="0.2">
      <c r="B182" s="173"/>
      <c r="C182" s="173"/>
      <c r="D182" s="173"/>
      <c r="E182" s="173"/>
      <c r="F182" s="6"/>
      <c r="G182" s="6"/>
      <c r="H182" s="6"/>
      <c r="I182" s="161"/>
      <c r="J182" s="161"/>
      <c r="K182" s="161"/>
      <c r="N182" s="174"/>
      <c r="O182" s="174"/>
      <c r="P182" s="174"/>
      <c r="Q182" s="175"/>
      <c r="R182" s="6"/>
      <c r="S182" s="6"/>
      <c r="T182" s="6"/>
      <c r="U182" s="161"/>
      <c r="V182" s="161"/>
      <c r="W182" s="161"/>
    </row>
    <row r="183" spans="1:24" x14ac:dyDescent="0.2">
      <c r="B183" s="173"/>
      <c r="C183" s="173"/>
      <c r="D183" s="173"/>
      <c r="E183" s="173"/>
      <c r="F183" s="6"/>
      <c r="G183" s="6"/>
      <c r="H183" s="6"/>
      <c r="I183" s="161"/>
      <c r="J183" s="161"/>
      <c r="K183" s="161"/>
      <c r="N183" s="174"/>
      <c r="O183" s="174"/>
      <c r="P183" s="174"/>
      <c r="Q183" s="175"/>
      <c r="R183" s="6"/>
      <c r="S183" s="6"/>
      <c r="T183" s="6"/>
      <c r="U183" s="161"/>
      <c r="V183" s="161"/>
      <c r="W183" s="161"/>
    </row>
    <row r="184" spans="1:24" x14ac:dyDescent="0.2">
      <c r="B184" s="173"/>
      <c r="C184" s="173"/>
      <c r="D184" s="173"/>
      <c r="E184" s="173"/>
      <c r="F184" s="6"/>
      <c r="G184" s="6"/>
      <c r="H184" s="6"/>
      <c r="I184" s="161"/>
      <c r="J184" s="161"/>
      <c r="K184" s="161"/>
      <c r="N184" s="174"/>
      <c r="O184" s="174"/>
      <c r="P184" s="174"/>
      <c r="Q184" s="175"/>
      <c r="R184" s="6"/>
      <c r="S184" s="6"/>
      <c r="T184" s="6"/>
      <c r="U184" s="161"/>
      <c r="V184" s="161"/>
      <c r="W184" s="161"/>
    </row>
    <row r="185" spans="1:24" x14ac:dyDescent="0.2">
      <c r="B185" s="173"/>
      <c r="C185" s="173"/>
      <c r="D185" s="173"/>
      <c r="E185" s="173"/>
      <c r="F185" s="6"/>
      <c r="G185" s="6"/>
      <c r="H185" s="6"/>
      <c r="I185" s="6"/>
      <c r="J185" s="6"/>
      <c r="N185" s="174"/>
      <c r="O185" s="174"/>
      <c r="P185" s="174"/>
      <c r="Q185" s="175"/>
      <c r="R185" s="6"/>
      <c r="S185" s="6"/>
      <c r="T185" s="6"/>
      <c r="U185" s="6"/>
      <c r="V185" s="6"/>
    </row>
    <row r="186" spans="1:24" x14ac:dyDescent="0.2">
      <c r="B186" s="173"/>
      <c r="C186" s="173"/>
      <c r="D186" s="173"/>
      <c r="E186" s="173"/>
      <c r="F186" s="6"/>
      <c r="G186" s="6"/>
      <c r="H186" s="6"/>
      <c r="I186" s="6"/>
      <c r="J186" s="6"/>
      <c r="N186" s="174"/>
      <c r="O186" s="174"/>
      <c r="P186" s="174"/>
      <c r="Q186" s="175"/>
      <c r="R186" s="6"/>
      <c r="S186" s="6"/>
      <c r="T186" s="6"/>
      <c r="U186" s="6"/>
      <c r="V186" s="6"/>
    </row>
    <row r="187" spans="1:24" x14ac:dyDescent="0.2">
      <c r="B187" s="173"/>
      <c r="C187" s="173"/>
      <c r="D187" s="173"/>
      <c r="E187" s="173"/>
      <c r="F187" s="6"/>
      <c r="G187" s="6"/>
      <c r="H187" s="6"/>
      <c r="I187" s="6"/>
      <c r="J187" s="6"/>
      <c r="N187" s="174"/>
      <c r="O187" s="174"/>
      <c r="P187" s="174"/>
      <c r="Q187" s="175"/>
      <c r="R187" s="6"/>
      <c r="S187" s="6"/>
      <c r="T187" s="6"/>
      <c r="U187" s="6"/>
      <c r="V187" s="6"/>
    </row>
    <row r="188" spans="1:24" ht="12.75" customHeight="1" x14ac:dyDescent="0.2">
      <c r="B188" s="34"/>
      <c r="C188" s="34"/>
      <c r="D188" s="34"/>
      <c r="E188" s="6"/>
      <c r="F188" s="6"/>
      <c r="G188" s="6"/>
      <c r="H188" s="6"/>
      <c r="J188" s="30"/>
      <c r="V188" s="30"/>
    </row>
    <row r="189" spans="1:24" x14ac:dyDescent="0.2">
      <c r="C189" s="4" t="s">
        <v>1</v>
      </c>
      <c r="D189" s="4"/>
      <c r="E189" s="171">
        <f>Input!B90</f>
        <v>0</v>
      </c>
      <c r="F189" s="171"/>
      <c r="G189" s="171"/>
      <c r="H189" s="171"/>
      <c r="J189" s="30"/>
      <c r="K189" s="27"/>
      <c r="O189" s="4" t="s">
        <v>1</v>
      </c>
      <c r="P189" s="4"/>
      <c r="Q189" s="171">
        <f>Input!Q90</f>
        <v>0</v>
      </c>
      <c r="R189" s="171"/>
      <c r="S189" s="171"/>
      <c r="T189" s="171"/>
      <c r="V189" s="30"/>
      <c r="W189" s="27"/>
    </row>
    <row r="190" spans="1:24" x14ac:dyDescent="0.2">
      <c r="C190" s="4"/>
      <c r="D190" s="4"/>
      <c r="E190" s="9"/>
      <c r="F190" s="9"/>
      <c r="G190" s="9"/>
      <c r="H190" s="9"/>
      <c r="O190" s="4"/>
      <c r="P190" s="4"/>
      <c r="Q190" s="9"/>
      <c r="R190" s="9"/>
      <c r="S190" s="9"/>
      <c r="T190" s="9"/>
    </row>
    <row r="191" spans="1:24" x14ac:dyDescent="0.2">
      <c r="A191" s="11"/>
      <c r="B191" s="162" t="s">
        <v>13</v>
      </c>
      <c r="C191" s="163"/>
      <c r="D191" s="144"/>
      <c r="E191" s="19" t="s">
        <v>52</v>
      </c>
      <c r="F191" s="19" t="s">
        <v>53</v>
      </c>
      <c r="G191" s="139" t="s">
        <v>54</v>
      </c>
      <c r="H191" s="139" t="s">
        <v>55</v>
      </c>
      <c r="I191" s="12"/>
      <c r="J191" s="158" t="s">
        <v>14</v>
      </c>
      <c r="K191" s="158"/>
      <c r="L191" s="17"/>
      <c r="M191" s="11"/>
      <c r="N191" s="162" t="s">
        <v>13</v>
      </c>
      <c r="O191" s="163"/>
      <c r="P191" s="144"/>
      <c r="Q191" s="19" t="s">
        <v>52</v>
      </c>
      <c r="R191" s="19" t="s">
        <v>53</v>
      </c>
      <c r="S191" s="139" t="s">
        <v>54</v>
      </c>
      <c r="T191" s="139" t="s">
        <v>55</v>
      </c>
      <c r="U191" s="12"/>
      <c r="V191" s="158" t="s">
        <v>14</v>
      </c>
      <c r="W191" s="158"/>
      <c r="X191" s="17"/>
    </row>
    <row r="192" spans="1:24" ht="36" customHeight="1" x14ac:dyDescent="0.2">
      <c r="A192" s="14"/>
      <c r="B192" s="164"/>
      <c r="C192" s="165"/>
      <c r="D192" s="145"/>
      <c r="E192" s="10"/>
      <c r="F192" s="10"/>
      <c r="G192" s="10"/>
      <c r="H192" s="10"/>
      <c r="I192" s="8"/>
      <c r="J192" s="159"/>
      <c r="K192" s="159"/>
      <c r="L192" s="18"/>
      <c r="M192" s="14"/>
      <c r="N192" s="164"/>
      <c r="O192" s="165"/>
      <c r="P192" s="145"/>
      <c r="Q192" s="10"/>
      <c r="R192" s="10"/>
      <c r="S192" s="10"/>
      <c r="T192" s="10"/>
      <c r="U192" s="8"/>
      <c r="V192" s="159"/>
      <c r="W192" s="159"/>
      <c r="X192" s="18"/>
    </row>
    <row r="193" spans="1:24" x14ac:dyDescent="0.2">
      <c r="A193" s="14"/>
      <c r="B193" s="164"/>
      <c r="C193" s="165"/>
      <c r="D193" s="145"/>
      <c r="E193" s="20" t="s">
        <v>4</v>
      </c>
      <c r="F193" s="20" t="s">
        <v>6</v>
      </c>
      <c r="G193" s="153" t="s">
        <v>9</v>
      </c>
      <c r="H193" s="153" t="s">
        <v>50</v>
      </c>
      <c r="I193" s="8"/>
      <c r="J193" s="159"/>
      <c r="K193" s="159"/>
      <c r="L193" s="18"/>
      <c r="M193" s="14"/>
      <c r="N193" s="164"/>
      <c r="O193" s="165"/>
      <c r="P193" s="145"/>
      <c r="Q193" s="20" t="s">
        <v>4</v>
      </c>
      <c r="R193" s="20" t="s">
        <v>6</v>
      </c>
      <c r="S193" s="153" t="s">
        <v>9</v>
      </c>
      <c r="T193" s="153" t="s">
        <v>50</v>
      </c>
      <c r="U193" s="8"/>
      <c r="V193" s="159"/>
      <c r="W193" s="159"/>
      <c r="X193" s="18"/>
    </row>
    <row r="194" spans="1:24" ht="36" customHeight="1" x14ac:dyDescent="0.2">
      <c r="A194" s="14"/>
      <c r="B194" s="164"/>
      <c r="C194" s="165"/>
      <c r="D194" s="145"/>
      <c r="E194" s="10"/>
      <c r="F194" s="10"/>
      <c r="G194" s="10"/>
      <c r="H194" s="10"/>
      <c r="I194" s="8"/>
      <c r="J194" s="159"/>
      <c r="K194" s="159"/>
      <c r="L194" s="18"/>
      <c r="M194" s="14"/>
      <c r="N194" s="164"/>
      <c r="O194" s="165"/>
      <c r="P194" s="145"/>
      <c r="Q194" s="10"/>
      <c r="R194" s="10"/>
      <c r="S194" s="10"/>
      <c r="T194" s="10"/>
      <c r="U194" s="8"/>
      <c r="V194" s="159"/>
      <c r="W194" s="159"/>
      <c r="X194" s="18"/>
    </row>
    <row r="195" spans="1:24" x14ac:dyDescent="0.2">
      <c r="A195" s="15"/>
      <c r="B195" s="166"/>
      <c r="C195" s="167"/>
      <c r="D195" s="146"/>
      <c r="E195" s="21" t="s">
        <v>5</v>
      </c>
      <c r="F195" s="21" t="s">
        <v>7</v>
      </c>
      <c r="G195" s="153" t="s">
        <v>10</v>
      </c>
      <c r="H195" s="153" t="s">
        <v>51</v>
      </c>
      <c r="I195" s="7"/>
      <c r="J195" s="7"/>
      <c r="K195" s="7"/>
      <c r="L195" s="16"/>
      <c r="M195" s="15"/>
      <c r="N195" s="166"/>
      <c r="O195" s="167"/>
      <c r="P195" s="146"/>
      <c r="Q195" s="21" t="s">
        <v>5</v>
      </c>
      <c r="R195" s="21" t="s">
        <v>7</v>
      </c>
      <c r="S195" s="153" t="s">
        <v>10</v>
      </c>
      <c r="T195" s="153" t="s">
        <v>51</v>
      </c>
      <c r="U195" s="7"/>
      <c r="V195" s="7"/>
      <c r="W195" s="7"/>
      <c r="X195" s="16"/>
    </row>
    <row r="196" spans="1:24" x14ac:dyDescent="0.2">
      <c r="B196" s="8"/>
      <c r="C196" s="31"/>
      <c r="D196" s="8"/>
      <c r="E196" s="31"/>
      <c r="F196" s="31"/>
      <c r="G196" s="31"/>
      <c r="H196" s="31"/>
      <c r="I196" s="8"/>
      <c r="J196" s="8"/>
      <c r="K196" s="8"/>
      <c r="L196" s="8"/>
      <c r="N196" s="8"/>
      <c r="O196" s="31"/>
      <c r="P196" s="32"/>
      <c r="Q196" s="31"/>
      <c r="R196" s="31"/>
      <c r="S196" s="32"/>
      <c r="T196" s="31"/>
      <c r="U196" s="8"/>
      <c r="V196" s="8"/>
      <c r="W196" s="8"/>
      <c r="X196" s="8"/>
    </row>
    <row r="197" spans="1:24" x14ac:dyDescent="0.2">
      <c r="A197" s="11"/>
      <c r="B197" s="168" t="s">
        <v>0</v>
      </c>
      <c r="C197" s="169"/>
      <c r="D197" s="28"/>
      <c r="E197" s="139" t="s">
        <v>2</v>
      </c>
      <c r="F197" s="139"/>
      <c r="G197" s="89" t="s">
        <v>3</v>
      </c>
      <c r="H197" s="94"/>
      <c r="I197" s="12"/>
      <c r="J197" s="170" t="s">
        <v>11</v>
      </c>
      <c r="K197" s="170"/>
      <c r="L197" s="17"/>
      <c r="M197" s="11"/>
      <c r="N197" s="168" t="s">
        <v>0</v>
      </c>
      <c r="O197" s="169"/>
      <c r="P197" s="143"/>
      <c r="Q197" s="140" t="s">
        <v>2</v>
      </c>
      <c r="R197" s="140"/>
      <c r="S197" s="88" t="s">
        <v>3</v>
      </c>
      <c r="T197" s="157"/>
      <c r="U197" s="12"/>
      <c r="V197" s="170" t="s">
        <v>11</v>
      </c>
      <c r="W197" s="170"/>
      <c r="X197" s="17"/>
    </row>
    <row r="198" spans="1:24" ht="36" customHeight="1" x14ac:dyDescent="0.2">
      <c r="A198" s="14"/>
      <c r="B198" s="160">
        <f>Input!A80</f>
        <v>0</v>
      </c>
      <c r="C198" s="160"/>
      <c r="D198" s="142"/>
      <c r="E198" s="154"/>
      <c r="F198" s="154"/>
      <c r="G198" s="22"/>
      <c r="H198" s="23"/>
      <c r="I198" s="8"/>
      <c r="J198" s="22"/>
      <c r="K198" s="23"/>
      <c r="L198" s="18"/>
      <c r="M198" s="14"/>
      <c r="N198" s="172">
        <f>Input!P80</f>
        <v>0</v>
      </c>
      <c r="O198" s="172"/>
      <c r="P198" s="142"/>
      <c r="Q198" s="154"/>
      <c r="R198" s="154"/>
      <c r="S198" s="22"/>
      <c r="T198" s="23"/>
      <c r="U198" s="8"/>
      <c r="V198" s="22"/>
      <c r="W198" s="23"/>
      <c r="X198" s="18"/>
    </row>
    <row r="199" spans="1:24" ht="36" customHeight="1" x14ac:dyDescent="0.2">
      <c r="A199" s="14"/>
      <c r="B199" s="160">
        <f>Input!A81</f>
        <v>0</v>
      </c>
      <c r="C199" s="160"/>
      <c r="D199" s="142"/>
      <c r="E199" s="154"/>
      <c r="F199" s="154"/>
      <c r="G199" s="22"/>
      <c r="H199" s="23"/>
      <c r="I199" s="8"/>
      <c r="J199" s="22"/>
      <c r="K199" s="23"/>
      <c r="L199" s="18"/>
      <c r="M199" s="14"/>
      <c r="N199" s="160">
        <f>Input!P81</f>
        <v>0</v>
      </c>
      <c r="O199" s="160"/>
      <c r="P199" s="142"/>
      <c r="Q199" s="154"/>
      <c r="R199" s="154"/>
      <c r="S199" s="22"/>
      <c r="T199" s="23"/>
      <c r="U199" s="8"/>
      <c r="V199" s="22"/>
      <c r="W199" s="23"/>
      <c r="X199" s="18"/>
    </row>
    <row r="200" spans="1:24" ht="36" customHeight="1" x14ac:dyDescent="0.2">
      <c r="A200" s="14"/>
      <c r="B200" s="160">
        <f>Input!A82</f>
        <v>0</v>
      </c>
      <c r="C200" s="160"/>
      <c r="D200" s="142"/>
      <c r="E200" s="154"/>
      <c r="F200" s="154"/>
      <c r="G200" s="22"/>
      <c r="H200" s="23"/>
      <c r="I200" s="8"/>
      <c r="J200" s="22"/>
      <c r="K200" s="23"/>
      <c r="L200" s="18"/>
      <c r="M200" s="14"/>
      <c r="N200" s="160">
        <f>Input!P82</f>
        <v>0</v>
      </c>
      <c r="O200" s="160"/>
      <c r="P200" s="142"/>
      <c r="Q200" s="154"/>
      <c r="R200" s="154"/>
      <c r="S200" s="22"/>
      <c r="T200" s="23"/>
      <c r="U200" s="8"/>
      <c r="V200" s="22"/>
      <c r="W200" s="23"/>
      <c r="X200" s="18"/>
    </row>
    <row r="201" spans="1:24" ht="36" customHeight="1" x14ac:dyDescent="0.2">
      <c r="A201" s="14"/>
      <c r="B201" s="160">
        <f>Input!A83</f>
        <v>0</v>
      </c>
      <c r="C201" s="160"/>
      <c r="D201" s="142"/>
      <c r="E201" s="154"/>
      <c r="F201" s="154"/>
      <c r="G201" s="22"/>
      <c r="H201" s="23"/>
      <c r="I201" s="8"/>
      <c r="J201" s="22"/>
      <c r="K201" s="23"/>
      <c r="L201" s="18"/>
      <c r="M201" s="14"/>
      <c r="N201" s="160">
        <f>Input!P83</f>
        <v>0</v>
      </c>
      <c r="O201" s="160"/>
      <c r="P201" s="142"/>
      <c r="Q201" s="154"/>
      <c r="R201" s="154"/>
      <c r="S201" s="22"/>
      <c r="T201" s="23"/>
      <c r="U201" s="8"/>
      <c r="V201" s="22"/>
      <c r="W201" s="23"/>
      <c r="X201" s="18"/>
    </row>
    <row r="202" spans="1:24" ht="36" customHeight="1" x14ac:dyDescent="0.2">
      <c r="A202" s="14"/>
      <c r="B202" s="160">
        <f>Input!A84</f>
        <v>0</v>
      </c>
      <c r="C202" s="160"/>
      <c r="D202" s="142"/>
      <c r="E202" s="154"/>
      <c r="F202" s="154"/>
      <c r="G202" s="22"/>
      <c r="H202" s="23"/>
      <c r="I202" s="8"/>
      <c r="J202" s="22"/>
      <c r="K202" s="23"/>
      <c r="L202" s="18"/>
      <c r="M202" s="14"/>
      <c r="N202" s="160">
        <f>Input!P84</f>
        <v>0</v>
      </c>
      <c r="O202" s="160"/>
      <c r="P202" s="142"/>
      <c r="Q202" s="154"/>
      <c r="R202" s="154"/>
      <c r="S202" s="22"/>
      <c r="T202" s="23"/>
      <c r="U202" s="8"/>
      <c r="V202" s="22"/>
      <c r="W202" s="23"/>
      <c r="X202" s="18"/>
    </row>
    <row r="203" spans="1:24" ht="36" customHeight="1" x14ac:dyDescent="0.2">
      <c r="A203" s="14"/>
      <c r="B203" s="160">
        <f>Input!A85</f>
        <v>0</v>
      </c>
      <c r="C203" s="160"/>
      <c r="D203" s="142"/>
      <c r="E203" s="154"/>
      <c r="F203" s="154"/>
      <c r="G203" s="22"/>
      <c r="H203" s="23"/>
      <c r="I203" s="8"/>
      <c r="J203" s="22"/>
      <c r="K203" s="23"/>
      <c r="L203" s="18"/>
      <c r="M203" s="14"/>
      <c r="N203" s="160">
        <f>Input!P85</f>
        <v>0</v>
      </c>
      <c r="O203" s="160"/>
      <c r="P203" s="142"/>
      <c r="Q203" s="154"/>
      <c r="R203" s="154"/>
      <c r="S203" s="22"/>
      <c r="T203" s="23"/>
      <c r="U203" s="8"/>
      <c r="V203" s="22"/>
      <c r="W203" s="23"/>
      <c r="X203" s="18"/>
    </row>
    <row r="204" spans="1:24" ht="36" customHeight="1" x14ac:dyDescent="0.2">
      <c r="A204" s="14"/>
      <c r="B204" s="160">
        <f>Input!A86</f>
        <v>0</v>
      </c>
      <c r="C204" s="160"/>
      <c r="D204" s="142"/>
      <c r="E204" s="154"/>
      <c r="F204" s="154"/>
      <c r="G204" s="22"/>
      <c r="H204" s="23"/>
      <c r="I204" s="8"/>
      <c r="J204" s="22"/>
      <c r="K204" s="23"/>
      <c r="L204" s="18"/>
      <c r="M204" s="14"/>
      <c r="N204" s="160">
        <f>Input!P86</f>
        <v>0</v>
      </c>
      <c r="O204" s="160"/>
      <c r="P204" s="142"/>
      <c r="Q204" s="154"/>
      <c r="R204" s="154"/>
      <c r="S204" s="22"/>
      <c r="T204" s="23"/>
      <c r="U204" s="8"/>
      <c r="V204" s="22"/>
      <c r="W204" s="23"/>
      <c r="X204" s="18"/>
    </row>
    <row r="205" spans="1:24" ht="36" customHeight="1" x14ac:dyDescent="0.2">
      <c r="A205" s="14"/>
      <c r="B205" s="160">
        <f>Input!A87</f>
        <v>0</v>
      </c>
      <c r="C205" s="160"/>
      <c r="D205" s="142"/>
      <c r="E205" s="154"/>
      <c r="F205" s="154"/>
      <c r="G205" s="22"/>
      <c r="H205" s="23"/>
      <c r="I205" s="8"/>
      <c r="J205" s="22"/>
      <c r="K205" s="23"/>
      <c r="L205" s="18"/>
      <c r="M205" s="14"/>
      <c r="N205" s="160">
        <f>Input!P87</f>
        <v>0</v>
      </c>
      <c r="O205" s="160"/>
      <c r="P205" s="142"/>
      <c r="Q205" s="154"/>
      <c r="R205" s="154"/>
      <c r="S205" s="22"/>
      <c r="T205" s="23"/>
      <c r="U205" s="8"/>
      <c r="V205" s="22"/>
      <c r="W205" s="23"/>
      <c r="X205" s="18"/>
    </row>
    <row r="206" spans="1:24" ht="36" customHeight="1" x14ac:dyDescent="0.2">
      <c r="A206" s="14"/>
      <c r="B206" s="160">
        <f>Input!A88</f>
        <v>0</v>
      </c>
      <c r="C206" s="160"/>
      <c r="D206" s="142"/>
      <c r="E206" s="154"/>
      <c r="F206" s="154"/>
      <c r="G206" s="22"/>
      <c r="H206" s="23"/>
      <c r="I206" s="8"/>
      <c r="J206" s="22"/>
      <c r="K206" s="23"/>
      <c r="L206" s="18"/>
      <c r="M206" s="14"/>
      <c r="N206" s="160">
        <f>Input!P88</f>
        <v>0</v>
      </c>
      <c r="O206" s="160"/>
      <c r="P206" s="142"/>
      <c r="Q206" s="154"/>
      <c r="R206" s="154"/>
      <c r="S206" s="22"/>
      <c r="T206" s="23"/>
      <c r="U206" s="8"/>
      <c r="V206" s="22"/>
      <c r="W206" s="23"/>
      <c r="X206" s="18"/>
    </row>
    <row r="207" spans="1:24" ht="36" customHeight="1" x14ac:dyDescent="0.2">
      <c r="A207" s="14"/>
      <c r="B207" s="160">
        <f>Input!A89</f>
        <v>0</v>
      </c>
      <c r="C207" s="160"/>
      <c r="D207" s="142"/>
      <c r="E207" s="154"/>
      <c r="F207" s="154"/>
      <c r="G207" s="22"/>
      <c r="H207" s="23"/>
      <c r="I207" s="8"/>
      <c r="J207" s="22"/>
      <c r="K207" s="23"/>
      <c r="L207" s="18"/>
      <c r="M207" s="14"/>
      <c r="N207" s="160">
        <f>Input!P89</f>
        <v>0</v>
      </c>
      <c r="O207" s="160"/>
      <c r="P207" s="142"/>
      <c r="Q207" s="154"/>
      <c r="R207" s="154"/>
      <c r="S207" s="22"/>
      <c r="T207" s="23"/>
      <c r="U207" s="8"/>
      <c r="V207" s="22"/>
      <c r="W207" s="23"/>
      <c r="X207" s="18"/>
    </row>
    <row r="208" spans="1:24" ht="36" customHeight="1" thickBot="1" x14ac:dyDescent="0.25">
      <c r="A208" s="14"/>
      <c r="B208" s="160"/>
      <c r="C208" s="160"/>
      <c r="D208" s="141"/>
      <c r="E208" s="154"/>
      <c r="F208" s="154"/>
      <c r="G208" s="22"/>
      <c r="H208" s="23"/>
      <c r="I208" s="7"/>
      <c r="J208" s="11"/>
      <c r="K208" s="155"/>
      <c r="L208" s="18"/>
      <c r="M208" s="14"/>
      <c r="N208" s="160"/>
      <c r="O208" s="160"/>
      <c r="P208" s="141"/>
      <c r="Q208" s="154"/>
      <c r="R208" s="154"/>
      <c r="S208" s="22"/>
      <c r="T208" s="23"/>
      <c r="U208" s="7"/>
      <c r="V208" s="11"/>
      <c r="W208" s="17"/>
      <c r="X208" s="18"/>
    </row>
    <row r="209" spans="1:24" ht="36" customHeight="1" thickBot="1" x14ac:dyDescent="0.25">
      <c r="A209" s="14"/>
      <c r="B209" s="177"/>
      <c r="C209" s="177"/>
      <c r="D209" s="112"/>
      <c r="E209" s="8"/>
      <c r="F209" s="8"/>
      <c r="G209" s="8"/>
      <c r="H209" s="156" t="s">
        <v>34</v>
      </c>
      <c r="I209" s="114"/>
      <c r="J209" s="110"/>
      <c r="K209" s="111"/>
      <c r="L209" s="18"/>
      <c r="M209" s="14"/>
      <c r="N209" s="177"/>
      <c r="O209" s="177"/>
      <c r="P209" s="112"/>
      <c r="Q209" s="8"/>
      <c r="R209" s="8"/>
      <c r="S209" s="12"/>
      <c r="T209" s="113" t="s">
        <v>34</v>
      </c>
      <c r="U209" s="114"/>
      <c r="V209" s="110"/>
      <c r="W209" s="111"/>
      <c r="X209" s="18"/>
    </row>
    <row r="210" spans="1:24" x14ac:dyDescent="0.2">
      <c r="A210" s="15"/>
      <c r="B210" s="7"/>
      <c r="C210" s="29"/>
      <c r="D210" s="29"/>
      <c r="E210" s="29"/>
      <c r="F210" s="29"/>
      <c r="G210" s="148"/>
      <c r="H210" s="148"/>
      <c r="I210" s="7"/>
      <c r="J210" s="7"/>
      <c r="K210" s="7"/>
      <c r="L210" s="16"/>
      <c r="M210" s="15"/>
      <c r="N210" s="7"/>
      <c r="O210" s="29"/>
      <c r="P210" s="29"/>
      <c r="Q210" s="29"/>
      <c r="R210" s="29"/>
      <c r="S210" s="29"/>
      <c r="T210" s="29"/>
      <c r="U210" s="7"/>
      <c r="V210" s="7"/>
      <c r="W210" s="7"/>
      <c r="X210" s="16"/>
    </row>
    <row r="211" spans="1:24" x14ac:dyDescent="0.2">
      <c r="B211" s="173" t="s">
        <v>29</v>
      </c>
      <c r="C211" s="173"/>
      <c r="D211" s="173"/>
      <c r="E211" s="173"/>
      <c r="F211" s="6"/>
      <c r="G211" s="6"/>
      <c r="H211" s="6"/>
      <c r="I211" s="6"/>
      <c r="J211" s="6"/>
      <c r="N211" s="174" t="s">
        <v>30</v>
      </c>
      <c r="O211" s="174"/>
      <c r="P211" s="174"/>
      <c r="Q211" s="175"/>
      <c r="R211" s="6"/>
      <c r="S211" s="6"/>
      <c r="T211" s="6"/>
      <c r="U211" s="6"/>
      <c r="V211" s="6"/>
    </row>
    <row r="212" spans="1:24" ht="12.75" customHeight="1" x14ac:dyDescent="0.2">
      <c r="B212" s="173"/>
      <c r="C212" s="173"/>
      <c r="D212" s="173"/>
      <c r="E212" s="173"/>
      <c r="F212" s="6"/>
      <c r="G212" s="6"/>
      <c r="H212" s="6"/>
      <c r="I212" s="161"/>
      <c r="J212" s="161"/>
      <c r="K212" s="161"/>
      <c r="N212" s="174"/>
      <c r="O212" s="174"/>
      <c r="P212" s="174"/>
      <c r="Q212" s="175"/>
      <c r="R212" s="6"/>
      <c r="S212" s="6"/>
      <c r="T212" s="6"/>
      <c r="U212" s="161"/>
      <c r="V212" s="161"/>
      <c r="W212" s="161"/>
    </row>
    <row r="213" spans="1:24" x14ac:dyDescent="0.2">
      <c r="B213" s="173"/>
      <c r="C213" s="173"/>
      <c r="D213" s="173"/>
      <c r="E213" s="173"/>
      <c r="F213" s="6"/>
      <c r="G213" s="6"/>
      <c r="H213" s="6"/>
      <c r="I213" s="161"/>
      <c r="J213" s="161"/>
      <c r="K213" s="161"/>
      <c r="N213" s="174"/>
      <c r="O213" s="174"/>
      <c r="P213" s="174"/>
      <c r="Q213" s="175"/>
      <c r="R213" s="6"/>
      <c r="S213" s="6"/>
      <c r="T213" s="6"/>
      <c r="U213" s="161"/>
      <c r="V213" s="161"/>
      <c r="W213" s="161"/>
    </row>
    <row r="214" spans="1:24" x14ac:dyDescent="0.2">
      <c r="B214" s="173"/>
      <c r="C214" s="173"/>
      <c r="D214" s="173"/>
      <c r="E214" s="173"/>
      <c r="F214" s="6"/>
      <c r="G214" s="6"/>
      <c r="H214" s="6"/>
      <c r="I214" s="161"/>
      <c r="J214" s="161"/>
      <c r="K214" s="161"/>
      <c r="N214" s="174"/>
      <c r="O214" s="174"/>
      <c r="P214" s="174"/>
      <c r="Q214" s="175"/>
      <c r="R214" s="6"/>
      <c r="S214" s="6"/>
      <c r="T214" s="6"/>
      <c r="U214" s="161"/>
      <c r="V214" s="161"/>
      <c r="W214" s="161"/>
    </row>
    <row r="215" spans="1:24" x14ac:dyDescent="0.2">
      <c r="B215" s="173"/>
      <c r="C215" s="173"/>
      <c r="D215" s="173"/>
      <c r="E215" s="173"/>
      <c r="F215" s="6"/>
      <c r="G215" s="6"/>
      <c r="H215" s="6"/>
      <c r="I215" s="6"/>
      <c r="J215" s="6"/>
      <c r="N215" s="174"/>
      <c r="O215" s="174"/>
      <c r="P215" s="174"/>
      <c r="Q215" s="175"/>
      <c r="R215" s="6"/>
      <c r="S215" s="6"/>
      <c r="T215" s="6"/>
      <c r="U215" s="6"/>
      <c r="V215" s="6"/>
    </row>
    <row r="216" spans="1:24" x14ac:dyDescent="0.2">
      <c r="B216" s="173"/>
      <c r="C216" s="173"/>
      <c r="D216" s="173"/>
      <c r="E216" s="173"/>
      <c r="F216" s="6"/>
      <c r="G216" s="6"/>
      <c r="H216" s="6"/>
      <c r="I216" s="6"/>
      <c r="J216" s="6"/>
      <c r="N216" s="174"/>
      <c r="O216" s="174"/>
      <c r="P216" s="174"/>
      <c r="Q216" s="175"/>
      <c r="R216" s="6"/>
      <c r="S216" s="6"/>
      <c r="T216" s="6"/>
      <c r="U216" s="6"/>
      <c r="V216" s="6"/>
    </row>
    <row r="217" spans="1:24" x14ac:dyDescent="0.2">
      <c r="B217" s="173"/>
      <c r="C217" s="173"/>
      <c r="D217" s="173"/>
      <c r="E217" s="173"/>
      <c r="F217" s="6"/>
      <c r="G217" s="6"/>
      <c r="H217" s="6"/>
      <c r="I217" s="6"/>
      <c r="J217" s="6"/>
      <c r="N217" s="174"/>
      <c r="O217" s="174"/>
      <c r="P217" s="174"/>
      <c r="Q217" s="175"/>
      <c r="R217" s="6"/>
      <c r="S217" s="6"/>
      <c r="T217" s="6"/>
      <c r="U217" s="6"/>
      <c r="V217" s="6"/>
    </row>
    <row r="218" spans="1:24" ht="12.75" customHeight="1" x14ac:dyDescent="0.2">
      <c r="B218" s="34"/>
      <c r="C218" s="34"/>
      <c r="D218" s="34"/>
      <c r="E218" s="6"/>
      <c r="F218" s="6"/>
      <c r="G218" s="6"/>
      <c r="H218" s="6"/>
      <c r="J218" s="30"/>
      <c r="V218" s="30"/>
    </row>
    <row r="219" spans="1:24" x14ac:dyDescent="0.2">
      <c r="C219" s="4" t="s">
        <v>1</v>
      </c>
      <c r="D219" s="4"/>
      <c r="E219" s="171">
        <f>Input!B103</f>
        <v>0</v>
      </c>
      <c r="F219" s="171"/>
      <c r="G219" s="171"/>
      <c r="H219" s="171"/>
      <c r="J219" s="30"/>
      <c r="K219" s="27"/>
      <c r="O219" s="4" t="s">
        <v>1</v>
      </c>
      <c r="P219" s="4"/>
      <c r="Q219" s="171">
        <f>Input!Q103</f>
        <v>0</v>
      </c>
      <c r="R219" s="171"/>
      <c r="S219" s="171"/>
      <c r="T219" s="171"/>
      <c r="V219" s="30"/>
      <c r="W219" s="27"/>
    </row>
    <row r="220" spans="1:24" x14ac:dyDescent="0.2">
      <c r="C220" s="4"/>
      <c r="D220" s="4"/>
      <c r="E220" s="9"/>
      <c r="F220" s="9"/>
      <c r="G220" s="9"/>
      <c r="H220" s="9"/>
      <c r="O220" s="4"/>
      <c r="P220" s="4"/>
      <c r="Q220" s="9"/>
      <c r="R220" s="9"/>
      <c r="S220" s="9"/>
      <c r="T220" s="9"/>
    </row>
    <row r="221" spans="1:24" x14ac:dyDescent="0.2">
      <c r="A221" s="11"/>
      <c r="B221" s="162" t="s">
        <v>13</v>
      </c>
      <c r="C221" s="163"/>
      <c r="D221" s="144"/>
      <c r="E221" s="19" t="s">
        <v>52</v>
      </c>
      <c r="F221" s="19" t="s">
        <v>53</v>
      </c>
      <c r="G221" s="139" t="s">
        <v>54</v>
      </c>
      <c r="H221" s="139" t="s">
        <v>55</v>
      </c>
      <c r="I221" s="12"/>
      <c r="J221" s="158" t="s">
        <v>14</v>
      </c>
      <c r="K221" s="158"/>
      <c r="L221" s="17"/>
      <c r="M221" s="11"/>
      <c r="N221" s="162" t="s">
        <v>13</v>
      </c>
      <c r="O221" s="163"/>
      <c r="P221" s="144"/>
      <c r="Q221" s="19" t="s">
        <v>52</v>
      </c>
      <c r="R221" s="19" t="s">
        <v>53</v>
      </c>
      <c r="S221" s="139" t="s">
        <v>54</v>
      </c>
      <c r="T221" s="139" t="s">
        <v>55</v>
      </c>
      <c r="U221" s="12"/>
      <c r="V221" s="158" t="s">
        <v>14</v>
      </c>
      <c r="W221" s="158"/>
      <c r="X221" s="17"/>
    </row>
    <row r="222" spans="1:24" ht="36" customHeight="1" x14ac:dyDescent="0.2">
      <c r="A222" s="14"/>
      <c r="B222" s="164"/>
      <c r="C222" s="165"/>
      <c r="D222" s="145"/>
      <c r="E222" s="10"/>
      <c r="F222" s="10"/>
      <c r="G222" s="10"/>
      <c r="H222" s="10"/>
      <c r="I222" s="8"/>
      <c r="J222" s="159"/>
      <c r="K222" s="159"/>
      <c r="L222" s="18"/>
      <c r="M222" s="14"/>
      <c r="N222" s="164"/>
      <c r="O222" s="165"/>
      <c r="P222" s="145"/>
      <c r="Q222" s="10"/>
      <c r="R222" s="10"/>
      <c r="S222" s="10"/>
      <c r="T222" s="10"/>
      <c r="U222" s="8"/>
      <c r="V222" s="159"/>
      <c r="W222" s="159"/>
      <c r="X222" s="18"/>
    </row>
    <row r="223" spans="1:24" x14ac:dyDescent="0.2">
      <c r="A223" s="14"/>
      <c r="B223" s="164"/>
      <c r="C223" s="165"/>
      <c r="D223" s="145"/>
      <c r="E223" s="20" t="s">
        <v>4</v>
      </c>
      <c r="F223" s="20" t="s">
        <v>6</v>
      </c>
      <c r="G223" s="153" t="s">
        <v>9</v>
      </c>
      <c r="H223" s="153" t="s">
        <v>50</v>
      </c>
      <c r="I223" s="8"/>
      <c r="J223" s="159"/>
      <c r="K223" s="159"/>
      <c r="L223" s="18"/>
      <c r="M223" s="14"/>
      <c r="N223" s="164"/>
      <c r="O223" s="165"/>
      <c r="P223" s="145"/>
      <c r="Q223" s="20" t="s">
        <v>4</v>
      </c>
      <c r="R223" s="20" t="s">
        <v>6</v>
      </c>
      <c r="S223" s="153" t="s">
        <v>9</v>
      </c>
      <c r="T223" s="153" t="s">
        <v>50</v>
      </c>
      <c r="U223" s="8"/>
      <c r="V223" s="159"/>
      <c r="W223" s="159"/>
      <c r="X223" s="18"/>
    </row>
    <row r="224" spans="1:24" ht="36" customHeight="1" x14ac:dyDescent="0.2">
      <c r="A224" s="14"/>
      <c r="B224" s="164"/>
      <c r="C224" s="165"/>
      <c r="D224" s="145"/>
      <c r="E224" s="10"/>
      <c r="F224" s="10"/>
      <c r="G224" s="10"/>
      <c r="H224" s="10"/>
      <c r="I224" s="8"/>
      <c r="J224" s="159"/>
      <c r="K224" s="159"/>
      <c r="L224" s="18"/>
      <c r="M224" s="14"/>
      <c r="N224" s="164"/>
      <c r="O224" s="165"/>
      <c r="P224" s="145"/>
      <c r="Q224" s="10"/>
      <c r="R224" s="10"/>
      <c r="S224" s="10"/>
      <c r="T224" s="10"/>
      <c r="U224" s="8"/>
      <c r="V224" s="159"/>
      <c r="W224" s="159"/>
      <c r="X224" s="18"/>
    </row>
    <row r="225" spans="1:24" x14ac:dyDescent="0.2">
      <c r="A225" s="15"/>
      <c r="B225" s="166"/>
      <c r="C225" s="167"/>
      <c r="D225" s="146"/>
      <c r="E225" s="21" t="s">
        <v>5</v>
      </c>
      <c r="F225" s="21" t="s">
        <v>7</v>
      </c>
      <c r="G225" s="153" t="s">
        <v>10</v>
      </c>
      <c r="H225" s="153" t="s">
        <v>51</v>
      </c>
      <c r="I225" s="7"/>
      <c r="J225" s="7"/>
      <c r="K225" s="7"/>
      <c r="L225" s="16"/>
      <c r="M225" s="15"/>
      <c r="N225" s="166"/>
      <c r="O225" s="167"/>
      <c r="P225" s="146"/>
      <c r="Q225" s="21" t="s">
        <v>5</v>
      </c>
      <c r="R225" s="21" t="s">
        <v>7</v>
      </c>
      <c r="S225" s="153" t="s">
        <v>10</v>
      </c>
      <c r="T225" s="153" t="s">
        <v>51</v>
      </c>
      <c r="U225" s="7"/>
      <c r="V225" s="7"/>
      <c r="W225" s="7"/>
      <c r="X225" s="16"/>
    </row>
    <row r="226" spans="1:24" x14ac:dyDescent="0.2">
      <c r="B226" s="8"/>
      <c r="C226" s="31"/>
      <c r="D226" s="8"/>
      <c r="E226" s="31"/>
      <c r="F226" s="31"/>
      <c r="G226" s="31"/>
      <c r="H226" s="31"/>
      <c r="I226" s="8"/>
      <c r="J226" s="8"/>
      <c r="K226" s="8"/>
      <c r="L226" s="8"/>
      <c r="N226" s="8"/>
      <c r="O226" s="31"/>
      <c r="P226" s="32"/>
      <c r="Q226" s="31"/>
      <c r="R226" s="31"/>
      <c r="S226" s="32"/>
      <c r="T226" s="31"/>
      <c r="U226" s="8"/>
      <c r="V226" s="8"/>
      <c r="W226" s="8"/>
      <c r="X226" s="8"/>
    </row>
    <row r="227" spans="1:24" x14ac:dyDescent="0.2">
      <c r="A227" s="11"/>
      <c r="B227" s="168" t="s">
        <v>0</v>
      </c>
      <c r="C227" s="169"/>
      <c r="D227" s="28"/>
      <c r="E227" s="139" t="s">
        <v>2</v>
      </c>
      <c r="F227" s="139"/>
      <c r="G227" s="89" t="s">
        <v>3</v>
      </c>
      <c r="H227" s="94"/>
      <c r="I227" s="12"/>
      <c r="J227" s="170" t="s">
        <v>11</v>
      </c>
      <c r="K227" s="170"/>
      <c r="L227" s="17"/>
      <c r="M227" s="11"/>
      <c r="N227" s="168" t="s">
        <v>0</v>
      </c>
      <c r="O227" s="169"/>
      <c r="P227" s="143"/>
      <c r="Q227" s="140" t="s">
        <v>2</v>
      </c>
      <c r="R227" s="140"/>
      <c r="S227" s="88" t="s">
        <v>3</v>
      </c>
      <c r="T227" s="157"/>
      <c r="U227" s="12"/>
      <c r="V227" s="170" t="s">
        <v>11</v>
      </c>
      <c r="W227" s="170"/>
      <c r="X227" s="17"/>
    </row>
    <row r="228" spans="1:24" ht="36" customHeight="1" x14ac:dyDescent="0.2">
      <c r="A228" s="14"/>
      <c r="B228" s="160">
        <f>Input!A93</f>
        <v>0</v>
      </c>
      <c r="C228" s="160"/>
      <c r="D228" s="142"/>
      <c r="E228" s="154"/>
      <c r="F228" s="154"/>
      <c r="G228" s="22"/>
      <c r="H228" s="23"/>
      <c r="I228" s="8"/>
      <c r="J228" s="22"/>
      <c r="K228" s="23"/>
      <c r="L228" s="18"/>
      <c r="M228" s="14"/>
      <c r="N228" s="172">
        <f>Input!P93</f>
        <v>0</v>
      </c>
      <c r="O228" s="172"/>
      <c r="P228" s="142"/>
      <c r="Q228" s="154"/>
      <c r="R228" s="154"/>
      <c r="S228" s="22"/>
      <c r="T228" s="23"/>
      <c r="U228" s="8"/>
      <c r="V228" s="22"/>
      <c r="W228" s="23"/>
      <c r="X228" s="18"/>
    </row>
    <row r="229" spans="1:24" ht="36" customHeight="1" x14ac:dyDescent="0.2">
      <c r="A229" s="14"/>
      <c r="B229" s="160">
        <f>Input!A94</f>
        <v>0</v>
      </c>
      <c r="C229" s="160"/>
      <c r="D229" s="142"/>
      <c r="E229" s="154"/>
      <c r="F229" s="154"/>
      <c r="G229" s="22"/>
      <c r="H229" s="23"/>
      <c r="I229" s="8"/>
      <c r="J229" s="22"/>
      <c r="K229" s="23"/>
      <c r="L229" s="18"/>
      <c r="M229" s="14"/>
      <c r="N229" s="160">
        <f>Input!P94</f>
        <v>0</v>
      </c>
      <c r="O229" s="160"/>
      <c r="P229" s="142"/>
      <c r="Q229" s="154"/>
      <c r="R229" s="154"/>
      <c r="S229" s="22"/>
      <c r="T229" s="23"/>
      <c r="U229" s="8"/>
      <c r="V229" s="22"/>
      <c r="W229" s="23"/>
      <c r="X229" s="18"/>
    </row>
    <row r="230" spans="1:24" ht="36" customHeight="1" x14ac:dyDescent="0.2">
      <c r="A230" s="14"/>
      <c r="B230" s="160">
        <f>Input!A95</f>
        <v>0</v>
      </c>
      <c r="C230" s="160"/>
      <c r="D230" s="142"/>
      <c r="E230" s="154"/>
      <c r="F230" s="154"/>
      <c r="G230" s="22"/>
      <c r="H230" s="23"/>
      <c r="I230" s="8"/>
      <c r="J230" s="22"/>
      <c r="K230" s="23"/>
      <c r="L230" s="18"/>
      <c r="M230" s="14"/>
      <c r="N230" s="160">
        <f>Input!P95</f>
        <v>0</v>
      </c>
      <c r="O230" s="160"/>
      <c r="P230" s="142"/>
      <c r="Q230" s="154"/>
      <c r="R230" s="154"/>
      <c r="S230" s="22"/>
      <c r="T230" s="23"/>
      <c r="U230" s="8"/>
      <c r="V230" s="22"/>
      <c r="W230" s="23"/>
      <c r="X230" s="18"/>
    </row>
    <row r="231" spans="1:24" ht="36" customHeight="1" x14ac:dyDescent="0.2">
      <c r="A231" s="14"/>
      <c r="B231" s="160">
        <f>Input!A96</f>
        <v>0</v>
      </c>
      <c r="C231" s="160"/>
      <c r="D231" s="142"/>
      <c r="E231" s="154"/>
      <c r="F231" s="154"/>
      <c r="G231" s="22"/>
      <c r="H231" s="23"/>
      <c r="I231" s="8"/>
      <c r="J231" s="22"/>
      <c r="K231" s="23"/>
      <c r="L231" s="18"/>
      <c r="M231" s="14"/>
      <c r="N231" s="160">
        <f>Input!P96</f>
        <v>0</v>
      </c>
      <c r="O231" s="160"/>
      <c r="P231" s="142"/>
      <c r="Q231" s="154"/>
      <c r="R231" s="154"/>
      <c r="S231" s="22"/>
      <c r="T231" s="23"/>
      <c r="U231" s="8"/>
      <c r="V231" s="22"/>
      <c r="W231" s="23"/>
      <c r="X231" s="18"/>
    </row>
    <row r="232" spans="1:24" ht="36" customHeight="1" x14ac:dyDescent="0.2">
      <c r="A232" s="14"/>
      <c r="B232" s="160">
        <f>Input!A97</f>
        <v>0</v>
      </c>
      <c r="C232" s="160"/>
      <c r="D232" s="142"/>
      <c r="E232" s="154"/>
      <c r="F232" s="154"/>
      <c r="G232" s="22"/>
      <c r="H232" s="23"/>
      <c r="I232" s="8"/>
      <c r="J232" s="22"/>
      <c r="K232" s="23"/>
      <c r="L232" s="18"/>
      <c r="M232" s="14"/>
      <c r="N232" s="160">
        <f>Input!P97</f>
        <v>0</v>
      </c>
      <c r="O232" s="160"/>
      <c r="P232" s="142"/>
      <c r="Q232" s="154"/>
      <c r="R232" s="154"/>
      <c r="S232" s="22"/>
      <c r="T232" s="23"/>
      <c r="U232" s="8"/>
      <c r="V232" s="22"/>
      <c r="W232" s="23"/>
      <c r="X232" s="18"/>
    </row>
    <row r="233" spans="1:24" ht="36" customHeight="1" x14ac:dyDescent="0.2">
      <c r="A233" s="14"/>
      <c r="B233" s="160">
        <f>Input!A98</f>
        <v>0</v>
      </c>
      <c r="C233" s="160"/>
      <c r="D233" s="142"/>
      <c r="E233" s="154"/>
      <c r="F233" s="154"/>
      <c r="G233" s="22"/>
      <c r="H233" s="23"/>
      <c r="I233" s="8"/>
      <c r="J233" s="22"/>
      <c r="K233" s="23"/>
      <c r="L233" s="18"/>
      <c r="M233" s="14"/>
      <c r="N233" s="160">
        <f>Input!P98</f>
        <v>0</v>
      </c>
      <c r="O233" s="160"/>
      <c r="P233" s="142"/>
      <c r="Q233" s="154"/>
      <c r="R233" s="154"/>
      <c r="S233" s="22"/>
      <c r="T233" s="23"/>
      <c r="U233" s="8"/>
      <c r="V233" s="22"/>
      <c r="W233" s="23"/>
      <c r="X233" s="18"/>
    </row>
    <row r="234" spans="1:24" ht="36" customHeight="1" x14ac:dyDescent="0.2">
      <c r="A234" s="14"/>
      <c r="B234" s="160">
        <f>Input!A99</f>
        <v>0</v>
      </c>
      <c r="C234" s="160"/>
      <c r="D234" s="142"/>
      <c r="E234" s="154"/>
      <c r="F234" s="154"/>
      <c r="G234" s="22"/>
      <c r="H234" s="23"/>
      <c r="I234" s="8"/>
      <c r="J234" s="22"/>
      <c r="K234" s="23"/>
      <c r="L234" s="18"/>
      <c r="M234" s="14"/>
      <c r="N234" s="160">
        <f>Input!P99</f>
        <v>0</v>
      </c>
      <c r="O234" s="160"/>
      <c r="P234" s="142"/>
      <c r="Q234" s="154"/>
      <c r="R234" s="154"/>
      <c r="S234" s="22"/>
      <c r="T234" s="23"/>
      <c r="U234" s="8"/>
      <c r="V234" s="22"/>
      <c r="W234" s="23"/>
      <c r="X234" s="18"/>
    </row>
    <row r="235" spans="1:24" ht="36" customHeight="1" x14ac:dyDescent="0.2">
      <c r="A235" s="14"/>
      <c r="B235" s="160">
        <f>Input!A100</f>
        <v>0</v>
      </c>
      <c r="C235" s="160"/>
      <c r="D235" s="142"/>
      <c r="E235" s="154"/>
      <c r="F235" s="154"/>
      <c r="G235" s="22"/>
      <c r="H235" s="23"/>
      <c r="I235" s="8"/>
      <c r="J235" s="22"/>
      <c r="K235" s="23"/>
      <c r="L235" s="18"/>
      <c r="M235" s="14"/>
      <c r="N235" s="160">
        <f>Input!P100</f>
        <v>0</v>
      </c>
      <c r="O235" s="160"/>
      <c r="P235" s="142"/>
      <c r="Q235" s="154"/>
      <c r="R235" s="154"/>
      <c r="S235" s="22"/>
      <c r="T235" s="23"/>
      <c r="U235" s="8"/>
      <c r="V235" s="22"/>
      <c r="W235" s="23"/>
      <c r="X235" s="18"/>
    </row>
    <row r="236" spans="1:24" ht="36" customHeight="1" x14ac:dyDescent="0.2">
      <c r="A236" s="14"/>
      <c r="B236" s="160">
        <f>Input!A101</f>
        <v>0</v>
      </c>
      <c r="C236" s="160"/>
      <c r="D236" s="142"/>
      <c r="E236" s="154"/>
      <c r="F236" s="154"/>
      <c r="G236" s="22"/>
      <c r="H236" s="23"/>
      <c r="I236" s="8"/>
      <c r="J236" s="22"/>
      <c r="K236" s="23"/>
      <c r="L236" s="18"/>
      <c r="M236" s="14"/>
      <c r="N236" s="160">
        <f>Input!P101</f>
        <v>0</v>
      </c>
      <c r="O236" s="160"/>
      <c r="P236" s="142"/>
      <c r="Q236" s="154"/>
      <c r="R236" s="154"/>
      <c r="S236" s="22"/>
      <c r="T236" s="23"/>
      <c r="U236" s="8"/>
      <c r="V236" s="22"/>
      <c r="W236" s="23"/>
      <c r="X236" s="18"/>
    </row>
    <row r="237" spans="1:24" ht="36" customHeight="1" x14ac:dyDescent="0.2">
      <c r="A237" s="14"/>
      <c r="B237" s="160">
        <f>Input!A102</f>
        <v>0</v>
      </c>
      <c r="C237" s="160"/>
      <c r="D237" s="142"/>
      <c r="E237" s="154"/>
      <c r="F237" s="154"/>
      <c r="G237" s="22"/>
      <c r="H237" s="23"/>
      <c r="I237" s="8"/>
      <c r="J237" s="22"/>
      <c r="K237" s="23"/>
      <c r="L237" s="18"/>
      <c r="M237" s="14"/>
      <c r="N237" s="160">
        <f>Input!P102</f>
        <v>0</v>
      </c>
      <c r="O237" s="160"/>
      <c r="P237" s="142"/>
      <c r="Q237" s="154"/>
      <c r="R237" s="154"/>
      <c r="S237" s="22"/>
      <c r="T237" s="23"/>
      <c r="U237" s="8"/>
      <c r="V237" s="22"/>
      <c r="W237" s="23"/>
      <c r="X237" s="18"/>
    </row>
    <row r="238" spans="1:24" ht="36" customHeight="1" thickBot="1" x14ac:dyDescent="0.25">
      <c r="A238" s="14"/>
      <c r="B238" s="160"/>
      <c r="C238" s="160"/>
      <c r="D238" s="141"/>
      <c r="E238" s="154"/>
      <c r="F238" s="154"/>
      <c r="G238" s="22"/>
      <c r="H238" s="23"/>
      <c r="I238" s="7"/>
      <c r="J238" s="11"/>
      <c r="K238" s="155"/>
      <c r="L238" s="18"/>
      <c r="M238" s="14"/>
      <c r="N238" s="160"/>
      <c r="O238" s="160"/>
      <c r="P238" s="141"/>
      <c r="Q238" s="154"/>
      <c r="R238" s="154"/>
      <c r="S238" s="22"/>
      <c r="T238" s="23"/>
      <c r="U238" s="7"/>
      <c r="V238" s="11"/>
      <c r="W238" s="17"/>
      <c r="X238" s="18"/>
    </row>
    <row r="239" spans="1:24" ht="36" customHeight="1" thickBot="1" x14ac:dyDescent="0.25">
      <c r="A239" s="14"/>
      <c r="B239" s="177"/>
      <c r="C239" s="177"/>
      <c r="D239" s="112"/>
      <c r="E239" s="8"/>
      <c r="F239" s="8"/>
      <c r="G239" s="8"/>
      <c r="H239" s="156" t="s">
        <v>34</v>
      </c>
      <c r="I239" s="114"/>
      <c r="J239" s="110"/>
      <c r="K239" s="111"/>
      <c r="L239" s="18"/>
      <c r="M239" s="14"/>
      <c r="N239" s="177"/>
      <c r="O239" s="177"/>
      <c r="P239" s="112"/>
      <c r="Q239" s="8"/>
      <c r="R239" s="8"/>
      <c r="S239" s="12"/>
      <c r="T239" s="113" t="s">
        <v>34</v>
      </c>
      <c r="U239" s="114"/>
      <c r="V239" s="110"/>
      <c r="W239" s="111"/>
      <c r="X239" s="18"/>
    </row>
    <row r="240" spans="1:24" x14ac:dyDescent="0.2">
      <c r="A240" s="15"/>
      <c r="B240" s="7"/>
      <c r="C240" s="29"/>
      <c r="D240" s="29"/>
      <c r="E240" s="29"/>
      <c r="F240" s="29"/>
      <c r="G240" s="148"/>
      <c r="H240" s="148"/>
      <c r="I240" s="7"/>
      <c r="J240" s="7"/>
      <c r="K240" s="7"/>
      <c r="L240" s="16"/>
      <c r="M240" s="15"/>
      <c r="N240" s="7"/>
      <c r="O240" s="29"/>
      <c r="P240" s="29"/>
      <c r="Q240" s="29"/>
      <c r="R240" s="29"/>
      <c r="S240" s="29"/>
      <c r="T240" s="29"/>
      <c r="U240" s="7"/>
      <c r="V240" s="7"/>
      <c r="W240" s="7"/>
      <c r="X240" s="16"/>
    </row>
    <row r="241" spans="1:24" x14ac:dyDescent="0.2">
      <c r="B241" s="173" t="s">
        <v>29</v>
      </c>
      <c r="C241" s="173"/>
      <c r="D241" s="173"/>
      <c r="E241" s="173"/>
      <c r="F241" s="6"/>
      <c r="G241" s="6"/>
      <c r="H241" s="6"/>
      <c r="I241" s="6"/>
      <c r="J241" s="6"/>
      <c r="N241" s="174" t="s">
        <v>30</v>
      </c>
      <c r="O241" s="174"/>
      <c r="P241" s="174"/>
      <c r="Q241" s="175"/>
      <c r="R241" s="6"/>
      <c r="S241" s="6"/>
      <c r="T241" s="6"/>
      <c r="U241" s="6"/>
      <c r="V241" s="6"/>
    </row>
    <row r="242" spans="1:24" ht="12.75" customHeight="1" x14ac:dyDescent="0.2">
      <c r="B242" s="173"/>
      <c r="C242" s="173"/>
      <c r="D242" s="173"/>
      <c r="E242" s="173"/>
      <c r="F242" s="6"/>
      <c r="G242" s="6"/>
      <c r="H242" s="6"/>
      <c r="I242" s="161"/>
      <c r="J242" s="161"/>
      <c r="K242" s="161"/>
      <c r="N242" s="174"/>
      <c r="O242" s="174"/>
      <c r="P242" s="174"/>
      <c r="Q242" s="175"/>
      <c r="R242" s="6"/>
      <c r="S242" s="6"/>
      <c r="T242" s="6"/>
      <c r="U242" s="161"/>
      <c r="V242" s="161"/>
      <c r="W242" s="161"/>
    </row>
    <row r="243" spans="1:24" x14ac:dyDescent="0.2">
      <c r="B243" s="173"/>
      <c r="C243" s="173"/>
      <c r="D243" s="173"/>
      <c r="E243" s="173"/>
      <c r="F243" s="6"/>
      <c r="G243" s="6"/>
      <c r="H243" s="6"/>
      <c r="I243" s="161"/>
      <c r="J243" s="161"/>
      <c r="K243" s="161"/>
      <c r="N243" s="174"/>
      <c r="O243" s="174"/>
      <c r="P243" s="174"/>
      <c r="Q243" s="175"/>
      <c r="R243" s="6"/>
      <c r="S243" s="6"/>
      <c r="T243" s="6"/>
      <c r="U243" s="161"/>
      <c r="V243" s="161"/>
      <c r="W243" s="161"/>
    </row>
    <row r="244" spans="1:24" x14ac:dyDescent="0.2">
      <c r="B244" s="173"/>
      <c r="C244" s="173"/>
      <c r="D244" s="173"/>
      <c r="E244" s="173"/>
      <c r="F244" s="6"/>
      <c r="G244" s="6"/>
      <c r="H244" s="6"/>
      <c r="I244" s="161"/>
      <c r="J244" s="161"/>
      <c r="K244" s="161"/>
      <c r="N244" s="174"/>
      <c r="O244" s="174"/>
      <c r="P244" s="174"/>
      <c r="Q244" s="175"/>
      <c r="R244" s="6"/>
      <c r="S244" s="6"/>
      <c r="T244" s="6"/>
      <c r="U244" s="161"/>
      <c r="V244" s="161"/>
      <c r="W244" s="161"/>
    </row>
    <row r="245" spans="1:24" x14ac:dyDescent="0.2">
      <c r="B245" s="173"/>
      <c r="C245" s="173"/>
      <c r="D245" s="173"/>
      <c r="E245" s="173"/>
      <c r="F245" s="6"/>
      <c r="G245" s="6"/>
      <c r="H245" s="6"/>
      <c r="I245" s="6"/>
      <c r="J245" s="6"/>
      <c r="N245" s="174"/>
      <c r="O245" s="174"/>
      <c r="P245" s="174"/>
      <c r="Q245" s="175"/>
      <c r="R245" s="6"/>
      <c r="S245" s="6"/>
      <c r="T245" s="6"/>
      <c r="U245" s="6"/>
      <c r="V245" s="6"/>
    </row>
    <row r="246" spans="1:24" x14ac:dyDescent="0.2">
      <c r="B246" s="173"/>
      <c r="C246" s="173"/>
      <c r="D246" s="173"/>
      <c r="E246" s="173"/>
      <c r="F246" s="6"/>
      <c r="G246" s="6"/>
      <c r="H246" s="6"/>
      <c r="I246" s="6"/>
      <c r="J246" s="6"/>
      <c r="N246" s="174"/>
      <c r="O246" s="174"/>
      <c r="P246" s="174"/>
      <c r="Q246" s="175"/>
      <c r="R246" s="6"/>
      <c r="S246" s="6"/>
      <c r="T246" s="6"/>
      <c r="U246" s="6"/>
      <c r="V246" s="6"/>
    </row>
    <row r="247" spans="1:24" x14ac:dyDescent="0.2">
      <c r="B247" s="173"/>
      <c r="C247" s="173"/>
      <c r="D247" s="173"/>
      <c r="E247" s="173"/>
      <c r="F247" s="6"/>
      <c r="G247" s="6"/>
      <c r="H247" s="6"/>
      <c r="I247" s="6"/>
      <c r="J247" s="6"/>
      <c r="N247" s="174"/>
      <c r="O247" s="174"/>
      <c r="P247" s="174"/>
      <c r="Q247" s="175"/>
      <c r="R247" s="6"/>
      <c r="S247" s="6"/>
      <c r="T247" s="6"/>
      <c r="U247" s="6"/>
      <c r="V247" s="6"/>
    </row>
    <row r="248" spans="1:24" ht="12.75" customHeight="1" x14ac:dyDescent="0.2">
      <c r="B248" s="34"/>
      <c r="C248" s="34"/>
      <c r="D248" s="34"/>
      <c r="E248" s="6"/>
      <c r="F248" s="6"/>
      <c r="G248" s="6"/>
      <c r="H248" s="6"/>
      <c r="J248" s="30"/>
      <c r="V248" s="30"/>
    </row>
    <row r="249" spans="1:24" x14ac:dyDescent="0.2">
      <c r="C249" s="4" t="s">
        <v>1</v>
      </c>
      <c r="D249" s="4"/>
      <c r="E249" s="171">
        <f>Input!B116</f>
        <v>0</v>
      </c>
      <c r="F249" s="171"/>
      <c r="G249" s="171"/>
      <c r="H249" s="171"/>
      <c r="J249" s="30"/>
      <c r="K249" s="27"/>
      <c r="O249" s="4" t="s">
        <v>1</v>
      </c>
      <c r="P249" s="4"/>
      <c r="Q249" s="171">
        <f>Input!Q116</f>
        <v>0</v>
      </c>
      <c r="R249" s="171"/>
      <c r="S249" s="171"/>
      <c r="T249" s="171"/>
      <c r="V249" s="30"/>
      <c r="W249" s="27"/>
    </row>
    <row r="250" spans="1:24" x14ac:dyDescent="0.2">
      <c r="C250" s="4"/>
      <c r="D250" s="4"/>
      <c r="E250" s="9"/>
      <c r="F250" s="9"/>
      <c r="G250" s="9"/>
      <c r="H250" s="9"/>
      <c r="O250" s="4"/>
      <c r="P250" s="4"/>
      <c r="Q250" s="9"/>
      <c r="R250" s="9"/>
      <c r="S250" s="9"/>
      <c r="T250" s="9"/>
    </row>
    <row r="251" spans="1:24" x14ac:dyDescent="0.2">
      <c r="A251" s="11"/>
      <c r="B251" s="162" t="s">
        <v>13</v>
      </c>
      <c r="C251" s="163"/>
      <c r="D251" s="144"/>
      <c r="E251" s="19" t="s">
        <v>52</v>
      </c>
      <c r="F251" s="19" t="s">
        <v>53</v>
      </c>
      <c r="G251" s="139" t="s">
        <v>54</v>
      </c>
      <c r="H251" s="139" t="s">
        <v>55</v>
      </c>
      <c r="I251" s="12"/>
      <c r="J251" s="158" t="s">
        <v>14</v>
      </c>
      <c r="K251" s="158"/>
      <c r="L251" s="17"/>
      <c r="M251" s="11"/>
      <c r="N251" s="162" t="s">
        <v>13</v>
      </c>
      <c r="O251" s="163"/>
      <c r="P251" s="144"/>
      <c r="Q251" s="19" t="s">
        <v>52</v>
      </c>
      <c r="R251" s="19" t="s">
        <v>53</v>
      </c>
      <c r="S251" s="139" t="s">
        <v>54</v>
      </c>
      <c r="T251" s="139" t="s">
        <v>55</v>
      </c>
      <c r="U251" s="12"/>
      <c r="V251" s="158" t="s">
        <v>14</v>
      </c>
      <c r="W251" s="158"/>
      <c r="X251" s="17"/>
    </row>
    <row r="252" spans="1:24" ht="36" customHeight="1" x14ac:dyDescent="0.2">
      <c r="A252" s="14"/>
      <c r="B252" s="164"/>
      <c r="C252" s="165"/>
      <c r="D252" s="145"/>
      <c r="E252" s="10"/>
      <c r="F252" s="10"/>
      <c r="G252" s="10"/>
      <c r="H252" s="10"/>
      <c r="I252" s="8"/>
      <c r="J252" s="159"/>
      <c r="K252" s="159"/>
      <c r="L252" s="18"/>
      <c r="M252" s="14"/>
      <c r="N252" s="164"/>
      <c r="O252" s="165"/>
      <c r="P252" s="145"/>
      <c r="Q252" s="10"/>
      <c r="R252" s="10"/>
      <c r="S252" s="10"/>
      <c r="T252" s="10"/>
      <c r="U252" s="8"/>
      <c r="V252" s="159"/>
      <c r="W252" s="159"/>
      <c r="X252" s="18"/>
    </row>
    <row r="253" spans="1:24" x14ac:dyDescent="0.2">
      <c r="A253" s="14"/>
      <c r="B253" s="164"/>
      <c r="C253" s="165"/>
      <c r="D253" s="145"/>
      <c r="E253" s="20" t="s">
        <v>4</v>
      </c>
      <c r="F253" s="20" t="s">
        <v>6</v>
      </c>
      <c r="G253" s="153" t="s">
        <v>9</v>
      </c>
      <c r="H253" s="153" t="s">
        <v>50</v>
      </c>
      <c r="I253" s="8"/>
      <c r="J253" s="159"/>
      <c r="K253" s="159"/>
      <c r="L253" s="18"/>
      <c r="M253" s="14"/>
      <c r="N253" s="164"/>
      <c r="O253" s="165"/>
      <c r="P253" s="145"/>
      <c r="Q253" s="20" t="s">
        <v>4</v>
      </c>
      <c r="R253" s="20" t="s">
        <v>6</v>
      </c>
      <c r="S253" s="153" t="s">
        <v>9</v>
      </c>
      <c r="T253" s="153" t="s">
        <v>50</v>
      </c>
      <c r="U253" s="8"/>
      <c r="V253" s="159"/>
      <c r="W253" s="159"/>
      <c r="X253" s="18"/>
    </row>
    <row r="254" spans="1:24" ht="36" customHeight="1" x14ac:dyDescent="0.2">
      <c r="A254" s="14"/>
      <c r="B254" s="164"/>
      <c r="C254" s="165"/>
      <c r="D254" s="145"/>
      <c r="E254" s="10"/>
      <c r="F254" s="10"/>
      <c r="G254" s="10"/>
      <c r="H254" s="10"/>
      <c r="I254" s="8"/>
      <c r="J254" s="159"/>
      <c r="K254" s="159"/>
      <c r="L254" s="18"/>
      <c r="M254" s="14"/>
      <c r="N254" s="164"/>
      <c r="O254" s="165"/>
      <c r="P254" s="145"/>
      <c r="Q254" s="10"/>
      <c r="R254" s="10"/>
      <c r="S254" s="10"/>
      <c r="T254" s="10"/>
      <c r="U254" s="8"/>
      <c r="V254" s="159"/>
      <c r="W254" s="159"/>
      <c r="X254" s="18"/>
    </row>
    <row r="255" spans="1:24" x14ac:dyDescent="0.2">
      <c r="A255" s="15"/>
      <c r="B255" s="166"/>
      <c r="C255" s="167"/>
      <c r="D255" s="146"/>
      <c r="E255" s="21" t="s">
        <v>5</v>
      </c>
      <c r="F255" s="21" t="s">
        <v>7</v>
      </c>
      <c r="G255" s="153" t="s">
        <v>10</v>
      </c>
      <c r="H255" s="153" t="s">
        <v>51</v>
      </c>
      <c r="I255" s="7"/>
      <c r="J255" s="7"/>
      <c r="K255" s="7"/>
      <c r="L255" s="16"/>
      <c r="M255" s="15"/>
      <c r="N255" s="166"/>
      <c r="O255" s="167"/>
      <c r="P255" s="146"/>
      <c r="Q255" s="21" t="s">
        <v>5</v>
      </c>
      <c r="R255" s="21" t="s">
        <v>7</v>
      </c>
      <c r="S255" s="153" t="s">
        <v>10</v>
      </c>
      <c r="T255" s="153" t="s">
        <v>51</v>
      </c>
      <c r="U255" s="7"/>
      <c r="V255" s="7"/>
      <c r="W255" s="7"/>
      <c r="X255" s="16"/>
    </row>
    <row r="256" spans="1:24" x14ac:dyDescent="0.2">
      <c r="B256" s="8"/>
      <c r="C256" s="31"/>
      <c r="D256" s="8"/>
      <c r="E256" s="31"/>
      <c r="F256" s="31"/>
      <c r="G256" s="31"/>
      <c r="H256" s="31"/>
      <c r="I256" s="8"/>
      <c r="J256" s="8"/>
      <c r="K256" s="8"/>
      <c r="L256" s="8"/>
      <c r="N256" s="8"/>
      <c r="O256" s="31"/>
      <c r="P256" s="32"/>
      <c r="Q256" s="31"/>
      <c r="R256" s="31"/>
      <c r="S256" s="32"/>
      <c r="T256" s="31"/>
      <c r="U256" s="8"/>
      <c r="V256" s="8"/>
      <c r="W256" s="8"/>
      <c r="X256" s="8"/>
    </row>
    <row r="257" spans="1:24" x14ac:dyDescent="0.2">
      <c r="A257" s="11"/>
      <c r="B257" s="168" t="s">
        <v>0</v>
      </c>
      <c r="C257" s="169"/>
      <c r="D257" s="28"/>
      <c r="E257" s="139" t="s">
        <v>2</v>
      </c>
      <c r="F257" s="139"/>
      <c r="G257" s="89" t="s">
        <v>3</v>
      </c>
      <c r="H257" s="94"/>
      <c r="I257" s="12"/>
      <c r="J257" s="170" t="s">
        <v>11</v>
      </c>
      <c r="K257" s="170"/>
      <c r="L257" s="17"/>
      <c r="M257" s="11"/>
      <c r="N257" s="168" t="s">
        <v>0</v>
      </c>
      <c r="O257" s="169"/>
      <c r="P257" s="143"/>
      <c r="Q257" s="140" t="s">
        <v>2</v>
      </c>
      <c r="R257" s="140"/>
      <c r="S257" s="88" t="s">
        <v>3</v>
      </c>
      <c r="T257" s="157"/>
      <c r="U257" s="12"/>
      <c r="V257" s="170" t="s">
        <v>11</v>
      </c>
      <c r="W257" s="170"/>
      <c r="X257" s="17"/>
    </row>
    <row r="258" spans="1:24" ht="36" customHeight="1" x14ac:dyDescent="0.2">
      <c r="A258" s="14"/>
      <c r="B258" s="160">
        <f>Input!A106</f>
        <v>0</v>
      </c>
      <c r="C258" s="160"/>
      <c r="D258" s="142"/>
      <c r="E258" s="154"/>
      <c r="F258" s="154"/>
      <c r="G258" s="22"/>
      <c r="H258" s="23"/>
      <c r="I258" s="8"/>
      <c r="J258" s="22"/>
      <c r="K258" s="23"/>
      <c r="L258" s="18"/>
      <c r="M258" s="14"/>
      <c r="N258" s="172">
        <f>Input!P106</f>
        <v>0</v>
      </c>
      <c r="O258" s="172"/>
      <c r="P258" s="142"/>
      <c r="Q258" s="154"/>
      <c r="R258" s="154"/>
      <c r="S258" s="22"/>
      <c r="T258" s="23"/>
      <c r="U258" s="8"/>
      <c r="V258" s="22"/>
      <c r="W258" s="23"/>
      <c r="X258" s="18"/>
    </row>
    <row r="259" spans="1:24" ht="36" customHeight="1" x14ac:dyDescent="0.2">
      <c r="A259" s="14"/>
      <c r="B259" s="160">
        <f>Input!A107</f>
        <v>0</v>
      </c>
      <c r="C259" s="160"/>
      <c r="D259" s="142"/>
      <c r="E259" s="154"/>
      <c r="F259" s="154"/>
      <c r="G259" s="22"/>
      <c r="H259" s="23"/>
      <c r="I259" s="8"/>
      <c r="J259" s="22"/>
      <c r="K259" s="23"/>
      <c r="L259" s="18"/>
      <c r="M259" s="14"/>
      <c r="N259" s="160">
        <f>Input!P107</f>
        <v>0</v>
      </c>
      <c r="O259" s="160"/>
      <c r="P259" s="142"/>
      <c r="Q259" s="154"/>
      <c r="R259" s="154"/>
      <c r="S259" s="22"/>
      <c r="T259" s="23"/>
      <c r="U259" s="8"/>
      <c r="V259" s="22"/>
      <c r="W259" s="23"/>
      <c r="X259" s="18"/>
    </row>
    <row r="260" spans="1:24" ht="36" customHeight="1" x14ac:dyDescent="0.2">
      <c r="A260" s="14"/>
      <c r="B260" s="160">
        <f>Input!A108</f>
        <v>0</v>
      </c>
      <c r="C260" s="160"/>
      <c r="D260" s="142"/>
      <c r="E260" s="154"/>
      <c r="F260" s="154"/>
      <c r="G260" s="22"/>
      <c r="H260" s="23"/>
      <c r="I260" s="8"/>
      <c r="J260" s="22"/>
      <c r="K260" s="23"/>
      <c r="L260" s="18"/>
      <c r="M260" s="14"/>
      <c r="N260" s="160">
        <f>Input!P108</f>
        <v>0</v>
      </c>
      <c r="O260" s="160"/>
      <c r="P260" s="142"/>
      <c r="Q260" s="154"/>
      <c r="R260" s="154"/>
      <c r="S260" s="22"/>
      <c r="T260" s="23"/>
      <c r="U260" s="8"/>
      <c r="V260" s="22"/>
      <c r="W260" s="23"/>
      <c r="X260" s="18"/>
    </row>
    <row r="261" spans="1:24" ht="36" customHeight="1" x14ac:dyDescent="0.2">
      <c r="A261" s="14"/>
      <c r="B261" s="160">
        <f>Input!A109</f>
        <v>0</v>
      </c>
      <c r="C261" s="160"/>
      <c r="D261" s="142"/>
      <c r="E261" s="154"/>
      <c r="F261" s="154"/>
      <c r="G261" s="22"/>
      <c r="H261" s="23"/>
      <c r="I261" s="8"/>
      <c r="J261" s="22"/>
      <c r="K261" s="23"/>
      <c r="L261" s="18"/>
      <c r="M261" s="14"/>
      <c r="N261" s="160">
        <f>Input!P109</f>
        <v>0</v>
      </c>
      <c r="O261" s="160"/>
      <c r="P261" s="142"/>
      <c r="Q261" s="154"/>
      <c r="R261" s="154"/>
      <c r="S261" s="22"/>
      <c r="T261" s="23"/>
      <c r="U261" s="8"/>
      <c r="V261" s="22"/>
      <c r="W261" s="23"/>
      <c r="X261" s="18"/>
    </row>
    <row r="262" spans="1:24" ht="36" customHeight="1" x14ac:dyDescent="0.2">
      <c r="A262" s="14"/>
      <c r="B262" s="160">
        <f>Input!A110</f>
        <v>0</v>
      </c>
      <c r="C262" s="160"/>
      <c r="D262" s="142"/>
      <c r="E262" s="154"/>
      <c r="F262" s="154"/>
      <c r="G262" s="22"/>
      <c r="H262" s="23"/>
      <c r="I262" s="8"/>
      <c r="J262" s="22"/>
      <c r="K262" s="23"/>
      <c r="L262" s="18"/>
      <c r="M262" s="14"/>
      <c r="N262" s="160">
        <f>Input!P110</f>
        <v>0</v>
      </c>
      <c r="O262" s="160"/>
      <c r="P262" s="142"/>
      <c r="Q262" s="154"/>
      <c r="R262" s="154"/>
      <c r="S262" s="22"/>
      <c r="T262" s="23"/>
      <c r="U262" s="8"/>
      <c r="V262" s="22"/>
      <c r="W262" s="23"/>
      <c r="X262" s="18"/>
    </row>
    <row r="263" spans="1:24" ht="36" customHeight="1" x14ac:dyDescent="0.2">
      <c r="A263" s="14"/>
      <c r="B263" s="160">
        <f>Input!A111</f>
        <v>0</v>
      </c>
      <c r="C263" s="160"/>
      <c r="D263" s="142"/>
      <c r="E263" s="154"/>
      <c r="F263" s="154"/>
      <c r="G263" s="22"/>
      <c r="H263" s="23"/>
      <c r="I263" s="8"/>
      <c r="J263" s="22"/>
      <c r="K263" s="23"/>
      <c r="L263" s="18"/>
      <c r="M263" s="14"/>
      <c r="N263" s="160">
        <f>Input!P111</f>
        <v>0</v>
      </c>
      <c r="O263" s="160"/>
      <c r="P263" s="142"/>
      <c r="Q263" s="154"/>
      <c r="R263" s="154"/>
      <c r="S263" s="22"/>
      <c r="T263" s="23"/>
      <c r="U263" s="8"/>
      <c r="V263" s="22"/>
      <c r="W263" s="23"/>
      <c r="X263" s="18"/>
    </row>
    <row r="264" spans="1:24" ht="36" customHeight="1" x14ac:dyDescent="0.2">
      <c r="A264" s="14"/>
      <c r="B264" s="160">
        <f>Input!A112</f>
        <v>0</v>
      </c>
      <c r="C264" s="160"/>
      <c r="D264" s="142"/>
      <c r="E264" s="154"/>
      <c r="F264" s="154"/>
      <c r="G264" s="22"/>
      <c r="H264" s="23"/>
      <c r="I264" s="8"/>
      <c r="J264" s="22"/>
      <c r="K264" s="23"/>
      <c r="L264" s="18"/>
      <c r="M264" s="14"/>
      <c r="N264" s="160">
        <f>Input!P112</f>
        <v>0</v>
      </c>
      <c r="O264" s="160"/>
      <c r="P264" s="142"/>
      <c r="Q264" s="154"/>
      <c r="R264" s="154"/>
      <c r="S264" s="22"/>
      <c r="T264" s="23"/>
      <c r="U264" s="8"/>
      <c r="V264" s="22"/>
      <c r="W264" s="23"/>
      <c r="X264" s="18"/>
    </row>
    <row r="265" spans="1:24" ht="36" customHeight="1" x14ac:dyDescent="0.2">
      <c r="A265" s="14"/>
      <c r="B265" s="160">
        <f>Input!A113</f>
        <v>0</v>
      </c>
      <c r="C265" s="160"/>
      <c r="D265" s="142"/>
      <c r="E265" s="154"/>
      <c r="F265" s="154"/>
      <c r="G265" s="22"/>
      <c r="H265" s="23"/>
      <c r="I265" s="8"/>
      <c r="J265" s="22"/>
      <c r="K265" s="23"/>
      <c r="L265" s="18"/>
      <c r="M265" s="14"/>
      <c r="N265" s="160">
        <f>Input!P113</f>
        <v>0</v>
      </c>
      <c r="O265" s="160"/>
      <c r="P265" s="142"/>
      <c r="Q265" s="154"/>
      <c r="R265" s="154"/>
      <c r="S265" s="22"/>
      <c r="T265" s="23"/>
      <c r="U265" s="8"/>
      <c r="V265" s="22"/>
      <c r="W265" s="23"/>
      <c r="X265" s="18"/>
    </row>
    <row r="266" spans="1:24" ht="36" customHeight="1" x14ac:dyDescent="0.2">
      <c r="A266" s="14"/>
      <c r="B266" s="160">
        <f>Input!A114</f>
        <v>0</v>
      </c>
      <c r="C266" s="160"/>
      <c r="D266" s="142"/>
      <c r="E266" s="154"/>
      <c r="F266" s="154"/>
      <c r="G266" s="22"/>
      <c r="H266" s="23"/>
      <c r="I266" s="8"/>
      <c r="J266" s="22"/>
      <c r="K266" s="23"/>
      <c r="L266" s="18"/>
      <c r="M266" s="14"/>
      <c r="N266" s="160">
        <f>Input!P114</f>
        <v>0</v>
      </c>
      <c r="O266" s="160"/>
      <c r="P266" s="142"/>
      <c r="Q266" s="154"/>
      <c r="R266" s="154"/>
      <c r="S266" s="22"/>
      <c r="T266" s="23"/>
      <c r="U266" s="8"/>
      <c r="V266" s="22"/>
      <c r="W266" s="23"/>
      <c r="X266" s="18"/>
    </row>
    <row r="267" spans="1:24" ht="36" customHeight="1" x14ac:dyDescent="0.2">
      <c r="A267" s="14"/>
      <c r="B267" s="160">
        <f>Input!A115</f>
        <v>0</v>
      </c>
      <c r="C267" s="160"/>
      <c r="D267" s="142"/>
      <c r="E267" s="154"/>
      <c r="F267" s="154"/>
      <c r="G267" s="22"/>
      <c r="H267" s="23"/>
      <c r="I267" s="8"/>
      <c r="J267" s="22"/>
      <c r="K267" s="23"/>
      <c r="L267" s="18"/>
      <c r="M267" s="14"/>
      <c r="N267" s="160">
        <f>Input!P115</f>
        <v>0</v>
      </c>
      <c r="O267" s="160"/>
      <c r="P267" s="142"/>
      <c r="Q267" s="154"/>
      <c r="R267" s="154"/>
      <c r="S267" s="22"/>
      <c r="T267" s="23"/>
      <c r="U267" s="8"/>
      <c r="V267" s="22"/>
      <c r="W267" s="23"/>
      <c r="X267" s="18"/>
    </row>
    <row r="268" spans="1:24" ht="36" customHeight="1" thickBot="1" x14ac:dyDescent="0.25">
      <c r="A268" s="14"/>
      <c r="B268" s="160"/>
      <c r="C268" s="160"/>
      <c r="D268" s="141"/>
      <c r="E268" s="154"/>
      <c r="F268" s="154"/>
      <c r="G268" s="22"/>
      <c r="H268" s="23"/>
      <c r="I268" s="7"/>
      <c r="J268" s="11"/>
      <c r="K268" s="155"/>
      <c r="L268" s="18"/>
      <c r="M268" s="14"/>
      <c r="N268" s="160"/>
      <c r="O268" s="160"/>
      <c r="P268" s="141"/>
      <c r="Q268" s="154"/>
      <c r="R268" s="154"/>
      <c r="S268" s="22"/>
      <c r="T268" s="23"/>
      <c r="U268" s="7"/>
      <c r="V268" s="11"/>
      <c r="W268" s="17"/>
      <c r="X268" s="18"/>
    </row>
    <row r="269" spans="1:24" ht="36" customHeight="1" thickBot="1" x14ac:dyDescent="0.25">
      <c r="A269" s="14"/>
      <c r="B269" s="177"/>
      <c r="C269" s="177"/>
      <c r="D269" s="112"/>
      <c r="E269" s="8"/>
      <c r="F269" s="8"/>
      <c r="G269" s="8"/>
      <c r="H269" s="156" t="s">
        <v>34</v>
      </c>
      <c r="I269" s="114"/>
      <c r="J269" s="110"/>
      <c r="K269" s="111"/>
      <c r="L269" s="18"/>
      <c r="M269" s="14"/>
      <c r="N269" s="177"/>
      <c r="O269" s="177"/>
      <c r="P269" s="112"/>
      <c r="Q269" s="8"/>
      <c r="R269" s="8"/>
      <c r="S269" s="12"/>
      <c r="T269" s="113" t="s">
        <v>34</v>
      </c>
      <c r="U269" s="114"/>
      <c r="V269" s="110"/>
      <c r="W269" s="111"/>
      <c r="X269" s="18"/>
    </row>
    <row r="270" spans="1:24" x14ac:dyDescent="0.2">
      <c r="A270" s="15"/>
      <c r="B270" s="7"/>
      <c r="C270" s="29"/>
      <c r="D270" s="29"/>
      <c r="E270" s="29"/>
      <c r="F270" s="29"/>
      <c r="G270" s="148"/>
      <c r="H270" s="148"/>
      <c r="I270" s="7"/>
      <c r="J270" s="7"/>
      <c r="K270" s="7"/>
      <c r="L270" s="16"/>
      <c r="M270" s="15"/>
      <c r="N270" s="7"/>
      <c r="O270" s="29"/>
      <c r="P270" s="29"/>
      <c r="Q270" s="29"/>
      <c r="R270" s="29"/>
      <c r="S270" s="29"/>
      <c r="T270" s="29"/>
      <c r="U270" s="7"/>
      <c r="V270" s="7"/>
      <c r="W270" s="7"/>
      <c r="X270" s="16"/>
    </row>
    <row r="271" spans="1:24" x14ac:dyDescent="0.2">
      <c r="B271" s="173" t="s">
        <v>29</v>
      </c>
      <c r="C271" s="173"/>
      <c r="D271" s="173"/>
      <c r="E271" s="173"/>
      <c r="F271" s="6"/>
      <c r="G271" s="6"/>
      <c r="H271" s="6"/>
      <c r="I271" s="6"/>
      <c r="J271" s="6"/>
      <c r="N271" s="174" t="s">
        <v>30</v>
      </c>
      <c r="O271" s="174"/>
      <c r="P271" s="174"/>
      <c r="Q271" s="175"/>
      <c r="R271" s="6"/>
      <c r="S271" s="6"/>
      <c r="T271" s="6"/>
      <c r="U271" s="6"/>
      <c r="V271" s="6"/>
    </row>
    <row r="272" spans="1:24" ht="12.75" customHeight="1" x14ac:dyDescent="0.2">
      <c r="B272" s="173"/>
      <c r="C272" s="173"/>
      <c r="D272" s="173"/>
      <c r="E272" s="173"/>
      <c r="F272" s="6"/>
      <c r="G272" s="6"/>
      <c r="H272" s="6"/>
      <c r="I272" s="161"/>
      <c r="J272" s="161"/>
      <c r="K272" s="161"/>
      <c r="N272" s="174"/>
      <c r="O272" s="174"/>
      <c r="P272" s="174"/>
      <c r="Q272" s="175"/>
      <c r="R272" s="6"/>
      <c r="S272" s="6"/>
      <c r="T272" s="6"/>
      <c r="U272" s="161"/>
      <c r="V272" s="161"/>
      <c r="W272" s="161"/>
    </row>
    <row r="273" spans="1:24" x14ac:dyDescent="0.2">
      <c r="B273" s="173"/>
      <c r="C273" s="173"/>
      <c r="D273" s="173"/>
      <c r="E273" s="173"/>
      <c r="F273" s="6"/>
      <c r="G273" s="6"/>
      <c r="H273" s="6"/>
      <c r="I273" s="161"/>
      <c r="J273" s="161"/>
      <c r="K273" s="161"/>
      <c r="N273" s="174"/>
      <c r="O273" s="174"/>
      <c r="P273" s="174"/>
      <c r="Q273" s="175"/>
      <c r="R273" s="6"/>
      <c r="S273" s="6"/>
      <c r="T273" s="6"/>
      <c r="U273" s="161"/>
      <c r="V273" s="161"/>
      <c r="W273" s="161"/>
    </row>
    <row r="274" spans="1:24" x14ac:dyDescent="0.2">
      <c r="B274" s="173"/>
      <c r="C274" s="173"/>
      <c r="D274" s="173"/>
      <c r="E274" s="173"/>
      <c r="F274" s="6"/>
      <c r="G274" s="6"/>
      <c r="H274" s="6"/>
      <c r="I274" s="161"/>
      <c r="J274" s="161"/>
      <c r="K274" s="161"/>
      <c r="N274" s="174"/>
      <c r="O274" s="174"/>
      <c r="P274" s="174"/>
      <c r="Q274" s="175"/>
      <c r="R274" s="6"/>
      <c r="S274" s="6"/>
      <c r="T274" s="6"/>
      <c r="U274" s="161"/>
      <c r="V274" s="161"/>
      <c r="W274" s="161"/>
    </row>
    <row r="275" spans="1:24" x14ac:dyDescent="0.2">
      <c r="B275" s="173"/>
      <c r="C275" s="173"/>
      <c r="D275" s="173"/>
      <c r="E275" s="173"/>
      <c r="F275" s="6"/>
      <c r="G275" s="6"/>
      <c r="H275" s="6"/>
      <c r="I275" s="6"/>
      <c r="J275" s="6"/>
      <c r="N275" s="174"/>
      <c r="O275" s="174"/>
      <c r="P275" s="174"/>
      <c r="Q275" s="175"/>
      <c r="R275" s="6"/>
      <c r="S275" s="6"/>
      <c r="T275" s="6"/>
      <c r="U275" s="6"/>
      <c r="V275" s="6"/>
    </row>
    <row r="276" spans="1:24" x14ac:dyDescent="0.2">
      <c r="B276" s="173"/>
      <c r="C276" s="173"/>
      <c r="D276" s="173"/>
      <c r="E276" s="173"/>
      <c r="F276" s="6"/>
      <c r="G276" s="6"/>
      <c r="H276" s="6"/>
      <c r="I276" s="6"/>
      <c r="J276" s="6"/>
      <c r="N276" s="174"/>
      <c r="O276" s="174"/>
      <c r="P276" s="174"/>
      <c r="Q276" s="175"/>
      <c r="R276" s="6"/>
      <c r="S276" s="6"/>
      <c r="T276" s="6"/>
      <c r="U276" s="6"/>
      <c r="V276" s="6"/>
    </row>
    <row r="277" spans="1:24" x14ac:dyDescent="0.2">
      <c r="B277" s="173"/>
      <c r="C277" s="173"/>
      <c r="D277" s="173"/>
      <c r="E277" s="173"/>
      <c r="F277" s="6"/>
      <c r="G277" s="6"/>
      <c r="H277" s="6"/>
      <c r="I277" s="6"/>
      <c r="J277" s="6"/>
      <c r="N277" s="174"/>
      <c r="O277" s="174"/>
      <c r="P277" s="174"/>
      <c r="Q277" s="175"/>
      <c r="R277" s="6"/>
      <c r="S277" s="6"/>
      <c r="T277" s="6"/>
      <c r="U277" s="6"/>
      <c r="V277" s="6"/>
    </row>
    <row r="278" spans="1:24" ht="12.75" customHeight="1" x14ac:dyDescent="0.2">
      <c r="B278" s="34"/>
      <c r="C278" s="34"/>
      <c r="D278" s="34"/>
      <c r="E278" s="6"/>
      <c r="F278" s="6"/>
      <c r="G278" s="6"/>
      <c r="H278" s="6"/>
      <c r="J278" s="30"/>
      <c r="V278" s="30"/>
    </row>
    <row r="279" spans="1:24" x14ac:dyDescent="0.2">
      <c r="C279" s="4" t="s">
        <v>1</v>
      </c>
      <c r="D279" s="4"/>
      <c r="E279" s="171">
        <f>Input!B129</f>
        <v>0</v>
      </c>
      <c r="F279" s="171"/>
      <c r="G279" s="171"/>
      <c r="H279" s="171"/>
      <c r="J279" s="30"/>
      <c r="K279" s="27"/>
      <c r="O279" s="4" t="s">
        <v>1</v>
      </c>
      <c r="P279" s="4"/>
      <c r="Q279" s="171">
        <f>Input!Q129</f>
        <v>0</v>
      </c>
      <c r="R279" s="171"/>
      <c r="S279" s="171"/>
      <c r="T279" s="171"/>
      <c r="V279" s="30"/>
      <c r="W279" s="27"/>
    </row>
    <row r="280" spans="1:24" x14ac:dyDescent="0.2">
      <c r="C280" s="4"/>
      <c r="D280" s="4"/>
      <c r="E280" s="9"/>
      <c r="F280" s="9"/>
      <c r="G280" s="9"/>
      <c r="H280" s="9"/>
      <c r="O280" s="4"/>
      <c r="P280" s="4"/>
      <c r="Q280" s="9"/>
      <c r="R280" s="9"/>
      <c r="S280" s="9"/>
      <c r="T280" s="9"/>
    </row>
    <row r="281" spans="1:24" x14ac:dyDescent="0.2">
      <c r="A281" s="11"/>
      <c r="B281" s="162" t="s">
        <v>13</v>
      </c>
      <c r="C281" s="163"/>
      <c r="D281" s="144"/>
      <c r="E281" s="19" t="s">
        <v>52</v>
      </c>
      <c r="F281" s="19" t="s">
        <v>53</v>
      </c>
      <c r="G281" s="139" t="s">
        <v>54</v>
      </c>
      <c r="H281" s="139" t="s">
        <v>55</v>
      </c>
      <c r="I281" s="12"/>
      <c r="J281" s="158" t="s">
        <v>14</v>
      </c>
      <c r="K281" s="158"/>
      <c r="L281" s="17"/>
      <c r="M281" s="11"/>
      <c r="N281" s="162" t="s">
        <v>13</v>
      </c>
      <c r="O281" s="163"/>
      <c r="P281" s="144"/>
      <c r="Q281" s="19" t="s">
        <v>52</v>
      </c>
      <c r="R281" s="19" t="s">
        <v>53</v>
      </c>
      <c r="S281" s="139" t="s">
        <v>54</v>
      </c>
      <c r="T281" s="139" t="s">
        <v>55</v>
      </c>
      <c r="U281" s="12"/>
      <c r="V281" s="158" t="s">
        <v>14</v>
      </c>
      <c r="W281" s="158"/>
      <c r="X281" s="17"/>
    </row>
    <row r="282" spans="1:24" ht="36" customHeight="1" x14ac:dyDescent="0.2">
      <c r="A282" s="14"/>
      <c r="B282" s="164"/>
      <c r="C282" s="165"/>
      <c r="D282" s="145"/>
      <c r="E282" s="10"/>
      <c r="F282" s="10"/>
      <c r="G282" s="10"/>
      <c r="H282" s="10"/>
      <c r="I282" s="8"/>
      <c r="J282" s="159"/>
      <c r="K282" s="159"/>
      <c r="L282" s="18"/>
      <c r="M282" s="14"/>
      <c r="N282" s="164"/>
      <c r="O282" s="165"/>
      <c r="P282" s="145"/>
      <c r="Q282" s="10"/>
      <c r="R282" s="10"/>
      <c r="S282" s="10"/>
      <c r="T282" s="10"/>
      <c r="U282" s="8"/>
      <c r="V282" s="159"/>
      <c r="W282" s="159"/>
      <c r="X282" s="18"/>
    </row>
    <row r="283" spans="1:24" x14ac:dyDescent="0.2">
      <c r="A283" s="14"/>
      <c r="B283" s="164"/>
      <c r="C283" s="165"/>
      <c r="D283" s="145"/>
      <c r="E283" s="20" t="s">
        <v>4</v>
      </c>
      <c r="F283" s="20" t="s">
        <v>6</v>
      </c>
      <c r="G283" s="153" t="s">
        <v>9</v>
      </c>
      <c r="H283" s="153" t="s">
        <v>50</v>
      </c>
      <c r="I283" s="8"/>
      <c r="J283" s="159"/>
      <c r="K283" s="159"/>
      <c r="L283" s="18"/>
      <c r="M283" s="14"/>
      <c r="N283" s="164"/>
      <c r="O283" s="165"/>
      <c r="P283" s="145"/>
      <c r="Q283" s="20" t="s">
        <v>4</v>
      </c>
      <c r="R283" s="20" t="s">
        <v>6</v>
      </c>
      <c r="S283" s="153" t="s">
        <v>9</v>
      </c>
      <c r="T283" s="153" t="s">
        <v>50</v>
      </c>
      <c r="U283" s="8"/>
      <c r="V283" s="159"/>
      <c r="W283" s="159"/>
      <c r="X283" s="18"/>
    </row>
    <row r="284" spans="1:24" ht="36" customHeight="1" x14ac:dyDescent="0.2">
      <c r="A284" s="14"/>
      <c r="B284" s="164"/>
      <c r="C284" s="165"/>
      <c r="D284" s="145"/>
      <c r="E284" s="10"/>
      <c r="F284" s="10"/>
      <c r="G284" s="10"/>
      <c r="H284" s="10"/>
      <c r="I284" s="8"/>
      <c r="J284" s="159"/>
      <c r="K284" s="159"/>
      <c r="L284" s="18"/>
      <c r="M284" s="14"/>
      <c r="N284" s="164"/>
      <c r="O284" s="165"/>
      <c r="P284" s="145"/>
      <c r="Q284" s="10"/>
      <c r="R284" s="10"/>
      <c r="S284" s="10"/>
      <c r="T284" s="10"/>
      <c r="U284" s="8"/>
      <c r="V284" s="159"/>
      <c r="W284" s="159"/>
      <c r="X284" s="18"/>
    </row>
    <row r="285" spans="1:24" x14ac:dyDescent="0.2">
      <c r="A285" s="15"/>
      <c r="B285" s="166"/>
      <c r="C285" s="167"/>
      <c r="D285" s="146"/>
      <c r="E285" s="21" t="s">
        <v>5</v>
      </c>
      <c r="F285" s="21" t="s">
        <v>7</v>
      </c>
      <c r="G285" s="153" t="s">
        <v>10</v>
      </c>
      <c r="H285" s="153" t="s">
        <v>51</v>
      </c>
      <c r="I285" s="7"/>
      <c r="J285" s="7"/>
      <c r="K285" s="7"/>
      <c r="L285" s="16"/>
      <c r="M285" s="15"/>
      <c r="N285" s="166"/>
      <c r="O285" s="167"/>
      <c r="P285" s="146"/>
      <c r="Q285" s="21" t="s">
        <v>5</v>
      </c>
      <c r="R285" s="21" t="s">
        <v>7</v>
      </c>
      <c r="S285" s="153" t="s">
        <v>10</v>
      </c>
      <c r="T285" s="153" t="s">
        <v>51</v>
      </c>
      <c r="U285" s="7"/>
      <c r="V285" s="7"/>
      <c r="W285" s="7"/>
      <c r="X285" s="16"/>
    </row>
    <row r="286" spans="1:24" x14ac:dyDescent="0.2">
      <c r="B286" s="8"/>
      <c r="C286" s="31"/>
      <c r="D286" s="8"/>
      <c r="E286" s="31"/>
      <c r="F286" s="31"/>
      <c r="G286" s="31"/>
      <c r="H286" s="31"/>
      <c r="I286" s="8"/>
      <c r="J286" s="8"/>
      <c r="K286" s="8"/>
      <c r="L286" s="8"/>
      <c r="N286" s="8"/>
      <c r="O286" s="31"/>
      <c r="P286" s="32"/>
      <c r="Q286" s="31"/>
      <c r="R286" s="31"/>
      <c r="S286" s="32"/>
      <c r="T286" s="31"/>
      <c r="U286" s="8"/>
      <c r="V286" s="8"/>
      <c r="W286" s="8"/>
      <c r="X286" s="8"/>
    </row>
    <row r="287" spans="1:24" x14ac:dyDescent="0.2">
      <c r="A287" s="11"/>
      <c r="B287" s="168" t="s">
        <v>0</v>
      </c>
      <c r="C287" s="169"/>
      <c r="D287" s="28"/>
      <c r="E287" s="139" t="s">
        <v>2</v>
      </c>
      <c r="F287" s="139"/>
      <c r="G287" s="89" t="s">
        <v>3</v>
      </c>
      <c r="H287" s="94"/>
      <c r="I287" s="12"/>
      <c r="J287" s="170" t="s">
        <v>11</v>
      </c>
      <c r="K287" s="170"/>
      <c r="L287" s="17"/>
      <c r="M287" s="11"/>
      <c r="N287" s="168" t="s">
        <v>0</v>
      </c>
      <c r="O287" s="169"/>
      <c r="P287" s="143"/>
      <c r="Q287" s="140" t="s">
        <v>2</v>
      </c>
      <c r="R287" s="140"/>
      <c r="S287" s="88" t="s">
        <v>3</v>
      </c>
      <c r="T287" s="157"/>
      <c r="U287" s="12"/>
      <c r="V287" s="170" t="s">
        <v>11</v>
      </c>
      <c r="W287" s="170"/>
      <c r="X287" s="17"/>
    </row>
    <row r="288" spans="1:24" ht="36" customHeight="1" x14ac:dyDescent="0.2">
      <c r="A288" s="14"/>
      <c r="B288" s="160">
        <f>Input!A119</f>
        <v>0</v>
      </c>
      <c r="C288" s="160"/>
      <c r="D288" s="142"/>
      <c r="E288" s="154"/>
      <c r="F288" s="154"/>
      <c r="G288" s="22"/>
      <c r="H288" s="23"/>
      <c r="I288" s="8"/>
      <c r="J288" s="22"/>
      <c r="K288" s="23"/>
      <c r="L288" s="18"/>
      <c r="M288" s="14"/>
      <c r="N288" s="172">
        <f>Input!P119</f>
        <v>0</v>
      </c>
      <c r="O288" s="172"/>
      <c r="P288" s="142"/>
      <c r="Q288" s="154"/>
      <c r="R288" s="154"/>
      <c r="S288" s="22"/>
      <c r="T288" s="23"/>
      <c r="U288" s="8"/>
      <c r="V288" s="22"/>
      <c r="W288" s="23"/>
      <c r="X288" s="18"/>
    </row>
    <row r="289" spans="1:24" ht="36" customHeight="1" x14ac:dyDescent="0.2">
      <c r="A289" s="14"/>
      <c r="B289" s="160">
        <f>Input!A120</f>
        <v>0</v>
      </c>
      <c r="C289" s="160"/>
      <c r="D289" s="142"/>
      <c r="E289" s="154"/>
      <c r="F289" s="154"/>
      <c r="G289" s="22"/>
      <c r="H289" s="23"/>
      <c r="I289" s="8"/>
      <c r="J289" s="22"/>
      <c r="K289" s="23"/>
      <c r="L289" s="18"/>
      <c r="M289" s="14"/>
      <c r="N289" s="160">
        <f>Input!P120</f>
        <v>0</v>
      </c>
      <c r="O289" s="160"/>
      <c r="P289" s="142"/>
      <c r="Q289" s="154"/>
      <c r="R289" s="154"/>
      <c r="S289" s="22"/>
      <c r="T289" s="23"/>
      <c r="U289" s="8"/>
      <c r="V289" s="22"/>
      <c r="W289" s="23"/>
      <c r="X289" s="18"/>
    </row>
    <row r="290" spans="1:24" ht="36" customHeight="1" x14ac:dyDescent="0.2">
      <c r="A290" s="14"/>
      <c r="B290" s="160">
        <f>Input!A121</f>
        <v>0</v>
      </c>
      <c r="C290" s="160"/>
      <c r="D290" s="142"/>
      <c r="E290" s="154"/>
      <c r="F290" s="154"/>
      <c r="G290" s="22"/>
      <c r="H290" s="23"/>
      <c r="I290" s="8"/>
      <c r="J290" s="22"/>
      <c r="K290" s="23"/>
      <c r="L290" s="18"/>
      <c r="M290" s="14"/>
      <c r="N290" s="160">
        <f>Input!P121</f>
        <v>0</v>
      </c>
      <c r="O290" s="160"/>
      <c r="P290" s="142"/>
      <c r="Q290" s="154"/>
      <c r="R290" s="154"/>
      <c r="S290" s="22"/>
      <c r="T290" s="23"/>
      <c r="U290" s="8"/>
      <c r="V290" s="22"/>
      <c r="W290" s="23"/>
      <c r="X290" s="18"/>
    </row>
    <row r="291" spans="1:24" ht="36" customHeight="1" x14ac:dyDescent="0.2">
      <c r="A291" s="14"/>
      <c r="B291" s="160">
        <f>Input!A122</f>
        <v>0</v>
      </c>
      <c r="C291" s="160"/>
      <c r="D291" s="142"/>
      <c r="E291" s="154"/>
      <c r="F291" s="154"/>
      <c r="G291" s="22"/>
      <c r="H291" s="23"/>
      <c r="I291" s="8"/>
      <c r="J291" s="22"/>
      <c r="K291" s="23"/>
      <c r="L291" s="18"/>
      <c r="M291" s="14"/>
      <c r="N291" s="160">
        <f>Input!P122</f>
        <v>0</v>
      </c>
      <c r="O291" s="160"/>
      <c r="P291" s="142"/>
      <c r="Q291" s="154"/>
      <c r="R291" s="154"/>
      <c r="S291" s="22"/>
      <c r="T291" s="23"/>
      <c r="U291" s="8"/>
      <c r="V291" s="22"/>
      <c r="W291" s="23"/>
      <c r="X291" s="18"/>
    </row>
    <row r="292" spans="1:24" ht="36" customHeight="1" x14ac:dyDescent="0.2">
      <c r="A292" s="14"/>
      <c r="B292" s="160">
        <f>Input!A123</f>
        <v>0</v>
      </c>
      <c r="C292" s="160"/>
      <c r="D292" s="142"/>
      <c r="E292" s="154"/>
      <c r="F292" s="154"/>
      <c r="G292" s="22"/>
      <c r="H292" s="23"/>
      <c r="I292" s="8"/>
      <c r="J292" s="22"/>
      <c r="K292" s="23"/>
      <c r="L292" s="18"/>
      <c r="M292" s="14"/>
      <c r="N292" s="160">
        <f>Input!P123</f>
        <v>0</v>
      </c>
      <c r="O292" s="160"/>
      <c r="P292" s="142"/>
      <c r="Q292" s="154"/>
      <c r="R292" s="154"/>
      <c r="S292" s="22"/>
      <c r="T292" s="23"/>
      <c r="U292" s="8"/>
      <c r="V292" s="22"/>
      <c r="W292" s="23"/>
      <c r="X292" s="18"/>
    </row>
    <row r="293" spans="1:24" ht="36" customHeight="1" x14ac:dyDescent="0.2">
      <c r="A293" s="14"/>
      <c r="B293" s="160">
        <f>Input!A124</f>
        <v>0</v>
      </c>
      <c r="C293" s="160"/>
      <c r="D293" s="142"/>
      <c r="E293" s="154"/>
      <c r="F293" s="154"/>
      <c r="G293" s="22"/>
      <c r="H293" s="23"/>
      <c r="I293" s="8"/>
      <c r="J293" s="22"/>
      <c r="K293" s="23"/>
      <c r="L293" s="18"/>
      <c r="M293" s="14"/>
      <c r="N293" s="160">
        <f>Input!P124</f>
        <v>0</v>
      </c>
      <c r="O293" s="160"/>
      <c r="P293" s="142"/>
      <c r="Q293" s="154"/>
      <c r="R293" s="154"/>
      <c r="S293" s="22"/>
      <c r="T293" s="23"/>
      <c r="U293" s="8"/>
      <c r="V293" s="22"/>
      <c r="W293" s="23"/>
      <c r="X293" s="18"/>
    </row>
    <row r="294" spans="1:24" ht="36" customHeight="1" x14ac:dyDescent="0.2">
      <c r="A294" s="14"/>
      <c r="B294" s="160">
        <f>Input!A125</f>
        <v>0</v>
      </c>
      <c r="C294" s="160"/>
      <c r="D294" s="142"/>
      <c r="E294" s="154"/>
      <c r="F294" s="154"/>
      <c r="G294" s="22"/>
      <c r="H294" s="23"/>
      <c r="I294" s="8"/>
      <c r="J294" s="22"/>
      <c r="K294" s="23"/>
      <c r="L294" s="18"/>
      <c r="M294" s="14"/>
      <c r="N294" s="160">
        <f>Input!P125</f>
        <v>0</v>
      </c>
      <c r="O294" s="160"/>
      <c r="P294" s="142"/>
      <c r="Q294" s="154"/>
      <c r="R294" s="154"/>
      <c r="S294" s="22"/>
      <c r="T294" s="23"/>
      <c r="U294" s="8"/>
      <c r="V294" s="22"/>
      <c r="W294" s="23"/>
      <c r="X294" s="18"/>
    </row>
    <row r="295" spans="1:24" ht="36" customHeight="1" x14ac:dyDescent="0.2">
      <c r="A295" s="14"/>
      <c r="B295" s="160">
        <f>Input!A126</f>
        <v>0</v>
      </c>
      <c r="C295" s="160"/>
      <c r="D295" s="142"/>
      <c r="E295" s="154"/>
      <c r="F295" s="154"/>
      <c r="G295" s="22"/>
      <c r="H295" s="23"/>
      <c r="I295" s="8"/>
      <c r="J295" s="22"/>
      <c r="K295" s="23"/>
      <c r="L295" s="18"/>
      <c r="M295" s="14"/>
      <c r="N295" s="160">
        <f>Input!P126</f>
        <v>0</v>
      </c>
      <c r="O295" s="160"/>
      <c r="P295" s="142"/>
      <c r="Q295" s="154"/>
      <c r="R295" s="154"/>
      <c r="S295" s="22"/>
      <c r="T295" s="23"/>
      <c r="U295" s="8"/>
      <c r="V295" s="22"/>
      <c r="W295" s="23"/>
      <c r="X295" s="18"/>
    </row>
    <row r="296" spans="1:24" ht="36" customHeight="1" x14ac:dyDescent="0.2">
      <c r="A296" s="14"/>
      <c r="B296" s="160">
        <f>Input!A127</f>
        <v>0</v>
      </c>
      <c r="C296" s="160"/>
      <c r="D296" s="142"/>
      <c r="E296" s="154"/>
      <c r="F296" s="154"/>
      <c r="G296" s="22"/>
      <c r="H296" s="23"/>
      <c r="I296" s="8"/>
      <c r="J296" s="22"/>
      <c r="K296" s="23"/>
      <c r="L296" s="18"/>
      <c r="M296" s="14"/>
      <c r="N296" s="160">
        <f>Input!P127</f>
        <v>0</v>
      </c>
      <c r="O296" s="160"/>
      <c r="P296" s="142"/>
      <c r="Q296" s="154"/>
      <c r="R296" s="154"/>
      <c r="S296" s="22"/>
      <c r="T296" s="23"/>
      <c r="U296" s="8"/>
      <c r="V296" s="22"/>
      <c r="W296" s="23"/>
      <c r="X296" s="18"/>
    </row>
    <row r="297" spans="1:24" ht="36" customHeight="1" x14ac:dyDescent="0.2">
      <c r="A297" s="14"/>
      <c r="B297" s="160">
        <f>Input!A128</f>
        <v>0</v>
      </c>
      <c r="C297" s="160"/>
      <c r="D297" s="142"/>
      <c r="E297" s="154"/>
      <c r="F297" s="154"/>
      <c r="G297" s="22"/>
      <c r="H297" s="23"/>
      <c r="I297" s="8"/>
      <c r="J297" s="22"/>
      <c r="K297" s="23"/>
      <c r="L297" s="18"/>
      <c r="M297" s="14"/>
      <c r="N297" s="160">
        <f>Input!P128</f>
        <v>0</v>
      </c>
      <c r="O297" s="160"/>
      <c r="P297" s="142"/>
      <c r="Q297" s="154"/>
      <c r="R297" s="154"/>
      <c r="S297" s="22"/>
      <c r="T297" s="23"/>
      <c r="U297" s="8"/>
      <c r="V297" s="22"/>
      <c r="W297" s="23"/>
      <c r="X297" s="18"/>
    </row>
    <row r="298" spans="1:24" ht="36" customHeight="1" thickBot="1" x14ac:dyDescent="0.25">
      <c r="A298" s="14"/>
      <c r="B298" s="160"/>
      <c r="C298" s="160"/>
      <c r="D298" s="141"/>
      <c r="E298" s="154"/>
      <c r="F298" s="154"/>
      <c r="G298" s="22"/>
      <c r="H298" s="23"/>
      <c r="I298" s="7"/>
      <c r="J298" s="11"/>
      <c r="K298" s="155"/>
      <c r="L298" s="18"/>
      <c r="M298" s="14"/>
      <c r="N298" s="160"/>
      <c r="O298" s="160"/>
      <c r="P298" s="141"/>
      <c r="Q298" s="154"/>
      <c r="R298" s="154"/>
      <c r="S298" s="22"/>
      <c r="T298" s="23"/>
      <c r="U298" s="7"/>
      <c r="V298" s="11"/>
      <c r="W298" s="17"/>
      <c r="X298" s="18"/>
    </row>
    <row r="299" spans="1:24" ht="36" customHeight="1" thickBot="1" x14ac:dyDescent="0.25">
      <c r="A299" s="14"/>
      <c r="B299" s="177"/>
      <c r="C299" s="177"/>
      <c r="D299" s="112"/>
      <c r="E299" s="8"/>
      <c r="F299" s="8"/>
      <c r="G299" s="8"/>
      <c r="H299" s="156" t="s">
        <v>34</v>
      </c>
      <c r="I299" s="114"/>
      <c r="J299" s="110"/>
      <c r="K299" s="111"/>
      <c r="L299" s="18"/>
      <c r="M299" s="14"/>
      <c r="N299" s="177"/>
      <c r="O299" s="177"/>
      <c r="P299" s="112"/>
      <c r="Q299" s="8"/>
      <c r="R299" s="8"/>
      <c r="S299" s="12"/>
      <c r="T299" s="113" t="s">
        <v>34</v>
      </c>
      <c r="U299" s="114"/>
      <c r="V299" s="110"/>
      <c r="W299" s="111"/>
      <c r="X299" s="18"/>
    </row>
    <row r="300" spans="1:24" x14ac:dyDescent="0.2">
      <c r="A300" s="15"/>
      <c r="B300" s="7"/>
      <c r="C300" s="29"/>
      <c r="D300" s="29"/>
      <c r="E300" s="29"/>
      <c r="F300" s="29"/>
      <c r="G300" s="148"/>
      <c r="H300" s="148"/>
      <c r="I300" s="7"/>
      <c r="J300" s="7"/>
      <c r="K300" s="7"/>
      <c r="L300" s="16"/>
      <c r="M300" s="15"/>
      <c r="N300" s="7"/>
      <c r="O300" s="29"/>
      <c r="P300" s="29"/>
      <c r="Q300" s="29"/>
      <c r="R300" s="29"/>
      <c r="S300" s="29"/>
      <c r="T300" s="29"/>
      <c r="U300" s="7"/>
      <c r="V300" s="7"/>
      <c r="W300" s="7"/>
      <c r="X300" s="16"/>
    </row>
    <row r="301" spans="1:24" x14ac:dyDescent="0.2">
      <c r="B301" s="173" t="s">
        <v>29</v>
      </c>
      <c r="C301" s="173"/>
      <c r="D301" s="173"/>
      <c r="E301" s="173"/>
      <c r="F301" s="6"/>
      <c r="G301" s="6"/>
      <c r="H301" s="6"/>
      <c r="I301" s="6"/>
      <c r="J301" s="6"/>
      <c r="N301" s="174" t="s">
        <v>30</v>
      </c>
      <c r="O301" s="174"/>
      <c r="P301" s="174"/>
      <c r="Q301" s="175"/>
      <c r="R301" s="6"/>
      <c r="S301" s="6"/>
      <c r="T301" s="6"/>
      <c r="U301" s="6"/>
      <c r="V301" s="6"/>
    </row>
    <row r="302" spans="1:24" ht="12.75" customHeight="1" x14ac:dyDescent="0.2">
      <c r="B302" s="173"/>
      <c r="C302" s="173"/>
      <c r="D302" s="173"/>
      <c r="E302" s="173"/>
      <c r="F302" s="6"/>
      <c r="G302" s="6"/>
      <c r="H302" s="6"/>
      <c r="I302" s="161"/>
      <c r="J302" s="161"/>
      <c r="K302" s="161"/>
      <c r="N302" s="174"/>
      <c r="O302" s="174"/>
      <c r="P302" s="174"/>
      <c r="Q302" s="175"/>
      <c r="R302" s="6"/>
      <c r="S302" s="6"/>
      <c r="T302" s="6"/>
      <c r="U302" s="161"/>
      <c r="V302" s="161"/>
      <c r="W302" s="161"/>
    </row>
    <row r="303" spans="1:24" x14ac:dyDescent="0.2">
      <c r="B303" s="173"/>
      <c r="C303" s="173"/>
      <c r="D303" s="173"/>
      <c r="E303" s="173"/>
      <c r="F303" s="6"/>
      <c r="G303" s="6"/>
      <c r="H303" s="6"/>
      <c r="I303" s="161"/>
      <c r="J303" s="161"/>
      <c r="K303" s="161"/>
      <c r="N303" s="174"/>
      <c r="O303" s="174"/>
      <c r="P303" s="174"/>
      <c r="Q303" s="175"/>
      <c r="R303" s="6"/>
      <c r="S303" s="6"/>
      <c r="T303" s="6"/>
      <c r="U303" s="161"/>
      <c r="V303" s="161"/>
      <c r="W303" s="161"/>
    </row>
    <row r="304" spans="1:24" x14ac:dyDescent="0.2">
      <c r="B304" s="173"/>
      <c r="C304" s="173"/>
      <c r="D304" s="173"/>
      <c r="E304" s="173"/>
      <c r="F304" s="6"/>
      <c r="G304" s="6"/>
      <c r="H304" s="6"/>
      <c r="I304" s="161"/>
      <c r="J304" s="161"/>
      <c r="K304" s="161"/>
      <c r="N304" s="174"/>
      <c r="O304" s="174"/>
      <c r="P304" s="174"/>
      <c r="Q304" s="175"/>
      <c r="R304" s="6"/>
      <c r="S304" s="6"/>
      <c r="T304" s="6"/>
      <c r="U304" s="161"/>
      <c r="V304" s="161"/>
      <c r="W304" s="161"/>
    </row>
    <row r="305" spans="1:24" x14ac:dyDescent="0.2">
      <c r="B305" s="173"/>
      <c r="C305" s="173"/>
      <c r="D305" s="173"/>
      <c r="E305" s="173"/>
      <c r="F305" s="6"/>
      <c r="G305" s="6"/>
      <c r="H305" s="6"/>
      <c r="I305" s="6"/>
      <c r="J305" s="6"/>
      <c r="N305" s="174"/>
      <c r="O305" s="174"/>
      <c r="P305" s="174"/>
      <c r="Q305" s="175"/>
      <c r="R305" s="6"/>
      <c r="S305" s="6"/>
      <c r="T305" s="6"/>
      <c r="U305" s="6"/>
      <c r="V305" s="6"/>
    </row>
    <row r="306" spans="1:24" x14ac:dyDescent="0.2">
      <c r="B306" s="173"/>
      <c r="C306" s="173"/>
      <c r="D306" s="173"/>
      <c r="E306" s="173"/>
      <c r="F306" s="6"/>
      <c r="G306" s="6"/>
      <c r="H306" s="6"/>
      <c r="I306" s="6"/>
      <c r="J306" s="6"/>
      <c r="N306" s="174"/>
      <c r="O306" s="174"/>
      <c r="P306" s="174"/>
      <c r="Q306" s="175"/>
      <c r="R306" s="6"/>
      <c r="S306" s="6"/>
      <c r="T306" s="6"/>
      <c r="U306" s="6"/>
      <c r="V306" s="6"/>
    </row>
    <row r="307" spans="1:24" x14ac:dyDescent="0.2">
      <c r="B307" s="173"/>
      <c r="C307" s="173"/>
      <c r="D307" s="173"/>
      <c r="E307" s="173"/>
      <c r="F307" s="6"/>
      <c r="G307" s="6"/>
      <c r="H307" s="6"/>
      <c r="I307" s="6"/>
      <c r="J307" s="6"/>
      <c r="N307" s="174"/>
      <c r="O307" s="174"/>
      <c r="P307" s="174"/>
      <c r="Q307" s="175"/>
      <c r="R307" s="6"/>
      <c r="S307" s="6"/>
      <c r="T307" s="6"/>
      <c r="U307" s="6"/>
      <c r="V307" s="6"/>
    </row>
    <row r="308" spans="1:24" ht="12.75" customHeight="1" x14ac:dyDescent="0.2">
      <c r="B308" s="34"/>
      <c r="C308" s="34"/>
      <c r="D308" s="34"/>
      <c r="E308" s="6"/>
      <c r="F308" s="6"/>
      <c r="G308" s="6"/>
      <c r="H308" s="6"/>
      <c r="J308" s="30"/>
      <c r="V308" s="30"/>
    </row>
    <row r="309" spans="1:24" x14ac:dyDescent="0.2">
      <c r="C309" s="4" t="s">
        <v>1</v>
      </c>
      <c r="D309" s="4"/>
      <c r="E309" s="171">
        <f>Input!B142</f>
        <v>0</v>
      </c>
      <c r="F309" s="171"/>
      <c r="G309" s="171"/>
      <c r="H309" s="171"/>
      <c r="J309" s="30"/>
      <c r="K309" s="27"/>
      <c r="O309" s="4" t="s">
        <v>1</v>
      </c>
      <c r="P309" s="4"/>
      <c r="Q309" s="171">
        <f>Input!Q142</f>
        <v>0</v>
      </c>
      <c r="R309" s="171"/>
      <c r="S309" s="171"/>
      <c r="T309" s="171"/>
      <c r="V309" s="30"/>
      <c r="W309" s="27"/>
    </row>
    <row r="310" spans="1:24" x14ac:dyDescent="0.2">
      <c r="C310" s="4"/>
      <c r="D310" s="4"/>
      <c r="E310" s="9"/>
      <c r="F310" s="9"/>
      <c r="G310" s="9"/>
      <c r="H310" s="9"/>
      <c r="O310" s="4"/>
      <c r="P310" s="4"/>
      <c r="Q310" s="9"/>
      <c r="R310" s="9"/>
      <c r="S310" s="9"/>
      <c r="T310" s="9"/>
    </row>
    <row r="311" spans="1:24" x14ac:dyDescent="0.2">
      <c r="A311" s="11"/>
      <c r="B311" s="162" t="s">
        <v>13</v>
      </c>
      <c r="C311" s="163"/>
      <c r="D311" s="144"/>
      <c r="E311" s="19" t="s">
        <v>52</v>
      </c>
      <c r="F311" s="19" t="s">
        <v>53</v>
      </c>
      <c r="G311" s="139" t="s">
        <v>54</v>
      </c>
      <c r="H311" s="139" t="s">
        <v>55</v>
      </c>
      <c r="I311" s="12"/>
      <c r="J311" s="158" t="s">
        <v>14</v>
      </c>
      <c r="K311" s="158"/>
      <c r="L311" s="17"/>
      <c r="M311" s="11"/>
      <c r="N311" s="162" t="s">
        <v>13</v>
      </c>
      <c r="O311" s="163"/>
      <c r="P311" s="144"/>
      <c r="Q311" s="19" t="s">
        <v>52</v>
      </c>
      <c r="R311" s="19" t="s">
        <v>53</v>
      </c>
      <c r="S311" s="139" t="s">
        <v>54</v>
      </c>
      <c r="T311" s="139" t="s">
        <v>55</v>
      </c>
      <c r="U311" s="12"/>
      <c r="V311" s="158" t="s">
        <v>14</v>
      </c>
      <c r="W311" s="158"/>
      <c r="X311" s="17"/>
    </row>
    <row r="312" spans="1:24" ht="36" customHeight="1" x14ac:dyDescent="0.2">
      <c r="A312" s="14"/>
      <c r="B312" s="164"/>
      <c r="C312" s="165"/>
      <c r="D312" s="145"/>
      <c r="E312" s="10"/>
      <c r="F312" s="10"/>
      <c r="G312" s="10"/>
      <c r="H312" s="10"/>
      <c r="I312" s="8"/>
      <c r="J312" s="159"/>
      <c r="K312" s="159"/>
      <c r="L312" s="18"/>
      <c r="M312" s="14"/>
      <c r="N312" s="164"/>
      <c r="O312" s="165"/>
      <c r="P312" s="145"/>
      <c r="Q312" s="10"/>
      <c r="R312" s="10"/>
      <c r="S312" s="10"/>
      <c r="T312" s="10"/>
      <c r="U312" s="8"/>
      <c r="V312" s="159"/>
      <c r="W312" s="159"/>
      <c r="X312" s="18"/>
    </row>
    <row r="313" spans="1:24" x14ac:dyDescent="0.2">
      <c r="A313" s="14"/>
      <c r="B313" s="164"/>
      <c r="C313" s="165"/>
      <c r="D313" s="145"/>
      <c r="E313" s="20" t="s">
        <v>4</v>
      </c>
      <c r="F313" s="20" t="s">
        <v>6</v>
      </c>
      <c r="G313" s="153" t="s">
        <v>9</v>
      </c>
      <c r="H313" s="153" t="s">
        <v>50</v>
      </c>
      <c r="I313" s="8"/>
      <c r="J313" s="159"/>
      <c r="K313" s="159"/>
      <c r="L313" s="18"/>
      <c r="M313" s="14"/>
      <c r="N313" s="164"/>
      <c r="O313" s="165"/>
      <c r="P313" s="145"/>
      <c r="Q313" s="20" t="s">
        <v>4</v>
      </c>
      <c r="R313" s="20" t="s">
        <v>6</v>
      </c>
      <c r="S313" s="153" t="s">
        <v>9</v>
      </c>
      <c r="T313" s="153" t="s">
        <v>50</v>
      </c>
      <c r="U313" s="8"/>
      <c r="V313" s="159"/>
      <c r="W313" s="159"/>
      <c r="X313" s="18"/>
    </row>
    <row r="314" spans="1:24" ht="36" customHeight="1" x14ac:dyDescent="0.2">
      <c r="A314" s="14"/>
      <c r="B314" s="164"/>
      <c r="C314" s="165"/>
      <c r="D314" s="145"/>
      <c r="E314" s="10"/>
      <c r="F314" s="10"/>
      <c r="G314" s="10"/>
      <c r="H314" s="10"/>
      <c r="I314" s="8"/>
      <c r="J314" s="159"/>
      <c r="K314" s="159"/>
      <c r="L314" s="18"/>
      <c r="M314" s="14"/>
      <c r="N314" s="164"/>
      <c r="O314" s="165"/>
      <c r="P314" s="145"/>
      <c r="Q314" s="10"/>
      <c r="R314" s="10"/>
      <c r="S314" s="10"/>
      <c r="T314" s="10"/>
      <c r="U314" s="8"/>
      <c r="V314" s="159"/>
      <c r="W314" s="159"/>
      <c r="X314" s="18"/>
    </row>
    <row r="315" spans="1:24" x14ac:dyDescent="0.2">
      <c r="A315" s="15"/>
      <c r="B315" s="166"/>
      <c r="C315" s="167"/>
      <c r="D315" s="146"/>
      <c r="E315" s="21" t="s">
        <v>5</v>
      </c>
      <c r="F315" s="21" t="s">
        <v>7</v>
      </c>
      <c r="G315" s="153" t="s">
        <v>10</v>
      </c>
      <c r="H315" s="153" t="s">
        <v>51</v>
      </c>
      <c r="I315" s="7"/>
      <c r="J315" s="7"/>
      <c r="K315" s="7"/>
      <c r="L315" s="16"/>
      <c r="M315" s="15"/>
      <c r="N315" s="166"/>
      <c r="O315" s="167"/>
      <c r="P315" s="146"/>
      <c r="Q315" s="21" t="s">
        <v>5</v>
      </c>
      <c r="R315" s="21" t="s">
        <v>7</v>
      </c>
      <c r="S315" s="153" t="s">
        <v>10</v>
      </c>
      <c r="T315" s="153" t="s">
        <v>51</v>
      </c>
      <c r="U315" s="7"/>
      <c r="V315" s="7"/>
      <c r="W315" s="7"/>
      <c r="X315" s="16"/>
    </row>
    <row r="316" spans="1:24" x14ac:dyDescent="0.2">
      <c r="B316" s="8"/>
      <c r="C316" s="31"/>
      <c r="D316" s="8"/>
      <c r="E316" s="31"/>
      <c r="F316" s="31"/>
      <c r="G316" s="31"/>
      <c r="H316" s="31"/>
      <c r="I316" s="8"/>
      <c r="J316" s="8"/>
      <c r="K316" s="8"/>
      <c r="L316" s="8"/>
      <c r="N316" s="8"/>
      <c r="O316" s="31"/>
      <c r="P316" s="32"/>
      <c r="Q316" s="31"/>
      <c r="R316" s="31"/>
      <c r="S316" s="32"/>
      <c r="T316" s="31"/>
      <c r="U316" s="8"/>
      <c r="V316" s="8"/>
      <c r="W316" s="8"/>
      <c r="X316" s="8"/>
    </row>
    <row r="317" spans="1:24" x14ac:dyDescent="0.2">
      <c r="A317" s="11"/>
      <c r="B317" s="168" t="s">
        <v>0</v>
      </c>
      <c r="C317" s="169"/>
      <c r="D317" s="28"/>
      <c r="E317" s="139" t="s">
        <v>2</v>
      </c>
      <c r="F317" s="139"/>
      <c r="G317" s="89" t="s">
        <v>3</v>
      </c>
      <c r="H317" s="94"/>
      <c r="I317" s="12"/>
      <c r="J317" s="170" t="s">
        <v>11</v>
      </c>
      <c r="K317" s="170"/>
      <c r="L317" s="17"/>
      <c r="M317" s="11"/>
      <c r="N317" s="168" t="s">
        <v>0</v>
      </c>
      <c r="O317" s="169"/>
      <c r="P317" s="143"/>
      <c r="Q317" s="140" t="s">
        <v>2</v>
      </c>
      <c r="R317" s="140"/>
      <c r="S317" s="88" t="s">
        <v>3</v>
      </c>
      <c r="T317" s="157"/>
      <c r="U317" s="12"/>
      <c r="V317" s="170" t="s">
        <v>11</v>
      </c>
      <c r="W317" s="170"/>
      <c r="X317" s="17"/>
    </row>
    <row r="318" spans="1:24" ht="36" customHeight="1" x14ac:dyDescent="0.2">
      <c r="A318" s="14"/>
      <c r="B318" s="160">
        <f>Input!A132</f>
        <v>0</v>
      </c>
      <c r="C318" s="160"/>
      <c r="D318" s="142"/>
      <c r="E318" s="154"/>
      <c r="F318" s="154"/>
      <c r="G318" s="22"/>
      <c r="H318" s="23"/>
      <c r="I318" s="8"/>
      <c r="J318" s="22"/>
      <c r="K318" s="23"/>
      <c r="L318" s="18"/>
      <c r="M318" s="14"/>
      <c r="N318" s="172">
        <f>Input!P132</f>
        <v>0</v>
      </c>
      <c r="O318" s="172"/>
      <c r="P318" s="142"/>
      <c r="Q318" s="154"/>
      <c r="R318" s="154"/>
      <c r="S318" s="22"/>
      <c r="T318" s="23"/>
      <c r="U318" s="8"/>
      <c r="V318" s="22"/>
      <c r="W318" s="23"/>
      <c r="X318" s="18"/>
    </row>
    <row r="319" spans="1:24" ht="36" customHeight="1" x14ac:dyDescent="0.2">
      <c r="A319" s="14"/>
      <c r="B319" s="160">
        <f>Input!A133</f>
        <v>0</v>
      </c>
      <c r="C319" s="160"/>
      <c r="D319" s="142"/>
      <c r="E319" s="154"/>
      <c r="F319" s="154"/>
      <c r="G319" s="22"/>
      <c r="H319" s="23"/>
      <c r="I319" s="8"/>
      <c r="J319" s="22"/>
      <c r="K319" s="23"/>
      <c r="L319" s="18"/>
      <c r="M319" s="14"/>
      <c r="N319" s="160">
        <f>Input!P133</f>
        <v>0</v>
      </c>
      <c r="O319" s="160"/>
      <c r="P319" s="142"/>
      <c r="Q319" s="154"/>
      <c r="R319" s="154"/>
      <c r="S319" s="22"/>
      <c r="T319" s="23"/>
      <c r="U319" s="8"/>
      <c r="V319" s="22"/>
      <c r="W319" s="23"/>
      <c r="X319" s="18"/>
    </row>
    <row r="320" spans="1:24" ht="36" customHeight="1" x14ac:dyDescent="0.2">
      <c r="A320" s="14"/>
      <c r="B320" s="160">
        <f>Input!A134</f>
        <v>0</v>
      </c>
      <c r="C320" s="160"/>
      <c r="D320" s="142"/>
      <c r="E320" s="154"/>
      <c r="F320" s="154"/>
      <c r="G320" s="22"/>
      <c r="H320" s="23"/>
      <c r="I320" s="8"/>
      <c r="J320" s="22"/>
      <c r="K320" s="23"/>
      <c r="L320" s="18"/>
      <c r="M320" s="14"/>
      <c r="N320" s="160">
        <f>Input!P134</f>
        <v>0</v>
      </c>
      <c r="O320" s="160"/>
      <c r="P320" s="142"/>
      <c r="Q320" s="154"/>
      <c r="R320" s="154"/>
      <c r="S320" s="22"/>
      <c r="T320" s="23"/>
      <c r="U320" s="8"/>
      <c r="V320" s="22"/>
      <c r="W320" s="23"/>
      <c r="X320" s="18"/>
    </row>
    <row r="321" spans="1:24" ht="36" customHeight="1" x14ac:dyDescent="0.2">
      <c r="A321" s="14"/>
      <c r="B321" s="160">
        <f>Input!A135</f>
        <v>0</v>
      </c>
      <c r="C321" s="160"/>
      <c r="D321" s="142"/>
      <c r="E321" s="154"/>
      <c r="F321" s="154"/>
      <c r="G321" s="22"/>
      <c r="H321" s="23"/>
      <c r="I321" s="8"/>
      <c r="J321" s="22"/>
      <c r="K321" s="23"/>
      <c r="L321" s="18"/>
      <c r="M321" s="14"/>
      <c r="N321" s="160">
        <f>Input!P135</f>
        <v>0</v>
      </c>
      <c r="O321" s="160"/>
      <c r="P321" s="142"/>
      <c r="Q321" s="154"/>
      <c r="R321" s="154"/>
      <c r="S321" s="22"/>
      <c r="T321" s="23"/>
      <c r="U321" s="8"/>
      <c r="V321" s="22"/>
      <c r="W321" s="23"/>
      <c r="X321" s="18"/>
    </row>
    <row r="322" spans="1:24" ht="36" customHeight="1" x14ac:dyDescent="0.2">
      <c r="A322" s="14"/>
      <c r="B322" s="160">
        <f>Input!A136</f>
        <v>0</v>
      </c>
      <c r="C322" s="160"/>
      <c r="D322" s="142"/>
      <c r="E322" s="154"/>
      <c r="F322" s="154"/>
      <c r="G322" s="22"/>
      <c r="H322" s="23"/>
      <c r="I322" s="8"/>
      <c r="J322" s="22"/>
      <c r="K322" s="23"/>
      <c r="L322" s="18"/>
      <c r="M322" s="14"/>
      <c r="N322" s="160">
        <f>Input!P136</f>
        <v>0</v>
      </c>
      <c r="O322" s="160"/>
      <c r="P322" s="142"/>
      <c r="Q322" s="154"/>
      <c r="R322" s="154"/>
      <c r="S322" s="22"/>
      <c r="T322" s="23"/>
      <c r="U322" s="8"/>
      <c r="V322" s="22"/>
      <c r="W322" s="23"/>
      <c r="X322" s="18"/>
    </row>
    <row r="323" spans="1:24" ht="36" customHeight="1" x14ac:dyDescent="0.2">
      <c r="A323" s="14"/>
      <c r="B323" s="160">
        <f>Input!A137</f>
        <v>0</v>
      </c>
      <c r="C323" s="160"/>
      <c r="D323" s="142"/>
      <c r="E323" s="154"/>
      <c r="F323" s="154"/>
      <c r="G323" s="22"/>
      <c r="H323" s="23"/>
      <c r="I323" s="8"/>
      <c r="J323" s="22"/>
      <c r="K323" s="23"/>
      <c r="L323" s="18"/>
      <c r="M323" s="14"/>
      <c r="N323" s="160">
        <f>Input!P137</f>
        <v>0</v>
      </c>
      <c r="O323" s="160"/>
      <c r="P323" s="142"/>
      <c r="Q323" s="154"/>
      <c r="R323" s="154"/>
      <c r="S323" s="22"/>
      <c r="T323" s="23"/>
      <c r="U323" s="8"/>
      <c r="V323" s="22"/>
      <c r="W323" s="23"/>
      <c r="X323" s="18"/>
    </row>
    <row r="324" spans="1:24" ht="36" customHeight="1" x14ac:dyDescent="0.2">
      <c r="A324" s="14"/>
      <c r="B324" s="160">
        <f>Input!A138</f>
        <v>0</v>
      </c>
      <c r="C324" s="160"/>
      <c r="D324" s="142"/>
      <c r="E324" s="154"/>
      <c r="F324" s="154"/>
      <c r="G324" s="22"/>
      <c r="H324" s="23"/>
      <c r="I324" s="8"/>
      <c r="J324" s="22"/>
      <c r="K324" s="23"/>
      <c r="L324" s="18"/>
      <c r="M324" s="14"/>
      <c r="N324" s="160">
        <f>Input!P138</f>
        <v>0</v>
      </c>
      <c r="O324" s="160"/>
      <c r="P324" s="142"/>
      <c r="Q324" s="154"/>
      <c r="R324" s="154"/>
      <c r="S324" s="22"/>
      <c r="T324" s="23"/>
      <c r="U324" s="8"/>
      <c r="V324" s="22"/>
      <c r="W324" s="23"/>
      <c r="X324" s="18"/>
    </row>
    <row r="325" spans="1:24" ht="36" customHeight="1" x14ac:dyDescent="0.2">
      <c r="A325" s="14"/>
      <c r="B325" s="160">
        <f>Input!A139</f>
        <v>0</v>
      </c>
      <c r="C325" s="160"/>
      <c r="D325" s="142"/>
      <c r="E325" s="154"/>
      <c r="F325" s="154"/>
      <c r="G325" s="22"/>
      <c r="H325" s="23"/>
      <c r="I325" s="8"/>
      <c r="J325" s="22"/>
      <c r="K325" s="23"/>
      <c r="L325" s="18"/>
      <c r="M325" s="14"/>
      <c r="N325" s="160">
        <f>Input!P139</f>
        <v>0</v>
      </c>
      <c r="O325" s="160"/>
      <c r="P325" s="142"/>
      <c r="Q325" s="154"/>
      <c r="R325" s="154"/>
      <c r="S325" s="22"/>
      <c r="T325" s="23"/>
      <c r="U325" s="8"/>
      <c r="V325" s="22"/>
      <c r="W325" s="23"/>
      <c r="X325" s="18"/>
    </row>
    <row r="326" spans="1:24" ht="36" customHeight="1" x14ac:dyDescent="0.2">
      <c r="A326" s="14"/>
      <c r="B326" s="160">
        <f>Input!A140</f>
        <v>0</v>
      </c>
      <c r="C326" s="160"/>
      <c r="D326" s="142"/>
      <c r="E326" s="154"/>
      <c r="F326" s="154"/>
      <c r="G326" s="22"/>
      <c r="H326" s="23"/>
      <c r="I326" s="8"/>
      <c r="J326" s="22"/>
      <c r="K326" s="23"/>
      <c r="L326" s="18"/>
      <c r="M326" s="14"/>
      <c r="N326" s="160">
        <f>Input!P140</f>
        <v>0</v>
      </c>
      <c r="O326" s="160"/>
      <c r="P326" s="142"/>
      <c r="Q326" s="154"/>
      <c r="R326" s="154"/>
      <c r="S326" s="22"/>
      <c r="T326" s="23"/>
      <c r="U326" s="8"/>
      <c r="V326" s="22"/>
      <c r="W326" s="23"/>
      <c r="X326" s="18"/>
    </row>
    <row r="327" spans="1:24" ht="36" customHeight="1" x14ac:dyDescent="0.2">
      <c r="A327" s="14"/>
      <c r="B327" s="160">
        <f>Input!A141</f>
        <v>0</v>
      </c>
      <c r="C327" s="160"/>
      <c r="D327" s="142"/>
      <c r="E327" s="154"/>
      <c r="F327" s="154"/>
      <c r="G327" s="22"/>
      <c r="H327" s="23"/>
      <c r="I327" s="8"/>
      <c r="J327" s="22"/>
      <c r="K327" s="23"/>
      <c r="L327" s="18"/>
      <c r="M327" s="14"/>
      <c r="N327" s="160">
        <f>Input!P141</f>
        <v>0</v>
      </c>
      <c r="O327" s="160"/>
      <c r="P327" s="142"/>
      <c r="Q327" s="154"/>
      <c r="R327" s="154"/>
      <c r="S327" s="22"/>
      <c r="T327" s="23"/>
      <c r="U327" s="8"/>
      <c r="V327" s="22"/>
      <c r="W327" s="23"/>
      <c r="X327" s="18"/>
    </row>
    <row r="328" spans="1:24" ht="36" customHeight="1" thickBot="1" x14ac:dyDescent="0.25">
      <c r="A328" s="14"/>
      <c r="B328" s="160"/>
      <c r="C328" s="160"/>
      <c r="D328" s="141"/>
      <c r="E328" s="154"/>
      <c r="F328" s="154"/>
      <c r="G328" s="22"/>
      <c r="H328" s="23"/>
      <c r="I328" s="7"/>
      <c r="J328" s="11"/>
      <c r="K328" s="155"/>
      <c r="L328" s="18"/>
      <c r="M328" s="14"/>
      <c r="N328" s="160"/>
      <c r="O328" s="160"/>
      <c r="P328" s="141"/>
      <c r="Q328" s="154"/>
      <c r="R328" s="154"/>
      <c r="S328" s="22"/>
      <c r="T328" s="23"/>
      <c r="U328" s="7"/>
      <c r="V328" s="11"/>
      <c r="W328" s="17"/>
      <c r="X328" s="18"/>
    </row>
    <row r="329" spans="1:24" ht="36" customHeight="1" thickBot="1" x14ac:dyDescent="0.25">
      <c r="A329" s="14"/>
      <c r="B329" s="177"/>
      <c r="C329" s="177"/>
      <c r="D329" s="112"/>
      <c r="E329" s="8"/>
      <c r="F329" s="8"/>
      <c r="G329" s="8"/>
      <c r="H329" s="156" t="s">
        <v>34</v>
      </c>
      <c r="I329" s="114"/>
      <c r="J329" s="110"/>
      <c r="K329" s="111"/>
      <c r="L329" s="18"/>
      <c r="M329" s="14"/>
      <c r="N329" s="177"/>
      <c r="O329" s="177"/>
      <c r="P329" s="112"/>
      <c r="Q329" s="8"/>
      <c r="R329" s="8"/>
      <c r="S329" s="12"/>
      <c r="T329" s="113" t="s">
        <v>34</v>
      </c>
      <c r="U329" s="114"/>
      <c r="V329" s="110"/>
      <c r="W329" s="111"/>
      <c r="X329" s="18"/>
    </row>
    <row r="330" spans="1:24" x14ac:dyDescent="0.2">
      <c r="A330" s="15"/>
      <c r="B330" s="7"/>
      <c r="C330" s="29"/>
      <c r="D330" s="29"/>
      <c r="E330" s="29"/>
      <c r="F330" s="29"/>
      <c r="G330" s="148"/>
      <c r="H330" s="148"/>
      <c r="I330" s="7"/>
      <c r="J330" s="7"/>
      <c r="K330" s="7"/>
      <c r="L330" s="16"/>
      <c r="M330" s="15"/>
      <c r="N330" s="7"/>
      <c r="O330" s="29"/>
      <c r="P330" s="29"/>
      <c r="Q330" s="29"/>
      <c r="R330" s="29"/>
      <c r="S330" s="29"/>
      <c r="T330" s="29"/>
      <c r="U330" s="7"/>
      <c r="V330" s="7"/>
      <c r="W330" s="7"/>
      <c r="X330" s="16"/>
    </row>
    <row r="331" spans="1:24" x14ac:dyDescent="0.2">
      <c r="B331" s="173" t="s">
        <v>29</v>
      </c>
      <c r="C331" s="173"/>
      <c r="D331" s="173"/>
      <c r="E331" s="173"/>
      <c r="F331" s="6"/>
      <c r="G331" s="6"/>
      <c r="H331" s="6"/>
      <c r="I331" s="6"/>
      <c r="J331" s="6"/>
      <c r="N331" s="174" t="s">
        <v>30</v>
      </c>
      <c r="O331" s="174"/>
      <c r="P331" s="174"/>
      <c r="Q331" s="175"/>
      <c r="R331" s="6"/>
      <c r="S331" s="6"/>
      <c r="T331" s="6"/>
      <c r="U331" s="6"/>
      <c r="V331" s="6"/>
    </row>
    <row r="332" spans="1:24" ht="12.75" customHeight="1" x14ac:dyDescent="0.2">
      <c r="B332" s="173"/>
      <c r="C332" s="173"/>
      <c r="D332" s="173"/>
      <c r="E332" s="173"/>
      <c r="F332" s="6"/>
      <c r="G332" s="6"/>
      <c r="H332" s="6"/>
      <c r="I332" s="161"/>
      <c r="J332" s="161"/>
      <c r="K332" s="161"/>
      <c r="N332" s="174"/>
      <c r="O332" s="174"/>
      <c r="P332" s="174"/>
      <c r="Q332" s="175"/>
      <c r="R332" s="6"/>
      <c r="S332" s="6"/>
      <c r="T332" s="6"/>
      <c r="U332" s="161"/>
      <c r="V332" s="161"/>
      <c r="W332" s="161"/>
    </row>
    <row r="333" spans="1:24" x14ac:dyDescent="0.2">
      <c r="B333" s="173"/>
      <c r="C333" s="173"/>
      <c r="D333" s="173"/>
      <c r="E333" s="173"/>
      <c r="F333" s="6"/>
      <c r="G333" s="6"/>
      <c r="H333" s="6"/>
      <c r="I333" s="161"/>
      <c r="J333" s="161"/>
      <c r="K333" s="161"/>
      <c r="N333" s="174"/>
      <c r="O333" s="174"/>
      <c r="P333" s="174"/>
      <c r="Q333" s="175"/>
      <c r="R333" s="6"/>
      <c r="S333" s="6"/>
      <c r="T333" s="6"/>
      <c r="U333" s="161"/>
      <c r="V333" s="161"/>
      <c r="W333" s="161"/>
    </row>
    <row r="334" spans="1:24" x14ac:dyDescent="0.2">
      <c r="B334" s="173"/>
      <c r="C334" s="173"/>
      <c r="D334" s="173"/>
      <c r="E334" s="173"/>
      <c r="F334" s="6"/>
      <c r="G334" s="6"/>
      <c r="H334" s="6"/>
      <c r="I334" s="161"/>
      <c r="J334" s="161"/>
      <c r="K334" s="161"/>
      <c r="N334" s="174"/>
      <c r="O334" s="174"/>
      <c r="P334" s="174"/>
      <c r="Q334" s="175"/>
      <c r="R334" s="6"/>
      <c r="S334" s="6"/>
      <c r="T334" s="6"/>
      <c r="U334" s="161"/>
      <c r="V334" s="161"/>
      <c r="W334" s="161"/>
    </row>
    <row r="335" spans="1:24" x14ac:dyDescent="0.2">
      <c r="B335" s="173"/>
      <c r="C335" s="173"/>
      <c r="D335" s="173"/>
      <c r="E335" s="173"/>
      <c r="F335" s="6"/>
      <c r="G335" s="6"/>
      <c r="H335" s="6"/>
      <c r="I335" s="6"/>
      <c r="J335" s="6"/>
      <c r="N335" s="174"/>
      <c r="O335" s="174"/>
      <c r="P335" s="174"/>
      <c r="Q335" s="175"/>
      <c r="R335" s="6"/>
      <c r="S335" s="6"/>
      <c r="T335" s="6"/>
      <c r="U335" s="6"/>
      <c r="V335" s="6"/>
    </row>
    <row r="336" spans="1:24" x14ac:dyDescent="0.2">
      <c r="B336" s="173"/>
      <c r="C336" s="173"/>
      <c r="D336" s="173"/>
      <c r="E336" s="173"/>
      <c r="F336" s="6"/>
      <c r="G336" s="6"/>
      <c r="H336" s="6"/>
      <c r="I336" s="6"/>
      <c r="J336" s="6"/>
      <c r="N336" s="174"/>
      <c r="O336" s="174"/>
      <c r="P336" s="174"/>
      <c r="Q336" s="175"/>
      <c r="R336" s="6"/>
      <c r="S336" s="6"/>
      <c r="T336" s="6"/>
      <c r="U336" s="6"/>
      <c r="V336" s="6"/>
    </row>
    <row r="337" spans="1:24" x14ac:dyDescent="0.2">
      <c r="B337" s="173"/>
      <c r="C337" s="173"/>
      <c r="D337" s="173"/>
      <c r="E337" s="173"/>
      <c r="F337" s="6"/>
      <c r="G337" s="6"/>
      <c r="H337" s="6"/>
      <c r="I337" s="6"/>
      <c r="J337" s="6"/>
      <c r="N337" s="174"/>
      <c r="O337" s="174"/>
      <c r="P337" s="174"/>
      <c r="Q337" s="175"/>
      <c r="R337" s="6"/>
      <c r="S337" s="6"/>
      <c r="T337" s="6"/>
      <c r="U337" s="6"/>
      <c r="V337" s="6"/>
    </row>
    <row r="338" spans="1:24" ht="12.75" customHeight="1" x14ac:dyDescent="0.2">
      <c r="B338" s="34"/>
      <c r="C338" s="34"/>
      <c r="D338" s="34"/>
      <c r="E338" s="6"/>
      <c r="F338" s="6"/>
      <c r="G338" s="6"/>
      <c r="H338" s="6"/>
      <c r="J338" s="30"/>
      <c r="V338" s="30"/>
    </row>
    <row r="339" spans="1:24" x14ac:dyDescent="0.2">
      <c r="C339" s="4" t="s">
        <v>1</v>
      </c>
      <c r="D339" s="4"/>
      <c r="E339" s="171">
        <f>Input!B155</f>
        <v>0</v>
      </c>
      <c r="F339" s="171"/>
      <c r="G339" s="171"/>
      <c r="H339" s="171"/>
      <c r="J339" s="30"/>
      <c r="K339" s="27"/>
      <c r="O339" s="4" t="s">
        <v>1</v>
      </c>
      <c r="P339" s="4"/>
      <c r="Q339" s="171">
        <f>Input!Q155</f>
        <v>0</v>
      </c>
      <c r="R339" s="171"/>
      <c r="S339" s="171"/>
      <c r="T339" s="171"/>
      <c r="V339" s="30"/>
      <c r="W339" s="27"/>
    </row>
    <row r="340" spans="1:24" x14ac:dyDescent="0.2">
      <c r="C340" s="4"/>
      <c r="D340" s="4"/>
      <c r="E340" s="9"/>
      <c r="F340" s="9"/>
      <c r="G340" s="9"/>
      <c r="H340" s="9"/>
      <c r="O340" s="4"/>
      <c r="P340" s="4"/>
      <c r="Q340" s="9"/>
      <c r="R340" s="9"/>
      <c r="S340" s="9"/>
      <c r="T340" s="9"/>
    </row>
    <row r="341" spans="1:24" x14ac:dyDescent="0.2">
      <c r="A341" s="11"/>
      <c r="B341" s="162" t="s">
        <v>13</v>
      </c>
      <c r="C341" s="163"/>
      <c r="D341" s="144"/>
      <c r="E341" s="19" t="s">
        <v>52</v>
      </c>
      <c r="F341" s="19" t="s">
        <v>53</v>
      </c>
      <c r="G341" s="139" t="s">
        <v>54</v>
      </c>
      <c r="H341" s="139" t="s">
        <v>55</v>
      </c>
      <c r="I341" s="12"/>
      <c r="J341" s="158" t="s">
        <v>14</v>
      </c>
      <c r="K341" s="158"/>
      <c r="L341" s="17"/>
      <c r="M341" s="11"/>
      <c r="N341" s="162" t="s">
        <v>13</v>
      </c>
      <c r="O341" s="163"/>
      <c r="P341" s="144"/>
      <c r="Q341" s="19" t="s">
        <v>52</v>
      </c>
      <c r="R341" s="19" t="s">
        <v>53</v>
      </c>
      <c r="S341" s="139" t="s">
        <v>54</v>
      </c>
      <c r="T341" s="139" t="s">
        <v>55</v>
      </c>
      <c r="U341" s="12"/>
      <c r="V341" s="158" t="s">
        <v>14</v>
      </c>
      <c r="W341" s="158"/>
      <c r="X341" s="17"/>
    </row>
    <row r="342" spans="1:24" ht="36" customHeight="1" x14ac:dyDescent="0.2">
      <c r="A342" s="14"/>
      <c r="B342" s="164"/>
      <c r="C342" s="165"/>
      <c r="D342" s="145"/>
      <c r="E342" s="10"/>
      <c r="F342" s="10"/>
      <c r="G342" s="10"/>
      <c r="H342" s="10"/>
      <c r="I342" s="8"/>
      <c r="J342" s="159"/>
      <c r="K342" s="159"/>
      <c r="L342" s="18"/>
      <c r="M342" s="14"/>
      <c r="N342" s="164"/>
      <c r="O342" s="165"/>
      <c r="P342" s="145"/>
      <c r="Q342" s="10"/>
      <c r="R342" s="10"/>
      <c r="S342" s="10"/>
      <c r="T342" s="10"/>
      <c r="U342" s="8"/>
      <c r="V342" s="159"/>
      <c r="W342" s="159"/>
      <c r="X342" s="18"/>
    </row>
    <row r="343" spans="1:24" x14ac:dyDescent="0.2">
      <c r="A343" s="14"/>
      <c r="B343" s="164"/>
      <c r="C343" s="165"/>
      <c r="D343" s="145"/>
      <c r="E343" s="20" t="s">
        <v>4</v>
      </c>
      <c r="F343" s="20" t="s">
        <v>6</v>
      </c>
      <c r="G343" s="153" t="s">
        <v>9</v>
      </c>
      <c r="H343" s="153" t="s">
        <v>50</v>
      </c>
      <c r="I343" s="8"/>
      <c r="J343" s="159"/>
      <c r="K343" s="159"/>
      <c r="L343" s="18"/>
      <c r="M343" s="14"/>
      <c r="N343" s="164"/>
      <c r="O343" s="165"/>
      <c r="P343" s="145"/>
      <c r="Q343" s="20" t="s">
        <v>4</v>
      </c>
      <c r="R343" s="20" t="s">
        <v>6</v>
      </c>
      <c r="S343" s="153" t="s">
        <v>9</v>
      </c>
      <c r="T343" s="153" t="s">
        <v>50</v>
      </c>
      <c r="U343" s="8"/>
      <c r="V343" s="159"/>
      <c r="W343" s="159"/>
      <c r="X343" s="18"/>
    </row>
    <row r="344" spans="1:24" ht="36" customHeight="1" x14ac:dyDescent="0.2">
      <c r="A344" s="14"/>
      <c r="B344" s="164"/>
      <c r="C344" s="165"/>
      <c r="D344" s="145"/>
      <c r="E344" s="10"/>
      <c r="F344" s="10"/>
      <c r="G344" s="10"/>
      <c r="H344" s="10"/>
      <c r="I344" s="8"/>
      <c r="J344" s="159"/>
      <c r="K344" s="159"/>
      <c r="L344" s="18"/>
      <c r="M344" s="14"/>
      <c r="N344" s="164"/>
      <c r="O344" s="165"/>
      <c r="P344" s="145"/>
      <c r="Q344" s="10"/>
      <c r="R344" s="10"/>
      <c r="S344" s="10"/>
      <c r="T344" s="10"/>
      <c r="U344" s="8"/>
      <c r="V344" s="159"/>
      <c r="W344" s="159"/>
      <c r="X344" s="18"/>
    </row>
    <row r="345" spans="1:24" x14ac:dyDescent="0.2">
      <c r="A345" s="15"/>
      <c r="B345" s="166"/>
      <c r="C345" s="167"/>
      <c r="D345" s="146"/>
      <c r="E345" s="21" t="s">
        <v>5</v>
      </c>
      <c r="F345" s="21" t="s">
        <v>7</v>
      </c>
      <c r="G345" s="153" t="s">
        <v>10</v>
      </c>
      <c r="H345" s="153" t="s">
        <v>51</v>
      </c>
      <c r="I345" s="7"/>
      <c r="J345" s="7"/>
      <c r="K345" s="7"/>
      <c r="L345" s="16"/>
      <c r="M345" s="15"/>
      <c r="N345" s="166"/>
      <c r="O345" s="167"/>
      <c r="P345" s="146"/>
      <c r="Q345" s="21" t="s">
        <v>5</v>
      </c>
      <c r="R345" s="21" t="s">
        <v>7</v>
      </c>
      <c r="S345" s="153" t="s">
        <v>10</v>
      </c>
      <c r="T345" s="153" t="s">
        <v>51</v>
      </c>
      <c r="U345" s="7"/>
      <c r="V345" s="7"/>
      <c r="W345" s="7"/>
      <c r="X345" s="16"/>
    </row>
    <row r="346" spans="1:24" x14ac:dyDescent="0.2">
      <c r="B346" s="8"/>
      <c r="C346" s="31"/>
      <c r="D346" s="8"/>
      <c r="E346" s="31"/>
      <c r="F346" s="31"/>
      <c r="G346" s="31"/>
      <c r="H346" s="31"/>
      <c r="I346" s="8"/>
      <c r="J346" s="8"/>
      <c r="K346" s="8"/>
      <c r="L346" s="8"/>
      <c r="N346" s="8"/>
      <c r="O346" s="31"/>
      <c r="P346" s="32"/>
      <c r="Q346" s="31"/>
      <c r="R346" s="31"/>
      <c r="S346" s="32"/>
      <c r="T346" s="31"/>
      <c r="U346" s="8"/>
      <c r="V346" s="8"/>
      <c r="W346" s="8"/>
      <c r="X346" s="8"/>
    </row>
    <row r="347" spans="1:24" x14ac:dyDescent="0.2">
      <c r="A347" s="11"/>
      <c r="B347" s="168" t="s">
        <v>0</v>
      </c>
      <c r="C347" s="169"/>
      <c r="D347" s="28"/>
      <c r="E347" s="139" t="s">
        <v>2</v>
      </c>
      <c r="F347" s="139"/>
      <c r="G347" s="89" t="s">
        <v>3</v>
      </c>
      <c r="H347" s="94"/>
      <c r="I347" s="12"/>
      <c r="J347" s="170" t="s">
        <v>11</v>
      </c>
      <c r="K347" s="170"/>
      <c r="L347" s="17"/>
      <c r="M347" s="11"/>
      <c r="N347" s="168" t="s">
        <v>0</v>
      </c>
      <c r="O347" s="169"/>
      <c r="P347" s="143"/>
      <c r="Q347" s="140" t="s">
        <v>2</v>
      </c>
      <c r="R347" s="140"/>
      <c r="S347" s="88" t="s">
        <v>3</v>
      </c>
      <c r="T347" s="157"/>
      <c r="U347" s="12"/>
      <c r="V347" s="170" t="s">
        <v>11</v>
      </c>
      <c r="W347" s="170"/>
      <c r="X347" s="17"/>
    </row>
    <row r="348" spans="1:24" ht="36" customHeight="1" x14ac:dyDescent="0.2">
      <c r="A348" s="14"/>
      <c r="B348" s="160">
        <f>Input!A145</f>
        <v>0</v>
      </c>
      <c r="C348" s="160"/>
      <c r="D348" s="142"/>
      <c r="E348" s="154"/>
      <c r="F348" s="154"/>
      <c r="G348" s="22"/>
      <c r="H348" s="23"/>
      <c r="I348" s="8"/>
      <c r="J348" s="22"/>
      <c r="K348" s="23"/>
      <c r="L348" s="18"/>
      <c r="M348" s="14"/>
      <c r="N348" s="172">
        <f>Input!P145</f>
        <v>0</v>
      </c>
      <c r="O348" s="172"/>
      <c r="P348" s="142"/>
      <c r="Q348" s="154"/>
      <c r="R348" s="154"/>
      <c r="S348" s="22"/>
      <c r="T348" s="23"/>
      <c r="U348" s="8"/>
      <c r="V348" s="22"/>
      <c r="W348" s="23"/>
      <c r="X348" s="18"/>
    </row>
    <row r="349" spans="1:24" ht="36" customHeight="1" x14ac:dyDescent="0.2">
      <c r="A349" s="14"/>
      <c r="B349" s="160">
        <f>Input!A146</f>
        <v>0</v>
      </c>
      <c r="C349" s="160"/>
      <c r="D349" s="142"/>
      <c r="E349" s="154"/>
      <c r="F349" s="154"/>
      <c r="G349" s="22"/>
      <c r="H349" s="23"/>
      <c r="I349" s="8"/>
      <c r="J349" s="22"/>
      <c r="K349" s="23"/>
      <c r="L349" s="18"/>
      <c r="M349" s="14"/>
      <c r="N349" s="160">
        <f>Input!P146</f>
        <v>0</v>
      </c>
      <c r="O349" s="160"/>
      <c r="P349" s="142"/>
      <c r="Q349" s="154"/>
      <c r="R349" s="154"/>
      <c r="S349" s="22"/>
      <c r="T349" s="23"/>
      <c r="U349" s="8"/>
      <c r="V349" s="22"/>
      <c r="W349" s="23"/>
      <c r="X349" s="18"/>
    </row>
    <row r="350" spans="1:24" ht="36" customHeight="1" x14ac:dyDescent="0.2">
      <c r="A350" s="14"/>
      <c r="B350" s="160">
        <f>Input!A147</f>
        <v>0</v>
      </c>
      <c r="C350" s="160"/>
      <c r="D350" s="142"/>
      <c r="E350" s="154"/>
      <c r="F350" s="154"/>
      <c r="G350" s="22"/>
      <c r="H350" s="23"/>
      <c r="I350" s="8"/>
      <c r="J350" s="22"/>
      <c r="K350" s="23"/>
      <c r="L350" s="18"/>
      <c r="M350" s="14"/>
      <c r="N350" s="160">
        <f>Input!P147</f>
        <v>0</v>
      </c>
      <c r="O350" s="160"/>
      <c r="P350" s="142"/>
      <c r="Q350" s="154"/>
      <c r="R350" s="154"/>
      <c r="S350" s="22"/>
      <c r="T350" s="23"/>
      <c r="U350" s="8"/>
      <c r="V350" s="22"/>
      <c r="W350" s="23"/>
      <c r="X350" s="18"/>
    </row>
    <row r="351" spans="1:24" ht="36" customHeight="1" x14ac:dyDescent="0.2">
      <c r="A351" s="14"/>
      <c r="B351" s="160">
        <f>Input!A148</f>
        <v>0</v>
      </c>
      <c r="C351" s="160"/>
      <c r="D351" s="142"/>
      <c r="E351" s="154"/>
      <c r="F351" s="154"/>
      <c r="G351" s="22"/>
      <c r="H351" s="23"/>
      <c r="I351" s="8"/>
      <c r="J351" s="22"/>
      <c r="K351" s="23"/>
      <c r="L351" s="18"/>
      <c r="M351" s="14"/>
      <c r="N351" s="160">
        <f>Input!P148</f>
        <v>0</v>
      </c>
      <c r="O351" s="160"/>
      <c r="P351" s="142"/>
      <c r="Q351" s="154"/>
      <c r="R351" s="154"/>
      <c r="S351" s="22"/>
      <c r="T351" s="23"/>
      <c r="U351" s="8"/>
      <c r="V351" s="22"/>
      <c r="W351" s="23"/>
      <c r="X351" s="18"/>
    </row>
    <row r="352" spans="1:24" ht="36" customHeight="1" x14ac:dyDescent="0.2">
      <c r="A352" s="14"/>
      <c r="B352" s="160">
        <f>Input!A149</f>
        <v>0</v>
      </c>
      <c r="C352" s="160"/>
      <c r="D352" s="142"/>
      <c r="E352" s="154"/>
      <c r="F352" s="154"/>
      <c r="G352" s="22"/>
      <c r="H352" s="23"/>
      <c r="I352" s="8"/>
      <c r="J352" s="22"/>
      <c r="K352" s="23"/>
      <c r="L352" s="18"/>
      <c r="M352" s="14"/>
      <c r="N352" s="160">
        <f>Input!P149</f>
        <v>0</v>
      </c>
      <c r="O352" s="160"/>
      <c r="P352" s="142"/>
      <c r="Q352" s="154"/>
      <c r="R352" s="154"/>
      <c r="S352" s="22"/>
      <c r="T352" s="23"/>
      <c r="U352" s="8"/>
      <c r="V352" s="22"/>
      <c r="W352" s="23"/>
      <c r="X352" s="18"/>
    </row>
    <row r="353" spans="1:24" ht="36" customHeight="1" x14ac:dyDescent="0.2">
      <c r="A353" s="14"/>
      <c r="B353" s="160">
        <f>Input!A150</f>
        <v>0</v>
      </c>
      <c r="C353" s="160"/>
      <c r="D353" s="142"/>
      <c r="E353" s="154"/>
      <c r="F353" s="154"/>
      <c r="G353" s="22"/>
      <c r="H353" s="23"/>
      <c r="I353" s="8"/>
      <c r="J353" s="22"/>
      <c r="K353" s="23"/>
      <c r="L353" s="18"/>
      <c r="M353" s="14"/>
      <c r="N353" s="160">
        <f>Input!P150</f>
        <v>0</v>
      </c>
      <c r="O353" s="160"/>
      <c r="P353" s="142"/>
      <c r="Q353" s="154"/>
      <c r="R353" s="154"/>
      <c r="S353" s="22"/>
      <c r="T353" s="23"/>
      <c r="U353" s="8"/>
      <c r="V353" s="22"/>
      <c r="W353" s="23"/>
      <c r="X353" s="18"/>
    </row>
    <row r="354" spans="1:24" ht="36" customHeight="1" x14ac:dyDescent="0.2">
      <c r="A354" s="14"/>
      <c r="B354" s="160">
        <f>Input!A151</f>
        <v>0</v>
      </c>
      <c r="C354" s="160"/>
      <c r="D354" s="142"/>
      <c r="E354" s="154"/>
      <c r="F354" s="154"/>
      <c r="G354" s="22"/>
      <c r="H354" s="23"/>
      <c r="I354" s="8"/>
      <c r="J354" s="22"/>
      <c r="K354" s="23"/>
      <c r="L354" s="18"/>
      <c r="M354" s="14"/>
      <c r="N354" s="160">
        <f>Input!P151</f>
        <v>0</v>
      </c>
      <c r="O354" s="160"/>
      <c r="P354" s="142"/>
      <c r="Q354" s="154"/>
      <c r="R354" s="154"/>
      <c r="S354" s="22"/>
      <c r="T354" s="23"/>
      <c r="U354" s="8"/>
      <c r="V354" s="22"/>
      <c r="W354" s="23"/>
      <c r="X354" s="18"/>
    </row>
    <row r="355" spans="1:24" ht="36" customHeight="1" x14ac:dyDescent="0.2">
      <c r="A355" s="14"/>
      <c r="B355" s="160">
        <f>Input!A152</f>
        <v>0</v>
      </c>
      <c r="C355" s="160"/>
      <c r="D355" s="142"/>
      <c r="E355" s="154"/>
      <c r="F355" s="154"/>
      <c r="G355" s="22"/>
      <c r="H355" s="23"/>
      <c r="I355" s="8"/>
      <c r="J355" s="22"/>
      <c r="K355" s="23"/>
      <c r="L355" s="18"/>
      <c r="M355" s="14"/>
      <c r="N355" s="160">
        <f>Input!P152</f>
        <v>0</v>
      </c>
      <c r="O355" s="160"/>
      <c r="P355" s="142"/>
      <c r="Q355" s="154"/>
      <c r="R355" s="154"/>
      <c r="S355" s="22"/>
      <c r="T355" s="23"/>
      <c r="U355" s="8"/>
      <c r="V355" s="22"/>
      <c r="W355" s="23"/>
      <c r="X355" s="18"/>
    </row>
    <row r="356" spans="1:24" ht="36" customHeight="1" x14ac:dyDescent="0.2">
      <c r="A356" s="14"/>
      <c r="B356" s="160">
        <f>Input!A153</f>
        <v>0</v>
      </c>
      <c r="C356" s="160"/>
      <c r="D356" s="142"/>
      <c r="E356" s="154"/>
      <c r="F356" s="154"/>
      <c r="G356" s="22"/>
      <c r="H356" s="23"/>
      <c r="I356" s="8"/>
      <c r="J356" s="22"/>
      <c r="K356" s="23"/>
      <c r="L356" s="18"/>
      <c r="M356" s="14"/>
      <c r="N356" s="160">
        <f>Input!P153</f>
        <v>0</v>
      </c>
      <c r="O356" s="160"/>
      <c r="P356" s="142"/>
      <c r="Q356" s="154"/>
      <c r="R356" s="154"/>
      <c r="S356" s="22"/>
      <c r="T356" s="23"/>
      <c r="U356" s="8"/>
      <c r="V356" s="22"/>
      <c r="W356" s="23"/>
      <c r="X356" s="18"/>
    </row>
    <row r="357" spans="1:24" ht="36" customHeight="1" x14ac:dyDescent="0.2">
      <c r="A357" s="14"/>
      <c r="B357" s="160">
        <f>Input!A154</f>
        <v>0</v>
      </c>
      <c r="C357" s="160"/>
      <c r="D357" s="142"/>
      <c r="E357" s="154"/>
      <c r="F357" s="154"/>
      <c r="G357" s="22"/>
      <c r="H357" s="23"/>
      <c r="I357" s="8"/>
      <c r="J357" s="22"/>
      <c r="K357" s="23"/>
      <c r="L357" s="18"/>
      <c r="M357" s="14"/>
      <c r="N357" s="160">
        <f>Input!P154</f>
        <v>0</v>
      </c>
      <c r="O357" s="160"/>
      <c r="P357" s="142"/>
      <c r="Q357" s="154"/>
      <c r="R357" s="154"/>
      <c r="S357" s="22"/>
      <c r="T357" s="23"/>
      <c r="U357" s="8"/>
      <c r="V357" s="22"/>
      <c r="W357" s="23"/>
      <c r="X357" s="18"/>
    </row>
    <row r="358" spans="1:24" ht="36" customHeight="1" thickBot="1" x14ac:dyDescent="0.25">
      <c r="A358" s="14"/>
      <c r="B358" s="160"/>
      <c r="C358" s="160"/>
      <c r="D358" s="141"/>
      <c r="E358" s="154"/>
      <c r="F358" s="154"/>
      <c r="G358" s="22"/>
      <c r="H358" s="23"/>
      <c r="I358" s="7"/>
      <c r="J358" s="11"/>
      <c r="K358" s="155"/>
      <c r="L358" s="18"/>
      <c r="M358" s="14"/>
      <c r="N358" s="160"/>
      <c r="O358" s="160"/>
      <c r="P358" s="141"/>
      <c r="Q358" s="154"/>
      <c r="R358" s="154"/>
      <c r="S358" s="22"/>
      <c r="T358" s="23"/>
      <c r="U358" s="7"/>
      <c r="V358" s="11"/>
      <c r="W358" s="17"/>
      <c r="X358" s="18"/>
    </row>
    <row r="359" spans="1:24" ht="36" customHeight="1" thickBot="1" x14ac:dyDescent="0.25">
      <c r="A359" s="14"/>
      <c r="B359" s="177"/>
      <c r="C359" s="177"/>
      <c r="D359" s="112"/>
      <c r="E359" s="8"/>
      <c r="F359" s="8"/>
      <c r="G359" s="8"/>
      <c r="H359" s="156" t="s">
        <v>34</v>
      </c>
      <c r="I359" s="114"/>
      <c r="J359" s="110"/>
      <c r="K359" s="111"/>
      <c r="L359" s="18"/>
      <c r="M359" s="14"/>
      <c r="N359" s="177"/>
      <c r="O359" s="177"/>
      <c r="P359" s="112"/>
      <c r="Q359" s="8"/>
      <c r="R359" s="8"/>
      <c r="S359" s="12"/>
      <c r="T359" s="113" t="s">
        <v>34</v>
      </c>
      <c r="U359" s="114"/>
      <c r="V359" s="110"/>
      <c r="W359" s="111"/>
      <c r="X359" s="18"/>
    </row>
    <row r="360" spans="1:24" x14ac:dyDescent="0.2">
      <c r="A360" s="15"/>
      <c r="B360" s="7"/>
      <c r="C360" s="29"/>
      <c r="D360" s="29"/>
      <c r="E360" s="29"/>
      <c r="F360" s="29"/>
      <c r="G360" s="148"/>
      <c r="H360" s="148"/>
      <c r="I360" s="7"/>
      <c r="J360" s="7"/>
      <c r="K360" s="7"/>
      <c r="L360" s="16"/>
      <c r="M360" s="15"/>
      <c r="N360" s="7"/>
      <c r="O360" s="29"/>
      <c r="P360" s="29"/>
      <c r="Q360" s="29"/>
      <c r="R360" s="29"/>
      <c r="S360" s="29"/>
      <c r="T360" s="29"/>
      <c r="U360" s="7"/>
      <c r="V360" s="7"/>
      <c r="W360" s="7"/>
      <c r="X360" s="16"/>
    </row>
    <row r="361" spans="1:24" x14ac:dyDescent="0.2">
      <c r="B361" s="173" t="s">
        <v>29</v>
      </c>
      <c r="C361" s="173"/>
      <c r="D361" s="173"/>
      <c r="E361" s="173"/>
      <c r="F361" s="6"/>
      <c r="G361" s="6"/>
      <c r="H361" s="6"/>
      <c r="I361" s="6"/>
      <c r="J361" s="6"/>
      <c r="N361" s="174" t="s">
        <v>30</v>
      </c>
      <c r="O361" s="174"/>
      <c r="P361" s="174"/>
      <c r="Q361" s="175"/>
      <c r="R361" s="6"/>
      <c r="S361" s="6"/>
      <c r="T361" s="6"/>
      <c r="U361" s="6"/>
      <c r="V361" s="6"/>
    </row>
    <row r="362" spans="1:24" ht="12.75" customHeight="1" x14ac:dyDescent="0.2">
      <c r="B362" s="173"/>
      <c r="C362" s="173"/>
      <c r="D362" s="173"/>
      <c r="E362" s="173"/>
      <c r="F362" s="6"/>
      <c r="G362" s="6"/>
      <c r="H362" s="6"/>
      <c r="I362" s="161"/>
      <c r="J362" s="161"/>
      <c r="K362" s="161"/>
      <c r="N362" s="174"/>
      <c r="O362" s="174"/>
      <c r="P362" s="174"/>
      <c r="Q362" s="175"/>
      <c r="R362" s="6"/>
      <c r="S362" s="6"/>
      <c r="T362" s="6"/>
      <c r="U362" s="161"/>
      <c r="V362" s="161"/>
      <c r="W362" s="161"/>
    </row>
    <row r="363" spans="1:24" x14ac:dyDescent="0.2">
      <c r="B363" s="173"/>
      <c r="C363" s="173"/>
      <c r="D363" s="173"/>
      <c r="E363" s="173"/>
      <c r="F363" s="6"/>
      <c r="G363" s="6"/>
      <c r="H363" s="6"/>
      <c r="I363" s="161"/>
      <c r="J363" s="161"/>
      <c r="K363" s="161"/>
      <c r="N363" s="174"/>
      <c r="O363" s="174"/>
      <c r="P363" s="174"/>
      <c r="Q363" s="175"/>
      <c r="R363" s="6"/>
      <c r="S363" s="6"/>
      <c r="T363" s="6"/>
      <c r="U363" s="161"/>
      <c r="V363" s="161"/>
      <c r="W363" s="161"/>
    </row>
    <row r="364" spans="1:24" x14ac:dyDescent="0.2">
      <c r="B364" s="173"/>
      <c r="C364" s="173"/>
      <c r="D364" s="173"/>
      <c r="E364" s="173"/>
      <c r="F364" s="6"/>
      <c r="G364" s="6"/>
      <c r="H364" s="6"/>
      <c r="I364" s="161"/>
      <c r="J364" s="161"/>
      <c r="K364" s="161"/>
      <c r="N364" s="174"/>
      <c r="O364" s="174"/>
      <c r="P364" s="174"/>
      <c r="Q364" s="175"/>
      <c r="R364" s="6"/>
      <c r="S364" s="6"/>
      <c r="T364" s="6"/>
      <c r="U364" s="161"/>
      <c r="V364" s="161"/>
      <c r="W364" s="161"/>
    </row>
    <row r="365" spans="1:24" x14ac:dyDescent="0.2">
      <c r="B365" s="173"/>
      <c r="C365" s="173"/>
      <c r="D365" s="173"/>
      <c r="E365" s="173"/>
      <c r="F365" s="6"/>
      <c r="G365" s="6"/>
      <c r="H365" s="6"/>
      <c r="I365" s="6"/>
      <c r="J365" s="6"/>
      <c r="N365" s="174"/>
      <c r="O365" s="174"/>
      <c r="P365" s="174"/>
      <c r="Q365" s="175"/>
      <c r="R365" s="6"/>
      <c r="S365" s="6"/>
      <c r="T365" s="6"/>
      <c r="U365" s="6"/>
      <c r="V365" s="6"/>
    </row>
    <row r="366" spans="1:24" x14ac:dyDescent="0.2">
      <c r="B366" s="173"/>
      <c r="C366" s="173"/>
      <c r="D366" s="173"/>
      <c r="E366" s="173"/>
      <c r="F366" s="6"/>
      <c r="G366" s="6"/>
      <c r="H366" s="6"/>
      <c r="I366" s="6"/>
      <c r="J366" s="6"/>
      <c r="N366" s="174"/>
      <c r="O366" s="174"/>
      <c r="P366" s="174"/>
      <c r="Q366" s="175"/>
      <c r="R366" s="6"/>
      <c r="S366" s="6"/>
      <c r="T366" s="6"/>
      <c r="U366" s="6"/>
      <c r="V366" s="6"/>
    </row>
    <row r="367" spans="1:24" x14ac:dyDescent="0.2">
      <c r="B367" s="173"/>
      <c r="C367" s="173"/>
      <c r="D367" s="173"/>
      <c r="E367" s="173"/>
      <c r="F367" s="6"/>
      <c r="G367" s="6"/>
      <c r="H367" s="6"/>
      <c r="I367" s="6"/>
      <c r="J367" s="6"/>
      <c r="N367" s="174"/>
      <c r="O367" s="174"/>
      <c r="P367" s="174"/>
      <c r="Q367" s="175"/>
      <c r="R367" s="6"/>
      <c r="S367" s="6"/>
      <c r="T367" s="6"/>
      <c r="U367" s="6"/>
      <c r="V367" s="6"/>
    </row>
    <row r="368" spans="1:24" ht="12.75" customHeight="1" x14ac:dyDescent="0.2">
      <c r="B368" s="34"/>
      <c r="C368" s="34"/>
      <c r="D368" s="34"/>
      <c r="E368" s="6"/>
      <c r="F368" s="6"/>
      <c r="G368" s="6"/>
      <c r="H368" s="6"/>
      <c r="J368" s="30"/>
      <c r="V368" s="30"/>
    </row>
    <row r="369" spans="1:24" x14ac:dyDescent="0.2">
      <c r="C369" s="4" t="s">
        <v>1</v>
      </c>
      <c r="D369" s="4"/>
      <c r="E369" s="171">
        <f>Input!B168</f>
        <v>0</v>
      </c>
      <c r="F369" s="171"/>
      <c r="G369" s="171"/>
      <c r="H369" s="171"/>
      <c r="J369" s="30"/>
      <c r="K369" s="27"/>
      <c r="O369" s="4" t="s">
        <v>1</v>
      </c>
      <c r="P369" s="4"/>
      <c r="Q369" s="171">
        <f>Input!Q168</f>
        <v>0</v>
      </c>
      <c r="R369" s="171"/>
      <c r="S369" s="171"/>
      <c r="T369" s="171"/>
      <c r="V369" s="30"/>
      <c r="W369" s="27"/>
    </row>
    <row r="370" spans="1:24" x14ac:dyDescent="0.2">
      <c r="C370" s="4"/>
      <c r="D370" s="4"/>
      <c r="E370" s="9"/>
      <c r="F370" s="9"/>
      <c r="G370" s="9"/>
      <c r="H370" s="9"/>
      <c r="O370" s="4"/>
      <c r="P370" s="4"/>
      <c r="Q370" s="9"/>
      <c r="R370" s="9"/>
      <c r="S370" s="9"/>
      <c r="T370" s="9"/>
    </row>
    <row r="371" spans="1:24" x14ac:dyDescent="0.2">
      <c r="A371" s="11"/>
      <c r="B371" s="162" t="s">
        <v>13</v>
      </c>
      <c r="C371" s="163"/>
      <c r="D371" s="144"/>
      <c r="E371" s="19" t="s">
        <v>52</v>
      </c>
      <c r="F371" s="19" t="s">
        <v>53</v>
      </c>
      <c r="G371" s="139" t="s">
        <v>54</v>
      </c>
      <c r="H371" s="139" t="s">
        <v>55</v>
      </c>
      <c r="I371" s="12"/>
      <c r="J371" s="158" t="s">
        <v>14</v>
      </c>
      <c r="K371" s="158"/>
      <c r="L371" s="17"/>
      <c r="M371" s="11"/>
      <c r="N371" s="162" t="s">
        <v>13</v>
      </c>
      <c r="O371" s="163"/>
      <c r="P371" s="144"/>
      <c r="Q371" s="19" t="s">
        <v>52</v>
      </c>
      <c r="R371" s="19" t="s">
        <v>53</v>
      </c>
      <c r="S371" s="139" t="s">
        <v>54</v>
      </c>
      <c r="T371" s="139" t="s">
        <v>55</v>
      </c>
      <c r="U371" s="12"/>
      <c r="V371" s="158" t="s">
        <v>14</v>
      </c>
      <c r="W371" s="158"/>
      <c r="X371" s="17"/>
    </row>
    <row r="372" spans="1:24" ht="36" customHeight="1" x14ac:dyDescent="0.2">
      <c r="A372" s="14"/>
      <c r="B372" s="164"/>
      <c r="C372" s="165"/>
      <c r="D372" s="145"/>
      <c r="E372" s="10"/>
      <c r="F372" s="10"/>
      <c r="G372" s="10"/>
      <c r="H372" s="10"/>
      <c r="I372" s="8"/>
      <c r="J372" s="159"/>
      <c r="K372" s="159"/>
      <c r="L372" s="18"/>
      <c r="M372" s="14"/>
      <c r="N372" s="164"/>
      <c r="O372" s="165"/>
      <c r="P372" s="145"/>
      <c r="Q372" s="10"/>
      <c r="R372" s="10"/>
      <c r="S372" s="10"/>
      <c r="T372" s="10"/>
      <c r="U372" s="8"/>
      <c r="V372" s="159"/>
      <c r="W372" s="159"/>
      <c r="X372" s="18"/>
    </row>
    <row r="373" spans="1:24" x14ac:dyDescent="0.2">
      <c r="A373" s="14"/>
      <c r="B373" s="164"/>
      <c r="C373" s="165"/>
      <c r="D373" s="145"/>
      <c r="E373" s="20" t="s">
        <v>4</v>
      </c>
      <c r="F373" s="20" t="s">
        <v>6</v>
      </c>
      <c r="G373" s="153" t="s">
        <v>9</v>
      </c>
      <c r="H373" s="153" t="s">
        <v>50</v>
      </c>
      <c r="I373" s="8"/>
      <c r="J373" s="159"/>
      <c r="K373" s="159"/>
      <c r="L373" s="18"/>
      <c r="M373" s="14"/>
      <c r="N373" s="164"/>
      <c r="O373" s="165"/>
      <c r="P373" s="145"/>
      <c r="Q373" s="20" t="s">
        <v>4</v>
      </c>
      <c r="R373" s="20" t="s">
        <v>6</v>
      </c>
      <c r="S373" s="153" t="s">
        <v>9</v>
      </c>
      <c r="T373" s="153" t="s">
        <v>50</v>
      </c>
      <c r="U373" s="8"/>
      <c r="V373" s="159"/>
      <c r="W373" s="159"/>
      <c r="X373" s="18"/>
    </row>
    <row r="374" spans="1:24" ht="36" customHeight="1" x14ac:dyDescent="0.2">
      <c r="A374" s="14"/>
      <c r="B374" s="164"/>
      <c r="C374" s="165"/>
      <c r="D374" s="145"/>
      <c r="E374" s="10"/>
      <c r="F374" s="10"/>
      <c r="G374" s="10"/>
      <c r="H374" s="10"/>
      <c r="I374" s="8"/>
      <c r="J374" s="159"/>
      <c r="K374" s="159"/>
      <c r="L374" s="18"/>
      <c r="M374" s="14"/>
      <c r="N374" s="164"/>
      <c r="O374" s="165"/>
      <c r="P374" s="145"/>
      <c r="Q374" s="10"/>
      <c r="R374" s="10"/>
      <c r="S374" s="10"/>
      <c r="T374" s="10"/>
      <c r="U374" s="8"/>
      <c r="V374" s="159"/>
      <c r="W374" s="159"/>
      <c r="X374" s="18"/>
    </row>
    <row r="375" spans="1:24" x14ac:dyDescent="0.2">
      <c r="A375" s="15"/>
      <c r="B375" s="166"/>
      <c r="C375" s="167"/>
      <c r="D375" s="146"/>
      <c r="E375" s="21" t="s">
        <v>5</v>
      </c>
      <c r="F375" s="21" t="s">
        <v>7</v>
      </c>
      <c r="G375" s="153" t="s">
        <v>10</v>
      </c>
      <c r="H375" s="153" t="s">
        <v>51</v>
      </c>
      <c r="I375" s="7"/>
      <c r="J375" s="7"/>
      <c r="K375" s="7"/>
      <c r="L375" s="16"/>
      <c r="M375" s="15"/>
      <c r="N375" s="166"/>
      <c r="O375" s="167"/>
      <c r="P375" s="146"/>
      <c r="Q375" s="21" t="s">
        <v>5</v>
      </c>
      <c r="R375" s="21" t="s">
        <v>7</v>
      </c>
      <c r="S375" s="153" t="s">
        <v>10</v>
      </c>
      <c r="T375" s="153" t="s">
        <v>51</v>
      </c>
      <c r="U375" s="7"/>
      <c r="V375" s="7"/>
      <c r="W375" s="7"/>
      <c r="X375" s="16"/>
    </row>
    <row r="376" spans="1:24" x14ac:dyDescent="0.2">
      <c r="B376" s="8"/>
      <c r="C376" s="31"/>
      <c r="D376" s="8"/>
      <c r="E376" s="31"/>
      <c r="F376" s="31"/>
      <c r="G376" s="31"/>
      <c r="H376" s="31"/>
      <c r="I376" s="8"/>
      <c r="J376" s="8"/>
      <c r="K376" s="8"/>
      <c r="L376" s="8"/>
      <c r="N376" s="8"/>
      <c r="O376" s="31"/>
      <c r="P376" s="32"/>
      <c r="Q376" s="31"/>
      <c r="R376" s="31"/>
      <c r="S376" s="32"/>
      <c r="T376" s="31"/>
      <c r="U376" s="8"/>
      <c r="V376" s="8"/>
      <c r="W376" s="8"/>
      <c r="X376" s="8"/>
    </row>
    <row r="377" spans="1:24" x14ac:dyDescent="0.2">
      <c r="A377" s="11"/>
      <c r="B377" s="168" t="s">
        <v>0</v>
      </c>
      <c r="C377" s="169"/>
      <c r="D377" s="28"/>
      <c r="E377" s="139" t="s">
        <v>2</v>
      </c>
      <c r="F377" s="139"/>
      <c r="G377" s="89" t="s">
        <v>3</v>
      </c>
      <c r="H377" s="94"/>
      <c r="I377" s="12"/>
      <c r="J377" s="170" t="s">
        <v>11</v>
      </c>
      <c r="K377" s="170"/>
      <c r="L377" s="17"/>
      <c r="M377" s="11"/>
      <c r="N377" s="168" t="s">
        <v>0</v>
      </c>
      <c r="O377" s="169"/>
      <c r="P377" s="143"/>
      <c r="Q377" s="140" t="s">
        <v>2</v>
      </c>
      <c r="R377" s="140"/>
      <c r="S377" s="88" t="s">
        <v>3</v>
      </c>
      <c r="T377" s="157"/>
      <c r="U377" s="12"/>
      <c r="V377" s="170" t="s">
        <v>11</v>
      </c>
      <c r="W377" s="170"/>
      <c r="X377" s="17"/>
    </row>
    <row r="378" spans="1:24" ht="36" customHeight="1" x14ac:dyDescent="0.2">
      <c r="A378" s="14"/>
      <c r="B378" s="160">
        <f>Input!A158</f>
        <v>0</v>
      </c>
      <c r="C378" s="160"/>
      <c r="D378" s="142"/>
      <c r="E378" s="154"/>
      <c r="F378" s="154"/>
      <c r="G378" s="22"/>
      <c r="H378" s="23"/>
      <c r="I378" s="8"/>
      <c r="J378" s="22"/>
      <c r="K378" s="23"/>
      <c r="L378" s="18"/>
      <c r="M378" s="14"/>
      <c r="N378" s="172">
        <f>Input!P158</f>
        <v>0</v>
      </c>
      <c r="O378" s="172"/>
      <c r="P378" s="142"/>
      <c r="Q378" s="154"/>
      <c r="R378" s="154"/>
      <c r="S378" s="22"/>
      <c r="T378" s="23"/>
      <c r="U378" s="8"/>
      <c r="V378" s="22"/>
      <c r="W378" s="23"/>
      <c r="X378" s="18"/>
    </row>
    <row r="379" spans="1:24" ht="36" customHeight="1" x14ac:dyDescent="0.2">
      <c r="A379" s="14"/>
      <c r="B379" s="160">
        <f>Input!A159</f>
        <v>0</v>
      </c>
      <c r="C379" s="160"/>
      <c r="D379" s="142"/>
      <c r="E379" s="154"/>
      <c r="F379" s="154"/>
      <c r="G379" s="22"/>
      <c r="H379" s="23"/>
      <c r="I379" s="8"/>
      <c r="J379" s="22"/>
      <c r="K379" s="23"/>
      <c r="L379" s="18"/>
      <c r="M379" s="14"/>
      <c r="N379" s="160">
        <f>Input!P159</f>
        <v>0</v>
      </c>
      <c r="O379" s="160"/>
      <c r="P379" s="142"/>
      <c r="Q379" s="154"/>
      <c r="R379" s="154"/>
      <c r="S379" s="22"/>
      <c r="T379" s="23"/>
      <c r="U379" s="8"/>
      <c r="V379" s="22"/>
      <c r="W379" s="23"/>
      <c r="X379" s="18"/>
    </row>
    <row r="380" spans="1:24" ht="36" customHeight="1" x14ac:dyDescent="0.2">
      <c r="A380" s="14"/>
      <c r="B380" s="160">
        <f>Input!A160</f>
        <v>0</v>
      </c>
      <c r="C380" s="160"/>
      <c r="D380" s="142"/>
      <c r="E380" s="154"/>
      <c r="F380" s="154"/>
      <c r="G380" s="22"/>
      <c r="H380" s="23"/>
      <c r="I380" s="8"/>
      <c r="J380" s="22"/>
      <c r="K380" s="23"/>
      <c r="L380" s="18"/>
      <c r="M380" s="14"/>
      <c r="N380" s="160">
        <f>Input!P160</f>
        <v>0</v>
      </c>
      <c r="O380" s="160"/>
      <c r="P380" s="142"/>
      <c r="Q380" s="154"/>
      <c r="R380" s="154"/>
      <c r="S380" s="22"/>
      <c r="T380" s="23"/>
      <c r="U380" s="8"/>
      <c r="V380" s="22"/>
      <c r="W380" s="23"/>
      <c r="X380" s="18"/>
    </row>
    <row r="381" spans="1:24" ht="36" customHeight="1" x14ac:dyDescent="0.2">
      <c r="A381" s="14"/>
      <c r="B381" s="160">
        <f>Input!A161</f>
        <v>0</v>
      </c>
      <c r="C381" s="160"/>
      <c r="D381" s="142"/>
      <c r="E381" s="154"/>
      <c r="F381" s="154"/>
      <c r="G381" s="22"/>
      <c r="H381" s="23"/>
      <c r="I381" s="8"/>
      <c r="J381" s="22"/>
      <c r="K381" s="23"/>
      <c r="L381" s="18"/>
      <c r="M381" s="14"/>
      <c r="N381" s="160">
        <f>Input!P161</f>
        <v>0</v>
      </c>
      <c r="O381" s="160"/>
      <c r="P381" s="142"/>
      <c r="Q381" s="154"/>
      <c r="R381" s="154"/>
      <c r="S381" s="22"/>
      <c r="T381" s="23"/>
      <c r="U381" s="8"/>
      <c r="V381" s="22"/>
      <c r="W381" s="23"/>
      <c r="X381" s="18"/>
    </row>
    <row r="382" spans="1:24" ht="36" customHeight="1" x14ac:dyDescent="0.2">
      <c r="A382" s="14"/>
      <c r="B382" s="160">
        <f>Input!A162</f>
        <v>0</v>
      </c>
      <c r="C382" s="160"/>
      <c r="D382" s="142"/>
      <c r="E382" s="154"/>
      <c r="F382" s="154"/>
      <c r="G382" s="22"/>
      <c r="H382" s="23"/>
      <c r="I382" s="8"/>
      <c r="J382" s="22"/>
      <c r="K382" s="23"/>
      <c r="L382" s="18"/>
      <c r="M382" s="14"/>
      <c r="N382" s="160">
        <f>Input!P162</f>
        <v>0</v>
      </c>
      <c r="O382" s="160"/>
      <c r="P382" s="142"/>
      <c r="Q382" s="154"/>
      <c r="R382" s="154"/>
      <c r="S382" s="22"/>
      <c r="T382" s="23"/>
      <c r="U382" s="8"/>
      <c r="V382" s="22"/>
      <c r="W382" s="23"/>
      <c r="X382" s="18"/>
    </row>
    <row r="383" spans="1:24" ht="36" customHeight="1" x14ac:dyDescent="0.2">
      <c r="A383" s="14"/>
      <c r="B383" s="160">
        <f>Input!A163</f>
        <v>0</v>
      </c>
      <c r="C383" s="160"/>
      <c r="D383" s="142"/>
      <c r="E383" s="154"/>
      <c r="F383" s="154"/>
      <c r="G383" s="22"/>
      <c r="H383" s="23"/>
      <c r="I383" s="8"/>
      <c r="J383" s="22"/>
      <c r="K383" s="23"/>
      <c r="L383" s="18"/>
      <c r="M383" s="14"/>
      <c r="N383" s="160">
        <f>Input!P163</f>
        <v>0</v>
      </c>
      <c r="O383" s="160"/>
      <c r="P383" s="142"/>
      <c r="Q383" s="154"/>
      <c r="R383" s="154"/>
      <c r="S383" s="22"/>
      <c r="T383" s="23"/>
      <c r="U383" s="8"/>
      <c r="V383" s="22"/>
      <c r="W383" s="23"/>
      <c r="X383" s="18"/>
    </row>
    <row r="384" spans="1:24" ht="36" customHeight="1" x14ac:dyDescent="0.2">
      <c r="A384" s="14"/>
      <c r="B384" s="160">
        <f>Input!A164</f>
        <v>0</v>
      </c>
      <c r="C384" s="160"/>
      <c r="D384" s="142"/>
      <c r="E384" s="154"/>
      <c r="F384" s="154"/>
      <c r="G384" s="22"/>
      <c r="H384" s="23"/>
      <c r="I384" s="8"/>
      <c r="J384" s="22"/>
      <c r="K384" s="23"/>
      <c r="L384" s="18"/>
      <c r="M384" s="14"/>
      <c r="N384" s="160">
        <f>Input!P164</f>
        <v>0</v>
      </c>
      <c r="O384" s="160"/>
      <c r="P384" s="142"/>
      <c r="Q384" s="154"/>
      <c r="R384" s="154"/>
      <c r="S384" s="22"/>
      <c r="T384" s="23"/>
      <c r="U384" s="8"/>
      <c r="V384" s="22"/>
      <c r="W384" s="23"/>
      <c r="X384" s="18"/>
    </row>
    <row r="385" spans="1:24" ht="36" customHeight="1" x14ac:dyDescent="0.2">
      <c r="A385" s="14"/>
      <c r="B385" s="160">
        <f>Input!A165</f>
        <v>0</v>
      </c>
      <c r="C385" s="160"/>
      <c r="D385" s="142"/>
      <c r="E385" s="154"/>
      <c r="F385" s="154"/>
      <c r="G385" s="22"/>
      <c r="H385" s="23"/>
      <c r="I385" s="8"/>
      <c r="J385" s="22"/>
      <c r="K385" s="23"/>
      <c r="L385" s="18"/>
      <c r="M385" s="14"/>
      <c r="N385" s="160">
        <f>Input!P165</f>
        <v>0</v>
      </c>
      <c r="O385" s="160"/>
      <c r="P385" s="142"/>
      <c r="Q385" s="154"/>
      <c r="R385" s="154"/>
      <c r="S385" s="22"/>
      <c r="T385" s="23"/>
      <c r="U385" s="8"/>
      <c r="V385" s="22"/>
      <c r="W385" s="23"/>
      <c r="X385" s="18"/>
    </row>
    <row r="386" spans="1:24" ht="36" customHeight="1" x14ac:dyDescent="0.2">
      <c r="A386" s="14"/>
      <c r="B386" s="160">
        <f>Input!A166</f>
        <v>0</v>
      </c>
      <c r="C386" s="160"/>
      <c r="D386" s="142"/>
      <c r="E386" s="154"/>
      <c r="F386" s="154"/>
      <c r="G386" s="22"/>
      <c r="H386" s="23"/>
      <c r="I386" s="8"/>
      <c r="J386" s="22"/>
      <c r="K386" s="23"/>
      <c r="L386" s="18"/>
      <c r="M386" s="14"/>
      <c r="N386" s="160">
        <f>Input!P166</f>
        <v>0</v>
      </c>
      <c r="O386" s="160"/>
      <c r="P386" s="142"/>
      <c r="Q386" s="154"/>
      <c r="R386" s="154"/>
      <c r="S386" s="22"/>
      <c r="T386" s="23"/>
      <c r="U386" s="8"/>
      <c r="V386" s="22"/>
      <c r="W386" s="23"/>
      <c r="X386" s="18"/>
    </row>
    <row r="387" spans="1:24" ht="36" customHeight="1" x14ac:dyDescent="0.2">
      <c r="A387" s="14"/>
      <c r="B387" s="160">
        <f>Input!A167</f>
        <v>0</v>
      </c>
      <c r="C387" s="160"/>
      <c r="D387" s="142"/>
      <c r="E387" s="154"/>
      <c r="F387" s="154"/>
      <c r="G387" s="22"/>
      <c r="H387" s="23"/>
      <c r="I387" s="8"/>
      <c r="J387" s="22"/>
      <c r="K387" s="23"/>
      <c r="L387" s="18"/>
      <c r="M387" s="14"/>
      <c r="N387" s="160">
        <f>Input!P167</f>
        <v>0</v>
      </c>
      <c r="O387" s="160"/>
      <c r="P387" s="142"/>
      <c r="Q387" s="154"/>
      <c r="R387" s="154"/>
      <c r="S387" s="22"/>
      <c r="T387" s="23"/>
      <c r="U387" s="8"/>
      <c r="V387" s="22"/>
      <c r="W387" s="23"/>
      <c r="X387" s="18"/>
    </row>
    <row r="388" spans="1:24" ht="36" customHeight="1" thickBot="1" x14ac:dyDescent="0.25">
      <c r="A388" s="14"/>
      <c r="B388" s="160"/>
      <c r="C388" s="160"/>
      <c r="D388" s="141"/>
      <c r="E388" s="154"/>
      <c r="F388" s="154"/>
      <c r="G388" s="22"/>
      <c r="H388" s="23"/>
      <c r="I388" s="7"/>
      <c r="J388" s="11"/>
      <c r="K388" s="155"/>
      <c r="L388" s="18"/>
      <c r="M388" s="14"/>
      <c r="N388" s="160"/>
      <c r="O388" s="160"/>
      <c r="P388" s="141"/>
      <c r="Q388" s="154"/>
      <c r="R388" s="154"/>
      <c r="S388" s="22"/>
      <c r="T388" s="23"/>
      <c r="U388" s="7"/>
      <c r="V388" s="11"/>
      <c r="W388" s="17"/>
      <c r="X388" s="18"/>
    </row>
    <row r="389" spans="1:24" ht="36" customHeight="1" thickBot="1" x14ac:dyDescent="0.25">
      <c r="A389" s="14"/>
      <c r="B389" s="177"/>
      <c r="C389" s="177"/>
      <c r="D389" s="112"/>
      <c r="E389" s="8"/>
      <c r="F389" s="8"/>
      <c r="G389" s="8"/>
      <c r="H389" s="156" t="s">
        <v>34</v>
      </c>
      <c r="I389" s="114"/>
      <c r="J389" s="110"/>
      <c r="K389" s="111"/>
      <c r="L389" s="18"/>
      <c r="M389" s="14"/>
      <c r="N389" s="177"/>
      <c r="O389" s="177"/>
      <c r="P389" s="112"/>
      <c r="Q389" s="8"/>
      <c r="R389" s="8"/>
      <c r="S389" s="12"/>
      <c r="T389" s="113" t="s">
        <v>34</v>
      </c>
      <c r="U389" s="114"/>
      <c r="V389" s="110"/>
      <c r="W389" s="111"/>
      <c r="X389" s="18"/>
    </row>
    <row r="390" spans="1:24" x14ac:dyDescent="0.2">
      <c r="A390" s="15"/>
      <c r="B390" s="7"/>
      <c r="C390" s="29"/>
      <c r="D390" s="29"/>
      <c r="E390" s="29"/>
      <c r="F390" s="29"/>
      <c r="G390" s="148"/>
      <c r="H390" s="148"/>
      <c r="I390" s="7"/>
      <c r="J390" s="7"/>
      <c r="K390" s="7"/>
      <c r="L390" s="16"/>
      <c r="M390" s="15"/>
      <c r="N390" s="7"/>
      <c r="O390" s="29"/>
      <c r="P390" s="29"/>
      <c r="Q390" s="29"/>
      <c r="R390" s="29"/>
      <c r="S390" s="29"/>
      <c r="T390" s="29"/>
      <c r="U390" s="7"/>
      <c r="V390" s="7"/>
      <c r="W390" s="7"/>
      <c r="X390" s="16"/>
    </row>
    <row r="391" spans="1:24" x14ac:dyDescent="0.2">
      <c r="B391" s="173" t="s">
        <v>29</v>
      </c>
      <c r="C391" s="173"/>
      <c r="D391" s="173"/>
      <c r="E391" s="173"/>
      <c r="F391" s="6"/>
      <c r="G391" s="6"/>
      <c r="H391" s="6"/>
      <c r="I391" s="6"/>
      <c r="J391" s="6"/>
      <c r="N391" s="174" t="s">
        <v>30</v>
      </c>
      <c r="O391" s="174"/>
      <c r="P391" s="174"/>
      <c r="Q391" s="175"/>
      <c r="R391" s="6"/>
      <c r="S391" s="6"/>
      <c r="T391" s="6"/>
      <c r="U391" s="6"/>
      <c r="V391" s="6"/>
    </row>
    <row r="392" spans="1:24" ht="12.75" customHeight="1" x14ac:dyDescent="0.2">
      <c r="B392" s="173"/>
      <c r="C392" s="173"/>
      <c r="D392" s="173"/>
      <c r="E392" s="173"/>
      <c r="F392" s="6"/>
      <c r="G392" s="6"/>
      <c r="H392" s="6"/>
      <c r="I392" s="161"/>
      <c r="J392" s="161"/>
      <c r="K392" s="161"/>
      <c r="N392" s="174"/>
      <c r="O392" s="174"/>
      <c r="P392" s="174"/>
      <c r="Q392" s="175"/>
      <c r="R392" s="6"/>
      <c r="S392" s="6"/>
      <c r="T392" s="6"/>
      <c r="U392" s="161"/>
      <c r="V392" s="161"/>
      <c r="W392" s="161"/>
    </row>
    <row r="393" spans="1:24" x14ac:dyDescent="0.2">
      <c r="B393" s="173"/>
      <c r="C393" s="173"/>
      <c r="D393" s="173"/>
      <c r="E393" s="173"/>
      <c r="F393" s="6"/>
      <c r="G393" s="6"/>
      <c r="H393" s="6"/>
      <c r="I393" s="161"/>
      <c r="J393" s="161"/>
      <c r="K393" s="161"/>
      <c r="N393" s="174"/>
      <c r="O393" s="174"/>
      <c r="P393" s="174"/>
      <c r="Q393" s="175"/>
      <c r="R393" s="6"/>
      <c r="S393" s="6"/>
      <c r="T393" s="6"/>
      <c r="U393" s="161"/>
      <c r="V393" s="161"/>
      <c r="W393" s="161"/>
    </row>
    <row r="394" spans="1:24" x14ac:dyDescent="0.2">
      <c r="B394" s="173"/>
      <c r="C394" s="173"/>
      <c r="D394" s="173"/>
      <c r="E394" s="173"/>
      <c r="F394" s="6"/>
      <c r="G394" s="6"/>
      <c r="H394" s="6"/>
      <c r="I394" s="161"/>
      <c r="J394" s="161"/>
      <c r="K394" s="161"/>
      <c r="N394" s="174"/>
      <c r="O394" s="174"/>
      <c r="P394" s="174"/>
      <c r="Q394" s="175"/>
      <c r="R394" s="6"/>
      <c r="S394" s="6"/>
      <c r="T394" s="6"/>
      <c r="U394" s="161"/>
      <c r="V394" s="161"/>
      <c r="W394" s="161"/>
    </row>
    <row r="395" spans="1:24" x14ac:dyDescent="0.2">
      <c r="B395" s="173"/>
      <c r="C395" s="173"/>
      <c r="D395" s="173"/>
      <c r="E395" s="173"/>
      <c r="F395" s="6"/>
      <c r="G395" s="6"/>
      <c r="H395" s="6"/>
      <c r="I395" s="6"/>
      <c r="J395" s="6"/>
      <c r="N395" s="174"/>
      <c r="O395" s="174"/>
      <c r="P395" s="174"/>
      <c r="Q395" s="175"/>
      <c r="R395" s="6"/>
      <c r="S395" s="6"/>
      <c r="T395" s="6"/>
      <c r="U395" s="6"/>
      <c r="V395" s="6"/>
    </row>
    <row r="396" spans="1:24" x14ac:dyDescent="0.2">
      <c r="B396" s="173"/>
      <c r="C396" s="173"/>
      <c r="D396" s="173"/>
      <c r="E396" s="173"/>
      <c r="F396" s="6"/>
      <c r="G396" s="6"/>
      <c r="H396" s="6"/>
      <c r="I396" s="6"/>
      <c r="J396" s="6"/>
      <c r="N396" s="174"/>
      <c r="O396" s="174"/>
      <c r="P396" s="174"/>
      <c r="Q396" s="175"/>
      <c r="R396" s="6"/>
      <c r="S396" s="6"/>
      <c r="T396" s="6"/>
      <c r="U396" s="6"/>
      <c r="V396" s="6"/>
    </row>
    <row r="397" spans="1:24" x14ac:dyDescent="0.2">
      <c r="B397" s="173"/>
      <c r="C397" s="173"/>
      <c r="D397" s="173"/>
      <c r="E397" s="173"/>
      <c r="F397" s="6"/>
      <c r="G397" s="6"/>
      <c r="H397" s="6"/>
      <c r="I397" s="6"/>
      <c r="J397" s="6"/>
      <c r="N397" s="174"/>
      <c r="O397" s="174"/>
      <c r="P397" s="174"/>
      <c r="Q397" s="175"/>
      <c r="R397" s="6"/>
      <c r="S397" s="6"/>
      <c r="T397" s="6"/>
      <c r="U397" s="6"/>
      <c r="V397" s="6"/>
    </row>
    <row r="398" spans="1:24" ht="12.75" customHeight="1" x14ac:dyDescent="0.2">
      <c r="B398" s="34"/>
      <c r="C398" s="34"/>
      <c r="D398" s="34"/>
      <c r="E398" s="6"/>
      <c r="F398" s="6"/>
      <c r="G398" s="6"/>
      <c r="H398" s="6"/>
      <c r="J398" s="30"/>
      <c r="V398" s="30"/>
    </row>
    <row r="399" spans="1:24" x14ac:dyDescent="0.2">
      <c r="C399" s="4" t="s">
        <v>1</v>
      </c>
      <c r="D399" s="4"/>
      <c r="E399" s="171">
        <f>Input!B181</f>
        <v>0</v>
      </c>
      <c r="F399" s="171"/>
      <c r="G399" s="171"/>
      <c r="H399" s="171"/>
      <c r="J399" s="30"/>
      <c r="K399" s="27"/>
      <c r="O399" s="4" t="s">
        <v>1</v>
      </c>
      <c r="P399" s="4"/>
      <c r="Q399" s="171">
        <f>Input!Q181</f>
        <v>0</v>
      </c>
      <c r="R399" s="171"/>
      <c r="S399" s="171"/>
      <c r="T399" s="171"/>
      <c r="U399" s="30"/>
      <c r="V399" s="30"/>
      <c r="W399" s="27"/>
    </row>
    <row r="400" spans="1:24" x14ac:dyDescent="0.2">
      <c r="C400" s="4"/>
      <c r="D400" s="4"/>
      <c r="E400" s="9"/>
      <c r="F400" s="9"/>
      <c r="G400" s="9"/>
      <c r="H400" s="9"/>
      <c r="O400" s="4"/>
      <c r="P400" s="4"/>
      <c r="Q400" s="9"/>
      <c r="R400" s="9"/>
      <c r="S400" s="9"/>
      <c r="T400" s="9"/>
    </row>
    <row r="401" spans="1:24" x14ac:dyDescent="0.2">
      <c r="A401" s="11"/>
      <c r="B401" s="162" t="s">
        <v>13</v>
      </c>
      <c r="C401" s="163"/>
      <c r="D401" s="144"/>
      <c r="E401" s="19" t="s">
        <v>52</v>
      </c>
      <c r="F401" s="19" t="s">
        <v>53</v>
      </c>
      <c r="G401" s="139" t="s">
        <v>54</v>
      </c>
      <c r="H401" s="139" t="s">
        <v>55</v>
      </c>
      <c r="I401" s="12"/>
      <c r="J401" s="158" t="s">
        <v>14</v>
      </c>
      <c r="K401" s="158"/>
      <c r="L401" s="17"/>
      <c r="M401" s="11"/>
      <c r="N401" s="162" t="s">
        <v>13</v>
      </c>
      <c r="O401" s="163"/>
      <c r="P401" s="144"/>
      <c r="Q401" s="19" t="s">
        <v>52</v>
      </c>
      <c r="R401" s="19" t="s">
        <v>53</v>
      </c>
      <c r="S401" s="139" t="s">
        <v>54</v>
      </c>
      <c r="T401" s="139" t="s">
        <v>55</v>
      </c>
      <c r="U401" s="12"/>
      <c r="V401" s="158" t="s">
        <v>14</v>
      </c>
      <c r="W401" s="158"/>
      <c r="X401" s="17"/>
    </row>
    <row r="402" spans="1:24" ht="36" customHeight="1" x14ac:dyDescent="0.2">
      <c r="A402" s="14"/>
      <c r="B402" s="164"/>
      <c r="C402" s="165"/>
      <c r="D402" s="145"/>
      <c r="E402" s="10"/>
      <c r="F402" s="10"/>
      <c r="G402" s="10"/>
      <c r="H402" s="10"/>
      <c r="I402" s="8"/>
      <c r="J402" s="159"/>
      <c r="K402" s="159"/>
      <c r="L402" s="18"/>
      <c r="M402" s="14"/>
      <c r="N402" s="164"/>
      <c r="O402" s="165"/>
      <c r="P402" s="145"/>
      <c r="Q402" s="10"/>
      <c r="R402" s="10"/>
      <c r="S402" s="10"/>
      <c r="T402" s="10"/>
      <c r="U402" s="8"/>
      <c r="V402" s="159"/>
      <c r="W402" s="159"/>
      <c r="X402" s="18"/>
    </row>
    <row r="403" spans="1:24" x14ac:dyDescent="0.2">
      <c r="A403" s="14"/>
      <c r="B403" s="164"/>
      <c r="C403" s="165"/>
      <c r="D403" s="145"/>
      <c r="E403" s="20" t="s">
        <v>4</v>
      </c>
      <c r="F403" s="20" t="s">
        <v>6</v>
      </c>
      <c r="G403" s="153" t="s">
        <v>9</v>
      </c>
      <c r="H403" s="153" t="s">
        <v>50</v>
      </c>
      <c r="I403" s="8"/>
      <c r="J403" s="159"/>
      <c r="K403" s="159"/>
      <c r="L403" s="18"/>
      <c r="M403" s="14"/>
      <c r="N403" s="164"/>
      <c r="O403" s="165"/>
      <c r="P403" s="145"/>
      <c r="Q403" s="20" t="s">
        <v>4</v>
      </c>
      <c r="R403" s="20" t="s">
        <v>6</v>
      </c>
      <c r="S403" s="153" t="s">
        <v>9</v>
      </c>
      <c r="T403" s="153" t="s">
        <v>50</v>
      </c>
      <c r="U403" s="8"/>
      <c r="V403" s="159"/>
      <c r="W403" s="159"/>
      <c r="X403" s="18"/>
    </row>
    <row r="404" spans="1:24" ht="36" customHeight="1" x14ac:dyDescent="0.2">
      <c r="A404" s="14"/>
      <c r="B404" s="164"/>
      <c r="C404" s="165"/>
      <c r="D404" s="145"/>
      <c r="E404" s="10"/>
      <c r="F404" s="10"/>
      <c r="G404" s="10"/>
      <c r="H404" s="10"/>
      <c r="I404" s="8"/>
      <c r="J404" s="159"/>
      <c r="K404" s="159"/>
      <c r="L404" s="18"/>
      <c r="M404" s="14"/>
      <c r="N404" s="164"/>
      <c r="O404" s="165"/>
      <c r="P404" s="145"/>
      <c r="Q404" s="10"/>
      <c r="R404" s="10"/>
      <c r="S404" s="10"/>
      <c r="T404" s="10"/>
      <c r="U404" s="8"/>
      <c r="V404" s="159"/>
      <c r="W404" s="159"/>
      <c r="X404" s="18"/>
    </row>
    <row r="405" spans="1:24" x14ac:dyDescent="0.2">
      <c r="A405" s="15"/>
      <c r="B405" s="166"/>
      <c r="C405" s="167"/>
      <c r="D405" s="146"/>
      <c r="E405" s="21" t="s">
        <v>5</v>
      </c>
      <c r="F405" s="21" t="s">
        <v>7</v>
      </c>
      <c r="G405" s="153" t="s">
        <v>10</v>
      </c>
      <c r="H405" s="153" t="s">
        <v>51</v>
      </c>
      <c r="I405" s="7"/>
      <c r="J405" s="7"/>
      <c r="K405" s="7"/>
      <c r="L405" s="16"/>
      <c r="M405" s="15"/>
      <c r="N405" s="166"/>
      <c r="O405" s="167"/>
      <c r="P405" s="146"/>
      <c r="Q405" s="21" t="s">
        <v>5</v>
      </c>
      <c r="R405" s="21" t="s">
        <v>7</v>
      </c>
      <c r="S405" s="153" t="s">
        <v>10</v>
      </c>
      <c r="T405" s="153" t="s">
        <v>51</v>
      </c>
      <c r="U405" s="7"/>
      <c r="V405" s="7"/>
      <c r="W405" s="7"/>
      <c r="X405" s="16"/>
    </row>
    <row r="406" spans="1:24" x14ac:dyDescent="0.2">
      <c r="B406" s="8"/>
      <c r="C406" s="31"/>
      <c r="D406" s="8"/>
      <c r="E406" s="31"/>
      <c r="F406" s="31"/>
      <c r="G406" s="31"/>
      <c r="H406" s="31"/>
      <c r="I406" s="8"/>
      <c r="J406" s="8"/>
      <c r="K406" s="8"/>
      <c r="L406" s="8"/>
      <c r="N406" s="8"/>
      <c r="O406" s="31"/>
      <c r="P406" s="32"/>
      <c r="Q406" s="31"/>
      <c r="R406" s="31"/>
      <c r="S406" s="32"/>
      <c r="T406" s="31"/>
      <c r="U406" s="8"/>
      <c r="V406" s="8"/>
      <c r="W406" s="8"/>
      <c r="X406" s="8"/>
    </row>
    <row r="407" spans="1:24" x14ac:dyDescent="0.2">
      <c r="A407" s="11"/>
      <c r="B407" s="168" t="s">
        <v>0</v>
      </c>
      <c r="C407" s="169"/>
      <c r="D407" s="28"/>
      <c r="E407" s="139" t="s">
        <v>2</v>
      </c>
      <c r="F407" s="139"/>
      <c r="G407" s="89" t="s">
        <v>3</v>
      </c>
      <c r="H407" s="94"/>
      <c r="I407" s="12"/>
      <c r="J407" s="170" t="s">
        <v>11</v>
      </c>
      <c r="K407" s="170"/>
      <c r="L407" s="17"/>
      <c r="M407" s="11"/>
      <c r="N407" s="168" t="s">
        <v>0</v>
      </c>
      <c r="O407" s="169"/>
      <c r="P407" s="143"/>
      <c r="Q407" s="140" t="s">
        <v>2</v>
      </c>
      <c r="R407" s="140"/>
      <c r="S407" s="88" t="s">
        <v>3</v>
      </c>
      <c r="T407" s="157"/>
      <c r="U407" s="12"/>
      <c r="V407" s="170" t="s">
        <v>11</v>
      </c>
      <c r="W407" s="170"/>
      <c r="X407" s="17"/>
    </row>
    <row r="408" spans="1:24" ht="36" customHeight="1" x14ac:dyDescent="0.2">
      <c r="A408" s="14"/>
      <c r="B408" s="160">
        <f>Input!A171</f>
        <v>0</v>
      </c>
      <c r="C408" s="160"/>
      <c r="D408" s="142"/>
      <c r="E408" s="154"/>
      <c r="F408" s="154"/>
      <c r="G408" s="22"/>
      <c r="H408" s="23"/>
      <c r="I408" s="8"/>
      <c r="J408" s="22"/>
      <c r="K408" s="23"/>
      <c r="L408" s="18"/>
      <c r="M408" s="14"/>
      <c r="N408" s="172">
        <f>Input!P171</f>
        <v>0</v>
      </c>
      <c r="O408" s="172"/>
      <c r="P408" s="142"/>
      <c r="Q408" s="154"/>
      <c r="R408" s="154"/>
      <c r="S408" s="22"/>
      <c r="T408" s="23"/>
      <c r="U408" s="8"/>
      <c r="V408" s="22"/>
      <c r="W408" s="23"/>
      <c r="X408" s="18"/>
    </row>
    <row r="409" spans="1:24" ht="36" customHeight="1" x14ac:dyDescent="0.2">
      <c r="A409" s="14"/>
      <c r="B409" s="160">
        <f>Input!A172</f>
        <v>0</v>
      </c>
      <c r="C409" s="160"/>
      <c r="D409" s="142"/>
      <c r="E409" s="154"/>
      <c r="F409" s="154"/>
      <c r="G409" s="22"/>
      <c r="H409" s="23"/>
      <c r="I409" s="8"/>
      <c r="J409" s="22"/>
      <c r="K409" s="23"/>
      <c r="L409" s="18"/>
      <c r="M409" s="14"/>
      <c r="N409" s="160">
        <f>Input!P172</f>
        <v>0</v>
      </c>
      <c r="O409" s="160"/>
      <c r="P409" s="142"/>
      <c r="Q409" s="154"/>
      <c r="R409" s="154"/>
      <c r="S409" s="22"/>
      <c r="T409" s="23"/>
      <c r="U409" s="8"/>
      <c r="V409" s="22"/>
      <c r="W409" s="23"/>
      <c r="X409" s="18"/>
    </row>
    <row r="410" spans="1:24" ht="36" customHeight="1" x14ac:dyDescent="0.2">
      <c r="A410" s="14"/>
      <c r="B410" s="160">
        <f>Input!A173</f>
        <v>0</v>
      </c>
      <c r="C410" s="160"/>
      <c r="D410" s="142"/>
      <c r="E410" s="154"/>
      <c r="F410" s="154"/>
      <c r="G410" s="22"/>
      <c r="H410" s="23"/>
      <c r="I410" s="8"/>
      <c r="J410" s="22"/>
      <c r="K410" s="23"/>
      <c r="L410" s="18"/>
      <c r="M410" s="14"/>
      <c r="N410" s="160">
        <f>Input!P173</f>
        <v>0</v>
      </c>
      <c r="O410" s="160"/>
      <c r="P410" s="142"/>
      <c r="Q410" s="154"/>
      <c r="R410" s="154"/>
      <c r="S410" s="22"/>
      <c r="T410" s="23"/>
      <c r="U410" s="8"/>
      <c r="V410" s="22"/>
      <c r="W410" s="23"/>
      <c r="X410" s="18"/>
    </row>
    <row r="411" spans="1:24" ht="36" customHeight="1" x14ac:dyDescent="0.2">
      <c r="A411" s="14"/>
      <c r="B411" s="160">
        <f>Input!A174</f>
        <v>0</v>
      </c>
      <c r="C411" s="160"/>
      <c r="D411" s="142"/>
      <c r="E411" s="154"/>
      <c r="F411" s="154"/>
      <c r="G411" s="22"/>
      <c r="H411" s="23"/>
      <c r="I411" s="8"/>
      <c r="J411" s="22"/>
      <c r="K411" s="23"/>
      <c r="L411" s="18"/>
      <c r="M411" s="14"/>
      <c r="N411" s="160">
        <f>Input!P174</f>
        <v>0</v>
      </c>
      <c r="O411" s="160"/>
      <c r="P411" s="142"/>
      <c r="Q411" s="154"/>
      <c r="R411" s="154"/>
      <c r="S411" s="22"/>
      <c r="T411" s="23"/>
      <c r="U411" s="8"/>
      <c r="V411" s="22"/>
      <c r="W411" s="23"/>
      <c r="X411" s="18"/>
    </row>
    <row r="412" spans="1:24" ht="36" customHeight="1" x14ac:dyDescent="0.2">
      <c r="A412" s="14"/>
      <c r="B412" s="160">
        <f>Input!A175</f>
        <v>0</v>
      </c>
      <c r="C412" s="160"/>
      <c r="D412" s="142"/>
      <c r="E412" s="154"/>
      <c r="F412" s="154"/>
      <c r="G412" s="22"/>
      <c r="H412" s="23"/>
      <c r="I412" s="8"/>
      <c r="J412" s="22"/>
      <c r="K412" s="23"/>
      <c r="L412" s="18"/>
      <c r="M412" s="14"/>
      <c r="N412" s="160">
        <f>Input!P175</f>
        <v>0</v>
      </c>
      <c r="O412" s="160"/>
      <c r="P412" s="142"/>
      <c r="Q412" s="154"/>
      <c r="R412" s="154"/>
      <c r="S412" s="22"/>
      <c r="T412" s="23"/>
      <c r="U412" s="8"/>
      <c r="V412" s="22"/>
      <c r="W412" s="23"/>
      <c r="X412" s="18"/>
    </row>
    <row r="413" spans="1:24" ht="36" customHeight="1" x14ac:dyDescent="0.2">
      <c r="A413" s="14"/>
      <c r="B413" s="160">
        <f>Input!A176</f>
        <v>0</v>
      </c>
      <c r="C413" s="160"/>
      <c r="D413" s="142"/>
      <c r="E413" s="154"/>
      <c r="F413" s="154"/>
      <c r="G413" s="22"/>
      <c r="H413" s="23"/>
      <c r="I413" s="8"/>
      <c r="J413" s="22"/>
      <c r="K413" s="23"/>
      <c r="L413" s="18"/>
      <c r="M413" s="14"/>
      <c r="N413" s="160">
        <f>Input!P176</f>
        <v>0</v>
      </c>
      <c r="O413" s="160"/>
      <c r="P413" s="142"/>
      <c r="Q413" s="154"/>
      <c r="R413" s="154"/>
      <c r="S413" s="22"/>
      <c r="T413" s="23"/>
      <c r="U413" s="8"/>
      <c r="V413" s="22"/>
      <c r="W413" s="23"/>
      <c r="X413" s="18"/>
    </row>
    <row r="414" spans="1:24" ht="36" customHeight="1" x14ac:dyDescent="0.2">
      <c r="A414" s="14"/>
      <c r="B414" s="160">
        <f>Input!A177</f>
        <v>0</v>
      </c>
      <c r="C414" s="160"/>
      <c r="D414" s="142"/>
      <c r="E414" s="154"/>
      <c r="F414" s="154"/>
      <c r="G414" s="22"/>
      <c r="H414" s="23"/>
      <c r="I414" s="8"/>
      <c r="J414" s="22"/>
      <c r="K414" s="23"/>
      <c r="L414" s="18"/>
      <c r="M414" s="14"/>
      <c r="N414" s="160">
        <f>Input!P177</f>
        <v>0</v>
      </c>
      <c r="O414" s="160"/>
      <c r="P414" s="142"/>
      <c r="Q414" s="154"/>
      <c r="R414" s="154"/>
      <c r="S414" s="22"/>
      <c r="T414" s="23"/>
      <c r="U414" s="8"/>
      <c r="V414" s="22"/>
      <c r="W414" s="23"/>
      <c r="X414" s="18"/>
    </row>
    <row r="415" spans="1:24" ht="36" customHeight="1" x14ac:dyDescent="0.2">
      <c r="A415" s="14"/>
      <c r="B415" s="160">
        <f>Input!A178</f>
        <v>0</v>
      </c>
      <c r="C415" s="160"/>
      <c r="D415" s="142"/>
      <c r="E415" s="154"/>
      <c r="F415" s="154"/>
      <c r="G415" s="22"/>
      <c r="H415" s="23"/>
      <c r="I415" s="8"/>
      <c r="J415" s="22"/>
      <c r="K415" s="23"/>
      <c r="L415" s="18"/>
      <c r="M415" s="14"/>
      <c r="N415" s="160">
        <f>Input!P178</f>
        <v>0</v>
      </c>
      <c r="O415" s="160"/>
      <c r="P415" s="142"/>
      <c r="Q415" s="154"/>
      <c r="R415" s="154"/>
      <c r="S415" s="22"/>
      <c r="T415" s="23"/>
      <c r="U415" s="8"/>
      <c r="V415" s="22"/>
      <c r="W415" s="23"/>
      <c r="X415" s="18"/>
    </row>
    <row r="416" spans="1:24" ht="36" customHeight="1" x14ac:dyDescent="0.2">
      <c r="A416" s="14"/>
      <c r="B416" s="160">
        <f>Input!A179</f>
        <v>0</v>
      </c>
      <c r="C416" s="160"/>
      <c r="D416" s="142"/>
      <c r="E416" s="154"/>
      <c r="F416" s="154"/>
      <c r="G416" s="22"/>
      <c r="H416" s="23"/>
      <c r="I416" s="8"/>
      <c r="J416" s="22"/>
      <c r="K416" s="23"/>
      <c r="L416" s="18"/>
      <c r="M416" s="14"/>
      <c r="N416" s="160">
        <f>Input!P179</f>
        <v>0</v>
      </c>
      <c r="O416" s="160"/>
      <c r="P416" s="142"/>
      <c r="Q416" s="154"/>
      <c r="R416" s="154"/>
      <c r="S416" s="22"/>
      <c r="T416" s="23"/>
      <c r="U416" s="8"/>
      <c r="V416" s="22"/>
      <c r="W416" s="23"/>
      <c r="X416" s="18"/>
    </row>
    <row r="417" spans="1:24" ht="36" customHeight="1" x14ac:dyDescent="0.2">
      <c r="A417" s="14"/>
      <c r="B417" s="160">
        <f>Input!A180</f>
        <v>0</v>
      </c>
      <c r="C417" s="160"/>
      <c r="D417" s="142"/>
      <c r="E417" s="154"/>
      <c r="F417" s="154"/>
      <c r="G417" s="22"/>
      <c r="H417" s="23"/>
      <c r="I417" s="8"/>
      <c r="J417" s="22"/>
      <c r="K417" s="23"/>
      <c r="L417" s="18"/>
      <c r="M417" s="14"/>
      <c r="N417" s="160">
        <f>Input!P180</f>
        <v>0</v>
      </c>
      <c r="O417" s="160"/>
      <c r="P417" s="142"/>
      <c r="Q417" s="154"/>
      <c r="R417" s="154"/>
      <c r="S417" s="22"/>
      <c r="T417" s="23"/>
      <c r="U417" s="8"/>
      <c r="V417" s="22"/>
      <c r="W417" s="23"/>
      <c r="X417" s="18"/>
    </row>
    <row r="418" spans="1:24" ht="36" customHeight="1" thickBot="1" x14ac:dyDescent="0.25">
      <c r="A418" s="14"/>
      <c r="B418" s="160"/>
      <c r="C418" s="160"/>
      <c r="D418" s="141"/>
      <c r="E418" s="154"/>
      <c r="F418" s="154"/>
      <c r="G418" s="22"/>
      <c r="H418" s="23"/>
      <c r="I418" s="7"/>
      <c r="J418" s="11"/>
      <c r="K418" s="155"/>
      <c r="L418" s="18"/>
      <c r="M418" s="14"/>
      <c r="N418" s="160"/>
      <c r="O418" s="160"/>
      <c r="P418" s="141"/>
      <c r="Q418" s="154"/>
      <c r="R418" s="154"/>
      <c r="S418" s="22"/>
      <c r="T418" s="23"/>
      <c r="U418" s="7"/>
      <c r="V418" s="11"/>
      <c r="W418" s="17"/>
      <c r="X418" s="18"/>
    </row>
    <row r="419" spans="1:24" ht="36" customHeight="1" thickBot="1" x14ac:dyDescent="0.25">
      <c r="A419" s="14"/>
      <c r="B419" s="177"/>
      <c r="C419" s="177"/>
      <c r="D419" s="112"/>
      <c r="E419" s="8"/>
      <c r="F419" s="8"/>
      <c r="G419" s="8"/>
      <c r="H419" s="156" t="s">
        <v>34</v>
      </c>
      <c r="I419" s="114"/>
      <c r="J419" s="110"/>
      <c r="K419" s="111"/>
      <c r="L419" s="18"/>
      <c r="M419" s="14"/>
      <c r="N419" s="177"/>
      <c r="O419" s="177"/>
      <c r="P419" s="112"/>
      <c r="Q419" s="8"/>
      <c r="R419" s="8"/>
      <c r="S419" s="12"/>
      <c r="T419" s="113" t="s">
        <v>34</v>
      </c>
      <c r="U419" s="114"/>
      <c r="V419" s="110"/>
      <c r="W419" s="111"/>
      <c r="X419" s="18"/>
    </row>
    <row r="420" spans="1:24" x14ac:dyDescent="0.2">
      <c r="A420" s="15"/>
      <c r="B420" s="7"/>
      <c r="C420" s="29"/>
      <c r="D420" s="29"/>
      <c r="E420" s="29"/>
      <c r="F420" s="29"/>
      <c r="G420" s="148"/>
      <c r="H420" s="148"/>
      <c r="I420" s="7"/>
      <c r="J420" s="7"/>
      <c r="K420" s="7"/>
      <c r="L420" s="16"/>
      <c r="M420" s="15"/>
      <c r="N420" s="7"/>
      <c r="O420" s="29"/>
      <c r="P420" s="29"/>
      <c r="Q420" s="29"/>
      <c r="R420" s="29"/>
      <c r="S420" s="29"/>
      <c r="T420" s="29"/>
      <c r="U420" s="7"/>
      <c r="V420" s="7"/>
      <c r="W420" s="7"/>
      <c r="X420" s="16"/>
    </row>
    <row r="421" spans="1:24" x14ac:dyDescent="0.2">
      <c r="B421" s="173" t="s">
        <v>29</v>
      </c>
      <c r="C421" s="173"/>
      <c r="D421" s="173"/>
      <c r="E421" s="173"/>
      <c r="F421" s="6"/>
      <c r="G421" s="6"/>
      <c r="H421" s="6"/>
      <c r="I421" s="6"/>
      <c r="J421" s="6"/>
      <c r="N421" s="174" t="s">
        <v>30</v>
      </c>
      <c r="O421" s="174"/>
      <c r="P421" s="174"/>
      <c r="Q421" s="175"/>
      <c r="R421" s="6"/>
      <c r="S421" s="6"/>
      <c r="T421" s="6"/>
      <c r="U421" s="6"/>
      <c r="V421" s="6"/>
    </row>
    <row r="422" spans="1:24" ht="12.75" customHeight="1" x14ac:dyDescent="0.2">
      <c r="B422" s="173"/>
      <c r="C422" s="173"/>
      <c r="D422" s="173"/>
      <c r="E422" s="173"/>
      <c r="F422" s="6"/>
      <c r="G422" s="6"/>
      <c r="H422" s="6"/>
      <c r="I422" s="161"/>
      <c r="J422" s="161"/>
      <c r="K422" s="161"/>
      <c r="N422" s="174"/>
      <c r="O422" s="174"/>
      <c r="P422" s="174"/>
      <c r="Q422" s="175"/>
      <c r="R422" s="6"/>
      <c r="S422" s="6"/>
      <c r="T422" s="6"/>
      <c r="U422" s="161"/>
      <c r="V422" s="161"/>
      <c r="W422" s="161"/>
    </row>
    <row r="423" spans="1:24" x14ac:dyDescent="0.2">
      <c r="B423" s="173"/>
      <c r="C423" s="173"/>
      <c r="D423" s="173"/>
      <c r="E423" s="173"/>
      <c r="F423" s="6"/>
      <c r="G423" s="6"/>
      <c r="H423" s="6"/>
      <c r="I423" s="161"/>
      <c r="J423" s="161"/>
      <c r="K423" s="161"/>
      <c r="N423" s="174"/>
      <c r="O423" s="174"/>
      <c r="P423" s="174"/>
      <c r="Q423" s="175"/>
      <c r="R423" s="6"/>
      <c r="S423" s="6"/>
      <c r="T423" s="6"/>
      <c r="U423" s="161"/>
      <c r="V423" s="161"/>
      <c r="W423" s="161"/>
    </row>
    <row r="424" spans="1:24" x14ac:dyDescent="0.2">
      <c r="B424" s="173"/>
      <c r="C424" s="173"/>
      <c r="D424" s="173"/>
      <c r="E424" s="173"/>
      <c r="F424" s="6"/>
      <c r="G424" s="6"/>
      <c r="H424" s="6"/>
      <c r="I424" s="161"/>
      <c r="J424" s="161"/>
      <c r="K424" s="161"/>
      <c r="N424" s="174"/>
      <c r="O424" s="174"/>
      <c r="P424" s="174"/>
      <c r="Q424" s="175"/>
      <c r="R424" s="6"/>
      <c r="S424" s="6"/>
      <c r="T424" s="6"/>
      <c r="U424" s="161"/>
      <c r="V424" s="161"/>
      <c r="W424" s="161"/>
    </row>
    <row r="425" spans="1:24" x14ac:dyDescent="0.2">
      <c r="B425" s="173"/>
      <c r="C425" s="173"/>
      <c r="D425" s="173"/>
      <c r="E425" s="173"/>
      <c r="F425" s="6"/>
      <c r="G425" s="6"/>
      <c r="H425" s="6"/>
      <c r="I425" s="6"/>
      <c r="J425" s="6"/>
      <c r="N425" s="174"/>
      <c r="O425" s="174"/>
      <c r="P425" s="174"/>
      <c r="Q425" s="175"/>
      <c r="R425" s="6"/>
      <c r="S425" s="6"/>
      <c r="T425" s="6"/>
      <c r="U425" s="6"/>
      <c r="V425" s="6"/>
    </row>
    <row r="426" spans="1:24" x14ac:dyDescent="0.2">
      <c r="B426" s="173"/>
      <c r="C426" s="173"/>
      <c r="D426" s="173"/>
      <c r="E426" s="173"/>
      <c r="F426" s="6"/>
      <c r="G426" s="6"/>
      <c r="H426" s="6"/>
      <c r="I426" s="6"/>
      <c r="J426" s="6"/>
      <c r="N426" s="174"/>
      <c r="O426" s="174"/>
      <c r="P426" s="174"/>
      <c r="Q426" s="175"/>
      <c r="R426" s="6"/>
      <c r="S426" s="6"/>
      <c r="T426" s="6"/>
      <c r="U426" s="6"/>
      <c r="V426" s="6"/>
    </row>
    <row r="427" spans="1:24" x14ac:dyDescent="0.2">
      <c r="B427" s="173"/>
      <c r="C427" s="173"/>
      <c r="D427" s="173"/>
      <c r="E427" s="173"/>
      <c r="F427" s="6"/>
      <c r="G427" s="6"/>
      <c r="H427" s="6"/>
      <c r="I427" s="6"/>
      <c r="J427" s="6"/>
      <c r="N427" s="174"/>
      <c r="O427" s="174"/>
      <c r="P427" s="174"/>
      <c r="Q427" s="175"/>
      <c r="R427" s="6"/>
      <c r="S427" s="6"/>
      <c r="T427" s="6"/>
      <c r="U427" s="6"/>
      <c r="V427" s="6"/>
    </row>
    <row r="428" spans="1:24" ht="12.75" customHeight="1" x14ac:dyDescent="0.2">
      <c r="B428" s="34"/>
      <c r="C428" s="34"/>
      <c r="D428" s="34"/>
      <c r="E428" s="6"/>
      <c r="F428" s="6"/>
      <c r="G428" s="6"/>
      <c r="H428" s="6"/>
      <c r="J428" s="30"/>
      <c r="V428" s="30"/>
    </row>
    <row r="429" spans="1:24" x14ac:dyDescent="0.2">
      <c r="C429" s="4" t="s">
        <v>1</v>
      </c>
      <c r="D429" s="4"/>
      <c r="E429" s="171">
        <f>Input!B194</f>
        <v>0</v>
      </c>
      <c r="F429" s="171"/>
      <c r="G429" s="171"/>
      <c r="H429" s="171"/>
      <c r="J429" s="30"/>
      <c r="K429" s="27"/>
      <c r="O429" s="4" t="s">
        <v>1</v>
      </c>
      <c r="P429" s="4"/>
      <c r="Q429" s="171">
        <f>Input!Q194</f>
        <v>0</v>
      </c>
      <c r="R429" s="171"/>
      <c r="S429" s="171"/>
      <c r="T429" s="171"/>
      <c r="V429" s="30"/>
      <c r="W429" s="27"/>
    </row>
    <row r="430" spans="1:24" x14ac:dyDescent="0.2">
      <c r="C430" s="4"/>
      <c r="D430" s="4"/>
      <c r="E430" s="9"/>
      <c r="F430" s="9"/>
      <c r="G430" s="9"/>
      <c r="H430" s="9"/>
      <c r="O430" s="4"/>
      <c r="P430" s="4"/>
      <c r="Q430" s="9"/>
      <c r="R430" s="9"/>
      <c r="S430" s="9"/>
      <c r="T430" s="9"/>
    </row>
    <row r="431" spans="1:24" x14ac:dyDescent="0.2">
      <c r="A431" s="11"/>
      <c r="B431" s="162" t="s">
        <v>13</v>
      </c>
      <c r="C431" s="163"/>
      <c r="D431" s="144"/>
      <c r="E431" s="19" t="s">
        <v>52</v>
      </c>
      <c r="F431" s="19" t="s">
        <v>53</v>
      </c>
      <c r="G431" s="139" t="s">
        <v>54</v>
      </c>
      <c r="H431" s="139" t="s">
        <v>55</v>
      </c>
      <c r="I431" s="12"/>
      <c r="J431" s="158" t="s">
        <v>14</v>
      </c>
      <c r="K431" s="158"/>
      <c r="L431" s="17"/>
      <c r="M431" s="11"/>
      <c r="N431" s="162" t="s">
        <v>13</v>
      </c>
      <c r="O431" s="163"/>
      <c r="P431" s="144"/>
      <c r="Q431" s="19" t="s">
        <v>52</v>
      </c>
      <c r="R431" s="19" t="s">
        <v>53</v>
      </c>
      <c r="S431" s="139" t="s">
        <v>54</v>
      </c>
      <c r="T431" s="139" t="s">
        <v>55</v>
      </c>
      <c r="U431" s="12"/>
      <c r="V431" s="158" t="s">
        <v>14</v>
      </c>
      <c r="W431" s="158"/>
      <c r="X431" s="17"/>
    </row>
    <row r="432" spans="1:24" ht="36" customHeight="1" x14ac:dyDescent="0.2">
      <c r="A432" s="14"/>
      <c r="B432" s="164"/>
      <c r="C432" s="165"/>
      <c r="D432" s="145"/>
      <c r="E432" s="10"/>
      <c r="F432" s="10"/>
      <c r="G432" s="10"/>
      <c r="H432" s="10"/>
      <c r="I432" s="8"/>
      <c r="J432" s="159"/>
      <c r="K432" s="159"/>
      <c r="L432" s="18"/>
      <c r="M432" s="14"/>
      <c r="N432" s="164"/>
      <c r="O432" s="165"/>
      <c r="P432" s="145"/>
      <c r="Q432" s="10"/>
      <c r="R432" s="10"/>
      <c r="S432" s="10"/>
      <c r="T432" s="10"/>
      <c r="U432" s="8"/>
      <c r="V432" s="159"/>
      <c r="W432" s="159"/>
      <c r="X432" s="18"/>
    </row>
    <row r="433" spans="1:24" x14ac:dyDescent="0.2">
      <c r="A433" s="14"/>
      <c r="B433" s="164"/>
      <c r="C433" s="165"/>
      <c r="D433" s="145"/>
      <c r="E433" s="20" t="s">
        <v>4</v>
      </c>
      <c r="F433" s="20" t="s">
        <v>6</v>
      </c>
      <c r="G433" s="153" t="s">
        <v>9</v>
      </c>
      <c r="H433" s="153" t="s">
        <v>50</v>
      </c>
      <c r="I433" s="8"/>
      <c r="J433" s="159"/>
      <c r="K433" s="159"/>
      <c r="L433" s="18"/>
      <c r="M433" s="14"/>
      <c r="N433" s="164"/>
      <c r="O433" s="165"/>
      <c r="P433" s="145"/>
      <c r="Q433" s="20" t="s">
        <v>4</v>
      </c>
      <c r="R433" s="20" t="s">
        <v>6</v>
      </c>
      <c r="S433" s="153" t="s">
        <v>9</v>
      </c>
      <c r="T433" s="153" t="s">
        <v>50</v>
      </c>
      <c r="U433" s="8"/>
      <c r="V433" s="159"/>
      <c r="W433" s="159"/>
      <c r="X433" s="18"/>
    </row>
    <row r="434" spans="1:24" ht="36" customHeight="1" x14ac:dyDescent="0.2">
      <c r="A434" s="14"/>
      <c r="B434" s="164"/>
      <c r="C434" s="165"/>
      <c r="D434" s="145"/>
      <c r="E434" s="10"/>
      <c r="F434" s="10"/>
      <c r="G434" s="10"/>
      <c r="H434" s="10"/>
      <c r="I434" s="8"/>
      <c r="J434" s="159"/>
      <c r="K434" s="159"/>
      <c r="L434" s="18"/>
      <c r="M434" s="14"/>
      <c r="N434" s="164"/>
      <c r="O434" s="165"/>
      <c r="P434" s="145"/>
      <c r="Q434" s="10"/>
      <c r="R434" s="10"/>
      <c r="S434" s="10"/>
      <c r="T434" s="10"/>
      <c r="U434" s="8"/>
      <c r="V434" s="159"/>
      <c r="W434" s="159"/>
      <c r="X434" s="18"/>
    </row>
    <row r="435" spans="1:24" x14ac:dyDescent="0.2">
      <c r="A435" s="15"/>
      <c r="B435" s="166"/>
      <c r="C435" s="167"/>
      <c r="D435" s="146"/>
      <c r="E435" s="21" t="s">
        <v>5</v>
      </c>
      <c r="F435" s="21" t="s">
        <v>7</v>
      </c>
      <c r="G435" s="153" t="s">
        <v>10</v>
      </c>
      <c r="H435" s="153" t="s">
        <v>51</v>
      </c>
      <c r="I435" s="7"/>
      <c r="J435" s="7"/>
      <c r="K435" s="7"/>
      <c r="L435" s="16"/>
      <c r="M435" s="15"/>
      <c r="N435" s="166"/>
      <c r="O435" s="167"/>
      <c r="P435" s="146"/>
      <c r="Q435" s="21" t="s">
        <v>5</v>
      </c>
      <c r="R435" s="21" t="s">
        <v>7</v>
      </c>
      <c r="S435" s="153" t="s">
        <v>10</v>
      </c>
      <c r="T435" s="153" t="s">
        <v>51</v>
      </c>
      <c r="U435" s="7"/>
      <c r="V435" s="7"/>
      <c r="W435" s="7"/>
      <c r="X435" s="16"/>
    </row>
    <row r="436" spans="1:24" x14ac:dyDescent="0.2">
      <c r="B436" s="8"/>
      <c r="C436" s="31"/>
      <c r="D436" s="8"/>
      <c r="E436" s="31"/>
      <c r="F436" s="31"/>
      <c r="G436" s="31"/>
      <c r="H436" s="31"/>
      <c r="I436" s="8"/>
      <c r="J436" s="8"/>
      <c r="K436" s="8"/>
      <c r="L436" s="8"/>
      <c r="N436" s="8"/>
      <c r="O436" s="31"/>
      <c r="P436" s="32"/>
      <c r="Q436" s="31"/>
      <c r="R436" s="31"/>
      <c r="S436" s="32"/>
      <c r="T436" s="31"/>
      <c r="U436" s="8"/>
      <c r="V436" s="8"/>
      <c r="W436" s="8"/>
      <c r="X436" s="8"/>
    </row>
    <row r="437" spans="1:24" x14ac:dyDescent="0.2">
      <c r="A437" s="11"/>
      <c r="B437" s="168" t="s">
        <v>0</v>
      </c>
      <c r="C437" s="169"/>
      <c r="D437" s="28"/>
      <c r="E437" s="139" t="s">
        <v>2</v>
      </c>
      <c r="F437" s="139"/>
      <c r="G437" s="89" t="s">
        <v>3</v>
      </c>
      <c r="H437" s="94"/>
      <c r="I437" s="12"/>
      <c r="J437" s="170" t="s">
        <v>11</v>
      </c>
      <c r="K437" s="170"/>
      <c r="L437" s="17"/>
      <c r="M437" s="11"/>
      <c r="N437" s="168" t="s">
        <v>0</v>
      </c>
      <c r="O437" s="169"/>
      <c r="P437" s="143"/>
      <c r="Q437" s="140" t="s">
        <v>2</v>
      </c>
      <c r="R437" s="140"/>
      <c r="S437" s="88" t="s">
        <v>3</v>
      </c>
      <c r="T437" s="157"/>
      <c r="U437" s="12"/>
      <c r="V437" s="170" t="s">
        <v>11</v>
      </c>
      <c r="W437" s="170"/>
      <c r="X437" s="17"/>
    </row>
    <row r="438" spans="1:24" ht="36" customHeight="1" x14ac:dyDescent="0.2">
      <c r="A438" s="14"/>
      <c r="B438" s="160">
        <f>Input!A184</f>
        <v>0</v>
      </c>
      <c r="C438" s="160"/>
      <c r="D438" s="142"/>
      <c r="E438" s="154"/>
      <c r="F438" s="154"/>
      <c r="G438" s="22"/>
      <c r="H438" s="23"/>
      <c r="I438" s="8"/>
      <c r="J438" s="22"/>
      <c r="K438" s="23"/>
      <c r="L438" s="18"/>
      <c r="M438" s="14"/>
      <c r="N438" s="172">
        <f>Input!P184</f>
        <v>0</v>
      </c>
      <c r="O438" s="172"/>
      <c r="P438" s="142"/>
      <c r="Q438" s="154"/>
      <c r="R438" s="154"/>
      <c r="S438" s="22"/>
      <c r="T438" s="23"/>
      <c r="U438" s="8"/>
      <c r="V438" s="22"/>
      <c r="W438" s="23"/>
      <c r="X438" s="18"/>
    </row>
    <row r="439" spans="1:24" ht="36" customHeight="1" x14ac:dyDescent="0.2">
      <c r="A439" s="14"/>
      <c r="B439" s="160">
        <f>Input!A185</f>
        <v>0</v>
      </c>
      <c r="C439" s="160"/>
      <c r="D439" s="142"/>
      <c r="E439" s="154"/>
      <c r="F439" s="154"/>
      <c r="G439" s="22"/>
      <c r="H439" s="23"/>
      <c r="I439" s="8"/>
      <c r="J439" s="22"/>
      <c r="K439" s="23"/>
      <c r="L439" s="18"/>
      <c r="M439" s="14"/>
      <c r="N439" s="160">
        <f>Input!P185</f>
        <v>0</v>
      </c>
      <c r="O439" s="160"/>
      <c r="P439" s="142"/>
      <c r="Q439" s="154"/>
      <c r="R439" s="154"/>
      <c r="S439" s="22"/>
      <c r="T439" s="23"/>
      <c r="U439" s="8"/>
      <c r="V439" s="22"/>
      <c r="W439" s="23"/>
      <c r="X439" s="18"/>
    </row>
    <row r="440" spans="1:24" ht="36" customHeight="1" x14ac:dyDescent="0.2">
      <c r="A440" s="14"/>
      <c r="B440" s="160">
        <f>Input!A186</f>
        <v>0</v>
      </c>
      <c r="C440" s="160"/>
      <c r="D440" s="142"/>
      <c r="E440" s="154"/>
      <c r="F440" s="154"/>
      <c r="G440" s="22"/>
      <c r="H440" s="23"/>
      <c r="I440" s="8"/>
      <c r="J440" s="22"/>
      <c r="K440" s="23"/>
      <c r="L440" s="18"/>
      <c r="M440" s="14"/>
      <c r="N440" s="160">
        <f>Input!P186</f>
        <v>0</v>
      </c>
      <c r="O440" s="160"/>
      <c r="P440" s="142"/>
      <c r="Q440" s="154"/>
      <c r="R440" s="154"/>
      <c r="S440" s="22"/>
      <c r="T440" s="23"/>
      <c r="U440" s="8"/>
      <c r="V440" s="22"/>
      <c r="W440" s="23"/>
      <c r="X440" s="18"/>
    </row>
    <row r="441" spans="1:24" ht="36" customHeight="1" x14ac:dyDescent="0.2">
      <c r="A441" s="14"/>
      <c r="B441" s="160">
        <f>Input!A187</f>
        <v>0</v>
      </c>
      <c r="C441" s="160"/>
      <c r="D441" s="142"/>
      <c r="E441" s="154"/>
      <c r="F441" s="154"/>
      <c r="G441" s="22"/>
      <c r="H441" s="23"/>
      <c r="I441" s="8"/>
      <c r="J441" s="22"/>
      <c r="K441" s="23"/>
      <c r="L441" s="18"/>
      <c r="M441" s="14"/>
      <c r="N441" s="160">
        <f>Input!P187</f>
        <v>0</v>
      </c>
      <c r="O441" s="160"/>
      <c r="P441" s="142"/>
      <c r="Q441" s="154"/>
      <c r="R441" s="154"/>
      <c r="S441" s="22"/>
      <c r="T441" s="23"/>
      <c r="U441" s="8"/>
      <c r="V441" s="22"/>
      <c r="W441" s="23"/>
      <c r="X441" s="18"/>
    </row>
    <row r="442" spans="1:24" ht="36" customHeight="1" x14ac:dyDescent="0.2">
      <c r="A442" s="14"/>
      <c r="B442" s="160">
        <f>Input!A188</f>
        <v>0</v>
      </c>
      <c r="C442" s="160"/>
      <c r="D442" s="142"/>
      <c r="E442" s="154"/>
      <c r="F442" s="154"/>
      <c r="G442" s="22"/>
      <c r="H442" s="23"/>
      <c r="I442" s="8"/>
      <c r="J442" s="22"/>
      <c r="K442" s="23"/>
      <c r="L442" s="18"/>
      <c r="M442" s="14"/>
      <c r="N442" s="160">
        <f>Input!P188</f>
        <v>0</v>
      </c>
      <c r="O442" s="160"/>
      <c r="P442" s="142"/>
      <c r="Q442" s="154"/>
      <c r="R442" s="154"/>
      <c r="S442" s="22"/>
      <c r="T442" s="23"/>
      <c r="U442" s="8"/>
      <c r="V442" s="22"/>
      <c r="W442" s="23"/>
      <c r="X442" s="18"/>
    </row>
    <row r="443" spans="1:24" ht="36" customHeight="1" x14ac:dyDescent="0.2">
      <c r="A443" s="14"/>
      <c r="B443" s="160">
        <f>Input!A189</f>
        <v>0</v>
      </c>
      <c r="C443" s="160"/>
      <c r="D443" s="142"/>
      <c r="E443" s="154"/>
      <c r="F443" s="154"/>
      <c r="G443" s="22"/>
      <c r="H443" s="23"/>
      <c r="I443" s="8"/>
      <c r="J443" s="22"/>
      <c r="K443" s="23"/>
      <c r="L443" s="18"/>
      <c r="M443" s="14"/>
      <c r="N443" s="160">
        <f>Input!P189</f>
        <v>0</v>
      </c>
      <c r="O443" s="160"/>
      <c r="P443" s="142"/>
      <c r="Q443" s="154"/>
      <c r="R443" s="154"/>
      <c r="S443" s="22"/>
      <c r="T443" s="23"/>
      <c r="U443" s="8"/>
      <c r="V443" s="22"/>
      <c r="W443" s="23"/>
      <c r="X443" s="18"/>
    </row>
    <row r="444" spans="1:24" ht="36" customHeight="1" x14ac:dyDescent="0.2">
      <c r="A444" s="14"/>
      <c r="B444" s="160">
        <f>Input!A190</f>
        <v>0</v>
      </c>
      <c r="C444" s="160"/>
      <c r="D444" s="142"/>
      <c r="E444" s="154"/>
      <c r="F444" s="154"/>
      <c r="G444" s="22"/>
      <c r="H444" s="23"/>
      <c r="I444" s="8"/>
      <c r="J444" s="22"/>
      <c r="K444" s="23"/>
      <c r="L444" s="18"/>
      <c r="M444" s="14"/>
      <c r="N444" s="160">
        <f>Input!P190</f>
        <v>0</v>
      </c>
      <c r="O444" s="160"/>
      <c r="P444" s="142"/>
      <c r="Q444" s="154"/>
      <c r="R444" s="154"/>
      <c r="S444" s="22"/>
      <c r="T444" s="23"/>
      <c r="U444" s="8"/>
      <c r="V444" s="22"/>
      <c r="W444" s="23"/>
      <c r="X444" s="18"/>
    </row>
    <row r="445" spans="1:24" ht="36" customHeight="1" x14ac:dyDescent="0.2">
      <c r="A445" s="14"/>
      <c r="B445" s="160">
        <f>Input!A191</f>
        <v>0</v>
      </c>
      <c r="C445" s="160"/>
      <c r="D445" s="142"/>
      <c r="E445" s="154"/>
      <c r="F445" s="154"/>
      <c r="G445" s="22"/>
      <c r="H445" s="23"/>
      <c r="I445" s="8"/>
      <c r="J445" s="22"/>
      <c r="K445" s="23"/>
      <c r="L445" s="18"/>
      <c r="M445" s="14"/>
      <c r="N445" s="160">
        <f>Input!P191</f>
        <v>0</v>
      </c>
      <c r="O445" s="160"/>
      <c r="P445" s="142"/>
      <c r="Q445" s="154"/>
      <c r="R445" s="154"/>
      <c r="S445" s="22"/>
      <c r="T445" s="23"/>
      <c r="U445" s="8"/>
      <c r="V445" s="22"/>
      <c r="W445" s="23"/>
      <c r="X445" s="18"/>
    </row>
    <row r="446" spans="1:24" ht="36" customHeight="1" x14ac:dyDescent="0.2">
      <c r="A446" s="14"/>
      <c r="B446" s="160">
        <f>Input!A192</f>
        <v>0</v>
      </c>
      <c r="C446" s="160"/>
      <c r="D446" s="142"/>
      <c r="E446" s="154"/>
      <c r="F446" s="154"/>
      <c r="G446" s="22"/>
      <c r="H446" s="23"/>
      <c r="I446" s="8"/>
      <c r="J446" s="22"/>
      <c r="K446" s="23"/>
      <c r="L446" s="18"/>
      <c r="M446" s="14"/>
      <c r="N446" s="160">
        <f>Input!P192</f>
        <v>0</v>
      </c>
      <c r="O446" s="160"/>
      <c r="P446" s="142"/>
      <c r="Q446" s="154"/>
      <c r="R446" s="154"/>
      <c r="S446" s="22"/>
      <c r="T446" s="23"/>
      <c r="U446" s="8"/>
      <c r="V446" s="22"/>
      <c r="W446" s="23"/>
      <c r="X446" s="18"/>
    </row>
    <row r="447" spans="1:24" ht="36" customHeight="1" x14ac:dyDescent="0.2">
      <c r="A447" s="14"/>
      <c r="B447" s="160">
        <f>Input!A193</f>
        <v>0</v>
      </c>
      <c r="C447" s="160"/>
      <c r="D447" s="142"/>
      <c r="E447" s="154"/>
      <c r="F447" s="154"/>
      <c r="G447" s="22"/>
      <c r="H447" s="23"/>
      <c r="I447" s="8"/>
      <c r="J447" s="22"/>
      <c r="K447" s="23"/>
      <c r="L447" s="18"/>
      <c r="M447" s="14"/>
      <c r="N447" s="160">
        <f>Input!P193</f>
        <v>0</v>
      </c>
      <c r="O447" s="160"/>
      <c r="P447" s="142"/>
      <c r="Q447" s="154"/>
      <c r="R447" s="154"/>
      <c r="S447" s="22"/>
      <c r="T447" s="23"/>
      <c r="U447" s="8"/>
      <c r="V447" s="22"/>
      <c r="W447" s="23"/>
      <c r="X447" s="18"/>
    </row>
    <row r="448" spans="1:24" ht="36" customHeight="1" thickBot="1" x14ac:dyDescent="0.25">
      <c r="A448" s="14"/>
      <c r="B448" s="160"/>
      <c r="C448" s="160"/>
      <c r="D448" s="141"/>
      <c r="E448" s="154"/>
      <c r="F448" s="154"/>
      <c r="G448" s="22"/>
      <c r="H448" s="23"/>
      <c r="I448" s="7"/>
      <c r="J448" s="11"/>
      <c r="K448" s="155"/>
      <c r="L448" s="18"/>
      <c r="M448" s="14"/>
      <c r="N448" s="160"/>
      <c r="O448" s="160"/>
      <c r="P448" s="141"/>
      <c r="Q448" s="154"/>
      <c r="R448" s="154"/>
      <c r="S448" s="22"/>
      <c r="T448" s="23"/>
      <c r="U448" s="7"/>
      <c r="V448" s="11"/>
      <c r="W448" s="17"/>
      <c r="X448" s="18"/>
    </row>
    <row r="449" spans="1:24" ht="36" customHeight="1" thickBot="1" x14ac:dyDescent="0.25">
      <c r="A449" s="14"/>
      <c r="B449" s="177"/>
      <c r="C449" s="177"/>
      <c r="D449" s="112"/>
      <c r="E449" s="8"/>
      <c r="F449" s="8"/>
      <c r="G449" s="8"/>
      <c r="H449" s="156" t="s">
        <v>34</v>
      </c>
      <c r="I449" s="114"/>
      <c r="J449" s="110"/>
      <c r="K449" s="111"/>
      <c r="L449" s="18"/>
      <c r="M449" s="14"/>
      <c r="N449" s="177"/>
      <c r="O449" s="177"/>
      <c r="P449" s="112"/>
      <c r="Q449" s="8"/>
      <c r="R449" s="8"/>
      <c r="S449" s="12"/>
      <c r="T449" s="113" t="s">
        <v>34</v>
      </c>
      <c r="U449" s="114"/>
      <c r="V449" s="110"/>
      <c r="W449" s="111"/>
      <c r="X449" s="18"/>
    </row>
    <row r="450" spans="1:24" x14ac:dyDescent="0.2">
      <c r="A450" s="15"/>
      <c r="B450" s="7"/>
      <c r="C450" s="29"/>
      <c r="D450" s="29"/>
      <c r="E450" s="29"/>
      <c r="F450" s="29"/>
      <c r="G450" s="148"/>
      <c r="H450" s="148"/>
      <c r="I450" s="7"/>
      <c r="J450" s="7"/>
      <c r="K450" s="7"/>
      <c r="L450" s="16"/>
      <c r="M450" s="15"/>
      <c r="N450" s="7"/>
      <c r="O450" s="29"/>
      <c r="P450" s="29"/>
      <c r="Q450" s="29"/>
      <c r="R450" s="29"/>
      <c r="S450" s="29"/>
      <c r="T450" s="29"/>
      <c r="U450" s="7"/>
      <c r="V450" s="7"/>
      <c r="W450" s="7"/>
      <c r="X450" s="16"/>
    </row>
    <row r="451" spans="1:24" x14ac:dyDescent="0.2">
      <c r="B451" s="173" t="s">
        <v>29</v>
      </c>
      <c r="C451" s="173"/>
      <c r="D451" s="173"/>
      <c r="E451" s="173"/>
      <c r="F451" s="6"/>
      <c r="G451" s="6"/>
      <c r="H451" s="6"/>
      <c r="I451" s="6"/>
      <c r="J451" s="6"/>
      <c r="N451" s="174" t="s">
        <v>30</v>
      </c>
      <c r="O451" s="174"/>
      <c r="P451" s="174"/>
      <c r="Q451" s="175"/>
      <c r="R451" s="6"/>
      <c r="S451" s="6"/>
      <c r="T451" s="6"/>
      <c r="U451" s="6"/>
      <c r="V451" s="6"/>
    </row>
    <row r="452" spans="1:24" ht="12.75" customHeight="1" x14ac:dyDescent="0.2">
      <c r="B452" s="173"/>
      <c r="C452" s="173"/>
      <c r="D452" s="173"/>
      <c r="E452" s="173"/>
      <c r="F452" s="6"/>
      <c r="G452" s="6"/>
      <c r="H452" s="6"/>
      <c r="I452" s="161"/>
      <c r="J452" s="161"/>
      <c r="K452" s="161"/>
      <c r="N452" s="174"/>
      <c r="O452" s="174"/>
      <c r="P452" s="174"/>
      <c r="Q452" s="175"/>
      <c r="R452" s="6"/>
      <c r="S452" s="6"/>
      <c r="T452" s="6"/>
      <c r="U452" s="161"/>
      <c r="V452" s="161"/>
      <c r="W452" s="161"/>
    </row>
    <row r="453" spans="1:24" x14ac:dyDescent="0.2">
      <c r="B453" s="173"/>
      <c r="C453" s="173"/>
      <c r="D453" s="173"/>
      <c r="E453" s="173"/>
      <c r="F453" s="6"/>
      <c r="G453" s="6"/>
      <c r="H453" s="6"/>
      <c r="I453" s="161"/>
      <c r="J453" s="161"/>
      <c r="K453" s="161"/>
      <c r="N453" s="174"/>
      <c r="O453" s="174"/>
      <c r="P453" s="174"/>
      <c r="Q453" s="175"/>
      <c r="R453" s="6"/>
      <c r="S453" s="6"/>
      <c r="T453" s="6"/>
      <c r="U453" s="161"/>
      <c r="V453" s="161"/>
      <c r="W453" s="161"/>
    </row>
    <row r="454" spans="1:24" x14ac:dyDescent="0.2">
      <c r="B454" s="173"/>
      <c r="C454" s="173"/>
      <c r="D454" s="173"/>
      <c r="E454" s="173"/>
      <c r="F454" s="6"/>
      <c r="G454" s="6"/>
      <c r="H454" s="6"/>
      <c r="I454" s="161"/>
      <c r="J454" s="161"/>
      <c r="K454" s="161"/>
      <c r="N454" s="174"/>
      <c r="O454" s="174"/>
      <c r="P454" s="174"/>
      <c r="Q454" s="175"/>
      <c r="R454" s="6"/>
      <c r="S454" s="6"/>
      <c r="T454" s="6"/>
      <c r="U454" s="161"/>
      <c r="V454" s="161"/>
      <c r="W454" s="161"/>
    </row>
    <row r="455" spans="1:24" x14ac:dyDescent="0.2">
      <c r="B455" s="173"/>
      <c r="C455" s="173"/>
      <c r="D455" s="173"/>
      <c r="E455" s="173"/>
      <c r="F455" s="6"/>
      <c r="G455" s="6"/>
      <c r="H455" s="6"/>
      <c r="I455" s="6"/>
      <c r="J455" s="6"/>
      <c r="N455" s="174"/>
      <c r="O455" s="174"/>
      <c r="P455" s="174"/>
      <c r="Q455" s="175"/>
      <c r="R455" s="6"/>
      <c r="S455" s="6"/>
      <c r="T455" s="6"/>
      <c r="U455" s="6"/>
      <c r="V455" s="6"/>
    </row>
    <row r="456" spans="1:24" x14ac:dyDescent="0.2">
      <c r="B456" s="173"/>
      <c r="C456" s="173"/>
      <c r="D456" s="173"/>
      <c r="E456" s="173"/>
      <c r="F456" s="6"/>
      <c r="G456" s="6"/>
      <c r="H456" s="6"/>
      <c r="I456" s="6"/>
      <c r="J456" s="6"/>
      <c r="N456" s="174"/>
      <c r="O456" s="174"/>
      <c r="P456" s="174"/>
      <c r="Q456" s="175"/>
      <c r="R456" s="6"/>
      <c r="S456" s="6"/>
      <c r="T456" s="6"/>
      <c r="U456" s="6"/>
      <c r="V456" s="6"/>
    </row>
    <row r="457" spans="1:24" x14ac:dyDescent="0.2">
      <c r="B457" s="173"/>
      <c r="C457" s="173"/>
      <c r="D457" s="173"/>
      <c r="E457" s="173"/>
      <c r="F457" s="6"/>
      <c r="G457" s="6"/>
      <c r="H457" s="6"/>
      <c r="I457" s="6"/>
      <c r="J457" s="6"/>
      <c r="N457" s="174"/>
      <c r="O457" s="174"/>
      <c r="P457" s="174"/>
      <c r="Q457" s="175"/>
      <c r="R457" s="6"/>
      <c r="S457" s="6"/>
      <c r="T457" s="6"/>
      <c r="U457" s="6"/>
      <c r="V457" s="6"/>
    </row>
    <row r="458" spans="1:24" ht="12.75" customHeight="1" x14ac:dyDescent="0.2">
      <c r="B458" s="34"/>
      <c r="C458" s="34"/>
      <c r="D458" s="34"/>
      <c r="E458" s="6"/>
      <c r="F458" s="6"/>
      <c r="G458" s="6"/>
      <c r="H458" s="6"/>
      <c r="J458" s="30"/>
      <c r="V458" s="30"/>
    </row>
    <row r="459" spans="1:24" x14ac:dyDescent="0.2">
      <c r="C459" s="4" t="s">
        <v>1</v>
      </c>
      <c r="D459" s="4"/>
      <c r="E459" s="171">
        <f>Input!B207</f>
        <v>0</v>
      </c>
      <c r="F459" s="171"/>
      <c r="G459" s="171"/>
      <c r="H459" s="171"/>
      <c r="J459" s="30"/>
      <c r="K459" s="27"/>
      <c r="O459" s="4" t="s">
        <v>1</v>
      </c>
      <c r="P459" s="4"/>
      <c r="Q459" s="171">
        <f>Input!Q207</f>
        <v>0</v>
      </c>
      <c r="R459" s="171"/>
      <c r="S459" s="171"/>
      <c r="T459" s="171"/>
      <c r="V459" s="30"/>
      <c r="W459" s="27"/>
    </row>
    <row r="460" spans="1:24" x14ac:dyDescent="0.2">
      <c r="C460" s="4"/>
      <c r="D460" s="4"/>
      <c r="E460" s="9"/>
      <c r="F460" s="9"/>
      <c r="G460" s="9"/>
      <c r="H460" s="9"/>
      <c r="O460" s="4"/>
      <c r="P460" s="4"/>
      <c r="Q460" s="9"/>
      <c r="R460" s="9"/>
      <c r="S460" s="9"/>
      <c r="T460" s="9"/>
    </row>
    <row r="461" spans="1:24" x14ac:dyDescent="0.2">
      <c r="A461" s="11"/>
      <c r="B461" s="162" t="s">
        <v>13</v>
      </c>
      <c r="C461" s="163"/>
      <c r="D461" s="144"/>
      <c r="E461" s="19" t="s">
        <v>52</v>
      </c>
      <c r="F461" s="19" t="s">
        <v>53</v>
      </c>
      <c r="G461" s="139" t="s">
        <v>54</v>
      </c>
      <c r="H461" s="139" t="s">
        <v>55</v>
      </c>
      <c r="I461" s="12"/>
      <c r="J461" s="158" t="s">
        <v>14</v>
      </c>
      <c r="K461" s="158"/>
      <c r="L461" s="17"/>
      <c r="M461" s="11"/>
      <c r="N461" s="162" t="s">
        <v>13</v>
      </c>
      <c r="O461" s="163"/>
      <c r="P461" s="144"/>
      <c r="Q461" s="19" t="s">
        <v>52</v>
      </c>
      <c r="R461" s="19" t="s">
        <v>53</v>
      </c>
      <c r="S461" s="139" t="s">
        <v>54</v>
      </c>
      <c r="T461" s="139" t="s">
        <v>55</v>
      </c>
      <c r="U461" s="12"/>
      <c r="V461" s="158" t="s">
        <v>14</v>
      </c>
      <c r="W461" s="158"/>
      <c r="X461" s="17"/>
    </row>
    <row r="462" spans="1:24" ht="36" customHeight="1" x14ac:dyDescent="0.2">
      <c r="A462" s="14"/>
      <c r="B462" s="164"/>
      <c r="C462" s="165"/>
      <c r="D462" s="145"/>
      <c r="E462" s="10"/>
      <c r="F462" s="10"/>
      <c r="G462" s="10"/>
      <c r="H462" s="10"/>
      <c r="I462" s="8"/>
      <c r="J462" s="159"/>
      <c r="K462" s="159"/>
      <c r="L462" s="18"/>
      <c r="M462" s="14"/>
      <c r="N462" s="164"/>
      <c r="O462" s="165"/>
      <c r="P462" s="145"/>
      <c r="Q462" s="10"/>
      <c r="R462" s="10"/>
      <c r="S462" s="10"/>
      <c r="T462" s="10"/>
      <c r="U462" s="8"/>
      <c r="V462" s="159"/>
      <c r="W462" s="159"/>
      <c r="X462" s="18"/>
    </row>
    <row r="463" spans="1:24" x14ac:dyDescent="0.2">
      <c r="A463" s="14"/>
      <c r="B463" s="164"/>
      <c r="C463" s="165"/>
      <c r="D463" s="145"/>
      <c r="E463" s="20" t="s">
        <v>4</v>
      </c>
      <c r="F463" s="20" t="s">
        <v>6</v>
      </c>
      <c r="G463" s="153" t="s">
        <v>9</v>
      </c>
      <c r="H463" s="153" t="s">
        <v>50</v>
      </c>
      <c r="I463" s="8"/>
      <c r="J463" s="159"/>
      <c r="K463" s="159"/>
      <c r="L463" s="18"/>
      <c r="M463" s="14"/>
      <c r="N463" s="164"/>
      <c r="O463" s="165"/>
      <c r="P463" s="145"/>
      <c r="Q463" s="20" t="s">
        <v>4</v>
      </c>
      <c r="R463" s="20" t="s">
        <v>6</v>
      </c>
      <c r="S463" s="153" t="s">
        <v>9</v>
      </c>
      <c r="T463" s="153" t="s">
        <v>50</v>
      </c>
      <c r="U463" s="8"/>
      <c r="V463" s="159"/>
      <c r="W463" s="159"/>
      <c r="X463" s="18"/>
    </row>
    <row r="464" spans="1:24" ht="36" customHeight="1" x14ac:dyDescent="0.2">
      <c r="A464" s="14"/>
      <c r="B464" s="164"/>
      <c r="C464" s="165"/>
      <c r="D464" s="145"/>
      <c r="E464" s="10"/>
      <c r="F464" s="10"/>
      <c r="G464" s="10"/>
      <c r="H464" s="10"/>
      <c r="I464" s="8"/>
      <c r="J464" s="159"/>
      <c r="K464" s="159"/>
      <c r="L464" s="18"/>
      <c r="M464" s="14"/>
      <c r="N464" s="164"/>
      <c r="O464" s="165"/>
      <c r="P464" s="145"/>
      <c r="Q464" s="10"/>
      <c r="R464" s="10"/>
      <c r="S464" s="10"/>
      <c r="T464" s="10"/>
      <c r="U464" s="8"/>
      <c r="V464" s="159"/>
      <c r="W464" s="159"/>
      <c r="X464" s="18"/>
    </row>
    <row r="465" spans="1:24" x14ac:dyDescent="0.2">
      <c r="A465" s="15"/>
      <c r="B465" s="166"/>
      <c r="C465" s="167"/>
      <c r="D465" s="146"/>
      <c r="E465" s="21" t="s">
        <v>5</v>
      </c>
      <c r="F465" s="21" t="s">
        <v>7</v>
      </c>
      <c r="G465" s="153" t="s">
        <v>10</v>
      </c>
      <c r="H465" s="153" t="s">
        <v>51</v>
      </c>
      <c r="I465" s="7"/>
      <c r="J465" s="7"/>
      <c r="K465" s="7"/>
      <c r="L465" s="16"/>
      <c r="M465" s="15"/>
      <c r="N465" s="166"/>
      <c r="O465" s="167"/>
      <c r="P465" s="146"/>
      <c r="Q465" s="21" t="s">
        <v>5</v>
      </c>
      <c r="R465" s="21" t="s">
        <v>7</v>
      </c>
      <c r="S465" s="153" t="s">
        <v>10</v>
      </c>
      <c r="T465" s="153" t="s">
        <v>51</v>
      </c>
      <c r="U465" s="7"/>
      <c r="V465" s="7"/>
      <c r="W465" s="7"/>
      <c r="X465" s="16"/>
    </row>
    <row r="466" spans="1:24" x14ac:dyDescent="0.2">
      <c r="B466" s="8"/>
      <c r="C466" s="31"/>
      <c r="D466" s="8"/>
      <c r="E466" s="31"/>
      <c r="F466" s="31"/>
      <c r="G466" s="31"/>
      <c r="H466" s="31"/>
      <c r="I466" s="8"/>
      <c r="J466" s="8"/>
      <c r="K466" s="8"/>
      <c r="L466" s="8"/>
      <c r="N466" s="8"/>
      <c r="O466" s="31"/>
      <c r="P466" s="32"/>
      <c r="Q466" s="31"/>
      <c r="R466" s="31"/>
      <c r="S466" s="32"/>
      <c r="T466" s="31"/>
      <c r="U466" s="8"/>
      <c r="V466" s="8"/>
      <c r="W466" s="8"/>
      <c r="X466" s="8"/>
    </row>
    <row r="467" spans="1:24" x14ac:dyDescent="0.2">
      <c r="A467" s="11"/>
      <c r="B467" s="168" t="s">
        <v>0</v>
      </c>
      <c r="C467" s="169"/>
      <c r="D467" s="28"/>
      <c r="E467" s="139" t="s">
        <v>2</v>
      </c>
      <c r="F467" s="139"/>
      <c r="G467" s="89" t="s">
        <v>3</v>
      </c>
      <c r="H467" s="94"/>
      <c r="I467" s="12"/>
      <c r="J467" s="170" t="s">
        <v>11</v>
      </c>
      <c r="K467" s="170"/>
      <c r="L467" s="17"/>
      <c r="M467" s="11"/>
      <c r="N467" s="168" t="s">
        <v>0</v>
      </c>
      <c r="O467" s="169"/>
      <c r="P467" s="143"/>
      <c r="Q467" s="140" t="s">
        <v>2</v>
      </c>
      <c r="R467" s="140"/>
      <c r="S467" s="88" t="s">
        <v>3</v>
      </c>
      <c r="T467" s="157"/>
      <c r="U467" s="12"/>
      <c r="V467" s="170" t="s">
        <v>11</v>
      </c>
      <c r="W467" s="170"/>
      <c r="X467" s="17"/>
    </row>
    <row r="468" spans="1:24" ht="36" customHeight="1" x14ac:dyDescent="0.2">
      <c r="A468" s="14"/>
      <c r="B468" s="160">
        <f>Input!A197</f>
        <v>0</v>
      </c>
      <c r="C468" s="160"/>
      <c r="D468" s="142"/>
      <c r="E468" s="154"/>
      <c r="F468" s="154"/>
      <c r="G468" s="22"/>
      <c r="H468" s="23"/>
      <c r="I468" s="8"/>
      <c r="J468" s="22"/>
      <c r="K468" s="23"/>
      <c r="L468" s="18"/>
      <c r="M468" s="14"/>
      <c r="N468" s="172">
        <f>Input!P197</f>
        <v>0</v>
      </c>
      <c r="O468" s="172"/>
      <c r="P468" s="142"/>
      <c r="Q468" s="154"/>
      <c r="R468" s="154"/>
      <c r="S468" s="22"/>
      <c r="T468" s="23"/>
      <c r="U468" s="8"/>
      <c r="V468" s="22"/>
      <c r="W468" s="23"/>
      <c r="X468" s="18"/>
    </row>
    <row r="469" spans="1:24" ht="36" customHeight="1" x14ac:dyDescent="0.2">
      <c r="A469" s="14"/>
      <c r="B469" s="160">
        <f>Input!A198</f>
        <v>0</v>
      </c>
      <c r="C469" s="160"/>
      <c r="D469" s="142"/>
      <c r="E469" s="154"/>
      <c r="F469" s="154"/>
      <c r="G469" s="22"/>
      <c r="H469" s="23"/>
      <c r="I469" s="8"/>
      <c r="J469" s="22"/>
      <c r="K469" s="23"/>
      <c r="L469" s="18"/>
      <c r="M469" s="14"/>
      <c r="N469" s="160">
        <f>Input!P198</f>
        <v>0</v>
      </c>
      <c r="O469" s="160"/>
      <c r="P469" s="142"/>
      <c r="Q469" s="154"/>
      <c r="R469" s="154"/>
      <c r="S469" s="22"/>
      <c r="T469" s="23"/>
      <c r="U469" s="8"/>
      <c r="V469" s="22"/>
      <c r="W469" s="23"/>
      <c r="X469" s="18"/>
    </row>
    <row r="470" spans="1:24" ht="36" customHeight="1" x14ac:dyDescent="0.2">
      <c r="A470" s="14"/>
      <c r="B470" s="160">
        <f>Input!A199</f>
        <v>0</v>
      </c>
      <c r="C470" s="160"/>
      <c r="D470" s="142"/>
      <c r="E470" s="154"/>
      <c r="F470" s="154"/>
      <c r="G470" s="22"/>
      <c r="H470" s="23"/>
      <c r="I470" s="8"/>
      <c r="J470" s="22"/>
      <c r="K470" s="23"/>
      <c r="L470" s="18"/>
      <c r="M470" s="14"/>
      <c r="N470" s="160">
        <f>Input!P199</f>
        <v>0</v>
      </c>
      <c r="O470" s="160"/>
      <c r="P470" s="142"/>
      <c r="Q470" s="154"/>
      <c r="R470" s="154"/>
      <c r="S470" s="22"/>
      <c r="T470" s="23"/>
      <c r="U470" s="8"/>
      <c r="V470" s="22"/>
      <c r="W470" s="23"/>
      <c r="X470" s="18"/>
    </row>
    <row r="471" spans="1:24" ht="36" customHeight="1" x14ac:dyDescent="0.2">
      <c r="A471" s="14"/>
      <c r="B471" s="160">
        <f>Input!A200</f>
        <v>0</v>
      </c>
      <c r="C471" s="160"/>
      <c r="D471" s="142"/>
      <c r="E471" s="154"/>
      <c r="F471" s="154"/>
      <c r="G471" s="22"/>
      <c r="H471" s="23"/>
      <c r="I471" s="8"/>
      <c r="J471" s="22"/>
      <c r="K471" s="23"/>
      <c r="L471" s="18"/>
      <c r="M471" s="14"/>
      <c r="N471" s="160">
        <f>Input!P200</f>
        <v>0</v>
      </c>
      <c r="O471" s="160"/>
      <c r="P471" s="142"/>
      <c r="Q471" s="154"/>
      <c r="R471" s="154"/>
      <c r="S471" s="22"/>
      <c r="T471" s="23"/>
      <c r="U471" s="8"/>
      <c r="V471" s="22"/>
      <c r="W471" s="23"/>
      <c r="X471" s="18"/>
    </row>
    <row r="472" spans="1:24" ht="36" customHeight="1" x14ac:dyDescent="0.2">
      <c r="A472" s="14"/>
      <c r="B472" s="160">
        <f>Input!A201</f>
        <v>0</v>
      </c>
      <c r="C472" s="160"/>
      <c r="D472" s="142"/>
      <c r="E472" s="154"/>
      <c r="F472" s="154"/>
      <c r="G472" s="22"/>
      <c r="H472" s="23"/>
      <c r="I472" s="8"/>
      <c r="J472" s="22"/>
      <c r="K472" s="23"/>
      <c r="L472" s="18"/>
      <c r="M472" s="14"/>
      <c r="N472" s="160">
        <f>Input!P201</f>
        <v>0</v>
      </c>
      <c r="O472" s="160"/>
      <c r="P472" s="142"/>
      <c r="Q472" s="154"/>
      <c r="R472" s="154"/>
      <c r="S472" s="22"/>
      <c r="T472" s="23"/>
      <c r="U472" s="8"/>
      <c r="V472" s="22"/>
      <c r="W472" s="23"/>
      <c r="X472" s="18"/>
    </row>
    <row r="473" spans="1:24" ht="36" customHeight="1" x14ac:dyDescent="0.2">
      <c r="A473" s="14"/>
      <c r="B473" s="160">
        <f>Input!A202</f>
        <v>0</v>
      </c>
      <c r="C473" s="160"/>
      <c r="D473" s="142"/>
      <c r="E473" s="154"/>
      <c r="F473" s="154"/>
      <c r="G473" s="22"/>
      <c r="H473" s="23"/>
      <c r="I473" s="8"/>
      <c r="J473" s="22"/>
      <c r="K473" s="23"/>
      <c r="L473" s="18"/>
      <c r="M473" s="14"/>
      <c r="N473" s="160">
        <f>Input!P202</f>
        <v>0</v>
      </c>
      <c r="O473" s="160"/>
      <c r="P473" s="142"/>
      <c r="Q473" s="154"/>
      <c r="R473" s="154"/>
      <c r="S473" s="22"/>
      <c r="T473" s="23"/>
      <c r="U473" s="8"/>
      <c r="V473" s="22"/>
      <c r="W473" s="23"/>
      <c r="X473" s="18"/>
    </row>
    <row r="474" spans="1:24" ht="36" customHeight="1" x14ac:dyDescent="0.2">
      <c r="A474" s="14"/>
      <c r="B474" s="160">
        <f>Input!A203</f>
        <v>0</v>
      </c>
      <c r="C474" s="160"/>
      <c r="D474" s="142"/>
      <c r="E474" s="154"/>
      <c r="F474" s="154"/>
      <c r="G474" s="22"/>
      <c r="H474" s="23"/>
      <c r="I474" s="8"/>
      <c r="J474" s="22"/>
      <c r="K474" s="23"/>
      <c r="L474" s="18"/>
      <c r="M474" s="14"/>
      <c r="N474" s="160">
        <f>Input!P203</f>
        <v>0</v>
      </c>
      <c r="O474" s="160"/>
      <c r="P474" s="142"/>
      <c r="Q474" s="154"/>
      <c r="R474" s="154"/>
      <c r="S474" s="22"/>
      <c r="T474" s="23"/>
      <c r="U474" s="8"/>
      <c r="V474" s="22"/>
      <c r="W474" s="23"/>
      <c r="X474" s="18"/>
    </row>
    <row r="475" spans="1:24" ht="36" customHeight="1" x14ac:dyDescent="0.2">
      <c r="A475" s="14"/>
      <c r="B475" s="160">
        <f>Input!A204</f>
        <v>0</v>
      </c>
      <c r="C475" s="160"/>
      <c r="D475" s="142"/>
      <c r="E475" s="154"/>
      <c r="F475" s="154"/>
      <c r="G475" s="22"/>
      <c r="H475" s="23"/>
      <c r="I475" s="8"/>
      <c r="J475" s="22"/>
      <c r="K475" s="23"/>
      <c r="L475" s="18"/>
      <c r="M475" s="14"/>
      <c r="N475" s="160">
        <f>Input!P204</f>
        <v>0</v>
      </c>
      <c r="O475" s="160"/>
      <c r="P475" s="142"/>
      <c r="Q475" s="154"/>
      <c r="R475" s="154"/>
      <c r="S475" s="22"/>
      <c r="T475" s="23"/>
      <c r="U475" s="8"/>
      <c r="V475" s="22"/>
      <c r="W475" s="23"/>
      <c r="X475" s="18"/>
    </row>
    <row r="476" spans="1:24" ht="36" customHeight="1" x14ac:dyDescent="0.2">
      <c r="A476" s="14"/>
      <c r="B476" s="160">
        <f>Input!A205</f>
        <v>0</v>
      </c>
      <c r="C476" s="160"/>
      <c r="D476" s="142"/>
      <c r="E476" s="154"/>
      <c r="F476" s="154"/>
      <c r="G476" s="22"/>
      <c r="H476" s="23"/>
      <c r="I476" s="8"/>
      <c r="J476" s="22"/>
      <c r="K476" s="23"/>
      <c r="L476" s="18"/>
      <c r="M476" s="14"/>
      <c r="N476" s="160">
        <f>Input!P205</f>
        <v>0</v>
      </c>
      <c r="O476" s="160"/>
      <c r="P476" s="142"/>
      <c r="Q476" s="154"/>
      <c r="R476" s="154"/>
      <c r="S476" s="22"/>
      <c r="T476" s="23"/>
      <c r="U476" s="8"/>
      <c r="V476" s="22"/>
      <c r="W476" s="23"/>
      <c r="X476" s="18"/>
    </row>
    <row r="477" spans="1:24" ht="36" customHeight="1" x14ac:dyDescent="0.2">
      <c r="A477" s="14"/>
      <c r="B477" s="160">
        <f>Input!A206</f>
        <v>0</v>
      </c>
      <c r="C477" s="160"/>
      <c r="D477" s="142"/>
      <c r="E477" s="154"/>
      <c r="F477" s="154"/>
      <c r="G477" s="22"/>
      <c r="H477" s="23"/>
      <c r="I477" s="8"/>
      <c r="J477" s="22"/>
      <c r="K477" s="23"/>
      <c r="L477" s="18"/>
      <c r="M477" s="14"/>
      <c r="N477" s="160">
        <f>Input!P206</f>
        <v>0</v>
      </c>
      <c r="O477" s="160"/>
      <c r="P477" s="142"/>
      <c r="Q477" s="154"/>
      <c r="R477" s="154"/>
      <c r="S477" s="22"/>
      <c r="T477" s="23"/>
      <c r="U477" s="8"/>
      <c r="V477" s="22"/>
      <c r="W477" s="23"/>
      <c r="X477" s="18"/>
    </row>
    <row r="478" spans="1:24" ht="36" customHeight="1" thickBot="1" x14ac:dyDescent="0.25">
      <c r="A478" s="14"/>
      <c r="B478" s="160"/>
      <c r="C478" s="160"/>
      <c r="D478" s="141"/>
      <c r="E478" s="154"/>
      <c r="F478" s="154"/>
      <c r="G478" s="22"/>
      <c r="H478" s="23"/>
      <c r="I478" s="7"/>
      <c r="J478" s="11"/>
      <c r="K478" s="155"/>
      <c r="L478" s="18"/>
      <c r="M478" s="14"/>
      <c r="N478" s="160"/>
      <c r="O478" s="160"/>
      <c r="P478" s="141"/>
      <c r="Q478" s="154"/>
      <c r="R478" s="154"/>
      <c r="S478" s="22"/>
      <c r="T478" s="23"/>
      <c r="U478" s="7"/>
      <c r="V478" s="11"/>
      <c r="W478" s="17"/>
      <c r="X478" s="18"/>
    </row>
    <row r="479" spans="1:24" ht="36" customHeight="1" thickBot="1" x14ac:dyDescent="0.25">
      <c r="A479" s="14"/>
      <c r="B479" s="177"/>
      <c r="C479" s="177"/>
      <c r="D479" s="112"/>
      <c r="E479" s="8"/>
      <c r="F479" s="8"/>
      <c r="G479" s="8"/>
      <c r="H479" s="156" t="s">
        <v>34</v>
      </c>
      <c r="I479" s="114"/>
      <c r="J479" s="110"/>
      <c r="K479" s="111"/>
      <c r="L479" s="18"/>
      <c r="M479" s="14"/>
      <c r="N479" s="177"/>
      <c r="O479" s="177"/>
      <c r="P479" s="112"/>
      <c r="Q479" s="8"/>
      <c r="R479" s="8"/>
      <c r="S479" s="12"/>
      <c r="T479" s="113" t="s">
        <v>34</v>
      </c>
      <c r="U479" s="114"/>
      <c r="V479" s="110"/>
      <c r="W479" s="111"/>
      <c r="X479" s="18"/>
    </row>
    <row r="480" spans="1:24" x14ac:dyDescent="0.2">
      <c r="A480" s="15"/>
      <c r="B480" s="7"/>
      <c r="C480" s="29"/>
      <c r="D480" s="29"/>
      <c r="E480" s="29"/>
      <c r="F480" s="29"/>
      <c r="G480" s="148"/>
      <c r="H480" s="148"/>
      <c r="I480" s="7"/>
      <c r="J480" s="7"/>
      <c r="K480" s="7"/>
      <c r="L480" s="16"/>
      <c r="M480" s="15"/>
      <c r="N480" s="7"/>
      <c r="O480" s="29"/>
      <c r="P480" s="29"/>
      <c r="Q480" s="29"/>
      <c r="R480" s="29"/>
      <c r="S480" s="29"/>
      <c r="T480" s="29"/>
      <c r="U480" s="7"/>
      <c r="V480" s="7"/>
      <c r="W480" s="7"/>
      <c r="X480" s="16"/>
    </row>
    <row r="481" spans="1:24" x14ac:dyDescent="0.2">
      <c r="B481" s="173" t="s">
        <v>29</v>
      </c>
      <c r="C481" s="173"/>
      <c r="D481" s="173"/>
      <c r="E481" s="173"/>
      <c r="F481" s="6"/>
      <c r="G481" s="6"/>
      <c r="H481" s="6"/>
      <c r="I481" s="6"/>
      <c r="J481" s="6"/>
      <c r="N481" s="174" t="s">
        <v>30</v>
      </c>
      <c r="O481" s="174"/>
      <c r="P481" s="174"/>
      <c r="Q481" s="175"/>
      <c r="R481" s="6"/>
      <c r="S481" s="6"/>
      <c r="T481" s="6"/>
      <c r="U481" s="6"/>
      <c r="V481" s="6"/>
    </row>
    <row r="482" spans="1:24" ht="12.75" customHeight="1" x14ac:dyDescent="0.2">
      <c r="B482" s="173"/>
      <c r="C482" s="173"/>
      <c r="D482" s="173"/>
      <c r="E482" s="173"/>
      <c r="F482" s="6"/>
      <c r="G482" s="6"/>
      <c r="H482" s="6"/>
      <c r="I482" s="161"/>
      <c r="J482" s="161"/>
      <c r="K482" s="161"/>
      <c r="N482" s="174"/>
      <c r="O482" s="174"/>
      <c r="P482" s="174"/>
      <c r="Q482" s="175"/>
      <c r="R482" s="6"/>
      <c r="S482" s="6"/>
      <c r="T482" s="6"/>
      <c r="U482" s="161"/>
      <c r="V482" s="161"/>
      <c r="W482" s="161"/>
    </row>
    <row r="483" spans="1:24" x14ac:dyDescent="0.2">
      <c r="B483" s="173"/>
      <c r="C483" s="173"/>
      <c r="D483" s="173"/>
      <c r="E483" s="173"/>
      <c r="F483" s="6"/>
      <c r="G483" s="6"/>
      <c r="H483" s="6"/>
      <c r="I483" s="161"/>
      <c r="J483" s="161"/>
      <c r="K483" s="161"/>
      <c r="N483" s="174"/>
      <c r="O483" s="174"/>
      <c r="P483" s="174"/>
      <c r="Q483" s="175"/>
      <c r="R483" s="6"/>
      <c r="S483" s="6"/>
      <c r="T483" s="6"/>
      <c r="U483" s="161"/>
      <c r="V483" s="161"/>
      <c r="W483" s="161"/>
    </row>
    <row r="484" spans="1:24" x14ac:dyDescent="0.2">
      <c r="B484" s="173"/>
      <c r="C484" s="173"/>
      <c r="D484" s="173"/>
      <c r="E484" s="173"/>
      <c r="F484" s="6"/>
      <c r="G484" s="6"/>
      <c r="H484" s="6"/>
      <c r="I484" s="161"/>
      <c r="J484" s="161"/>
      <c r="K484" s="161"/>
      <c r="N484" s="174"/>
      <c r="O484" s="174"/>
      <c r="P484" s="174"/>
      <c r="Q484" s="175"/>
      <c r="R484" s="6"/>
      <c r="S484" s="6"/>
      <c r="T484" s="6"/>
      <c r="U484" s="161"/>
      <c r="V484" s="161"/>
      <c r="W484" s="161"/>
    </row>
    <row r="485" spans="1:24" x14ac:dyDescent="0.2">
      <c r="B485" s="173"/>
      <c r="C485" s="173"/>
      <c r="D485" s="173"/>
      <c r="E485" s="173"/>
      <c r="F485" s="6"/>
      <c r="G485" s="6"/>
      <c r="H485" s="6"/>
      <c r="I485" s="6"/>
      <c r="J485" s="6"/>
      <c r="N485" s="174"/>
      <c r="O485" s="174"/>
      <c r="P485" s="174"/>
      <c r="Q485" s="175"/>
      <c r="R485" s="6"/>
      <c r="S485" s="6"/>
      <c r="T485" s="6"/>
      <c r="U485" s="6"/>
      <c r="V485" s="6"/>
    </row>
    <row r="486" spans="1:24" x14ac:dyDescent="0.2">
      <c r="B486" s="173"/>
      <c r="C486" s="173"/>
      <c r="D486" s="173"/>
      <c r="E486" s="173"/>
      <c r="F486" s="6"/>
      <c r="G486" s="6"/>
      <c r="H486" s="6"/>
      <c r="I486" s="6"/>
      <c r="J486" s="6"/>
      <c r="N486" s="174"/>
      <c r="O486" s="174"/>
      <c r="P486" s="174"/>
      <c r="Q486" s="175"/>
      <c r="R486" s="6"/>
      <c r="S486" s="6"/>
      <c r="T486" s="6"/>
      <c r="U486" s="6"/>
      <c r="V486" s="6"/>
    </row>
    <row r="487" spans="1:24" x14ac:dyDescent="0.2">
      <c r="B487" s="173"/>
      <c r="C487" s="173"/>
      <c r="D487" s="173"/>
      <c r="E487" s="173"/>
      <c r="F487" s="6"/>
      <c r="G487" s="6"/>
      <c r="H487" s="6"/>
      <c r="I487" s="6"/>
      <c r="J487" s="6"/>
      <c r="N487" s="174"/>
      <c r="O487" s="174"/>
      <c r="P487" s="174"/>
      <c r="Q487" s="175"/>
      <c r="R487" s="6"/>
      <c r="S487" s="6"/>
      <c r="T487" s="6"/>
      <c r="U487" s="6"/>
      <c r="V487" s="6"/>
    </row>
    <row r="488" spans="1:24" ht="12.75" customHeight="1" x14ac:dyDescent="0.2">
      <c r="B488" s="34"/>
      <c r="C488" s="34"/>
      <c r="D488" s="34"/>
      <c r="E488" s="6"/>
      <c r="F488" s="6"/>
      <c r="G488" s="6"/>
      <c r="H488" s="6"/>
      <c r="J488" s="30"/>
      <c r="V488" s="30"/>
    </row>
    <row r="489" spans="1:24" x14ac:dyDescent="0.2">
      <c r="C489" s="4" t="s">
        <v>1</v>
      </c>
      <c r="D489" s="4"/>
      <c r="E489" s="171">
        <f>Input!B220</f>
        <v>0</v>
      </c>
      <c r="F489" s="171"/>
      <c r="G489" s="171"/>
      <c r="H489" s="171"/>
      <c r="J489" s="30"/>
      <c r="K489" s="27"/>
      <c r="O489" s="4" t="s">
        <v>1</v>
      </c>
      <c r="P489" s="4"/>
      <c r="Q489" s="171">
        <f>Input!Q220</f>
        <v>0</v>
      </c>
      <c r="R489" s="171"/>
      <c r="S489" s="171"/>
      <c r="T489" s="171"/>
      <c r="V489" s="30"/>
      <c r="W489" s="27"/>
    </row>
    <row r="490" spans="1:24" x14ac:dyDescent="0.2">
      <c r="C490" s="4"/>
      <c r="D490" s="4"/>
      <c r="E490" s="9"/>
      <c r="F490" s="9"/>
      <c r="G490" s="9"/>
      <c r="H490" s="9"/>
      <c r="O490" s="4"/>
      <c r="P490" s="4"/>
      <c r="Q490" s="9"/>
      <c r="R490" s="9"/>
      <c r="S490" s="9"/>
      <c r="T490" s="9"/>
    </row>
    <row r="491" spans="1:24" x14ac:dyDescent="0.2">
      <c r="A491" s="11"/>
      <c r="B491" s="162" t="s">
        <v>13</v>
      </c>
      <c r="C491" s="163"/>
      <c r="D491" s="144"/>
      <c r="E491" s="19" t="s">
        <v>52</v>
      </c>
      <c r="F491" s="19" t="s">
        <v>53</v>
      </c>
      <c r="G491" s="139" t="s">
        <v>54</v>
      </c>
      <c r="H491" s="139" t="s">
        <v>55</v>
      </c>
      <c r="I491" s="12"/>
      <c r="J491" s="158" t="s">
        <v>14</v>
      </c>
      <c r="K491" s="158"/>
      <c r="L491" s="17"/>
      <c r="M491" s="11"/>
      <c r="N491" s="162" t="s">
        <v>13</v>
      </c>
      <c r="O491" s="163"/>
      <c r="P491" s="144"/>
      <c r="Q491" s="19" t="s">
        <v>52</v>
      </c>
      <c r="R491" s="19" t="s">
        <v>53</v>
      </c>
      <c r="S491" s="139" t="s">
        <v>54</v>
      </c>
      <c r="T491" s="139" t="s">
        <v>55</v>
      </c>
      <c r="U491" s="12"/>
      <c r="V491" s="158" t="s">
        <v>14</v>
      </c>
      <c r="W491" s="158"/>
      <c r="X491" s="17"/>
    </row>
    <row r="492" spans="1:24" ht="36" customHeight="1" x14ac:dyDescent="0.2">
      <c r="A492" s="14"/>
      <c r="B492" s="164"/>
      <c r="C492" s="165"/>
      <c r="D492" s="145"/>
      <c r="E492" s="10"/>
      <c r="F492" s="10"/>
      <c r="G492" s="10"/>
      <c r="H492" s="10"/>
      <c r="I492" s="8"/>
      <c r="J492" s="159"/>
      <c r="K492" s="159"/>
      <c r="L492" s="18"/>
      <c r="M492" s="14"/>
      <c r="N492" s="164"/>
      <c r="O492" s="165"/>
      <c r="P492" s="145"/>
      <c r="Q492" s="10"/>
      <c r="R492" s="10"/>
      <c r="S492" s="10"/>
      <c r="T492" s="10"/>
      <c r="U492" s="8"/>
      <c r="V492" s="159"/>
      <c r="W492" s="159"/>
      <c r="X492" s="18"/>
    </row>
    <row r="493" spans="1:24" x14ac:dyDescent="0.2">
      <c r="A493" s="14"/>
      <c r="B493" s="164"/>
      <c r="C493" s="165"/>
      <c r="D493" s="145"/>
      <c r="E493" s="20" t="s">
        <v>4</v>
      </c>
      <c r="F493" s="20" t="s">
        <v>6</v>
      </c>
      <c r="G493" s="153" t="s">
        <v>9</v>
      </c>
      <c r="H493" s="153" t="s">
        <v>50</v>
      </c>
      <c r="I493" s="8"/>
      <c r="J493" s="159"/>
      <c r="K493" s="159"/>
      <c r="L493" s="18"/>
      <c r="M493" s="14"/>
      <c r="N493" s="164"/>
      <c r="O493" s="165"/>
      <c r="P493" s="145"/>
      <c r="Q493" s="20" t="s">
        <v>4</v>
      </c>
      <c r="R493" s="20" t="s">
        <v>6</v>
      </c>
      <c r="S493" s="153" t="s">
        <v>9</v>
      </c>
      <c r="T493" s="153" t="s">
        <v>50</v>
      </c>
      <c r="U493" s="8"/>
      <c r="V493" s="159"/>
      <c r="W493" s="159"/>
      <c r="X493" s="18"/>
    </row>
    <row r="494" spans="1:24" ht="36" customHeight="1" x14ac:dyDescent="0.2">
      <c r="A494" s="14"/>
      <c r="B494" s="164"/>
      <c r="C494" s="165"/>
      <c r="D494" s="145"/>
      <c r="E494" s="10"/>
      <c r="F494" s="10"/>
      <c r="G494" s="10"/>
      <c r="H494" s="10"/>
      <c r="I494" s="8"/>
      <c r="J494" s="159"/>
      <c r="K494" s="159"/>
      <c r="L494" s="18"/>
      <c r="M494" s="14"/>
      <c r="N494" s="164"/>
      <c r="O494" s="165"/>
      <c r="P494" s="145"/>
      <c r="Q494" s="10"/>
      <c r="R494" s="10"/>
      <c r="S494" s="10"/>
      <c r="T494" s="10"/>
      <c r="U494" s="8"/>
      <c r="V494" s="159"/>
      <c r="W494" s="159"/>
      <c r="X494" s="18"/>
    </row>
    <row r="495" spans="1:24" x14ac:dyDescent="0.2">
      <c r="A495" s="15"/>
      <c r="B495" s="166"/>
      <c r="C495" s="167"/>
      <c r="D495" s="146"/>
      <c r="E495" s="21" t="s">
        <v>5</v>
      </c>
      <c r="F495" s="21" t="s">
        <v>7</v>
      </c>
      <c r="G495" s="153" t="s">
        <v>10</v>
      </c>
      <c r="H495" s="153" t="s">
        <v>51</v>
      </c>
      <c r="I495" s="7"/>
      <c r="J495" s="7"/>
      <c r="K495" s="7"/>
      <c r="L495" s="16"/>
      <c r="M495" s="15"/>
      <c r="N495" s="166"/>
      <c r="O495" s="167"/>
      <c r="P495" s="146"/>
      <c r="Q495" s="21" t="s">
        <v>5</v>
      </c>
      <c r="R495" s="21" t="s">
        <v>7</v>
      </c>
      <c r="S495" s="153" t="s">
        <v>10</v>
      </c>
      <c r="T495" s="153" t="s">
        <v>51</v>
      </c>
      <c r="U495" s="7"/>
      <c r="V495" s="7"/>
      <c r="W495" s="7"/>
      <c r="X495" s="16"/>
    </row>
    <row r="496" spans="1:24" x14ac:dyDescent="0.2">
      <c r="B496" s="8"/>
      <c r="C496" s="31"/>
      <c r="D496" s="8"/>
      <c r="E496" s="31"/>
      <c r="F496" s="31"/>
      <c r="G496" s="31"/>
      <c r="H496" s="31"/>
      <c r="I496" s="8"/>
      <c r="J496" s="8"/>
      <c r="K496" s="8"/>
      <c r="L496" s="8"/>
      <c r="N496" s="8"/>
      <c r="O496" s="31"/>
      <c r="P496" s="32"/>
      <c r="Q496" s="31"/>
      <c r="R496" s="31"/>
      <c r="S496" s="32"/>
      <c r="T496" s="31"/>
      <c r="U496" s="8"/>
      <c r="V496" s="8"/>
      <c r="W496" s="8"/>
      <c r="X496" s="8"/>
    </row>
    <row r="497" spans="1:24" x14ac:dyDescent="0.2">
      <c r="A497" s="11"/>
      <c r="B497" s="168" t="s">
        <v>0</v>
      </c>
      <c r="C497" s="169"/>
      <c r="D497" s="28"/>
      <c r="E497" s="139" t="s">
        <v>2</v>
      </c>
      <c r="F497" s="139"/>
      <c r="G497" s="89" t="s">
        <v>3</v>
      </c>
      <c r="H497" s="94"/>
      <c r="I497" s="12"/>
      <c r="J497" s="170" t="s">
        <v>11</v>
      </c>
      <c r="K497" s="170"/>
      <c r="L497" s="17"/>
      <c r="M497" s="11"/>
      <c r="N497" s="168" t="s">
        <v>0</v>
      </c>
      <c r="O497" s="169"/>
      <c r="P497" s="143"/>
      <c r="Q497" s="140" t="s">
        <v>2</v>
      </c>
      <c r="R497" s="140"/>
      <c r="S497" s="88" t="s">
        <v>3</v>
      </c>
      <c r="T497" s="157"/>
      <c r="U497" s="12"/>
      <c r="V497" s="170" t="s">
        <v>11</v>
      </c>
      <c r="W497" s="170"/>
      <c r="X497" s="17"/>
    </row>
    <row r="498" spans="1:24" ht="36" customHeight="1" x14ac:dyDescent="0.2">
      <c r="A498" s="14"/>
      <c r="B498" s="160">
        <f>Input!A210</f>
        <v>0</v>
      </c>
      <c r="C498" s="160"/>
      <c r="D498" s="142"/>
      <c r="E498" s="154"/>
      <c r="F498" s="154"/>
      <c r="G498" s="22"/>
      <c r="H498" s="23"/>
      <c r="I498" s="8"/>
      <c r="J498" s="22"/>
      <c r="K498" s="23"/>
      <c r="L498" s="18"/>
      <c r="M498" s="14"/>
      <c r="N498" s="172">
        <f>Input!P210</f>
        <v>0</v>
      </c>
      <c r="O498" s="172"/>
      <c r="P498" s="142"/>
      <c r="Q498" s="154"/>
      <c r="R498" s="154"/>
      <c r="S498" s="22"/>
      <c r="T498" s="23"/>
      <c r="U498" s="8"/>
      <c r="V498" s="22"/>
      <c r="W498" s="23"/>
      <c r="X498" s="18"/>
    </row>
    <row r="499" spans="1:24" ht="36" customHeight="1" x14ac:dyDescent="0.2">
      <c r="A499" s="14"/>
      <c r="B499" s="160">
        <f>Input!A211</f>
        <v>0</v>
      </c>
      <c r="C499" s="160"/>
      <c r="D499" s="142"/>
      <c r="E499" s="154"/>
      <c r="F499" s="154"/>
      <c r="G499" s="22"/>
      <c r="H499" s="23"/>
      <c r="I499" s="8"/>
      <c r="J499" s="22"/>
      <c r="K499" s="23"/>
      <c r="L499" s="18"/>
      <c r="M499" s="14"/>
      <c r="N499" s="160">
        <f>Input!P211</f>
        <v>0</v>
      </c>
      <c r="O499" s="160"/>
      <c r="P499" s="142"/>
      <c r="Q499" s="154"/>
      <c r="R499" s="154"/>
      <c r="S499" s="22"/>
      <c r="T499" s="23"/>
      <c r="U499" s="8"/>
      <c r="V499" s="22"/>
      <c r="W499" s="23"/>
      <c r="X499" s="18"/>
    </row>
    <row r="500" spans="1:24" ht="36" customHeight="1" x14ac:dyDescent="0.2">
      <c r="A500" s="14"/>
      <c r="B500" s="160">
        <f>Input!A212</f>
        <v>0</v>
      </c>
      <c r="C500" s="160"/>
      <c r="D500" s="142"/>
      <c r="E500" s="154"/>
      <c r="F500" s="154"/>
      <c r="G500" s="22"/>
      <c r="H500" s="23"/>
      <c r="I500" s="8"/>
      <c r="J500" s="22"/>
      <c r="K500" s="23"/>
      <c r="L500" s="18"/>
      <c r="M500" s="14"/>
      <c r="N500" s="160">
        <f>Input!P212</f>
        <v>0</v>
      </c>
      <c r="O500" s="160"/>
      <c r="P500" s="142"/>
      <c r="Q500" s="154"/>
      <c r="R500" s="154"/>
      <c r="S500" s="22"/>
      <c r="T500" s="23"/>
      <c r="U500" s="8"/>
      <c r="V500" s="22"/>
      <c r="W500" s="23"/>
      <c r="X500" s="18"/>
    </row>
    <row r="501" spans="1:24" ht="36" customHeight="1" x14ac:dyDescent="0.2">
      <c r="A501" s="14"/>
      <c r="B501" s="160">
        <f>Input!A213</f>
        <v>0</v>
      </c>
      <c r="C501" s="160"/>
      <c r="D501" s="142"/>
      <c r="E501" s="154"/>
      <c r="F501" s="154"/>
      <c r="G501" s="22"/>
      <c r="H501" s="23"/>
      <c r="I501" s="8"/>
      <c r="J501" s="22"/>
      <c r="K501" s="23"/>
      <c r="L501" s="18"/>
      <c r="M501" s="14"/>
      <c r="N501" s="160">
        <f>Input!P213</f>
        <v>0</v>
      </c>
      <c r="O501" s="160"/>
      <c r="P501" s="142"/>
      <c r="Q501" s="154"/>
      <c r="R501" s="154"/>
      <c r="S501" s="22"/>
      <c r="T501" s="23"/>
      <c r="U501" s="8"/>
      <c r="V501" s="22"/>
      <c r="W501" s="23"/>
      <c r="X501" s="18"/>
    </row>
    <row r="502" spans="1:24" ht="36" customHeight="1" x14ac:dyDescent="0.2">
      <c r="A502" s="14"/>
      <c r="B502" s="160">
        <f>Input!A214</f>
        <v>0</v>
      </c>
      <c r="C502" s="160"/>
      <c r="D502" s="142"/>
      <c r="E502" s="154"/>
      <c r="F502" s="154"/>
      <c r="G502" s="22"/>
      <c r="H502" s="23"/>
      <c r="I502" s="8"/>
      <c r="J502" s="22"/>
      <c r="K502" s="23"/>
      <c r="L502" s="18"/>
      <c r="M502" s="14"/>
      <c r="N502" s="160">
        <f>Input!P214</f>
        <v>0</v>
      </c>
      <c r="O502" s="160"/>
      <c r="P502" s="142"/>
      <c r="Q502" s="154"/>
      <c r="R502" s="154"/>
      <c r="S502" s="22"/>
      <c r="T502" s="23"/>
      <c r="U502" s="8"/>
      <c r="V502" s="22"/>
      <c r="W502" s="23"/>
      <c r="X502" s="18"/>
    </row>
    <row r="503" spans="1:24" ht="36" customHeight="1" x14ac:dyDescent="0.2">
      <c r="A503" s="14"/>
      <c r="B503" s="160">
        <f>Input!A215</f>
        <v>0</v>
      </c>
      <c r="C503" s="160"/>
      <c r="D503" s="142"/>
      <c r="E503" s="154"/>
      <c r="F503" s="154"/>
      <c r="G503" s="22"/>
      <c r="H503" s="23"/>
      <c r="I503" s="8"/>
      <c r="J503" s="22"/>
      <c r="K503" s="23"/>
      <c r="L503" s="18"/>
      <c r="M503" s="14"/>
      <c r="N503" s="160">
        <f>Input!P215</f>
        <v>0</v>
      </c>
      <c r="O503" s="160"/>
      <c r="P503" s="142"/>
      <c r="Q503" s="154"/>
      <c r="R503" s="154"/>
      <c r="S503" s="22"/>
      <c r="T503" s="23"/>
      <c r="U503" s="8"/>
      <c r="V503" s="22"/>
      <c r="W503" s="23"/>
      <c r="X503" s="18"/>
    </row>
    <row r="504" spans="1:24" ht="36" customHeight="1" x14ac:dyDescent="0.2">
      <c r="A504" s="14"/>
      <c r="B504" s="160">
        <f>Input!A216</f>
        <v>0</v>
      </c>
      <c r="C504" s="160"/>
      <c r="D504" s="142"/>
      <c r="E504" s="154"/>
      <c r="F504" s="154"/>
      <c r="G504" s="22"/>
      <c r="H504" s="23"/>
      <c r="I504" s="8"/>
      <c r="J504" s="22"/>
      <c r="K504" s="23"/>
      <c r="L504" s="18"/>
      <c r="M504" s="14"/>
      <c r="N504" s="160">
        <f>Input!P216</f>
        <v>0</v>
      </c>
      <c r="O504" s="160"/>
      <c r="P504" s="142"/>
      <c r="Q504" s="154"/>
      <c r="R504" s="154"/>
      <c r="S504" s="22"/>
      <c r="T504" s="23"/>
      <c r="U504" s="8"/>
      <c r="V504" s="22"/>
      <c r="W504" s="23"/>
      <c r="X504" s="18"/>
    </row>
    <row r="505" spans="1:24" ht="36" customHeight="1" x14ac:dyDescent="0.2">
      <c r="A505" s="14"/>
      <c r="B505" s="160">
        <f>Input!A217</f>
        <v>0</v>
      </c>
      <c r="C505" s="160"/>
      <c r="D505" s="142"/>
      <c r="E505" s="154"/>
      <c r="F505" s="154"/>
      <c r="G505" s="22"/>
      <c r="H505" s="23"/>
      <c r="I505" s="8"/>
      <c r="J505" s="22"/>
      <c r="K505" s="23"/>
      <c r="L505" s="18"/>
      <c r="M505" s="14"/>
      <c r="N505" s="160">
        <f>Input!P217</f>
        <v>0</v>
      </c>
      <c r="O505" s="160"/>
      <c r="P505" s="142"/>
      <c r="Q505" s="154"/>
      <c r="R505" s="154"/>
      <c r="S505" s="22"/>
      <c r="T505" s="23"/>
      <c r="U505" s="8"/>
      <c r="V505" s="22"/>
      <c r="W505" s="23"/>
      <c r="X505" s="18"/>
    </row>
    <row r="506" spans="1:24" ht="36" customHeight="1" x14ac:dyDescent="0.2">
      <c r="A506" s="14"/>
      <c r="B506" s="160">
        <f>Input!A218</f>
        <v>0</v>
      </c>
      <c r="C506" s="160"/>
      <c r="D506" s="142"/>
      <c r="E506" s="154"/>
      <c r="F506" s="154"/>
      <c r="G506" s="22"/>
      <c r="H506" s="23"/>
      <c r="I506" s="8"/>
      <c r="J506" s="22"/>
      <c r="K506" s="23"/>
      <c r="L506" s="18"/>
      <c r="M506" s="14"/>
      <c r="N506" s="160">
        <f>Input!P218</f>
        <v>0</v>
      </c>
      <c r="O506" s="160"/>
      <c r="P506" s="142"/>
      <c r="Q506" s="154"/>
      <c r="R506" s="154"/>
      <c r="S506" s="22"/>
      <c r="T506" s="23"/>
      <c r="U506" s="8"/>
      <c r="V506" s="22"/>
      <c r="W506" s="23"/>
      <c r="X506" s="18"/>
    </row>
    <row r="507" spans="1:24" ht="36" customHeight="1" x14ac:dyDescent="0.2">
      <c r="A507" s="14"/>
      <c r="B507" s="160">
        <f>Input!A219</f>
        <v>0</v>
      </c>
      <c r="C507" s="160"/>
      <c r="D507" s="142"/>
      <c r="E507" s="154"/>
      <c r="F507" s="154"/>
      <c r="G507" s="22"/>
      <c r="H507" s="23"/>
      <c r="I507" s="8"/>
      <c r="J507" s="22"/>
      <c r="K507" s="23"/>
      <c r="L507" s="18"/>
      <c r="M507" s="14"/>
      <c r="N507" s="160">
        <f>Input!P219</f>
        <v>0</v>
      </c>
      <c r="O507" s="160"/>
      <c r="P507" s="142"/>
      <c r="Q507" s="154"/>
      <c r="R507" s="154"/>
      <c r="S507" s="22"/>
      <c r="T507" s="23"/>
      <c r="U507" s="8"/>
      <c r="V507" s="22"/>
      <c r="W507" s="23"/>
      <c r="X507" s="18"/>
    </row>
    <row r="508" spans="1:24" ht="36" customHeight="1" thickBot="1" x14ac:dyDescent="0.25">
      <c r="A508" s="14"/>
      <c r="B508" s="160"/>
      <c r="C508" s="160"/>
      <c r="D508" s="141"/>
      <c r="E508" s="154"/>
      <c r="F508" s="154"/>
      <c r="G508" s="22"/>
      <c r="H508" s="23"/>
      <c r="I508" s="7"/>
      <c r="J508" s="11"/>
      <c r="K508" s="155"/>
      <c r="L508" s="18"/>
      <c r="M508" s="14"/>
      <c r="N508" s="160"/>
      <c r="O508" s="160"/>
      <c r="P508" s="141"/>
      <c r="Q508" s="154"/>
      <c r="R508" s="154"/>
      <c r="S508" s="22"/>
      <c r="T508" s="23"/>
      <c r="U508" s="7"/>
      <c r="V508" s="11"/>
      <c r="W508" s="17"/>
      <c r="X508" s="18"/>
    </row>
    <row r="509" spans="1:24" ht="36" customHeight="1" thickBot="1" x14ac:dyDescent="0.25">
      <c r="A509" s="14"/>
      <c r="B509" s="177"/>
      <c r="C509" s="177"/>
      <c r="D509" s="112"/>
      <c r="E509" s="8"/>
      <c r="F509" s="8"/>
      <c r="G509" s="8"/>
      <c r="H509" s="156" t="s">
        <v>34</v>
      </c>
      <c r="I509" s="114"/>
      <c r="J509" s="110"/>
      <c r="K509" s="111"/>
      <c r="L509" s="18"/>
      <c r="M509" s="14"/>
      <c r="N509" s="177"/>
      <c r="O509" s="177"/>
      <c r="P509" s="112"/>
      <c r="Q509" s="8"/>
      <c r="R509" s="8"/>
      <c r="S509" s="12"/>
      <c r="T509" s="113" t="s">
        <v>34</v>
      </c>
      <c r="U509" s="114"/>
      <c r="V509" s="110"/>
      <c r="W509" s="111"/>
      <c r="X509" s="18"/>
    </row>
    <row r="510" spans="1:24" x14ac:dyDescent="0.2">
      <c r="A510" s="15"/>
      <c r="B510" s="7"/>
      <c r="C510" s="29"/>
      <c r="D510" s="29"/>
      <c r="E510" s="29"/>
      <c r="F510" s="29"/>
      <c r="G510" s="148"/>
      <c r="H510" s="148"/>
      <c r="I510" s="7"/>
      <c r="J510" s="7"/>
      <c r="K510" s="7"/>
      <c r="L510" s="16"/>
      <c r="M510" s="15"/>
      <c r="N510" s="7"/>
      <c r="O510" s="29"/>
      <c r="P510" s="29"/>
      <c r="Q510" s="29"/>
      <c r="R510" s="29"/>
      <c r="S510" s="29"/>
      <c r="T510" s="29"/>
      <c r="U510" s="7"/>
      <c r="V510" s="7"/>
      <c r="W510" s="7"/>
      <c r="X510" s="16"/>
    </row>
    <row r="511" spans="1:24" x14ac:dyDescent="0.2">
      <c r="B511" s="173" t="s">
        <v>29</v>
      </c>
      <c r="C511" s="173"/>
      <c r="D511" s="173"/>
      <c r="E511" s="173"/>
      <c r="F511" s="6"/>
      <c r="G511" s="6"/>
      <c r="H511" s="6"/>
      <c r="I511" s="6"/>
      <c r="J511" s="6"/>
      <c r="N511" s="174" t="s">
        <v>30</v>
      </c>
      <c r="O511" s="174"/>
      <c r="P511" s="174"/>
      <c r="Q511" s="175"/>
      <c r="R511" s="6"/>
      <c r="S511" s="6"/>
      <c r="T511" s="6"/>
      <c r="U511" s="6"/>
      <c r="V511" s="6"/>
    </row>
    <row r="512" spans="1:24" ht="12.75" customHeight="1" x14ac:dyDescent="0.2">
      <c r="B512" s="173"/>
      <c r="C512" s="173"/>
      <c r="D512" s="173"/>
      <c r="E512" s="173"/>
      <c r="F512" s="6"/>
      <c r="G512" s="6"/>
      <c r="H512" s="6"/>
      <c r="I512" s="161"/>
      <c r="J512" s="161"/>
      <c r="K512" s="161"/>
      <c r="N512" s="174"/>
      <c r="O512" s="174"/>
      <c r="P512" s="174"/>
      <c r="Q512" s="175"/>
      <c r="R512" s="6"/>
      <c r="S512" s="6"/>
      <c r="T512" s="6"/>
      <c r="U512" s="161"/>
      <c r="V512" s="161"/>
      <c r="W512" s="161"/>
    </row>
    <row r="513" spans="1:24" x14ac:dyDescent="0.2">
      <c r="B513" s="173"/>
      <c r="C513" s="173"/>
      <c r="D513" s="173"/>
      <c r="E513" s="173"/>
      <c r="F513" s="6"/>
      <c r="G513" s="6"/>
      <c r="H513" s="6"/>
      <c r="I513" s="161"/>
      <c r="J513" s="161"/>
      <c r="K513" s="161"/>
      <c r="N513" s="174"/>
      <c r="O513" s="174"/>
      <c r="P513" s="174"/>
      <c r="Q513" s="175"/>
      <c r="R513" s="6"/>
      <c r="S513" s="6"/>
      <c r="T513" s="6"/>
      <c r="U513" s="161"/>
      <c r="V513" s="161"/>
      <c r="W513" s="161"/>
    </row>
    <row r="514" spans="1:24" x14ac:dyDescent="0.2">
      <c r="B514" s="173"/>
      <c r="C514" s="173"/>
      <c r="D514" s="173"/>
      <c r="E514" s="173"/>
      <c r="F514" s="6"/>
      <c r="G514" s="6"/>
      <c r="H514" s="6"/>
      <c r="I514" s="161"/>
      <c r="J514" s="161"/>
      <c r="K514" s="161"/>
      <c r="N514" s="174"/>
      <c r="O514" s="174"/>
      <c r="P514" s="174"/>
      <c r="Q514" s="175"/>
      <c r="R514" s="6"/>
      <c r="S514" s="6"/>
      <c r="T514" s="6"/>
      <c r="U514" s="161"/>
      <c r="V514" s="161"/>
      <c r="W514" s="161"/>
    </row>
    <row r="515" spans="1:24" x14ac:dyDescent="0.2">
      <c r="B515" s="173"/>
      <c r="C515" s="173"/>
      <c r="D515" s="173"/>
      <c r="E515" s="173"/>
      <c r="F515" s="6"/>
      <c r="G515" s="6"/>
      <c r="H515" s="6"/>
      <c r="I515" s="6"/>
      <c r="J515" s="6"/>
      <c r="N515" s="174"/>
      <c r="O515" s="174"/>
      <c r="P515" s="174"/>
      <c r="Q515" s="175"/>
      <c r="R515" s="6"/>
      <c r="S515" s="6"/>
      <c r="T515" s="6"/>
      <c r="U515" s="6"/>
      <c r="V515" s="6"/>
    </row>
    <row r="516" spans="1:24" x14ac:dyDescent="0.2">
      <c r="B516" s="173"/>
      <c r="C516" s="173"/>
      <c r="D516" s="173"/>
      <c r="E516" s="173"/>
      <c r="F516" s="6"/>
      <c r="G516" s="6"/>
      <c r="H516" s="6"/>
      <c r="I516" s="6"/>
      <c r="J516" s="6"/>
      <c r="N516" s="174"/>
      <c r="O516" s="174"/>
      <c r="P516" s="174"/>
      <c r="Q516" s="175"/>
      <c r="R516" s="6"/>
      <c r="S516" s="6"/>
      <c r="T516" s="6"/>
      <c r="U516" s="6"/>
      <c r="V516" s="6"/>
    </row>
    <row r="517" spans="1:24" x14ac:dyDescent="0.2">
      <c r="B517" s="173"/>
      <c r="C517" s="173"/>
      <c r="D517" s="173"/>
      <c r="E517" s="173"/>
      <c r="F517" s="6"/>
      <c r="G517" s="6"/>
      <c r="H517" s="6"/>
      <c r="I517" s="6"/>
      <c r="J517" s="6"/>
      <c r="N517" s="174"/>
      <c r="O517" s="174"/>
      <c r="P517" s="174"/>
      <c r="Q517" s="175"/>
      <c r="R517" s="6"/>
      <c r="S517" s="6"/>
      <c r="T517" s="6"/>
      <c r="U517" s="6"/>
      <c r="V517" s="6"/>
    </row>
    <row r="518" spans="1:24" ht="12.75" customHeight="1" x14ac:dyDescent="0.2">
      <c r="B518" s="34"/>
      <c r="C518" s="34"/>
      <c r="D518" s="34"/>
      <c r="E518" s="6"/>
      <c r="F518" s="6"/>
      <c r="G518" s="6"/>
      <c r="H518" s="6"/>
      <c r="J518" s="30"/>
      <c r="V518" s="30"/>
    </row>
    <row r="519" spans="1:24" x14ac:dyDescent="0.2">
      <c r="C519" s="4" t="s">
        <v>1</v>
      </c>
      <c r="D519" s="4"/>
      <c r="E519" s="171">
        <f>Input!B233</f>
        <v>0</v>
      </c>
      <c r="F519" s="171"/>
      <c r="G519" s="171"/>
      <c r="H519" s="171"/>
      <c r="J519" s="30"/>
      <c r="K519" s="27"/>
      <c r="O519" s="4" t="s">
        <v>1</v>
      </c>
      <c r="P519" s="4"/>
      <c r="Q519" s="171">
        <f>Input!Q233</f>
        <v>0</v>
      </c>
      <c r="R519" s="171"/>
      <c r="S519" s="171"/>
      <c r="T519" s="171"/>
      <c r="V519" s="30"/>
      <c r="W519" s="27"/>
    </row>
    <row r="520" spans="1:24" x14ac:dyDescent="0.2">
      <c r="C520" s="4"/>
      <c r="D520" s="4"/>
      <c r="E520" s="9"/>
      <c r="F520" s="9"/>
      <c r="G520" s="9"/>
      <c r="H520" s="9"/>
      <c r="O520" s="4"/>
      <c r="P520" s="4"/>
      <c r="Q520" s="9"/>
      <c r="R520" s="9"/>
      <c r="S520" s="9"/>
      <c r="T520" s="9"/>
    </row>
    <row r="521" spans="1:24" x14ac:dyDescent="0.2">
      <c r="A521" s="11"/>
      <c r="B521" s="162" t="s">
        <v>13</v>
      </c>
      <c r="C521" s="163"/>
      <c r="D521" s="144"/>
      <c r="E521" s="19" t="s">
        <v>52</v>
      </c>
      <c r="F521" s="19" t="s">
        <v>53</v>
      </c>
      <c r="G521" s="139" t="s">
        <v>54</v>
      </c>
      <c r="H521" s="139" t="s">
        <v>55</v>
      </c>
      <c r="I521" s="12"/>
      <c r="J521" s="158" t="s">
        <v>14</v>
      </c>
      <c r="K521" s="158"/>
      <c r="L521" s="17"/>
      <c r="M521" s="11"/>
      <c r="N521" s="162" t="s">
        <v>13</v>
      </c>
      <c r="O521" s="163"/>
      <c r="P521" s="144"/>
      <c r="Q521" s="19" t="s">
        <v>52</v>
      </c>
      <c r="R521" s="19" t="s">
        <v>53</v>
      </c>
      <c r="S521" s="139" t="s">
        <v>54</v>
      </c>
      <c r="T521" s="139" t="s">
        <v>55</v>
      </c>
      <c r="U521" s="12"/>
      <c r="V521" s="158" t="s">
        <v>14</v>
      </c>
      <c r="W521" s="158"/>
      <c r="X521" s="17"/>
    </row>
    <row r="522" spans="1:24" ht="36" customHeight="1" x14ac:dyDescent="0.2">
      <c r="A522" s="14"/>
      <c r="B522" s="164"/>
      <c r="C522" s="165"/>
      <c r="D522" s="145"/>
      <c r="E522" s="10"/>
      <c r="F522" s="10"/>
      <c r="G522" s="10"/>
      <c r="H522" s="10"/>
      <c r="I522" s="8"/>
      <c r="J522" s="159"/>
      <c r="K522" s="159"/>
      <c r="L522" s="18"/>
      <c r="M522" s="14"/>
      <c r="N522" s="164"/>
      <c r="O522" s="165"/>
      <c r="P522" s="145"/>
      <c r="Q522" s="10"/>
      <c r="R522" s="10"/>
      <c r="S522" s="10"/>
      <c r="T522" s="10"/>
      <c r="U522" s="8"/>
      <c r="V522" s="159"/>
      <c r="W522" s="159"/>
      <c r="X522" s="18"/>
    </row>
    <row r="523" spans="1:24" x14ac:dyDescent="0.2">
      <c r="A523" s="14"/>
      <c r="B523" s="164"/>
      <c r="C523" s="165"/>
      <c r="D523" s="145"/>
      <c r="E523" s="20" t="s">
        <v>4</v>
      </c>
      <c r="F523" s="20" t="s">
        <v>6</v>
      </c>
      <c r="G523" s="153" t="s">
        <v>9</v>
      </c>
      <c r="H523" s="153" t="s">
        <v>50</v>
      </c>
      <c r="I523" s="8"/>
      <c r="J523" s="159"/>
      <c r="K523" s="159"/>
      <c r="L523" s="18"/>
      <c r="M523" s="14"/>
      <c r="N523" s="164"/>
      <c r="O523" s="165"/>
      <c r="P523" s="145"/>
      <c r="Q523" s="20" t="s">
        <v>4</v>
      </c>
      <c r="R523" s="20" t="s">
        <v>6</v>
      </c>
      <c r="S523" s="153" t="s">
        <v>9</v>
      </c>
      <c r="T523" s="153" t="s">
        <v>50</v>
      </c>
      <c r="U523" s="8"/>
      <c r="V523" s="159"/>
      <c r="W523" s="159"/>
      <c r="X523" s="18"/>
    </row>
    <row r="524" spans="1:24" ht="36" customHeight="1" x14ac:dyDescent="0.2">
      <c r="A524" s="14"/>
      <c r="B524" s="164"/>
      <c r="C524" s="165"/>
      <c r="D524" s="145"/>
      <c r="E524" s="10"/>
      <c r="F524" s="10"/>
      <c r="G524" s="10"/>
      <c r="H524" s="10"/>
      <c r="I524" s="8"/>
      <c r="J524" s="159"/>
      <c r="K524" s="159"/>
      <c r="L524" s="18"/>
      <c r="M524" s="14"/>
      <c r="N524" s="164"/>
      <c r="O524" s="165"/>
      <c r="P524" s="145"/>
      <c r="Q524" s="10"/>
      <c r="R524" s="10"/>
      <c r="S524" s="10"/>
      <c r="T524" s="10"/>
      <c r="U524" s="8"/>
      <c r="V524" s="159"/>
      <c r="W524" s="159"/>
      <c r="X524" s="18"/>
    </row>
    <row r="525" spans="1:24" x14ac:dyDescent="0.2">
      <c r="A525" s="15"/>
      <c r="B525" s="166"/>
      <c r="C525" s="167"/>
      <c r="D525" s="146"/>
      <c r="E525" s="21" t="s">
        <v>5</v>
      </c>
      <c r="F525" s="21" t="s">
        <v>7</v>
      </c>
      <c r="G525" s="153" t="s">
        <v>10</v>
      </c>
      <c r="H525" s="153" t="s">
        <v>51</v>
      </c>
      <c r="I525" s="7"/>
      <c r="J525" s="7"/>
      <c r="K525" s="7"/>
      <c r="L525" s="16"/>
      <c r="M525" s="15"/>
      <c r="N525" s="166"/>
      <c r="O525" s="167"/>
      <c r="P525" s="146"/>
      <c r="Q525" s="21" t="s">
        <v>5</v>
      </c>
      <c r="R525" s="21" t="s">
        <v>7</v>
      </c>
      <c r="S525" s="153" t="s">
        <v>10</v>
      </c>
      <c r="T525" s="153" t="s">
        <v>51</v>
      </c>
      <c r="U525" s="7"/>
      <c r="V525" s="7"/>
      <c r="W525" s="7"/>
      <c r="X525" s="16"/>
    </row>
    <row r="526" spans="1:24" x14ac:dyDescent="0.2">
      <c r="B526" s="8"/>
      <c r="C526" s="31"/>
      <c r="D526" s="8"/>
      <c r="E526" s="31"/>
      <c r="F526" s="31"/>
      <c r="G526" s="31"/>
      <c r="H526" s="31"/>
      <c r="I526" s="8"/>
      <c r="J526" s="8"/>
      <c r="K526" s="8"/>
      <c r="L526" s="8"/>
      <c r="N526" s="8"/>
      <c r="O526" s="31"/>
      <c r="P526" s="32"/>
      <c r="Q526" s="31"/>
      <c r="R526" s="31"/>
      <c r="S526" s="32"/>
      <c r="T526" s="31"/>
      <c r="U526" s="8"/>
      <c r="V526" s="8"/>
      <c r="W526" s="8"/>
      <c r="X526" s="8"/>
    </row>
    <row r="527" spans="1:24" x14ac:dyDescent="0.2">
      <c r="A527" s="11"/>
      <c r="B527" s="168" t="s">
        <v>0</v>
      </c>
      <c r="C527" s="169"/>
      <c r="D527" s="28"/>
      <c r="E527" s="139" t="s">
        <v>2</v>
      </c>
      <c r="F527" s="139"/>
      <c r="G527" s="89" t="s">
        <v>3</v>
      </c>
      <c r="H527" s="94"/>
      <c r="I527" s="12"/>
      <c r="J527" s="170" t="s">
        <v>11</v>
      </c>
      <c r="K527" s="170"/>
      <c r="L527" s="17"/>
      <c r="M527" s="11"/>
      <c r="N527" s="168" t="s">
        <v>0</v>
      </c>
      <c r="O527" s="169"/>
      <c r="P527" s="143"/>
      <c r="Q527" s="140" t="s">
        <v>2</v>
      </c>
      <c r="R527" s="140"/>
      <c r="S527" s="88" t="s">
        <v>3</v>
      </c>
      <c r="T527" s="157"/>
      <c r="U527" s="12"/>
      <c r="V527" s="170" t="s">
        <v>11</v>
      </c>
      <c r="W527" s="170"/>
      <c r="X527" s="17"/>
    </row>
    <row r="528" spans="1:24" ht="36" customHeight="1" x14ac:dyDescent="0.2">
      <c r="A528" s="14"/>
      <c r="B528" s="160">
        <f>Input!A223</f>
        <v>0</v>
      </c>
      <c r="C528" s="160"/>
      <c r="D528" s="142"/>
      <c r="E528" s="154"/>
      <c r="F528" s="154"/>
      <c r="G528" s="22"/>
      <c r="H528" s="23"/>
      <c r="I528" s="8"/>
      <c r="J528" s="22"/>
      <c r="K528" s="23"/>
      <c r="L528" s="18"/>
      <c r="M528" s="14"/>
      <c r="N528" s="172">
        <f>Input!P223</f>
        <v>0</v>
      </c>
      <c r="O528" s="172"/>
      <c r="P528" s="142"/>
      <c r="Q528" s="154"/>
      <c r="R528" s="154"/>
      <c r="S528" s="22"/>
      <c r="T528" s="23"/>
      <c r="U528" s="8"/>
      <c r="V528" s="22"/>
      <c r="W528" s="23"/>
      <c r="X528" s="18"/>
    </row>
    <row r="529" spans="1:24" ht="36" customHeight="1" x14ac:dyDescent="0.2">
      <c r="A529" s="14"/>
      <c r="B529" s="160">
        <f>Input!A224</f>
        <v>0</v>
      </c>
      <c r="C529" s="160"/>
      <c r="D529" s="142"/>
      <c r="E529" s="154"/>
      <c r="F529" s="154"/>
      <c r="G529" s="22"/>
      <c r="H529" s="23"/>
      <c r="I529" s="8"/>
      <c r="J529" s="22"/>
      <c r="K529" s="23"/>
      <c r="L529" s="18"/>
      <c r="M529" s="14"/>
      <c r="N529" s="160">
        <f>Input!P224</f>
        <v>0</v>
      </c>
      <c r="O529" s="160"/>
      <c r="P529" s="142"/>
      <c r="Q529" s="154"/>
      <c r="R529" s="154"/>
      <c r="S529" s="22"/>
      <c r="T529" s="23"/>
      <c r="U529" s="8"/>
      <c r="V529" s="22"/>
      <c r="W529" s="23"/>
      <c r="X529" s="18"/>
    </row>
    <row r="530" spans="1:24" ht="36" customHeight="1" x14ac:dyDescent="0.2">
      <c r="A530" s="14"/>
      <c r="B530" s="160">
        <f>Input!A225</f>
        <v>0</v>
      </c>
      <c r="C530" s="160"/>
      <c r="D530" s="142"/>
      <c r="E530" s="154"/>
      <c r="F530" s="154"/>
      <c r="G530" s="22"/>
      <c r="H530" s="23"/>
      <c r="I530" s="8"/>
      <c r="J530" s="22"/>
      <c r="K530" s="23"/>
      <c r="L530" s="18"/>
      <c r="M530" s="14"/>
      <c r="N530" s="160">
        <f>Input!P225</f>
        <v>0</v>
      </c>
      <c r="O530" s="160"/>
      <c r="P530" s="142"/>
      <c r="Q530" s="154"/>
      <c r="R530" s="154"/>
      <c r="S530" s="22"/>
      <c r="T530" s="23"/>
      <c r="U530" s="8"/>
      <c r="V530" s="22"/>
      <c r="W530" s="23"/>
      <c r="X530" s="18"/>
    </row>
    <row r="531" spans="1:24" ht="36" customHeight="1" x14ac:dyDescent="0.2">
      <c r="A531" s="14"/>
      <c r="B531" s="160">
        <f>Input!A226</f>
        <v>0</v>
      </c>
      <c r="C531" s="160"/>
      <c r="D531" s="142"/>
      <c r="E531" s="154"/>
      <c r="F531" s="154"/>
      <c r="G531" s="22"/>
      <c r="H531" s="23"/>
      <c r="I531" s="8"/>
      <c r="J531" s="22"/>
      <c r="K531" s="23"/>
      <c r="L531" s="18"/>
      <c r="M531" s="14"/>
      <c r="N531" s="160">
        <f>Input!P226</f>
        <v>0</v>
      </c>
      <c r="O531" s="160"/>
      <c r="P531" s="142"/>
      <c r="Q531" s="154"/>
      <c r="R531" s="154"/>
      <c r="S531" s="22"/>
      <c r="T531" s="23"/>
      <c r="U531" s="8"/>
      <c r="V531" s="22"/>
      <c r="W531" s="23"/>
      <c r="X531" s="18"/>
    </row>
    <row r="532" spans="1:24" ht="36" customHeight="1" x14ac:dyDescent="0.2">
      <c r="A532" s="14"/>
      <c r="B532" s="160">
        <f>Input!A227</f>
        <v>0</v>
      </c>
      <c r="C532" s="160"/>
      <c r="D532" s="142"/>
      <c r="E532" s="154"/>
      <c r="F532" s="154"/>
      <c r="G532" s="22"/>
      <c r="H532" s="23"/>
      <c r="I532" s="8"/>
      <c r="J532" s="22"/>
      <c r="K532" s="23"/>
      <c r="L532" s="18"/>
      <c r="M532" s="14"/>
      <c r="N532" s="160">
        <f>Input!P227</f>
        <v>0</v>
      </c>
      <c r="O532" s="160"/>
      <c r="P532" s="142"/>
      <c r="Q532" s="154"/>
      <c r="R532" s="154"/>
      <c r="S532" s="22"/>
      <c r="T532" s="23"/>
      <c r="U532" s="8"/>
      <c r="V532" s="22"/>
      <c r="W532" s="23"/>
      <c r="X532" s="18"/>
    </row>
    <row r="533" spans="1:24" ht="36" customHeight="1" x14ac:dyDescent="0.2">
      <c r="A533" s="14"/>
      <c r="B533" s="160">
        <f>Input!A228</f>
        <v>0</v>
      </c>
      <c r="C533" s="160"/>
      <c r="D533" s="142"/>
      <c r="E533" s="154"/>
      <c r="F533" s="154"/>
      <c r="G533" s="22"/>
      <c r="H533" s="23"/>
      <c r="I533" s="8"/>
      <c r="J533" s="22"/>
      <c r="K533" s="23"/>
      <c r="L533" s="18"/>
      <c r="M533" s="14"/>
      <c r="N533" s="160">
        <f>Input!P228</f>
        <v>0</v>
      </c>
      <c r="O533" s="160"/>
      <c r="P533" s="142"/>
      <c r="Q533" s="154"/>
      <c r="R533" s="154"/>
      <c r="S533" s="22"/>
      <c r="T533" s="23"/>
      <c r="U533" s="8"/>
      <c r="V533" s="22"/>
      <c r="W533" s="23"/>
      <c r="X533" s="18"/>
    </row>
    <row r="534" spans="1:24" ht="36" customHeight="1" x14ac:dyDescent="0.2">
      <c r="A534" s="14"/>
      <c r="B534" s="160">
        <f>Input!A229</f>
        <v>0</v>
      </c>
      <c r="C534" s="160"/>
      <c r="D534" s="142"/>
      <c r="E534" s="154"/>
      <c r="F534" s="154"/>
      <c r="G534" s="22"/>
      <c r="H534" s="23"/>
      <c r="I534" s="8"/>
      <c r="J534" s="22"/>
      <c r="K534" s="23"/>
      <c r="L534" s="18"/>
      <c r="M534" s="14"/>
      <c r="N534" s="160">
        <f>Input!P229</f>
        <v>0</v>
      </c>
      <c r="O534" s="160"/>
      <c r="P534" s="142"/>
      <c r="Q534" s="154"/>
      <c r="R534" s="154"/>
      <c r="S534" s="22"/>
      <c r="T534" s="23"/>
      <c r="U534" s="8"/>
      <c r="V534" s="22"/>
      <c r="W534" s="23"/>
      <c r="X534" s="18"/>
    </row>
    <row r="535" spans="1:24" ht="36" customHeight="1" x14ac:dyDescent="0.2">
      <c r="A535" s="14"/>
      <c r="B535" s="160">
        <f>Input!A230</f>
        <v>0</v>
      </c>
      <c r="C535" s="160"/>
      <c r="D535" s="142"/>
      <c r="E535" s="154"/>
      <c r="F535" s="154"/>
      <c r="G535" s="22"/>
      <c r="H535" s="23"/>
      <c r="I535" s="8"/>
      <c r="J535" s="22"/>
      <c r="K535" s="23"/>
      <c r="L535" s="18"/>
      <c r="M535" s="14"/>
      <c r="N535" s="160">
        <f>Input!P230</f>
        <v>0</v>
      </c>
      <c r="O535" s="160"/>
      <c r="P535" s="142"/>
      <c r="Q535" s="154"/>
      <c r="R535" s="154"/>
      <c r="S535" s="22"/>
      <c r="T535" s="23"/>
      <c r="U535" s="8"/>
      <c r="V535" s="22"/>
      <c r="W535" s="23"/>
      <c r="X535" s="18"/>
    </row>
    <row r="536" spans="1:24" ht="36" customHeight="1" x14ac:dyDescent="0.2">
      <c r="A536" s="14"/>
      <c r="B536" s="160">
        <f>Input!A231</f>
        <v>0</v>
      </c>
      <c r="C536" s="160"/>
      <c r="D536" s="142"/>
      <c r="E536" s="154"/>
      <c r="F536" s="154"/>
      <c r="G536" s="22"/>
      <c r="H536" s="23"/>
      <c r="I536" s="8"/>
      <c r="J536" s="22"/>
      <c r="K536" s="23"/>
      <c r="L536" s="18"/>
      <c r="M536" s="14"/>
      <c r="N536" s="160">
        <f>Input!P231</f>
        <v>0</v>
      </c>
      <c r="O536" s="160"/>
      <c r="P536" s="142"/>
      <c r="Q536" s="154"/>
      <c r="R536" s="154"/>
      <c r="S536" s="22"/>
      <c r="T536" s="23"/>
      <c r="U536" s="8"/>
      <c r="V536" s="22"/>
      <c r="W536" s="23"/>
      <c r="X536" s="18"/>
    </row>
    <row r="537" spans="1:24" ht="36" customHeight="1" x14ac:dyDescent="0.2">
      <c r="A537" s="14"/>
      <c r="B537" s="160">
        <f>Input!A232</f>
        <v>0</v>
      </c>
      <c r="C537" s="160"/>
      <c r="D537" s="142"/>
      <c r="E537" s="154"/>
      <c r="F537" s="154"/>
      <c r="G537" s="22"/>
      <c r="H537" s="23"/>
      <c r="I537" s="8"/>
      <c r="J537" s="22"/>
      <c r="K537" s="23"/>
      <c r="L537" s="18"/>
      <c r="M537" s="14"/>
      <c r="N537" s="160">
        <f>Input!P232</f>
        <v>0</v>
      </c>
      <c r="O537" s="160"/>
      <c r="P537" s="142"/>
      <c r="Q537" s="154"/>
      <c r="R537" s="154"/>
      <c r="S537" s="22"/>
      <c r="T537" s="23"/>
      <c r="U537" s="8"/>
      <c r="V537" s="22"/>
      <c r="W537" s="23"/>
      <c r="X537" s="18"/>
    </row>
    <row r="538" spans="1:24" ht="36" customHeight="1" thickBot="1" x14ac:dyDescent="0.25">
      <c r="A538" s="14"/>
      <c r="B538" s="160"/>
      <c r="C538" s="160"/>
      <c r="D538" s="141"/>
      <c r="E538" s="154"/>
      <c r="F538" s="154"/>
      <c r="G538" s="22"/>
      <c r="H538" s="23"/>
      <c r="I538" s="7"/>
      <c r="J538" s="11"/>
      <c r="K538" s="155"/>
      <c r="L538" s="18"/>
      <c r="M538" s="14"/>
      <c r="N538" s="160"/>
      <c r="O538" s="160"/>
      <c r="P538" s="141"/>
      <c r="Q538" s="154"/>
      <c r="R538" s="154"/>
      <c r="S538" s="22"/>
      <c r="T538" s="23"/>
      <c r="U538" s="7"/>
      <c r="V538" s="11"/>
      <c r="W538" s="17"/>
      <c r="X538" s="18"/>
    </row>
    <row r="539" spans="1:24" ht="36" customHeight="1" thickBot="1" x14ac:dyDescent="0.25">
      <c r="A539" s="14"/>
      <c r="B539" s="177"/>
      <c r="C539" s="177"/>
      <c r="D539" s="112"/>
      <c r="E539" s="8"/>
      <c r="F539" s="8"/>
      <c r="G539" s="8"/>
      <c r="H539" s="156" t="s">
        <v>34</v>
      </c>
      <c r="I539" s="114"/>
      <c r="J539" s="110"/>
      <c r="K539" s="111"/>
      <c r="L539" s="18"/>
      <c r="M539" s="14"/>
      <c r="N539" s="177"/>
      <c r="O539" s="177"/>
      <c r="P539" s="112"/>
      <c r="Q539" s="8"/>
      <c r="R539" s="8"/>
      <c r="S539" s="12"/>
      <c r="T539" s="113" t="s">
        <v>34</v>
      </c>
      <c r="U539" s="114"/>
      <c r="V539" s="110"/>
      <c r="W539" s="111"/>
      <c r="X539" s="18"/>
    </row>
    <row r="540" spans="1:24" x14ac:dyDescent="0.2">
      <c r="A540" s="15"/>
      <c r="B540" s="7"/>
      <c r="C540" s="29"/>
      <c r="D540" s="29"/>
      <c r="E540" s="29"/>
      <c r="F540" s="29"/>
      <c r="G540" s="148"/>
      <c r="H540" s="148"/>
      <c r="I540" s="7"/>
      <c r="J540" s="7"/>
      <c r="K540" s="7"/>
      <c r="L540" s="16"/>
      <c r="M540" s="15"/>
      <c r="N540" s="7"/>
      <c r="O540" s="29"/>
      <c r="P540" s="29"/>
      <c r="Q540" s="29"/>
      <c r="R540" s="29"/>
      <c r="S540" s="29"/>
      <c r="T540" s="29"/>
      <c r="U540" s="7"/>
      <c r="V540" s="7"/>
      <c r="W540" s="7"/>
      <c r="X540" s="16"/>
    </row>
    <row r="541" spans="1:24" x14ac:dyDescent="0.2">
      <c r="B541" s="173" t="s">
        <v>29</v>
      </c>
      <c r="C541" s="173"/>
      <c r="D541" s="173"/>
      <c r="E541" s="173"/>
      <c r="F541" s="6"/>
      <c r="G541" s="6"/>
      <c r="H541" s="6"/>
      <c r="I541" s="6"/>
      <c r="J541" s="6"/>
      <c r="N541" s="174" t="s">
        <v>30</v>
      </c>
      <c r="O541" s="174"/>
      <c r="P541" s="174"/>
      <c r="Q541" s="175"/>
      <c r="R541" s="6"/>
      <c r="S541" s="6"/>
      <c r="T541" s="6"/>
      <c r="U541" s="6"/>
      <c r="V541" s="6"/>
    </row>
    <row r="542" spans="1:24" ht="12.75" customHeight="1" x14ac:dyDescent="0.2">
      <c r="B542" s="173"/>
      <c r="C542" s="173"/>
      <c r="D542" s="173"/>
      <c r="E542" s="173"/>
      <c r="F542" s="6"/>
      <c r="G542" s="6"/>
      <c r="H542" s="6"/>
      <c r="I542" s="161"/>
      <c r="J542" s="161"/>
      <c r="K542" s="161"/>
      <c r="N542" s="174"/>
      <c r="O542" s="174"/>
      <c r="P542" s="174"/>
      <c r="Q542" s="175"/>
      <c r="R542" s="6"/>
      <c r="S542" s="6"/>
      <c r="T542" s="6"/>
      <c r="U542" s="161"/>
      <c r="V542" s="161"/>
      <c r="W542" s="161"/>
    </row>
    <row r="543" spans="1:24" x14ac:dyDescent="0.2">
      <c r="B543" s="173"/>
      <c r="C543" s="173"/>
      <c r="D543" s="173"/>
      <c r="E543" s="173"/>
      <c r="F543" s="6"/>
      <c r="G543" s="6"/>
      <c r="H543" s="6"/>
      <c r="I543" s="161"/>
      <c r="J543" s="161"/>
      <c r="K543" s="161"/>
      <c r="N543" s="174"/>
      <c r="O543" s="174"/>
      <c r="P543" s="174"/>
      <c r="Q543" s="175"/>
      <c r="R543" s="6"/>
      <c r="S543" s="6"/>
      <c r="T543" s="6"/>
      <c r="U543" s="161"/>
      <c r="V543" s="161"/>
      <c r="W543" s="161"/>
    </row>
    <row r="544" spans="1:24" x14ac:dyDescent="0.2">
      <c r="B544" s="173"/>
      <c r="C544" s="173"/>
      <c r="D544" s="173"/>
      <c r="E544" s="173"/>
      <c r="F544" s="6"/>
      <c r="G544" s="6"/>
      <c r="H544" s="6"/>
      <c r="I544" s="161"/>
      <c r="J544" s="161"/>
      <c r="K544" s="161"/>
      <c r="N544" s="174"/>
      <c r="O544" s="174"/>
      <c r="P544" s="174"/>
      <c r="Q544" s="175"/>
      <c r="R544" s="6"/>
      <c r="S544" s="6"/>
      <c r="T544" s="6"/>
      <c r="U544" s="161"/>
      <c r="V544" s="161"/>
      <c r="W544" s="161"/>
    </row>
    <row r="545" spans="1:24" x14ac:dyDescent="0.2">
      <c r="B545" s="173"/>
      <c r="C545" s="173"/>
      <c r="D545" s="173"/>
      <c r="E545" s="173"/>
      <c r="F545" s="6"/>
      <c r="G545" s="6"/>
      <c r="H545" s="6"/>
      <c r="I545" s="6"/>
      <c r="J545" s="6"/>
      <c r="N545" s="174"/>
      <c r="O545" s="174"/>
      <c r="P545" s="174"/>
      <c r="Q545" s="175"/>
      <c r="R545" s="6"/>
      <c r="S545" s="6"/>
      <c r="T545" s="6"/>
      <c r="U545" s="6"/>
      <c r="V545" s="6"/>
    </row>
    <row r="546" spans="1:24" x14ac:dyDescent="0.2">
      <c r="B546" s="173"/>
      <c r="C546" s="173"/>
      <c r="D546" s="173"/>
      <c r="E546" s="173"/>
      <c r="F546" s="6"/>
      <c r="G546" s="6"/>
      <c r="H546" s="6"/>
      <c r="I546" s="6"/>
      <c r="J546" s="6"/>
      <c r="N546" s="174"/>
      <c r="O546" s="174"/>
      <c r="P546" s="174"/>
      <c r="Q546" s="175"/>
      <c r="R546" s="6"/>
      <c r="S546" s="6"/>
      <c r="T546" s="6"/>
      <c r="U546" s="6"/>
      <c r="V546" s="6"/>
    </row>
    <row r="547" spans="1:24" x14ac:dyDescent="0.2">
      <c r="B547" s="173"/>
      <c r="C547" s="173"/>
      <c r="D547" s="173"/>
      <c r="E547" s="173"/>
      <c r="F547" s="6"/>
      <c r="G547" s="6"/>
      <c r="H547" s="6"/>
      <c r="I547" s="6"/>
      <c r="J547" s="6"/>
      <c r="N547" s="174"/>
      <c r="O547" s="174"/>
      <c r="P547" s="174"/>
      <c r="Q547" s="175"/>
      <c r="R547" s="6"/>
      <c r="S547" s="6"/>
      <c r="T547" s="6"/>
      <c r="U547" s="6"/>
      <c r="V547" s="6"/>
    </row>
    <row r="548" spans="1:24" ht="12.75" customHeight="1" x14ac:dyDescent="0.2">
      <c r="B548" s="34"/>
      <c r="C548" s="34"/>
      <c r="D548" s="34"/>
      <c r="E548" s="6"/>
      <c r="F548" s="6"/>
      <c r="G548" s="6"/>
      <c r="H548" s="6"/>
      <c r="J548" s="30"/>
      <c r="V548" s="30"/>
    </row>
    <row r="549" spans="1:24" x14ac:dyDescent="0.2">
      <c r="C549" s="4" t="s">
        <v>1</v>
      </c>
      <c r="D549" s="4"/>
      <c r="E549" s="171">
        <f>Input!B246</f>
        <v>0</v>
      </c>
      <c r="F549" s="171"/>
      <c r="G549" s="171"/>
      <c r="H549" s="171"/>
      <c r="J549" s="30"/>
      <c r="K549" s="27"/>
      <c r="O549" s="4" t="s">
        <v>1</v>
      </c>
      <c r="P549" s="4"/>
      <c r="Q549" s="179">
        <f>Input!Q246</f>
        <v>0</v>
      </c>
      <c r="R549" s="179"/>
      <c r="S549" s="179"/>
      <c r="T549" s="179"/>
    </row>
    <row r="550" spans="1:24" x14ac:dyDescent="0.2">
      <c r="C550" s="4"/>
      <c r="D550" s="4"/>
      <c r="E550" s="9"/>
      <c r="F550" s="9"/>
      <c r="G550" s="9"/>
      <c r="H550" s="9"/>
      <c r="O550" s="4"/>
      <c r="P550" s="4"/>
      <c r="Q550" s="9"/>
      <c r="R550" s="9"/>
      <c r="S550" s="9"/>
      <c r="T550" s="9"/>
    </row>
    <row r="551" spans="1:24" x14ac:dyDescent="0.2">
      <c r="A551" s="11"/>
      <c r="B551" s="162" t="s">
        <v>13</v>
      </c>
      <c r="C551" s="163"/>
      <c r="D551" s="144"/>
      <c r="E551" s="19" t="s">
        <v>52</v>
      </c>
      <c r="F551" s="19" t="s">
        <v>53</v>
      </c>
      <c r="G551" s="139" t="s">
        <v>54</v>
      </c>
      <c r="H551" s="139" t="s">
        <v>55</v>
      </c>
      <c r="I551" s="12"/>
      <c r="J551" s="158" t="s">
        <v>14</v>
      </c>
      <c r="K551" s="158"/>
      <c r="L551" s="17"/>
      <c r="M551" s="11"/>
      <c r="N551" s="162" t="s">
        <v>13</v>
      </c>
      <c r="O551" s="163"/>
      <c r="P551" s="144"/>
      <c r="Q551" s="19" t="s">
        <v>52</v>
      </c>
      <c r="R551" s="19" t="s">
        <v>53</v>
      </c>
      <c r="S551" s="139" t="s">
        <v>54</v>
      </c>
      <c r="T551" s="139" t="s">
        <v>55</v>
      </c>
      <c r="U551" s="12"/>
      <c r="V551" s="158" t="s">
        <v>14</v>
      </c>
      <c r="W551" s="158"/>
      <c r="X551" s="17"/>
    </row>
    <row r="552" spans="1:24" ht="36" customHeight="1" x14ac:dyDescent="0.2">
      <c r="A552" s="14"/>
      <c r="B552" s="164"/>
      <c r="C552" s="165"/>
      <c r="D552" s="145"/>
      <c r="E552" s="10"/>
      <c r="F552" s="10"/>
      <c r="G552" s="10"/>
      <c r="H552" s="10"/>
      <c r="I552" s="8"/>
      <c r="J552" s="159"/>
      <c r="K552" s="159"/>
      <c r="L552" s="18"/>
      <c r="M552" s="14"/>
      <c r="N552" s="164"/>
      <c r="O552" s="165"/>
      <c r="P552" s="145"/>
      <c r="Q552" s="10"/>
      <c r="R552" s="10"/>
      <c r="S552" s="10"/>
      <c r="T552" s="10"/>
      <c r="U552" s="8"/>
      <c r="V552" s="159"/>
      <c r="W552" s="159"/>
      <c r="X552" s="18"/>
    </row>
    <row r="553" spans="1:24" x14ac:dyDescent="0.2">
      <c r="A553" s="14"/>
      <c r="B553" s="164"/>
      <c r="C553" s="165"/>
      <c r="D553" s="145"/>
      <c r="E553" s="20" t="s">
        <v>4</v>
      </c>
      <c r="F553" s="20" t="s">
        <v>6</v>
      </c>
      <c r="G553" s="153" t="s">
        <v>9</v>
      </c>
      <c r="H553" s="153" t="s">
        <v>50</v>
      </c>
      <c r="I553" s="8"/>
      <c r="J553" s="159"/>
      <c r="K553" s="159"/>
      <c r="L553" s="18"/>
      <c r="M553" s="14"/>
      <c r="N553" s="164"/>
      <c r="O553" s="165"/>
      <c r="P553" s="145"/>
      <c r="Q553" s="20" t="s">
        <v>4</v>
      </c>
      <c r="R553" s="20" t="s">
        <v>6</v>
      </c>
      <c r="S553" s="153" t="s">
        <v>9</v>
      </c>
      <c r="T553" s="153" t="s">
        <v>50</v>
      </c>
      <c r="U553" s="8"/>
      <c r="V553" s="159"/>
      <c r="W553" s="159"/>
      <c r="X553" s="18"/>
    </row>
    <row r="554" spans="1:24" ht="36" customHeight="1" x14ac:dyDescent="0.2">
      <c r="A554" s="14"/>
      <c r="B554" s="164"/>
      <c r="C554" s="165"/>
      <c r="D554" s="145"/>
      <c r="E554" s="10"/>
      <c r="F554" s="10"/>
      <c r="G554" s="10"/>
      <c r="H554" s="10"/>
      <c r="I554" s="8"/>
      <c r="J554" s="159"/>
      <c r="K554" s="159"/>
      <c r="L554" s="18"/>
      <c r="M554" s="14"/>
      <c r="N554" s="164"/>
      <c r="O554" s="165"/>
      <c r="P554" s="145"/>
      <c r="Q554" s="10"/>
      <c r="R554" s="10"/>
      <c r="S554" s="10"/>
      <c r="T554" s="10"/>
      <c r="U554" s="8"/>
      <c r="V554" s="159"/>
      <c r="W554" s="159"/>
      <c r="X554" s="18"/>
    </row>
    <row r="555" spans="1:24" x14ac:dyDescent="0.2">
      <c r="A555" s="15"/>
      <c r="B555" s="166"/>
      <c r="C555" s="167"/>
      <c r="D555" s="146"/>
      <c r="E555" s="21" t="s">
        <v>5</v>
      </c>
      <c r="F555" s="21" t="s">
        <v>7</v>
      </c>
      <c r="G555" s="153" t="s">
        <v>10</v>
      </c>
      <c r="H555" s="153" t="s">
        <v>51</v>
      </c>
      <c r="I555" s="7"/>
      <c r="J555" s="7"/>
      <c r="K555" s="7"/>
      <c r="L555" s="16"/>
      <c r="M555" s="15"/>
      <c r="N555" s="166"/>
      <c r="O555" s="167"/>
      <c r="P555" s="146"/>
      <c r="Q555" s="21" t="s">
        <v>5</v>
      </c>
      <c r="R555" s="21" t="s">
        <v>7</v>
      </c>
      <c r="S555" s="153" t="s">
        <v>10</v>
      </c>
      <c r="T555" s="153" t="s">
        <v>51</v>
      </c>
      <c r="U555" s="7"/>
      <c r="V555" s="7"/>
      <c r="W555" s="7"/>
      <c r="X555" s="16"/>
    </row>
    <row r="556" spans="1:24" x14ac:dyDescent="0.2">
      <c r="B556" s="8"/>
      <c r="C556" s="31"/>
      <c r="D556" s="8"/>
      <c r="E556" s="31"/>
      <c r="F556" s="31"/>
      <c r="G556" s="31"/>
      <c r="H556" s="31"/>
      <c r="I556" s="8"/>
      <c r="J556" s="8"/>
      <c r="K556" s="8"/>
      <c r="L556" s="8"/>
      <c r="N556" s="8"/>
      <c r="O556" s="31"/>
      <c r="P556" s="32"/>
      <c r="Q556" s="31"/>
      <c r="R556" s="31"/>
      <c r="S556" s="32"/>
      <c r="T556" s="31"/>
      <c r="U556" s="8"/>
      <c r="V556" s="8"/>
      <c r="W556" s="8"/>
      <c r="X556" s="8"/>
    </row>
    <row r="557" spans="1:24" x14ac:dyDescent="0.2">
      <c r="A557" s="11"/>
      <c r="B557" s="168" t="s">
        <v>0</v>
      </c>
      <c r="C557" s="169"/>
      <c r="D557" s="28"/>
      <c r="E557" s="139" t="s">
        <v>2</v>
      </c>
      <c r="F557" s="139"/>
      <c r="G557" s="89" t="s">
        <v>3</v>
      </c>
      <c r="H557" s="94"/>
      <c r="I557" s="12"/>
      <c r="J557" s="170" t="s">
        <v>11</v>
      </c>
      <c r="K557" s="170"/>
      <c r="L557" s="17"/>
      <c r="M557" s="11"/>
      <c r="N557" s="168" t="s">
        <v>0</v>
      </c>
      <c r="O557" s="169"/>
      <c r="P557" s="143"/>
      <c r="Q557" s="140" t="s">
        <v>2</v>
      </c>
      <c r="R557" s="140"/>
      <c r="S557" s="88" t="s">
        <v>3</v>
      </c>
      <c r="T557" s="157"/>
      <c r="U557" s="12"/>
      <c r="V557" s="170" t="s">
        <v>11</v>
      </c>
      <c r="W557" s="170"/>
      <c r="X557" s="17"/>
    </row>
    <row r="558" spans="1:24" ht="36" customHeight="1" x14ac:dyDescent="0.2">
      <c r="A558" s="14"/>
      <c r="B558" s="160">
        <f>Input!A236</f>
        <v>0</v>
      </c>
      <c r="C558" s="160"/>
      <c r="D558" s="142"/>
      <c r="E558" s="154"/>
      <c r="F558" s="154"/>
      <c r="G558" s="22"/>
      <c r="H558" s="23"/>
      <c r="I558" s="8"/>
      <c r="J558" s="22"/>
      <c r="K558" s="23"/>
      <c r="L558" s="18"/>
      <c r="M558" s="14"/>
      <c r="N558" s="172">
        <f>Input!P236</f>
        <v>0</v>
      </c>
      <c r="O558" s="172"/>
      <c r="P558" s="142"/>
      <c r="Q558" s="154"/>
      <c r="R558" s="154"/>
      <c r="S558" s="22"/>
      <c r="T558" s="23"/>
      <c r="U558" s="8"/>
      <c r="V558" s="22"/>
      <c r="W558" s="23"/>
      <c r="X558" s="18"/>
    </row>
    <row r="559" spans="1:24" ht="36" customHeight="1" x14ac:dyDescent="0.2">
      <c r="A559" s="14"/>
      <c r="B559" s="160">
        <f>Input!A237</f>
        <v>0</v>
      </c>
      <c r="C559" s="160"/>
      <c r="D559" s="142"/>
      <c r="E559" s="154"/>
      <c r="F559" s="154"/>
      <c r="G559" s="22"/>
      <c r="H559" s="23"/>
      <c r="I559" s="8"/>
      <c r="J559" s="22"/>
      <c r="K559" s="23"/>
      <c r="L559" s="18"/>
      <c r="M559" s="14"/>
      <c r="N559" s="160">
        <f>Input!P237</f>
        <v>0</v>
      </c>
      <c r="O559" s="160"/>
      <c r="P559" s="142"/>
      <c r="Q559" s="154"/>
      <c r="R559" s="154"/>
      <c r="S559" s="22"/>
      <c r="T559" s="23"/>
      <c r="U559" s="8"/>
      <c r="V559" s="22"/>
      <c r="W559" s="23"/>
      <c r="X559" s="18"/>
    </row>
    <row r="560" spans="1:24" ht="36" customHeight="1" x14ac:dyDescent="0.2">
      <c r="A560" s="14"/>
      <c r="B560" s="160">
        <f>Input!A238</f>
        <v>0</v>
      </c>
      <c r="C560" s="160"/>
      <c r="D560" s="142"/>
      <c r="E560" s="154"/>
      <c r="F560" s="154"/>
      <c r="G560" s="22"/>
      <c r="H560" s="23"/>
      <c r="I560" s="8"/>
      <c r="J560" s="22"/>
      <c r="K560" s="23"/>
      <c r="L560" s="18"/>
      <c r="M560" s="14"/>
      <c r="N560" s="160">
        <f>Input!P238</f>
        <v>0</v>
      </c>
      <c r="O560" s="160"/>
      <c r="P560" s="142"/>
      <c r="Q560" s="154"/>
      <c r="R560" s="154"/>
      <c r="S560" s="22"/>
      <c r="T560" s="23"/>
      <c r="U560" s="8"/>
      <c r="V560" s="22"/>
      <c r="W560" s="23"/>
      <c r="X560" s="18"/>
    </row>
    <row r="561" spans="1:24" ht="36" customHeight="1" x14ac:dyDescent="0.2">
      <c r="A561" s="14"/>
      <c r="B561" s="160">
        <f>Input!A239</f>
        <v>0</v>
      </c>
      <c r="C561" s="160"/>
      <c r="D561" s="142"/>
      <c r="E561" s="154"/>
      <c r="F561" s="154"/>
      <c r="G561" s="22"/>
      <c r="H561" s="23"/>
      <c r="I561" s="8"/>
      <c r="J561" s="22"/>
      <c r="K561" s="23"/>
      <c r="L561" s="18"/>
      <c r="M561" s="14"/>
      <c r="N561" s="160">
        <f>Input!P239</f>
        <v>0</v>
      </c>
      <c r="O561" s="160"/>
      <c r="P561" s="142"/>
      <c r="Q561" s="154"/>
      <c r="R561" s="154"/>
      <c r="S561" s="22"/>
      <c r="T561" s="23"/>
      <c r="U561" s="8"/>
      <c r="V561" s="22"/>
      <c r="W561" s="23"/>
      <c r="X561" s="18"/>
    </row>
    <row r="562" spans="1:24" ht="36" customHeight="1" x14ac:dyDescent="0.2">
      <c r="A562" s="14"/>
      <c r="B562" s="160">
        <f>Input!A240</f>
        <v>0</v>
      </c>
      <c r="C562" s="160"/>
      <c r="D562" s="142"/>
      <c r="E562" s="154"/>
      <c r="F562" s="154"/>
      <c r="G562" s="22"/>
      <c r="H562" s="23"/>
      <c r="I562" s="8"/>
      <c r="J562" s="22"/>
      <c r="K562" s="23"/>
      <c r="L562" s="18"/>
      <c r="M562" s="14"/>
      <c r="N562" s="160">
        <f>Input!P240</f>
        <v>0</v>
      </c>
      <c r="O562" s="160"/>
      <c r="P562" s="142"/>
      <c r="Q562" s="154"/>
      <c r="R562" s="154"/>
      <c r="S562" s="22"/>
      <c r="T562" s="23"/>
      <c r="U562" s="8"/>
      <c r="V562" s="22"/>
      <c r="W562" s="23"/>
      <c r="X562" s="18"/>
    </row>
    <row r="563" spans="1:24" ht="36" customHeight="1" x14ac:dyDescent="0.2">
      <c r="A563" s="14"/>
      <c r="B563" s="160">
        <f>Input!A241</f>
        <v>0</v>
      </c>
      <c r="C563" s="160"/>
      <c r="D563" s="142"/>
      <c r="E563" s="154"/>
      <c r="F563" s="154"/>
      <c r="G563" s="22"/>
      <c r="H563" s="23"/>
      <c r="I563" s="8"/>
      <c r="J563" s="22"/>
      <c r="K563" s="23"/>
      <c r="L563" s="18"/>
      <c r="M563" s="14"/>
      <c r="N563" s="160">
        <f>Input!P241</f>
        <v>0</v>
      </c>
      <c r="O563" s="160"/>
      <c r="P563" s="142"/>
      <c r="Q563" s="154"/>
      <c r="R563" s="154"/>
      <c r="S563" s="22"/>
      <c r="T563" s="23"/>
      <c r="U563" s="8"/>
      <c r="V563" s="22"/>
      <c r="W563" s="23"/>
      <c r="X563" s="18"/>
    </row>
    <row r="564" spans="1:24" ht="36" customHeight="1" x14ac:dyDescent="0.2">
      <c r="A564" s="14"/>
      <c r="B564" s="160">
        <f>Input!A242</f>
        <v>0</v>
      </c>
      <c r="C564" s="160"/>
      <c r="D564" s="142"/>
      <c r="E564" s="154"/>
      <c r="F564" s="154"/>
      <c r="G564" s="22"/>
      <c r="H564" s="23"/>
      <c r="I564" s="8"/>
      <c r="J564" s="22"/>
      <c r="K564" s="23"/>
      <c r="L564" s="18"/>
      <c r="M564" s="14"/>
      <c r="N564" s="160">
        <f>Input!P242</f>
        <v>0</v>
      </c>
      <c r="O564" s="160"/>
      <c r="P564" s="142"/>
      <c r="Q564" s="154"/>
      <c r="R564" s="154"/>
      <c r="S564" s="22"/>
      <c r="T564" s="23"/>
      <c r="U564" s="8"/>
      <c r="V564" s="22"/>
      <c r="W564" s="23"/>
      <c r="X564" s="18"/>
    </row>
    <row r="565" spans="1:24" ht="36" customHeight="1" x14ac:dyDescent="0.2">
      <c r="A565" s="14"/>
      <c r="B565" s="160">
        <f>Input!A243</f>
        <v>0</v>
      </c>
      <c r="C565" s="160"/>
      <c r="D565" s="142"/>
      <c r="E565" s="154"/>
      <c r="F565" s="154"/>
      <c r="G565" s="22"/>
      <c r="H565" s="23"/>
      <c r="I565" s="8"/>
      <c r="J565" s="22"/>
      <c r="K565" s="23"/>
      <c r="L565" s="18"/>
      <c r="M565" s="14"/>
      <c r="N565" s="160">
        <f>Input!P243</f>
        <v>0</v>
      </c>
      <c r="O565" s="160"/>
      <c r="P565" s="142"/>
      <c r="Q565" s="154"/>
      <c r="R565" s="154"/>
      <c r="S565" s="22"/>
      <c r="T565" s="23"/>
      <c r="U565" s="8"/>
      <c r="V565" s="22"/>
      <c r="W565" s="23"/>
      <c r="X565" s="18"/>
    </row>
    <row r="566" spans="1:24" ht="36" customHeight="1" x14ac:dyDescent="0.2">
      <c r="A566" s="14"/>
      <c r="B566" s="160">
        <f>Input!A244</f>
        <v>0</v>
      </c>
      <c r="C566" s="160"/>
      <c r="D566" s="142"/>
      <c r="E566" s="154"/>
      <c r="F566" s="154"/>
      <c r="G566" s="22"/>
      <c r="H566" s="23"/>
      <c r="I566" s="8"/>
      <c r="J566" s="22"/>
      <c r="K566" s="23"/>
      <c r="L566" s="18"/>
      <c r="M566" s="14"/>
      <c r="N566" s="160">
        <f>Input!P244</f>
        <v>0</v>
      </c>
      <c r="O566" s="160"/>
      <c r="P566" s="142"/>
      <c r="Q566" s="154"/>
      <c r="R566" s="154"/>
      <c r="S566" s="22"/>
      <c r="T566" s="23"/>
      <c r="U566" s="8"/>
      <c r="V566" s="22"/>
      <c r="W566" s="23"/>
      <c r="X566" s="18"/>
    </row>
    <row r="567" spans="1:24" ht="36" customHeight="1" x14ac:dyDescent="0.2">
      <c r="A567" s="14"/>
      <c r="B567" s="160">
        <f>Input!A245</f>
        <v>0</v>
      </c>
      <c r="C567" s="160"/>
      <c r="D567" s="142"/>
      <c r="E567" s="154"/>
      <c r="F567" s="154"/>
      <c r="G567" s="22"/>
      <c r="H567" s="23"/>
      <c r="I567" s="8"/>
      <c r="J567" s="22"/>
      <c r="K567" s="23"/>
      <c r="L567" s="18"/>
      <c r="M567" s="14"/>
      <c r="N567" s="160">
        <f>Input!P245</f>
        <v>0</v>
      </c>
      <c r="O567" s="160"/>
      <c r="P567" s="142"/>
      <c r="Q567" s="154"/>
      <c r="R567" s="154"/>
      <c r="S567" s="22"/>
      <c r="T567" s="23"/>
      <c r="U567" s="8"/>
      <c r="V567" s="22"/>
      <c r="W567" s="23"/>
      <c r="X567" s="18"/>
    </row>
    <row r="568" spans="1:24" ht="36" customHeight="1" thickBot="1" x14ac:dyDescent="0.25">
      <c r="A568" s="14"/>
      <c r="B568" s="160"/>
      <c r="C568" s="160"/>
      <c r="D568" s="141"/>
      <c r="E568" s="154"/>
      <c r="F568" s="154"/>
      <c r="G568" s="22"/>
      <c r="H568" s="23"/>
      <c r="I568" s="7"/>
      <c r="J568" s="11"/>
      <c r="K568" s="155"/>
      <c r="L568" s="18"/>
      <c r="M568" s="14"/>
      <c r="N568" s="160"/>
      <c r="O568" s="160"/>
      <c r="P568" s="141"/>
      <c r="Q568" s="154"/>
      <c r="R568" s="154"/>
      <c r="S568" s="22"/>
      <c r="T568" s="23"/>
      <c r="U568" s="7"/>
      <c r="V568" s="11"/>
      <c r="W568" s="17"/>
      <c r="X568" s="18"/>
    </row>
    <row r="569" spans="1:24" ht="36" customHeight="1" thickBot="1" x14ac:dyDescent="0.25">
      <c r="A569" s="14"/>
      <c r="B569" s="177"/>
      <c r="C569" s="177"/>
      <c r="D569" s="112"/>
      <c r="E569" s="8"/>
      <c r="F569" s="8"/>
      <c r="G569" s="8"/>
      <c r="H569" s="156" t="s">
        <v>34</v>
      </c>
      <c r="I569" s="114"/>
      <c r="J569" s="110"/>
      <c r="K569" s="111"/>
      <c r="L569" s="18"/>
      <c r="M569" s="14"/>
      <c r="N569" s="177"/>
      <c r="O569" s="177"/>
      <c r="P569" s="112"/>
      <c r="Q569" s="8"/>
      <c r="R569" s="8"/>
      <c r="S569" s="12"/>
      <c r="T569" s="113" t="s">
        <v>34</v>
      </c>
      <c r="U569" s="114"/>
      <c r="V569" s="110"/>
      <c r="W569" s="111"/>
      <c r="X569" s="18"/>
    </row>
    <row r="570" spans="1:24" x14ac:dyDescent="0.2">
      <c r="A570" s="15"/>
      <c r="B570" s="7"/>
      <c r="C570" s="29"/>
      <c r="D570" s="29"/>
      <c r="E570" s="29"/>
      <c r="F570" s="29"/>
      <c r="G570" s="148"/>
      <c r="H570" s="148"/>
      <c r="I570" s="7"/>
      <c r="J570" s="7"/>
      <c r="K570" s="7"/>
      <c r="L570" s="16"/>
      <c r="M570" s="15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16"/>
    </row>
    <row r="571" spans="1:24" x14ac:dyDescent="0.2">
      <c r="B571" s="173" t="s">
        <v>29</v>
      </c>
      <c r="C571" s="173"/>
      <c r="D571" s="173"/>
      <c r="E571" s="173"/>
      <c r="F571" s="6"/>
      <c r="G571" s="6"/>
      <c r="H571" s="6"/>
      <c r="I571" s="6"/>
      <c r="J571" s="6"/>
      <c r="N571" s="174" t="s">
        <v>30</v>
      </c>
      <c r="O571" s="174"/>
      <c r="P571" s="174"/>
      <c r="Q571" s="175"/>
      <c r="R571" s="6"/>
      <c r="S571" s="6"/>
      <c r="T571" s="6"/>
      <c r="U571" s="6"/>
      <c r="V571" s="6"/>
    </row>
    <row r="572" spans="1:24" ht="12.75" customHeight="1" x14ac:dyDescent="0.2">
      <c r="B572" s="173"/>
      <c r="C572" s="173"/>
      <c r="D572" s="173"/>
      <c r="E572" s="173"/>
      <c r="F572" s="6"/>
      <c r="G572" s="6"/>
      <c r="H572" s="6"/>
      <c r="I572" s="161"/>
      <c r="J572" s="161"/>
      <c r="K572" s="161"/>
      <c r="N572" s="174"/>
      <c r="O572" s="174"/>
      <c r="P572" s="174"/>
      <c r="Q572" s="175"/>
      <c r="R572" s="6"/>
      <c r="S572" s="6"/>
      <c r="T572" s="6"/>
      <c r="U572" s="161"/>
      <c r="V572" s="161"/>
      <c r="W572" s="161"/>
    </row>
    <row r="573" spans="1:24" x14ac:dyDescent="0.2">
      <c r="B573" s="173"/>
      <c r="C573" s="173"/>
      <c r="D573" s="173"/>
      <c r="E573" s="173"/>
      <c r="F573" s="6"/>
      <c r="G573" s="6"/>
      <c r="H573" s="6"/>
      <c r="I573" s="161"/>
      <c r="J573" s="161"/>
      <c r="K573" s="161"/>
      <c r="N573" s="174"/>
      <c r="O573" s="174"/>
      <c r="P573" s="174"/>
      <c r="Q573" s="175"/>
      <c r="R573" s="6"/>
      <c r="S573" s="6"/>
      <c r="T573" s="6"/>
      <c r="U573" s="161"/>
      <c r="V573" s="161"/>
      <c r="W573" s="161"/>
    </row>
    <row r="574" spans="1:24" x14ac:dyDescent="0.2">
      <c r="B574" s="173"/>
      <c r="C574" s="173"/>
      <c r="D574" s="173"/>
      <c r="E574" s="173"/>
      <c r="F574" s="6"/>
      <c r="G574" s="6"/>
      <c r="H574" s="6"/>
      <c r="I574" s="161"/>
      <c r="J574" s="161"/>
      <c r="K574" s="161"/>
      <c r="N574" s="174"/>
      <c r="O574" s="174"/>
      <c r="P574" s="174"/>
      <c r="Q574" s="175"/>
      <c r="R574" s="6"/>
      <c r="S574" s="6"/>
      <c r="T574" s="6"/>
      <c r="U574" s="161"/>
      <c r="V574" s="161"/>
      <c r="W574" s="161"/>
    </row>
    <row r="575" spans="1:24" x14ac:dyDescent="0.2">
      <c r="B575" s="173"/>
      <c r="C575" s="173"/>
      <c r="D575" s="173"/>
      <c r="E575" s="173"/>
      <c r="F575" s="6"/>
      <c r="G575" s="6"/>
      <c r="H575" s="6"/>
      <c r="I575" s="6"/>
      <c r="J575" s="6"/>
      <c r="N575" s="174"/>
      <c r="O575" s="174"/>
      <c r="P575" s="174"/>
      <c r="Q575" s="175"/>
      <c r="R575" s="6"/>
      <c r="S575" s="6"/>
      <c r="T575" s="6"/>
      <c r="U575" s="6"/>
      <c r="V575" s="6"/>
    </row>
    <row r="576" spans="1:24" x14ac:dyDescent="0.2">
      <c r="B576" s="173"/>
      <c r="C576" s="173"/>
      <c r="D576" s="173"/>
      <c r="E576" s="173"/>
      <c r="F576" s="6"/>
      <c r="G576" s="6"/>
      <c r="H576" s="6"/>
      <c r="I576" s="6"/>
      <c r="J576" s="6"/>
      <c r="N576" s="174"/>
      <c r="O576" s="174"/>
      <c r="P576" s="174"/>
      <c r="Q576" s="175"/>
      <c r="R576" s="6"/>
      <c r="S576" s="6"/>
      <c r="T576" s="6"/>
      <c r="U576" s="6"/>
      <c r="V576" s="6"/>
    </row>
    <row r="577" spans="1:24" x14ac:dyDescent="0.2">
      <c r="B577" s="173"/>
      <c r="C577" s="173"/>
      <c r="D577" s="173"/>
      <c r="E577" s="173"/>
      <c r="F577" s="6"/>
      <c r="G577" s="6"/>
      <c r="H577" s="6"/>
      <c r="I577" s="6"/>
      <c r="J577" s="6"/>
      <c r="N577" s="174"/>
      <c r="O577" s="174"/>
      <c r="P577" s="174"/>
      <c r="Q577" s="175"/>
      <c r="R577" s="6"/>
      <c r="S577" s="6"/>
      <c r="T577" s="6"/>
      <c r="U577" s="6"/>
      <c r="V577" s="6"/>
    </row>
    <row r="578" spans="1:24" x14ac:dyDescent="0.2">
      <c r="B578" s="34"/>
      <c r="C578" s="34"/>
      <c r="D578" s="34"/>
      <c r="E578" s="6"/>
      <c r="F578" s="6"/>
      <c r="G578" s="6"/>
      <c r="H578" s="6"/>
      <c r="J578" s="30"/>
      <c r="V578" s="30"/>
    </row>
    <row r="579" spans="1:24" x14ac:dyDescent="0.2">
      <c r="C579" s="4" t="s">
        <v>1</v>
      </c>
      <c r="D579" s="4"/>
      <c r="E579" s="171">
        <f>Input!B259</f>
        <v>0</v>
      </c>
      <c r="F579" s="171"/>
      <c r="G579" s="171"/>
      <c r="H579" s="171"/>
      <c r="J579" s="30"/>
      <c r="K579" s="27"/>
      <c r="O579" s="4" t="s">
        <v>1</v>
      </c>
      <c r="P579" s="4"/>
      <c r="Q579" s="179">
        <f>Input!Q259</f>
        <v>0</v>
      </c>
      <c r="R579" s="179"/>
      <c r="S579" s="179"/>
      <c r="T579" s="179"/>
    </row>
    <row r="580" spans="1:24" x14ac:dyDescent="0.2">
      <c r="C580" s="4"/>
      <c r="D580" s="4"/>
      <c r="E580" s="9"/>
      <c r="F580" s="9"/>
      <c r="G580" s="9"/>
      <c r="H580" s="9"/>
      <c r="O580" s="4"/>
      <c r="P580" s="4"/>
      <c r="Q580" s="9"/>
      <c r="R580" s="9"/>
      <c r="S580" s="9"/>
      <c r="T580" s="9"/>
    </row>
    <row r="581" spans="1:24" x14ac:dyDescent="0.2">
      <c r="A581" s="11"/>
      <c r="B581" s="162" t="s">
        <v>13</v>
      </c>
      <c r="C581" s="163"/>
      <c r="D581" s="144"/>
      <c r="E581" s="19" t="s">
        <v>52</v>
      </c>
      <c r="F581" s="19" t="s">
        <v>53</v>
      </c>
      <c r="G581" s="139" t="s">
        <v>54</v>
      </c>
      <c r="H581" s="139" t="s">
        <v>55</v>
      </c>
      <c r="I581" s="12"/>
      <c r="J581" s="158" t="s">
        <v>14</v>
      </c>
      <c r="K581" s="158"/>
      <c r="L581" s="17"/>
      <c r="M581" s="11"/>
      <c r="N581" s="162" t="s">
        <v>13</v>
      </c>
      <c r="O581" s="163"/>
      <c r="P581" s="144"/>
      <c r="Q581" s="19" t="s">
        <v>52</v>
      </c>
      <c r="R581" s="19" t="s">
        <v>53</v>
      </c>
      <c r="S581" s="139" t="s">
        <v>54</v>
      </c>
      <c r="T581" s="139" t="s">
        <v>55</v>
      </c>
      <c r="U581" s="12"/>
      <c r="V581" s="158" t="s">
        <v>14</v>
      </c>
      <c r="W581" s="158"/>
      <c r="X581" s="17"/>
    </row>
    <row r="582" spans="1:24" ht="36" customHeight="1" x14ac:dyDescent="0.2">
      <c r="A582" s="14"/>
      <c r="B582" s="164"/>
      <c r="C582" s="165"/>
      <c r="D582" s="145"/>
      <c r="E582" s="10"/>
      <c r="F582" s="10"/>
      <c r="G582" s="10"/>
      <c r="H582" s="10"/>
      <c r="I582" s="8"/>
      <c r="J582" s="159"/>
      <c r="K582" s="159"/>
      <c r="L582" s="18"/>
      <c r="M582" s="14"/>
      <c r="N582" s="164"/>
      <c r="O582" s="165"/>
      <c r="P582" s="145"/>
      <c r="Q582" s="10"/>
      <c r="R582" s="10"/>
      <c r="S582" s="10"/>
      <c r="T582" s="10"/>
      <c r="U582" s="8"/>
      <c r="V582" s="159"/>
      <c r="W582" s="159"/>
      <c r="X582" s="18"/>
    </row>
    <row r="583" spans="1:24" x14ac:dyDescent="0.2">
      <c r="A583" s="14"/>
      <c r="B583" s="164"/>
      <c r="C583" s="165"/>
      <c r="D583" s="145"/>
      <c r="E583" s="20" t="s">
        <v>4</v>
      </c>
      <c r="F583" s="20" t="s">
        <v>6</v>
      </c>
      <c r="G583" s="153" t="s">
        <v>9</v>
      </c>
      <c r="H583" s="153" t="s">
        <v>50</v>
      </c>
      <c r="I583" s="8"/>
      <c r="J583" s="159"/>
      <c r="K583" s="159"/>
      <c r="L583" s="18"/>
      <c r="M583" s="14"/>
      <c r="N583" s="164"/>
      <c r="O583" s="165"/>
      <c r="P583" s="145"/>
      <c r="Q583" s="20" t="s">
        <v>4</v>
      </c>
      <c r="R583" s="20" t="s">
        <v>6</v>
      </c>
      <c r="S583" s="153" t="s">
        <v>9</v>
      </c>
      <c r="T583" s="153" t="s">
        <v>50</v>
      </c>
      <c r="U583" s="8"/>
      <c r="V583" s="159"/>
      <c r="W583" s="159"/>
      <c r="X583" s="18"/>
    </row>
    <row r="584" spans="1:24" ht="36" customHeight="1" x14ac:dyDescent="0.2">
      <c r="A584" s="14"/>
      <c r="B584" s="164"/>
      <c r="C584" s="165"/>
      <c r="D584" s="145"/>
      <c r="E584" s="10"/>
      <c r="F584" s="10"/>
      <c r="G584" s="10"/>
      <c r="H584" s="10"/>
      <c r="I584" s="8"/>
      <c r="J584" s="159"/>
      <c r="K584" s="159"/>
      <c r="L584" s="18"/>
      <c r="M584" s="14"/>
      <c r="N584" s="164"/>
      <c r="O584" s="165"/>
      <c r="P584" s="145"/>
      <c r="Q584" s="10"/>
      <c r="R584" s="10"/>
      <c r="S584" s="10"/>
      <c r="T584" s="10"/>
      <c r="U584" s="8"/>
      <c r="V584" s="159"/>
      <c r="W584" s="159"/>
      <c r="X584" s="18"/>
    </row>
    <row r="585" spans="1:24" x14ac:dyDescent="0.2">
      <c r="A585" s="15"/>
      <c r="B585" s="166"/>
      <c r="C585" s="167"/>
      <c r="D585" s="146"/>
      <c r="E585" s="21" t="s">
        <v>5</v>
      </c>
      <c r="F585" s="21" t="s">
        <v>7</v>
      </c>
      <c r="G585" s="153" t="s">
        <v>10</v>
      </c>
      <c r="H585" s="153" t="s">
        <v>51</v>
      </c>
      <c r="I585" s="7"/>
      <c r="J585" s="7"/>
      <c r="K585" s="7"/>
      <c r="L585" s="16"/>
      <c r="M585" s="15"/>
      <c r="N585" s="166"/>
      <c r="O585" s="167"/>
      <c r="P585" s="146"/>
      <c r="Q585" s="21" t="s">
        <v>5</v>
      </c>
      <c r="R585" s="21" t="s">
        <v>7</v>
      </c>
      <c r="S585" s="153" t="s">
        <v>10</v>
      </c>
      <c r="T585" s="153" t="s">
        <v>51</v>
      </c>
      <c r="U585" s="7"/>
      <c r="V585" s="7"/>
      <c r="W585" s="7"/>
      <c r="X585" s="16"/>
    </row>
    <row r="586" spans="1:24" x14ac:dyDescent="0.2">
      <c r="B586" s="8"/>
      <c r="C586" s="31"/>
      <c r="D586" s="8"/>
      <c r="E586" s="31"/>
      <c r="F586" s="31"/>
      <c r="G586" s="31"/>
      <c r="H586" s="31"/>
      <c r="I586" s="8"/>
      <c r="J586" s="8"/>
      <c r="K586" s="8"/>
      <c r="L586" s="8"/>
      <c r="N586" s="8"/>
      <c r="O586" s="31"/>
      <c r="P586" s="32"/>
      <c r="Q586" s="31"/>
      <c r="R586" s="31"/>
      <c r="S586" s="32"/>
      <c r="T586" s="31"/>
      <c r="U586" s="8"/>
      <c r="V586" s="8"/>
      <c r="W586" s="8"/>
      <c r="X586" s="8"/>
    </row>
    <row r="587" spans="1:24" x14ac:dyDescent="0.2">
      <c r="A587" s="11"/>
      <c r="B587" s="168" t="s">
        <v>0</v>
      </c>
      <c r="C587" s="169"/>
      <c r="D587" s="28"/>
      <c r="E587" s="139" t="s">
        <v>2</v>
      </c>
      <c r="F587" s="139"/>
      <c r="G587" s="89" t="s">
        <v>3</v>
      </c>
      <c r="H587" s="94"/>
      <c r="I587" s="12"/>
      <c r="J587" s="170" t="s">
        <v>11</v>
      </c>
      <c r="K587" s="170"/>
      <c r="L587" s="17"/>
      <c r="M587" s="11"/>
      <c r="N587" s="168" t="s">
        <v>0</v>
      </c>
      <c r="O587" s="169"/>
      <c r="P587" s="143"/>
      <c r="Q587" s="140" t="s">
        <v>2</v>
      </c>
      <c r="R587" s="140"/>
      <c r="S587" s="88" t="s">
        <v>3</v>
      </c>
      <c r="T587" s="157"/>
      <c r="U587" s="12"/>
      <c r="V587" s="170" t="s">
        <v>11</v>
      </c>
      <c r="W587" s="170"/>
      <c r="X587" s="17"/>
    </row>
    <row r="588" spans="1:24" ht="36" customHeight="1" x14ac:dyDescent="0.2">
      <c r="A588" s="14"/>
      <c r="B588" s="160">
        <f>Input!A249</f>
        <v>0</v>
      </c>
      <c r="C588" s="160"/>
      <c r="D588" s="142"/>
      <c r="E588" s="154"/>
      <c r="F588" s="154"/>
      <c r="G588" s="22"/>
      <c r="H588" s="23"/>
      <c r="I588" s="8"/>
      <c r="J588" s="22"/>
      <c r="K588" s="23"/>
      <c r="L588" s="18"/>
      <c r="M588" s="14"/>
      <c r="N588" s="172">
        <f>Input!P249</f>
        <v>0</v>
      </c>
      <c r="O588" s="172"/>
      <c r="P588" s="142"/>
      <c r="Q588" s="154"/>
      <c r="R588" s="154"/>
      <c r="S588" s="22"/>
      <c r="T588" s="23"/>
      <c r="U588" s="8"/>
      <c r="V588" s="22"/>
      <c r="W588" s="23"/>
      <c r="X588" s="18"/>
    </row>
    <row r="589" spans="1:24" ht="36" customHeight="1" x14ac:dyDescent="0.2">
      <c r="A589" s="14"/>
      <c r="B589" s="160">
        <f>Input!A250</f>
        <v>0</v>
      </c>
      <c r="C589" s="160"/>
      <c r="D589" s="142"/>
      <c r="E589" s="154"/>
      <c r="F589" s="154"/>
      <c r="G589" s="22"/>
      <c r="H589" s="23"/>
      <c r="I589" s="8"/>
      <c r="J589" s="22"/>
      <c r="K589" s="23"/>
      <c r="L589" s="18"/>
      <c r="M589" s="14"/>
      <c r="N589" s="160">
        <f>Input!P250</f>
        <v>0</v>
      </c>
      <c r="O589" s="160"/>
      <c r="P589" s="142"/>
      <c r="Q589" s="154"/>
      <c r="R589" s="154"/>
      <c r="S589" s="22"/>
      <c r="T589" s="23"/>
      <c r="U589" s="8"/>
      <c r="V589" s="22"/>
      <c r="W589" s="23"/>
      <c r="X589" s="18"/>
    </row>
    <row r="590" spans="1:24" ht="36" customHeight="1" x14ac:dyDescent="0.2">
      <c r="A590" s="14"/>
      <c r="B590" s="160">
        <f>Input!A251</f>
        <v>0</v>
      </c>
      <c r="C590" s="160"/>
      <c r="D590" s="142"/>
      <c r="E590" s="154"/>
      <c r="F590" s="154"/>
      <c r="G590" s="22"/>
      <c r="H590" s="23"/>
      <c r="I590" s="8"/>
      <c r="J590" s="22"/>
      <c r="K590" s="23"/>
      <c r="L590" s="18"/>
      <c r="M590" s="14"/>
      <c r="N590" s="160">
        <f>Input!P251</f>
        <v>0</v>
      </c>
      <c r="O590" s="160"/>
      <c r="P590" s="142"/>
      <c r="Q590" s="154"/>
      <c r="R590" s="154"/>
      <c r="S590" s="22"/>
      <c r="T590" s="23"/>
      <c r="U590" s="8"/>
      <c r="V590" s="22"/>
      <c r="W590" s="23"/>
      <c r="X590" s="18"/>
    </row>
    <row r="591" spans="1:24" ht="36" customHeight="1" x14ac:dyDescent="0.2">
      <c r="A591" s="14"/>
      <c r="B591" s="160">
        <f>Input!A252</f>
        <v>0</v>
      </c>
      <c r="C591" s="160"/>
      <c r="D591" s="142"/>
      <c r="E591" s="154"/>
      <c r="F591" s="154"/>
      <c r="G591" s="22"/>
      <c r="H591" s="23"/>
      <c r="I591" s="8"/>
      <c r="J591" s="22"/>
      <c r="K591" s="23"/>
      <c r="L591" s="18"/>
      <c r="M591" s="14"/>
      <c r="N591" s="160">
        <f>Input!P252</f>
        <v>0</v>
      </c>
      <c r="O591" s="160"/>
      <c r="P591" s="142"/>
      <c r="Q591" s="154"/>
      <c r="R591" s="154"/>
      <c r="S591" s="22"/>
      <c r="T591" s="23"/>
      <c r="U591" s="8"/>
      <c r="V591" s="22"/>
      <c r="W591" s="23"/>
      <c r="X591" s="18"/>
    </row>
    <row r="592" spans="1:24" ht="36" customHeight="1" x14ac:dyDescent="0.2">
      <c r="A592" s="14"/>
      <c r="B592" s="160">
        <f>Input!A253</f>
        <v>0</v>
      </c>
      <c r="C592" s="160"/>
      <c r="D592" s="142"/>
      <c r="E592" s="154"/>
      <c r="F592" s="154"/>
      <c r="G592" s="22"/>
      <c r="H592" s="23"/>
      <c r="I592" s="8"/>
      <c r="J592" s="22"/>
      <c r="K592" s="23"/>
      <c r="L592" s="18"/>
      <c r="M592" s="14"/>
      <c r="N592" s="160">
        <f>Input!P253</f>
        <v>0</v>
      </c>
      <c r="O592" s="160"/>
      <c r="P592" s="142"/>
      <c r="Q592" s="154"/>
      <c r="R592" s="154"/>
      <c r="S592" s="22"/>
      <c r="T592" s="23"/>
      <c r="U592" s="8"/>
      <c r="V592" s="22"/>
      <c r="W592" s="23"/>
      <c r="X592" s="18"/>
    </row>
    <row r="593" spans="1:24" ht="36" customHeight="1" x14ac:dyDescent="0.2">
      <c r="A593" s="14"/>
      <c r="B593" s="160">
        <f>Input!A254</f>
        <v>0</v>
      </c>
      <c r="C593" s="160"/>
      <c r="D593" s="142"/>
      <c r="E593" s="154"/>
      <c r="F593" s="154"/>
      <c r="G593" s="22"/>
      <c r="H593" s="23"/>
      <c r="I593" s="8"/>
      <c r="J593" s="22"/>
      <c r="K593" s="23"/>
      <c r="L593" s="18"/>
      <c r="M593" s="14"/>
      <c r="N593" s="160">
        <f>Input!P254</f>
        <v>0</v>
      </c>
      <c r="O593" s="160"/>
      <c r="P593" s="142"/>
      <c r="Q593" s="154"/>
      <c r="R593" s="154"/>
      <c r="S593" s="22"/>
      <c r="T593" s="23"/>
      <c r="U593" s="8"/>
      <c r="V593" s="22"/>
      <c r="W593" s="23"/>
      <c r="X593" s="18"/>
    </row>
    <row r="594" spans="1:24" ht="36" customHeight="1" x14ac:dyDescent="0.2">
      <c r="A594" s="14"/>
      <c r="B594" s="160">
        <f>Input!A255</f>
        <v>0</v>
      </c>
      <c r="C594" s="160"/>
      <c r="D594" s="142"/>
      <c r="E594" s="154"/>
      <c r="F594" s="154"/>
      <c r="G594" s="22"/>
      <c r="H594" s="23"/>
      <c r="I594" s="8"/>
      <c r="J594" s="22"/>
      <c r="K594" s="23"/>
      <c r="L594" s="18"/>
      <c r="M594" s="14"/>
      <c r="N594" s="160">
        <f>Input!P255</f>
        <v>0</v>
      </c>
      <c r="O594" s="160"/>
      <c r="P594" s="142"/>
      <c r="Q594" s="154"/>
      <c r="R594" s="154"/>
      <c r="S594" s="22"/>
      <c r="T594" s="23"/>
      <c r="U594" s="8"/>
      <c r="V594" s="22"/>
      <c r="W594" s="23"/>
      <c r="X594" s="18"/>
    </row>
    <row r="595" spans="1:24" ht="36" customHeight="1" x14ac:dyDescent="0.2">
      <c r="A595" s="14"/>
      <c r="B595" s="160">
        <f>Input!A256</f>
        <v>0</v>
      </c>
      <c r="C595" s="160"/>
      <c r="D595" s="142"/>
      <c r="E595" s="154"/>
      <c r="F595" s="154"/>
      <c r="G595" s="22"/>
      <c r="H595" s="23"/>
      <c r="I595" s="8"/>
      <c r="J595" s="22"/>
      <c r="K595" s="23"/>
      <c r="L595" s="18"/>
      <c r="M595" s="14"/>
      <c r="N595" s="160">
        <f>Input!P256</f>
        <v>0</v>
      </c>
      <c r="O595" s="160"/>
      <c r="P595" s="142"/>
      <c r="Q595" s="154"/>
      <c r="R595" s="154"/>
      <c r="S595" s="22"/>
      <c r="T595" s="23"/>
      <c r="U595" s="8"/>
      <c r="V595" s="22"/>
      <c r="W595" s="23"/>
      <c r="X595" s="18"/>
    </row>
    <row r="596" spans="1:24" ht="36" customHeight="1" x14ac:dyDescent="0.2">
      <c r="A596" s="14"/>
      <c r="B596" s="160">
        <f>Input!A257</f>
        <v>0</v>
      </c>
      <c r="C596" s="160"/>
      <c r="D596" s="142"/>
      <c r="E596" s="154"/>
      <c r="F596" s="154"/>
      <c r="G596" s="22"/>
      <c r="H596" s="23"/>
      <c r="I596" s="8"/>
      <c r="J596" s="22"/>
      <c r="K596" s="23"/>
      <c r="L596" s="18"/>
      <c r="M596" s="14"/>
      <c r="N596" s="160">
        <f>Input!P257</f>
        <v>0</v>
      </c>
      <c r="O596" s="160"/>
      <c r="P596" s="142"/>
      <c r="Q596" s="154"/>
      <c r="R596" s="154"/>
      <c r="S596" s="22"/>
      <c r="T596" s="23"/>
      <c r="U596" s="8"/>
      <c r="V596" s="22"/>
      <c r="W596" s="23"/>
      <c r="X596" s="18"/>
    </row>
    <row r="597" spans="1:24" ht="36" customHeight="1" x14ac:dyDescent="0.2">
      <c r="A597" s="14"/>
      <c r="B597" s="160">
        <f>Input!A258</f>
        <v>0</v>
      </c>
      <c r="C597" s="160"/>
      <c r="D597" s="142"/>
      <c r="E597" s="154"/>
      <c r="F597" s="154"/>
      <c r="G597" s="22"/>
      <c r="H597" s="23"/>
      <c r="I597" s="8"/>
      <c r="J597" s="22"/>
      <c r="K597" s="23"/>
      <c r="L597" s="18"/>
      <c r="M597" s="14"/>
      <c r="N597" s="160">
        <f>Input!P258</f>
        <v>0</v>
      </c>
      <c r="O597" s="160"/>
      <c r="P597" s="142"/>
      <c r="Q597" s="154"/>
      <c r="R597" s="154"/>
      <c r="S597" s="22"/>
      <c r="T597" s="23"/>
      <c r="U597" s="8"/>
      <c r="V597" s="22"/>
      <c r="W597" s="23"/>
      <c r="X597" s="18"/>
    </row>
    <row r="598" spans="1:24" ht="36" customHeight="1" thickBot="1" x14ac:dyDescent="0.25">
      <c r="A598" s="14"/>
      <c r="B598" s="160"/>
      <c r="C598" s="160"/>
      <c r="D598" s="141"/>
      <c r="E598" s="154"/>
      <c r="F598" s="154"/>
      <c r="G598" s="22"/>
      <c r="H598" s="23"/>
      <c r="I598" s="7"/>
      <c r="J598" s="11"/>
      <c r="K598" s="155"/>
      <c r="L598" s="18"/>
      <c r="M598" s="14"/>
      <c r="N598" s="160"/>
      <c r="O598" s="160"/>
      <c r="P598" s="141"/>
      <c r="Q598" s="154"/>
      <c r="R598" s="154"/>
      <c r="S598" s="22"/>
      <c r="T598" s="23"/>
      <c r="U598" s="7"/>
      <c r="V598" s="11"/>
      <c r="W598" s="17"/>
      <c r="X598" s="18"/>
    </row>
    <row r="599" spans="1:24" ht="36" customHeight="1" thickBot="1" x14ac:dyDescent="0.25">
      <c r="A599" s="14"/>
      <c r="B599" s="177"/>
      <c r="C599" s="177"/>
      <c r="D599" s="112"/>
      <c r="E599" s="8"/>
      <c r="F599" s="8"/>
      <c r="G599" s="8"/>
      <c r="H599" s="156" t="s">
        <v>34</v>
      </c>
      <c r="I599" s="114"/>
      <c r="J599" s="110"/>
      <c r="K599" s="111"/>
      <c r="L599" s="18"/>
      <c r="M599" s="14"/>
      <c r="N599" s="177"/>
      <c r="O599" s="177"/>
      <c r="P599" s="112"/>
      <c r="Q599" s="8"/>
      <c r="R599" s="8"/>
      <c r="S599" s="12"/>
      <c r="T599" s="113" t="s">
        <v>34</v>
      </c>
      <c r="U599" s="114"/>
      <c r="V599" s="110"/>
      <c r="W599" s="111"/>
      <c r="X599" s="18"/>
    </row>
    <row r="600" spans="1:24" x14ac:dyDescent="0.2">
      <c r="A600" s="15"/>
      <c r="B600" s="7"/>
      <c r="C600" s="29"/>
      <c r="D600" s="29"/>
      <c r="E600" s="29"/>
      <c r="F600" s="29"/>
      <c r="G600" s="148"/>
      <c r="H600" s="148"/>
      <c r="I600" s="7"/>
      <c r="J600" s="7"/>
      <c r="K600" s="7"/>
      <c r="L600" s="16"/>
      <c r="M600" s="15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16"/>
    </row>
    <row r="601" spans="1:24" x14ac:dyDescent="0.2">
      <c r="B601" s="173" t="s">
        <v>29</v>
      </c>
      <c r="C601" s="173"/>
      <c r="D601" s="173"/>
      <c r="E601" s="173"/>
      <c r="F601" s="6"/>
      <c r="G601" s="6"/>
      <c r="H601" s="6"/>
      <c r="I601" s="6"/>
      <c r="J601" s="6"/>
      <c r="N601" s="174" t="s">
        <v>30</v>
      </c>
      <c r="O601" s="174"/>
      <c r="P601" s="174"/>
      <c r="Q601" s="175"/>
      <c r="R601" s="6"/>
      <c r="S601" s="6"/>
      <c r="T601" s="6"/>
      <c r="U601" s="6"/>
      <c r="V601" s="6"/>
    </row>
    <row r="602" spans="1:24" x14ac:dyDescent="0.2">
      <c r="B602" s="173"/>
      <c r="C602" s="173"/>
      <c r="D602" s="173"/>
      <c r="E602" s="173"/>
      <c r="F602" s="6"/>
      <c r="G602" s="6"/>
      <c r="H602" s="6"/>
      <c r="I602" s="161"/>
      <c r="J602" s="161"/>
      <c r="K602" s="161"/>
      <c r="N602" s="174"/>
      <c r="O602" s="174"/>
      <c r="P602" s="174"/>
      <c r="Q602" s="175"/>
      <c r="R602" s="6"/>
      <c r="S602" s="6"/>
      <c r="T602" s="6"/>
      <c r="U602" s="161"/>
      <c r="V602" s="161"/>
      <c r="W602" s="161"/>
    </row>
    <row r="603" spans="1:24" x14ac:dyDescent="0.2">
      <c r="B603" s="173"/>
      <c r="C603" s="173"/>
      <c r="D603" s="173"/>
      <c r="E603" s="173"/>
      <c r="F603" s="6"/>
      <c r="G603" s="6"/>
      <c r="H603" s="6"/>
      <c r="I603" s="161"/>
      <c r="J603" s="161"/>
      <c r="K603" s="161"/>
      <c r="N603" s="174"/>
      <c r="O603" s="174"/>
      <c r="P603" s="174"/>
      <c r="Q603" s="175"/>
      <c r="R603" s="6"/>
      <c r="S603" s="6"/>
      <c r="T603" s="6"/>
      <c r="U603" s="161"/>
      <c r="V603" s="161"/>
      <c r="W603" s="161"/>
    </row>
    <row r="604" spans="1:24" x14ac:dyDescent="0.2">
      <c r="B604" s="173"/>
      <c r="C604" s="173"/>
      <c r="D604" s="173"/>
      <c r="E604" s="173"/>
      <c r="F604" s="6"/>
      <c r="G604" s="6"/>
      <c r="H604" s="6"/>
      <c r="I604" s="161"/>
      <c r="J604" s="161"/>
      <c r="K604" s="161"/>
      <c r="N604" s="174"/>
      <c r="O604" s="174"/>
      <c r="P604" s="174"/>
      <c r="Q604" s="175"/>
      <c r="R604" s="6"/>
      <c r="S604" s="6"/>
      <c r="T604" s="6"/>
      <c r="U604" s="161"/>
      <c r="V604" s="161"/>
      <c r="W604" s="161"/>
    </row>
    <row r="605" spans="1:24" x14ac:dyDescent="0.2">
      <c r="B605" s="173"/>
      <c r="C605" s="173"/>
      <c r="D605" s="173"/>
      <c r="E605" s="173"/>
      <c r="F605" s="6"/>
      <c r="G605" s="6"/>
      <c r="H605" s="6"/>
      <c r="I605" s="6"/>
      <c r="J605" s="6"/>
      <c r="N605" s="174"/>
      <c r="O605" s="174"/>
      <c r="P605" s="174"/>
      <c r="Q605" s="175"/>
      <c r="R605" s="6"/>
      <c r="S605" s="6"/>
      <c r="T605" s="6"/>
      <c r="U605" s="6"/>
      <c r="V605" s="6"/>
    </row>
    <row r="606" spans="1:24" x14ac:dyDescent="0.2">
      <c r="B606" s="173"/>
      <c r="C606" s="173"/>
      <c r="D606" s="173"/>
      <c r="E606" s="173"/>
      <c r="F606" s="6"/>
      <c r="G606" s="6"/>
      <c r="H606" s="6"/>
      <c r="I606" s="6"/>
      <c r="J606" s="6"/>
      <c r="N606" s="174"/>
      <c r="O606" s="174"/>
      <c r="P606" s="174"/>
      <c r="Q606" s="175"/>
      <c r="R606" s="6"/>
      <c r="S606" s="6"/>
      <c r="T606" s="6"/>
      <c r="U606" s="6"/>
      <c r="V606" s="6"/>
    </row>
    <row r="607" spans="1:24" x14ac:dyDescent="0.2">
      <c r="B607" s="173"/>
      <c r="C607" s="173"/>
      <c r="D607" s="173"/>
      <c r="E607" s="173"/>
      <c r="F607" s="6"/>
      <c r="G607" s="6"/>
      <c r="H607" s="6"/>
      <c r="I607" s="6"/>
      <c r="J607" s="6"/>
      <c r="N607" s="174"/>
      <c r="O607" s="174"/>
      <c r="P607" s="174"/>
      <c r="Q607" s="175"/>
      <c r="R607" s="6"/>
      <c r="S607" s="6"/>
      <c r="T607" s="6"/>
      <c r="U607" s="6"/>
      <c r="V607" s="6"/>
    </row>
    <row r="608" spans="1:24" x14ac:dyDescent="0.2">
      <c r="B608" s="34"/>
      <c r="C608" s="34"/>
      <c r="D608" s="34"/>
      <c r="E608" s="6"/>
      <c r="F608" s="6"/>
      <c r="G608" s="6"/>
      <c r="H608" s="6"/>
      <c r="J608" s="30"/>
      <c r="V608" s="30"/>
    </row>
    <row r="609" spans="1:24" x14ac:dyDescent="0.2">
      <c r="C609" s="4" t="s">
        <v>1</v>
      </c>
      <c r="D609" s="4"/>
      <c r="E609" s="179">
        <f>Input!B272</f>
        <v>0</v>
      </c>
      <c r="F609" s="179"/>
      <c r="G609" s="179"/>
      <c r="H609" s="179"/>
      <c r="O609" s="4" t="s">
        <v>1</v>
      </c>
      <c r="P609" s="4"/>
      <c r="Q609" s="179">
        <f>Input!Q272</f>
        <v>0</v>
      </c>
      <c r="R609" s="179"/>
      <c r="S609" s="179"/>
      <c r="T609" s="179"/>
    </row>
    <row r="610" spans="1:24" x14ac:dyDescent="0.2">
      <c r="C610" s="4"/>
      <c r="D610" s="4"/>
      <c r="E610" s="9"/>
      <c r="F610" s="9"/>
      <c r="G610" s="9"/>
      <c r="H610" s="9"/>
      <c r="O610" s="4"/>
      <c r="P610" s="4"/>
      <c r="Q610" s="9"/>
      <c r="R610" s="9"/>
      <c r="S610" s="9"/>
      <c r="T610" s="9"/>
    </row>
    <row r="611" spans="1:24" x14ac:dyDescent="0.2">
      <c r="A611" s="11"/>
      <c r="B611" s="162" t="s">
        <v>13</v>
      </c>
      <c r="C611" s="163"/>
      <c r="D611" s="144"/>
      <c r="E611" s="19" t="s">
        <v>52</v>
      </c>
      <c r="F611" s="19" t="s">
        <v>53</v>
      </c>
      <c r="G611" s="139" t="s">
        <v>54</v>
      </c>
      <c r="H611" s="139" t="s">
        <v>55</v>
      </c>
      <c r="I611" s="12"/>
      <c r="J611" s="158" t="s">
        <v>14</v>
      </c>
      <c r="K611" s="158"/>
      <c r="L611" s="17"/>
      <c r="M611" s="11"/>
      <c r="N611" s="162" t="s">
        <v>13</v>
      </c>
      <c r="O611" s="163"/>
      <c r="P611" s="144"/>
      <c r="Q611" s="19" t="s">
        <v>52</v>
      </c>
      <c r="R611" s="19" t="s">
        <v>53</v>
      </c>
      <c r="S611" s="139" t="s">
        <v>54</v>
      </c>
      <c r="T611" s="139" t="s">
        <v>55</v>
      </c>
      <c r="U611" s="12"/>
      <c r="V611" s="158" t="s">
        <v>14</v>
      </c>
      <c r="W611" s="158"/>
      <c r="X611" s="17"/>
    </row>
    <row r="612" spans="1:24" ht="36" customHeight="1" x14ac:dyDescent="0.2">
      <c r="A612" s="14"/>
      <c r="B612" s="164"/>
      <c r="C612" s="165"/>
      <c r="D612" s="145"/>
      <c r="E612" s="10"/>
      <c r="F612" s="10"/>
      <c r="G612" s="10"/>
      <c r="H612" s="10"/>
      <c r="I612" s="8"/>
      <c r="J612" s="159"/>
      <c r="K612" s="159"/>
      <c r="L612" s="18"/>
      <c r="M612" s="14"/>
      <c r="N612" s="164"/>
      <c r="O612" s="165"/>
      <c r="P612" s="145"/>
      <c r="Q612" s="10"/>
      <c r="R612" s="10"/>
      <c r="S612" s="10"/>
      <c r="T612" s="10"/>
      <c r="U612" s="8"/>
      <c r="V612" s="159"/>
      <c r="W612" s="159"/>
      <c r="X612" s="18"/>
    </row>
    <row r="613" spans="1:24" x14ac:dyDescent="0.2">
      <c r="A613" s="14"/>
      <c r="B613" s="164"/>
      <c r="C613" s="165"/>
      <c r="D613" s="145"/>
      <c r="E613" s="20" t="s">
        <v>4</v>
      </c>
      <c r="F613" s="20" t="s">
        <v>6</v>
      </c>
      <c r="G613" s="153" t="s">
        <v>9</v>
      </c>
      <c r="H613" s="153" t="s">
        <v>50</v>
      </c>
      <c r="I613" s="8"/>
      <c r="J613" s="159"/>
      <c r="K613" s="159"/>
      <c r="L613" s="18"/>
      <c r="M613" s="14"/>
      <c r="N613" s="164"/>
      <c r="O613" s="165"/>
      <c r="P613" s="145"/>
      <c r="Q613" s="20" t="s">
        <v>4</v>
      </c>
      <c r="R613" s="20" t="s">
        <v>6</v>
      </c>
      <c r="S613" s="153" t="s">
        <v>9</v>
      </c>
      <c r="T613" s="153" t="s">
        <v>50</v>
      </c>
      <c r="U613" s="8"/>
      <c r="V613" s="159"/>
      <c r="W613" s="159"/>
      <c r="X613" s="18"/>
    </row>
    <row r="614" spans="1:24" ht="36" customHeight="1" x14ac:dyDescent="0.2">
      <c r="A614" s="14"/>
      <c r="B614" s="164"/>
      <c r="C614" s="165"/>
      <c r="D614" s="145"/>
      <c r="E614" s="10"/>
      <c r="F614" s="10"/>
      <c r="G614" s="10"/>
      <c r="H614" s="10"/>
      <c r="I614" s="8"/>
      <c r="J614" s="159"/>
      <c r="K614" s="159"/>
      <c r="L614" s="18"/>
      <c r="M614" s="14"/>
      <c r="N614" s="164"/>
      <c r="O614" s="165"/>
      <c r="P614" s="145"/>
      <c r="Q614" s="10"/>
      <c r="R614" s="10"/>
      <c r="S614" s="10"/>
      <c r="T614" s="10"/>
      <c r="U614" s="8"/>
      <c r="V614" s="159"/>
      <c r="W614" s="159"/>
      <c r="X614" s="18"/>
    </row>
    <row r="615" spans="1:24" x14ac:dyDescent="0.2">
      <c r="A615" s="15"/>
      <c r="B615" s="166"/>
      <c r="C615" s="167"/>
      <c r="D615" s="146"/>
      <c r="E615" s="21" t="s">
        <v>5</v>
      </c>
      <c r="F615" s="21" t="s">
        <v>7</v>
      </c>
      <c r="G615" s="153" t="s">
        <v>10</v>
      </c>
      <c r="H615" s="153" t="s">
        <v>51</v>
      </c>
      <c r="I615" s="7"/>
      <c r="J615" s="7"/>
      <c r="K615" s="7"/>
      <c r="L615" s="16"/>
      <c r="M615" s="15"/>
      <c r="N615" s="166"/>
      <c r="O615" s="167"/>
      <c r="P615" s="146"/>
      <c r="Q615" s="21" t="s">
        <v>5</v>
      </c>
      <c r="R615" s="21" t="s">
        <v>7</v>
      </c>
      <c r="S615" s="153" t="s">
        <v>10</v>
      </c>
      <c r="T615" s="153" t="s">
        <v>51</v>
      </c>
      <c r="U615" s="7"/>
      <c r="V615" s="7"/>
      <c r="W615" s="7"/>
      <c r="X615" s="16"/>
    </row>
    <row r="616" spans="1:24" x14ac:dyDescent="0.2">
      <c r="B616" s="8"/>
      <c r="C616" s="31"/>
      <c r="D616" s="8"/>
      <c r="E616" s="31"/>
      <c r="F616" s="31"/>
      <c r="G616" s="31"/>
      <c r="H616" s="31"/>
      <c r="I616" s="8"/>
      <c r="J616" s="8"/>
      <c r="K616" s="8"/>
      <c r="L616" s="8"/>
      <c r="N616" s="8"/>
      <c r="O616" s="31"/>
      <c r="P616" s="32"/>
      <c r="Q616" s="31"/>
      <c r="R616" s="31"/>
      <c r="S616" s="32"/>
      <c r="T616" s="31"/>
      <c r="U616" s="8"/>
      <c r="V616" s="8"/>
      <c r="W616" s="8"/>
      <c r="X616" s="8"/>
    </row>
    <row r="617" spans="1:24" x14ac:dyDescent="0.2">
      <c r="A617" s="11"/>
      <c r="B617" s="168" t="s">
        <v>0</v>
      </c>
      <c r="C617" s="169"/>
      <c r="D617" s="28"/>
      <c r="E617" s="139" t="s">
        <v>2</v>
      </c>
      <c r="F617" s="139"/>
      <c r="G617" s="89" t="s">
        <v>3</v>
      </c>
      <c r="H617" s="94"/>
      <c r="I617" s="12"/>
      <c r="J617" s="170" t="s">
        <v>11</v>
      </c>
      <c r="K617" s="170"/>
      <c r="L617" s="17"/>
      <c r="M617" s="11"/>
      <c r="N617" s="168" t="s">
        <v>0</v>
      </c>
      <c r="O617" s="169"/>
      <c r="P617" s="143"/>
      <c r="Q617" s="140" t="s">
        <v>2</v>
      </c>
      <c r="R617" s="140"/>
      <c r="S617" s="88" t="s">
        <v>3</v>
      </c>
      <c r="T617" s="157"/>
      <c r="U617" s="12"/>
      <c r="V617" s="170" t="s">
        <v>11</v>
      </c>
      <c r="W617" s="170"/>
      <c r="X617" s="17"/>
    </row>
    <row r="618" spans="1:24" ht="36" customHeight="1" x14ac:dyDescent="0.2">
      <c r="A618" s="14"/>
      <c r="B618" s="160">
        <f>Input!A262</f>
        <v>0</v>
      </c>
      <c r="C618" s="160"/>
      <c r="D618" s="142"/>
      <c r="E618" s="154"/>
      <c r="F618" s="154"/>
      <c r="G618" s="22"/>
      <c r="H618" s="23"/>
      <c r="I618" s="8"/>
      <c r="J618" s="22"/>
      <c r="K618" s="23"/>
      <c r="L618" s="18"/>
      <c r="M618" s="14"/>
      <c r="N618" s="172">
        <f>Input!P262</f>
        <v>0</v>
      </c>
      <c r="O618" s="172"/>
      <c r="P618" s="142"/>
      <c r="Q618" s="154"/>
      <c r="R618" s="154"/>
      <c r="S618" s="22"/>
      <c r="T618" s="23"/>
      <c r="U618" s="8"/>
      <c r="V618" s="22"/>
      <c r="W618" s="23"/>
      <c r="X618" s="18"/>
    </row>
    <row r="619" spans="1:24" ht="36" customHeight="1" x14ac:dyDescent="0.2">
      <c r="A619" s="14"/>
      <c r="B619" s="160">
        <f>Input!A263</f>
        <v>0</v>
      </c>
      <c r="C619" s="160"/>
      <c r="D619" s="142"/>
      <c r="E619" s="154"/>
      <c r="F619" s="154"/>
      <c r="G619" s="22"/>
      <c r="H619" s="23"/>
      <c r="I619" s="8"/>
      <c r="J619" s="22"/>
      <c r="K619" s="23"/>
      <c r="L619" s="18"/>
      <c r="M619" s="14"/>
      <c r="N619" s="160">
        <f>Input!P263</f>
        <v>0</v>
      </c>
      <c r="O619" s="160"/>
      <c r="P619" s="142"/>
      <c r="Q619" s="154"/>
      <c r="R619" s="154"/>
      <c r="S619" s="22"/>
      <c r="T619" s="23"/>
      <c r="U619" s="8"/>
      <c r="V619" s="22"/>
      <c r="W619" s="23"/>
      <c r="X619" s="18"/>
    </row>
    <row r="620" spans="1:24" ht="36" customHeight="1" x14ac:dyDescent="0.2">
      <c r="A620" s="14"/>
      <c r="B620" s="160">
        <f>Input!A264</f>
        <v>0</v>
      </c>
      <c r="C620" s="160"/>
      <c r="D620" s="142"/>
      <c r="E620" s="154"/>
      <c r="F620" s="154"/>
      <c r="G620" s="22"/>
      <c r="H620" s="23"/>
      <c r="I620" s="8"/>
      <c r="J620" s="22"/>
      <c r="K620" s="23"/>
      <c r="L620" s="18"/>
      <c r="M620" s="14"/>
      <c r="N620" s="160">
        <f>Input!P264</f>
        <v>0</v>
      </c>
      <c r="O620" s="160"/>
      <c r="P620" s="142"/>
      <c r="Q620" s="154"/>
      <c r="R620" s="154"/>
      <c r="S620" s="22"/>
      <c r="T620" s="23"/>
      <c r="U620" s="8"/>
      <c r="V620" s="22"/>
      <c r="W620" s="23"/>
      <c r="X620" s="18"/>
    </row>
    <row r="621" spans="1:24" ht="36" customHeight="1" x14ac:dyDescent="0.2">
      <c r="A621" s="14"/>
      <c r="B621" s="160">
        <f>Input!A265</f>
        <v>0</v>
      </c>
      <c r="C621" s="160"/>
      <c r="D621" s="142"/>
      <c r="E621" s="154"/>
      <c r="F621" s="154"/>
      <c r="G621" s="22"/>
      <c r="H621" s="23"/>
      <c r="I621" s="8"/>
      <c r="J621" s="22"/>
      <c r="K621" s="23"/>
      <c r="L621" s="18"/>
      <c r="M621" s="14"/>
      <c r="N621" s="160">
        <f>Input!P265</f>
        <v>0</v>
      </c>
      <c r="O621" s="160"/>
      <c r="P621" s="142"/>
      <c r="Q621" s="154"/>
      <c r="R621" s="154"/>
      <c r="S621" s="22"/>
      <c r="T621" s="23"/>
      <c r="U621" s="8"/>
      <c r="V621" s="22"/>
      <c r="W621" s="23"/>
      <c r="X621" s="18"/>
    </row>
    <row r="622" spans="1:24" ht="36" customHeight="1" x14ac:dyDescent="0.2">
      <c r="A622" s="14"/>
      <c r="B622" s="160">
        <f>Input!A266</f>
        <v>0</v>
      </c>
      <c r="C622" s="160"/>
      <c r="D622" s="142"/>
      <c r="E622" s="154"/>
      <c r="F622" s="154"/>
      <c r="G622" s="22"/>
      <c r="H622" s="23"/>
      <c r="I622" s="8"/>
      <c r="J622" s="22"/>
      <c r="K622" s="23"/>
      <c r="L622" s="18"/>
      <c r="M622" s="14"/>
      <c r="N622" s="160">
        <f>Input!P266</f>
        <v>0</v>
      </c>
      <c r="O622" s="160"/>
      <c r="P622" s="142"/>
      <c r="Q622" s="154"/>
      <c r="R622" s="154"/>
      <c r="S622" s="22"/>
      <c r="T622" s="23"/>
      <c r="U622" s="8"/>
      <c r="V622" s="22"/>
      <c r="W622" s="23"/>
      <c r="X622" s="18"/>
    </row>
    <row r="623" spans="1:24" ht="36" customHeight="1" x14ac:dyDescent="0.2">
      <c r="A623" s="14"/>
      <c r="B623" s="160">
        <f>Input!A267</f>
        <v>0</v>
      </c>
      <c r="C623" s="160"/>
      <c r="D623" s="142"/>
      <c r="E623" s="154"/>
      <c r="F623" s="154"/>
      <c r="G623" s="22"/>
      <c r="H623" s="23"/>
      <c r="I623" s="8"/>
      <c r="J623" s="22"/>
      <c r="K623" s="23"/>
      <c r="L623" s="18"/>
      <c r="M623" s="14"/>
      <c r="N623" s="160">
        <f>Input!P267</f>
        <v>0</v>
      </c>
      <c r="O623" s="160"/>
      <c r="P623" s="142"/>
      <c r="Q623" s="154"/>
      <c r="R623" s="154"/>
      <c r="S623" s="22"/>
      <c r="T623" s="23"/>
      <c r="U623" s="8"/>
      <c r="V623" s="22"/>
      <c r="W623" s="23"/>
      <c r="X623" s="18"/>
    </row>
    <row r="624" spans="1:24" ht="36" customHeight="1" x14ac:dyDescent="0.2">
      <c r="A624" s="14"/>
      <c r="B624" s="160">
        <f>Input!A268</f>
        <v>0</v>
      </c>
      <c r="C624" s="160"/>
      <c r="D624" s="142"/>
      <c r="E624" s="154"/>
      <c r="F624" s="154"/>
      <c r="G624" s="22"/>
      <c r="H624" s="23"/>
      <c r="I624" s="8"/>
      <c r="J624" s="22"/>
      <c r="K624" s="23"/>
      <c r="L624" s="18"/>
      <c r="M624" s="14"/>
      <c r="N624" s="160">
        <f>Input!P268</f>
        <v>0</v>
      </c>
      <c r="O624" s="160"/>
      <c r="P624" s="142"/>
      <c r="Q624" s="154"/>
      <c r="R624" s="154"/>
      <c r="S624" s="22"/>
      <c r="T624" s="23"/>
      <c r="U624" s="8"/>
      <c r="V624" s="22"/>
      <c r="W624" s="23"/>
      <c r="X624" s="18"/>
    </row>
    <row r="625" spans="1:24" ht="36" customHeight="1" x14ac:dyDescent="0.2">
      <c r="A625" s="14"/>
      <c r="B625" s="160">
        <f>Input!A269</f>
        <v>0</v>
      </c>
      <c r="C625" s="160"/>
      <c r="D625" s="142"/>
      <c r="E625" s="154"/>
      <c r="F625" s="154"/>
      <c r="G625" s="22"/>
      <c r="H625" s="23"/>
      <c r="I625" s="8"/>
      <c r="J625" s="22"/>
      <c r="K625" s="23"/>
      <c r="L625" s="18"/>
      <c r="M625" s="14"/>
      <c r="N625" s="160">
        <f>Input!P269</f>
        <v>0</v>
      </c>
      <c r="O625" s="160"/>
      <c r="P625" s="142"/>
      <c r="Q625" s="154"/>
      <c r="R625" s="154"/>
      <c r="S625" s="22"/>
      <c r="T625" s="23"/>
      <c r="U625" s="8"/>
      <c r="V625" s="22"/>
      <c r="W625" s="23"/>
      <c r="X625" s="18"/>
    </row>
    <row r="626" spans="1:24" ht="36" customHeight="1" x14ac:dyDescent="0.2">
      <c r="A626" s="14"/>
      <c r="B626" s="160">
        <f>Input!A270</f>
        <v>0</v>
      </c>
      <c r="C626" s="160"/>
      <c r="D626" s="142"/>
      <c r="E626" s="154"/>
      <c r="F626" s="154"/>
      <c r="G626" s="22"/>
      <c r="H626" s="23"/>
      <c r="I626" s="8"/>
      <c r="J626" s="22"/>
      <c r="K626" s="23"/>
      <c r="L626" s="18"/>
      <c r="M626" s="14"/>
      <c r="N626" s="160">
        <f>Input!P270</f>
        <v>0</v>
      </c>
      <c r="O626" s="160"/>
      <c r="P626" s="142"/>
      <c r="Q626" s="154"/>
      <c r="R626" s="154"/>
      <c r="S626" s="22"/>
      <c r="T626" s="23"/>
      <c r="U626" s="8"/>
      <c r="V626" s="22"/>
      <c r="W626" s="23"/>
      <c r="X626" s="18"/>
    </row>
    <row r="627" spans="1:24" ht="36" customHeight="1" x14ac:dyDescent="0.2">
      <c r="A627" s="14"/>
      <c r="B627" s="160">
        <f>Input!A271</f>
        <v>0</v>
      </c>
      <c r="C627" s="160"/>
      <c r="D627" s="142"/>
      <c r="E627" s="154"/>
      <c r="F627" s="154"/>
      <c r="G627" s="22"/>
      <c r="H627" s="23"/>
      <c r="I627" s="8"/>
      <c r="J627" s="22"/>
      <c r="K627" s="23"/>
      <c r="L627" s="18"/>
      <c r="M627" s="14"/>
      <c r="N627" s="160">
        <f>Input!P271</f>
        <v>0</v>
      </c>
      <c r="O627" s="160"/>
      <c r="P627" s="142"/>
      <c r="Q627" s="154"/>
      <c r="R627" s="154"/>
      <c r="S627" s="22"/>
      <c r="T627" s="23"/>
      <c r="U627" s="8"/>
      <c r="V627" s="22"/>
      <c r="W627" s="23"/>
      <c r="X627" s="18"/>
    </row>
    <row r="628" spans="1:24" ht="36" customHeight="1" thickBot="1" x14ac:dyDescent="0.25">
      <c r="A628" s="14"/>
      <c r="B628" s="160"/>
      <c r="C628" s="160"/>
      <c r="D628" s="141"/>
      <c r="E628" s="154"/>
      <c r="F628" s="154"/>
      <c r="G628" s="22"/>
      <c r="H628" s="23"/>
      <c r="I628" s="7"/>
      <c r="J628" s="11"/>
      <c r="K628" s="155"/>
      <c r="L628" s="18"/>
      <c r="M628" s="14"/>
      <c r="N628" s="160"/>
      <c r="O628" s="160"/>
      <c r="P628" s="141"/>
      <c r="Q628" s="154"/>
      <c r="R628" s="154"/>
      <c r="S628" s="22"/>
      <c r="T628" s="23"/>
      <c r="U628" s="7"/>
      <c r="V628" s="11"/>
      <c r="W628" s="17"/>
      <c r="X628" s="18"/>
    </row>
    <row r="629" spans="1:24" ht="36" customHeight="1" thickBot="1" x14ac:dyDescent="0.25">
      <c r="A629" s="14"/>
      <c r="B629" s="177"/>
      <c r="C629" s="177"/>
      <c r="D629" s="112"/>
      <c r="E629" s="8"/>
      <c r="F629" s="8"/>
      <c r="G629" s="8"/>
      <c r="H629" s="156" t="s">
        <v>34</v>
      </c>
      <c r="I629" s="114"/>
      <c r="J629" s="110"/>
      <c r="K629" s="111"/>
      <c r="L629" s="18"/>
      <c r="M629" s="14"/>
      <c r="N629" s="177"/>
      <c r="O629" s="177"/>
      <c r="P629" s="112"/>
      <c r="Q629" s="8"/>
      <c r="R629" s="8"/>
      <c r="S629" s="12"/>
      <c r="T629" s="113" t="s">
        <v>34</v>
      </c>
      <c r="U629" s="114"/>
      <c r="V629" s="110"/>
      <c r="W629" s="111"/>
      <c r="X629" s="18"/>
    </row>
    <row r="630" spans="1:24" x14ac:dyDescent="0.2">
      <c r="A630" s="15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16"/>
      <c r="M630" s="15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16"/>
    </row>
    <row r="631" spans="1:24" x14ac:dyDescent="0.2">
      <c r="B631" s="173" t="s">
        <v>29</v>
      </c>
      <c r="C631" s="173"/>
      <c r="D631" s="173"/>
      <c r="E631" s="173"/>
      <c r="F631" s="6"/>
      <c r="G631" s="6"/>
      <c r="H631" s="6"/>
      <c r="I631" s="6"/>
      <c r="J631" s="6"/>
      <c r="N631" s="174" t="s">
        <v>30</v>
      </c>
      <c r="O631" s="174"/>
      <c r="P631" s="174"/>
      <c r="Q631" s="175"/>
      <c r="R631" s="6"/>
      <c r="S631" s="6"/>
      <c r="T631" s="6"/>
      <c r="U631" s="6"/>
      <c r="V631" s="6"/>
    </row>
    <row r="632" spans="1:24" x14ac:dyDescent="0.2">
      <c r="B632" s="173"/>
      <c r="C632" s="173"/>
      <c r="D632" s="173"/>
      <c r="E632" s="173"/>
      <c r="F632" s="6"/>
      <c r="G632" s="6"/>
      <c r="H632" s="6"/>
      <c r="I632" s="161"/>
      <c r="J632" s="161"/>
      <c r="K632" s="161"/>
      <c r="N632" s="174"/>
      <c r="O632" s="174"/>
      <c r="P632" s="174"/>
      <c r="Q632" s="175"/>
      <c r="R632" s="6"/>
      <c r="S632" s="6"/>
      <c r="T632" s="6"/>
      <c r="U632" s="161"/>
      <c r="V632" s="161"/>
      <c r="W632" s="161"/>
    </row>
    <row r="633" spans="1:24" x14ac:dyDescent="0.2">
      <c r="B633" s="173"/>
      <c r="C633" s="173"/>
      <c r="D633" s="173"/>
      <c r="E633" s="173"/>
      <c r="F633" s="6"/>
      <c r="G633" s="6"/>
      <c r="H633" s="6"/>
      <c r="I633" s="161"/>
      <c r="J633" s="161"/>
      <c r="K633" s="161"/>
      <c r="N633" s="174"/>
      <c r="O633" s="174"/>
      <c r="P633" s="174"/>
      <c r="Q633" s="175"/>
      <c r="R633" s="6"/>
      <c r="S633" s="6"/>
      <c r="T633" s="6"/>
      <c r="U633" s="161"/>
      <c r="V633" s="161"/>
      <c r="W633" s="161"/>
    </row>
    <row r="634" spans="1:24" x14ac:dyDescent="0.2">
      <c r="B634" s="173"/>
      <c r="C634" s="173"/>
      <c r="D634" s="173"/>
      <c r="E634" s="173"/>
      <c r="F634" s="6"/>
      <c r="G634" s="6"/>
      <c r="H634" s="6"/>
      <c r="I634" s="161"/>
      <c r="J634" s="161"/>
      <c r="K634" s="161"/>
      <c r="N634" s="174"/>
      <c r="O634" s="174"/>
      <c r="P634" s="174"/>
      <c r="Q634" s="175"/>
      <c r="R634" s="6"/>
      <c r="S634" s="6"/>
      <c r="T634" s="6"/>
      <c r="U634" s="161"/>
      <c r="V634" s="161"/>
      <c r="W634" s="161"/>
    </row>
    <row r="635" spans="1:24" x14ac:dyDescent="0.2">
      <c r="B635" s="173"/>
      <c r="C635" s="173"/>
      <c r="D635" s="173"/>
      <c r="E635" s="173"/>
      <c r="F635" s="6"/>
      <c r="G635" s="6"/>
      <c r="H635" s="6"/>
      <c r="I635" s="6"/>
      <c r="J635" s="6"/>
      <c r="N635" s="174"/>
      <c r="O635" s="174"/>
      <c r="P635" s="174"/>
      <c r="Q635" s="175"/>
      <c r="R635" s="6"/>
      <c r="S635" s="6"/>
      <c r="T635" s="6"/>
      <c r="U635" s="6"/>
      <c r="V635" s="6"/>
    </row>
    <row r="636" spans="1:24" x14ac:dyDescent="0.2">
      <c r="B636" s="173"/>
      <c r="C636" s="173"/>
      <c r="D636" s="173"/>
      <c r="E636" s="173"/>
      <c r="F636" s="6"/>
      <c r="G636" s="6"/>
      <c r="H636" s="6"/>
      <c r="I636" s="6"/>
      <c r="J636" s="6"/>
      <c r="N636" s="174"/>
      <c r="O636" s="174"/>
      <c r="P636" s="174"/>
      <c r="Q636" s="175"/>
      <c r="R636" s="6"/>
      <c r="S636" s="6"/>
      <c r="T636" s="6"/>
      <c r="U636" s="6"/>
      <c r="V636" s="6"/>
    </row>
    <row r="637" spans="1:24" x14ac:dyDescent="0.2">
      <c r="B637" s="173"/>
      <c r="C637" s="173"/>
      <c r="D637" s="173"/>
      <c r="E637" s="173"/>
      <c r="F637" s="6"/>
      <c r="G637" s="6"/>
      <c r="H637" s="6"/>
      <c r="I637" s="6"/>
      <c r="J637" s="6"/>
      <c r="N637" s="174"/>
      <c r="O637" s="174"/>
      <c r="P637" s="174"/>
      <c r="Q637" s="175"/>
      <c r="R637" s="6"/>
      <c r="S637" s="6"/>
      <c r="T637" s="6"/>
      <c r="U637" s="6"/>
      <c r="V637" s="6"/>
    </row>
    <row r="638" spans="1:24" x14ac:dyDescent="0.2">
      <c r="B638" s="34"/>
      <c r="C638" s="34"/>
      <c r="D638" s="34"/>
      <c r="E638" s="6"/>
      <c r="F638" s="6"/>
      <c r="G638" s="6"/>
      <c r="H638" s="6"/>
      <c r="J638" s="30"/>
      <c r="V638" s="30"/>
    </row>
    <row r="639" spans="1:24" x14ac:dyDescent="0.2">
      <c r="C639" s="4" t="s">
        <v>1</v>
      </c>
      <c r="D639" s="4"/>
      <c r="E639" s="179">
        <f>Input!B285</f>
        <v>0</v>
      </c>
      <c r="F639" s="179"/>
      <c r="G639" s="179"/>
      <c r="H639" s="179"/>
      <c r="O639" s="4" t="s">
        <v>1</v>
      </c>
      <c r="P639" s="4"/>
      <c r="Q639" s="179">
        <f>Input!Q285</f>
        <v>0</v>
      </c>
      <c r="R639" s="179"/>
      <c r="S639" s="179"/>
      <c r="T639" s="179"/>
    </row>
    <row r="640" spans="1:24" x14ac:dyDescent="0.2">
      <c r="C640" s="4"/>
      <c r="D640" s="4"/>
      <c r="E640" s="9"/>
      <c r="F640" s="9"/>
      <c r="G640" s="9"/>
      <c r="H640" s="9"/>
      <c r="O640" s="4"/>
      <c r="P640" s="4"/>
      <c r="Q640" s="9"/>
      <c r="R640" s="9"/>
      <c r="S640" s="9"/>
      <c r="T640" s="9"/>
    </row>
    <row r="641" spans="1:24" x14ac:dyDescent="0.2">
      <c r="A641" s="11"/>
      <c r="B641" s="162" t="s">
        <v>13</v>
      </c>
      <c r="C641" s="163"/>
      <c r="D641" s="144"/>
      <c r="E641" s="19" t="s">
        <v>52</v>
      </c>
      <c r="F641" s="19" t="s">
        <v>53</v>
      </c>
      <c r="G641" s="139" t="s">
        <v>54</v>
      </c>
      <c r="H641" s="139" t="s">
        <v>55</v>
      </c>
      <c r="I641" s="12"/>
      <c r="J641" s="158" t="s">
        <v>14</v>
      </c>
      <c r="K641" s="158"/>
      <c r="L641" s="17"/>
      <c r="M641" s="11"/>
      <c r="N641" s="162" t="s">
        <v>13</v>
      </c>
      <c r="O641" s="163"/>
      <c r="P641" s="144"/>
      <c r="Q641" s="19" t="s">
        <v>52</v>
      </c>
      <c r="R641" s="19" t="s">
        <v>53</v>
      </c>
      <c r="S641" s="139" t="s">
        <v>54</v>
      </c>
      <c r="T641" s="139" t="s">
        <v>55</v>
      </c>
      <c r="U641" s="12"/>
      <c r="V641" s="158" t="s">
        <v>14</v>
      </c>
      <c r="W641" s="158"/>
      <c r="X641" s="17"/>
    </row>
    <row r="642" spans="1:24" ht="36" customHeight="1" x14ac:dyDescent="0.2">
      <c r="A642" s="14"/>
      <c r="B642" s="164"/>
      <c r="C642" s="165"/>
      <c r="D642" s="145"/>
      <c r="E642" s="10"/>
      <c r="F642" s="10"/>
      <c r="G642" s="10"/>
      <c r="H642" s="10"/>
      <c r="I642" s="8"/>
      <c r="J642" s="159"/>
      <c r="K642" s="159"/>
      <c r="L642" s="18"/>
      <c r="M642" s="14"/>
      <c r="N642" s="164"/>
      <c r="O642" s="165"/>
      <c r="P642" s="145"/>
      <c r="Q642" s="10"/>
      <c r="R642" s="10"/>
      <c r="S642" s="10"/>
      <c r="T642" s="10"/>
      <c r="U642" s="8"/>
      <c r="V642" s="159"/>
      <c r="W642" s="159"/>
      <c r="X642" s="18"/>
    </row>
    <row r="643" spans="1:24" x14ac:dyDescent="0.2">
      <c r="A643" s="14"/>
      <c r="B643" s="164"/>
      <c r="C643" s="165"/>
      <c r="D643" s="145"/>
      <c r="E643" s="20" t="s">
        <v>4</v>
      </c>
      <c r="F643" s="20" t="s">
        <v>6</v>
      </c>
      <c r="G643" s="153" t="s">
        <v>9</v>
      </c>
      <c r="H643" s="153" t="s">
        <v>50</v>
      </c>
      <c r="I643" s="8"/>
      <c r="J643" s="159"/>
      <c r="K643" s="159"/>
      <c r="L643" s="18"/>
      <c r="M643" s="14"/>
      <c r="N643" s="164"/>
      <c r="O643" s="165"/>
      <c r="P643" s="145"/>
      <c r="Q643" s="20" t="s">
        <v>4</v>
      </c>
      <c r="R643" s="20" t="s">
        <v>6</v>
      </c>
      <c r="S643" s="153" t="s">
        <v>9</v>
      </c>
      <c r="T643" s="153" t="s">
        <v>50</v>
      </c>
      <c r="U643" s="8"/>
      <c r="V643" s="159"/>
      <c r="W643" s="159"/>
      <c r="X643" s="18"/>
    </row>
    <row r="644" spans="1:24" ht="36" customHeight="1" x14ac:dyDescent="0.2">
      <c r="A644" s="14"/>
      <c r="B644" s="164"/>
      <c r="C644" s="165"/>
      <c r="D644" s="145"/>
      <c r="E644" s="10"/>
      <c r="F644" s="10"/>
      <c r="G644" s="10"/>
      <c r="H644" s="10"/>
      <c r="I644" s="8"/>
      <c r="J644" s="159"/>
      <c r="K644" s="159"/>
      <c r="L644" s="18"/>
      <c r="M644" s="14"/>
      <c r="N644" s="164"/>
      <c r="O644" s="165"/>
      <c r="P644" s="145"/>
      <c r="Q644" s="10"/>
      <c r="R644" s="10"/>
      <c r="S644" s="10"/>
      <c r="T644" s="10"/>
      <c r="U644" s="8"/>
      <c r="V644" s="159"/>
      <c r="W644" s="159"/>
      <c r="X644" s="18"/>
    </row>
    <row r="645" spans="1:24" x14ac:dyDescent="0.2">
      <c r="A645" s="15"/>
      <c r="B645" s="166"/>
      <c r="C645" s="167"/>
      <c r="D645" s="146"/>
      <c r="E645" s="21" t="s">
        <v>5</v>
      </c>
      <c r="F645" s="21" t="s">
        <v>7</v>
      </c>
      <c r="G645" s="153" t="s">
        <v>10</v>
      </c>
      <c r="H645" s="153" t="s">
        <v>51</v>
      </c>
      <c r="I645" s="7"/>
      <c r="J645" s="7"/>
      <c r="K645" s="7"/>
      <c r="L645" s="16"/>
      <c r="M645" s="15"/>
      <c r="N645" s="166"/>
      <c r="O645" s="167"/>
      <c r="P645" s="146"/>
      <c r="Q645" s="21" t="s">
        <v>5</v>
      </c>
      <c r="R645" s="21" t="s">
        <v>7</v>
      </c>
      <c r="S645" s="153" t="s">
        <v>10</v>
      </c>
      <c r="T645" s="153" t="s">
        <v>51</v>
      </c>
      <c r="U645" s="7"/>
      <c r="V645" s="7"/>
      <c r="W645" s="7"/>
      <c r="X645" s="16"/>
    </row>
    <row r="646" spans="1:24" x14ac:dyDescent="0.2">
      <c r="B646" s="8"/>
      <c r="C646" s="31"/>
      <c r="D646" s="8"/>
      <c r="E646" s="31"/>
      <c r="F646" s="31"/>
      <c r="G646" s="31"/>
      <c r="H646" s="31"/>
      <c r="I646" s="8"/>
      <c r="J646" s="8"/>
      <c r="K646" s="8"/>
      <c r="L646" s="8"/>
      <c r="N646" s="8"/>
      <c r="O646" s="31"/>
      <c r="P646" s="32"/>
      <c r="Q646" s="31"/>
      <c r="R646" s="31"/>
      <c r="S646" s="32"/>
      <c r="T646" s="31"/>
      <c r="U646" s="8"/>
      <c r="V646" s="8"/>
      <c r="W646" s="8"/>
      <c r="X646" s="8"/>
    </row>
    <row r="647" spans="1:24" x14ac:dyDescent="0.2">
      <c r="A647" s="11"/>
      <c r="B647" s="168" t="s">
        <v>0</v>
      </c>
      <c r="C647" s="169"/>
      <c r="D647" s="28"/>
      <c r="E647" s="139" t="s">
        <v>2</v>
      </c>
      <c r="F647" s="139"/>
      <c r="G647" s="89" t="s">
        <v>3</v>
      </c>
      <c r="H647" s="94"/>
      <c r="I647" s="12"/>
      <c r="J647" s="170" t="s">
        <v>11</v>
      </c>
      <c r="K647" s="170"/>
      <c r="L647" s="17"/>
      <c r="M647" s="11"/>
      <c r="N647" s="168" t="s">
        <v>0</v>
      </c>
      <c r="O647" s="169"/>
      <c r="P647" s="143"/>
      <c r="Q647" s="140" t="s">
        <v>2</v>
      </c>
      <c r="R647" s="140"/>
      <c r="S647" s="88" t="s">
        <v>3</v>
      </c>
      <c r="T647" s="157"/>
      <c r="U647" s="12"/>
      <c r="V647" s="170" t="s">
        <v>11</v>
      </c>
      <c r="W647" s="170"/>
      <c r="X647" s="17"/>
    </row>
    <row r="648" spans="1:24" ht="36" customHeight="1" x14ac:dyDescent="0.2">
      <c r="A648" s="14"/>
      <c r="B648" s="160">
        <f>Input!A275</f>
        <v>0</v>
      </c>
      <c r="C648" s="160"/>
      <c r="D648" s="142"/>
      <c r="E648" s="154"/>
      <c r="F648" s="154"/>
      <c r="G648" s="22"/>
      <c r="H648" s="23"/>
      <c r="I648" s="8"/>
      <c r="J648" s="22"/>
      <c r="K648" s="23"/>
      <c r="L648" s="18"/>
      <c r="M648" s="14"/>
      <c r="N648" s="172">
        <f>Input!P275</f>
        <v>0</v>
      </c>
      <c r="O648" s="172"/>
      <c r="P648" s="142"/>
      <c r="Q648" s="154"/>
      <c r="R648" s="154"/>
      <c r="S648" s="22"/>
      <c r="T648" s="23"/>
      <c r="U648" s="8"/>
      <c r="V648" s="22"/>
      <c r="W648" s="23"/>
      <c r="X648" s="18"/>
    </row>
    <row r="649" spans="1:24" ht="36" customHeight="1" x14ac:dyDescent="0.2">
      <c r="A649" s="14"/>
      <c r="B649" s="160">
        <f>Input!A276</f>
        <v>0</v>
      </c>
      <c r="C649" s="160"/>
      <c r="D649" s="142"/>
      <c r="E649" s="154"/>
      <c r="F649" s="154"/>
      <c r="G649" s="22"/>
      <c r="H649" s="23"/>
      <c r="I649" s="8"/>
      <c r="J649" s="22"/>
      <c r="K649" s="23"/>
      <c r="L649" s="18"/>
      <c r="M649" s="14"/>
      <c r="N649" s="160">
        <f>Input!P276</f>
        <v>0</v>
      </c>
      <c r="O649" s="160"/>
      <c r="P649" s="142"/>
      <c r="Q649" s="154"/>
      <c r="R649" s="154"/>
      <c r="S649" s="22"/>
      <c r="T649" s="23"/>
      <c r="U649" s="8"/>
      <c r="V649" s="22"/>
      <c r="W649" s="23"/>
      <c r="X649" s="18"/>
    </row>
    <row r="650" spans="1:24" ht="36" customHeight="1" x14ac:dyDescent="0.2">
      <c r="A650" s="14"/>
      <c r="B650" s="160">
        <f>Input!A277</f>
        <v>0</v>
      </c>
      <c r="C650" s="160"/>
      <c r="D650" s="142"/>
      <c r="E650" s="154"/>
      <c r="F650" s="154"/>
      <c r="G650" s="22"/>
      <c r="H650" s="23"/>
      <c r="I650" s="8"/>
      <c r="J650" s="22"/>
      <c r="K650" s="23"/>
      <c r="L650" s="18"/>
      <c r="M650" s="14"/>
      <c r="N650" s="160">
        <f>Input!P277</f>
        <v>0</v>
      </c>
      <c r="O650" s="160"/>
      <c r="P650" s="142"/>
      <c r="Q650" s="154"/>
      <c r="R650" s="154"/>
      <c r="S650" s="22"/>
      <c r="T650" s="23"/>
      <c r="U650" s="8"/>
      <c r="V650" s="22"/>
      <c r="W650" s="23"/>
      <c r="X650" s="18"/>
    </row>
    <row r="651" spans="1:24" ht="36" customHeight="1" x14ac:dyDescent="0.2">
      <c r="A651" s="14"/>
      <c r="B651" s="160">
        <f>Input!A278</f>
        <v>0</v>
      </c>
      <c r="C651" s="160"/>
      <c r="D651" s="142"/>
      <c r="E651" s="154"/>
      <c r="F651" s="154"/>
      <c r="G651" s="22"/>
      <c r="H651" s="23"/>
      <c r="I651" s="8"/>
      <c r="J651" s="22"/>
      <c r="K651" s="23"/>
      <c r="L651" s="18"/>
      <c r="M651" s="14"/>
      <c r="N651" s="160">
        <f>Input!P278</f>
        <v>0</v>
      </c>
      <c r="O651" s="160"/>
      <c r="P651" s="142"/>
      <c r="Q651" s="154"/>
      <c r="R651" s="154"/>
      <c r="S651" s="22"/>
      <c r="T651" s="23"/>
      <c r="U651" s="8"/>
      <c r="V651" s="22"/>
      <c r="W651" s="23"/>
      <c r="X651" s="18"/>
    </row>
    <row r="652" spans="1:24" ht="36" customHeight="1" x14ac:dyDescent="0.2">
      <c r="A652" s="14"/>
      <c r="B652" s="160">
        <f>Input!A279</f>
        <v>0</v>
      </c>
      <c r="C652" s="160"/>
      <c r="D652" s="142"/>
      <c r="E652" s="154"/>
      <c r="F652" s="154"/>
      <c r="G652" s="22"/>
      <c r="H652" s="23"/>
      <c r="I652" s="8"/>
      <c r="J652" s="22"/>
      <c r="K652" s="23"/>
      <c r="L652" s="18"/>
      <c r="M652" s="14"/>
      <c r="N652" s="160">
        <f>Input!P279</f>
        <v>0</v>
      </c>
      <c r="O652" s="160"/>
      <c r="P652" s="142"/>
      <c r="Q652" s="154"/>
      <c r="R652" s="154"/>
      <c r="S652" s="22"/>
      <c r="T652" s="23"/>
      <c r="U652" s="8"/>
      <c r="V652" s="22"/>
      <c r="W652" s="23"/>
      <c r="X652" s="18"/>
    </row>
    <row r="653" spans="1:24" ht="36" customHeight="1" x14ac:dyDescent="0.2">
      <c r="A653" s="14"/>
      <c r="B653" s="160">
        <f>Input!A280</f>
        <v>0</v>
      </c>
      <c r="C653" s="160"/>
      <c r="D653" s="142"/>
      <c r="E653" s="154"/>
      <c r="F653" s="154"/>
      <c r="G653" s="22"/>
      <c r="H653" s="23"/>
      <c r="I653" s="8"/>
      <c r="J653" s="22"/>
      <c r="K653" s="23"/>
      <c r="L653" s="18"/>
      <c r="M653" s="14"/>
      <c r="N653" s="160">
        <f>Input!P280</f>
        <v>0</v>
      </c>
      <c r="O653" s="160"/>
      <c r="P653" s="142"/>
      <c r="Q653" s="154"/>
      <c r="R653" s="154"/>
      <c r="S653" s="22"/>
      <c r="T653" s="23"/>
      <c r="U653" s="8"/>
      <c r="V653" s="22"/>
      <c r="W653" s="23"/>
      <c r="X653" s="18"/>
    </row>
    <row r="654" spans="1:24" ht="36" customHeight="1" x14ac:dyDescent="0.2">
      <c r="A654" s="14"/>
      <c r="B654" s="160">
        <f>Input!A281</f>
        <v>0</v>
      </c>
      <c r="C654" s="160"/>
      <c r="D654" s="142"/>
      <c r="E654" s="154"/>
      <c r="F654" s="154"/>
      <c r="G654" s="22"/>
      <c r="H654" s="23"/>
      <c r="I654" s="8"/>
      <c r="J654" s="22"/>
      <c r="K654" s="23"/>
      <c r="L654" s="18"/>
      <c r="M654" s="14"/>
      <c r="N654" s="160">
        <f>Input!P281</f>
        <v>0</v>
      </c>
      <c r="O654" s="160"/>
      <c r="P654" s="142"/>
      <c r="Q654" s="154"/>
      <c r="R654" s="154"/>
      <c r="S654" s="22"/>
      <c r="T654" s="23"/>
      <c r="U654" s="8"/>
      <c r="V654" s="22"/>
      <c r="W654" s="23"/>
      <c r="X654" s="18"/>
    </row>
    <row r="655" spans="1:24" ht="36" customHeight="1" x14ac:dyDescent="0.2">
      <c r="A655" s="14"/>
      <c r="B655" s="160">
        <f>Input!A282</f>
        <v>0</v>
      </c>
      <c r="C655" s="160"/>
      <c r="D655" s="142"/>
      <c r="E655" s="154"/>
      <c r="F655" s="154"/>
      <c r="G655" s="22"/>
      <c r="H655" s="23"/>
      <c r="I655" s="8"/>
      <c r="J655" s="22"/>
      <c r="K655" s="23"/>
      <c r="L655" s="18"/>
      <c r="M655" s="14"/>
      <c r="N655" s="160">
        <f>Input!P282</f>
        <v>0</v>
      </c>
      <c r="O655" s="160"/>
      <c r="P655" s="142"/>
      <c r="Q655" s="154"/>
      <c r="R655" s="154"/>
      <c r="S655" s="22"/>
      <c r="T655" s="23"/>
      <c r="U655" s="8"/>
      <c r="V655" s="22"/>
      <c r="W655" s="23"/>
      <c r="X655" s="18"/>
    </row>
    <row r="656" spans="1:24" ht="36" customHeight="1" x14ac:dyDescent="0.2">
      <c r="A656" s="14"/>
      <c r="B656" s="160">
        <f>Input!A283</f>
        <v>0</v>
      </c>
      <c r="C656" s="160"/>
      <c r="D656" s="142"/>
      <c r="E656" s="154"/>
      <c r="F656" s="154"/>
      <c r="G656" s="22"/>
      <c r="H656" s="23"/>
      <c r="I656" s="8"/>
      <c r="J656" s="22"/>
      <c r="K656" s="23"/>
      <c r="L656" s="18"/>
      <c r="M656" s="14"/>
      <c r="N656" s="160">
        <f>Input!P283</f>
        <v>0</v>
      </c>
      <c r="O656" s="160"/>
      <c r="P656" s="142"/>
      <c r="Q656" s="154"/>
      <c r="R656" s="154"/>
      <c r="S656" s="22"/>
      <c r="T656" s="23"/>
      <c r="U656" s="8"/>
      <c r="V656" s="22"/>
      <c r="W656" s="23"/>
      <c r="X656" s="18"/>
    </row>
    <row r="657" spans="1:24" ht="36" customHeight="1" x14ac:dyDescent="0.2">
      <c r="A657" s="14"/>
      <c r="B657" s="160">
        <f>Input!A284</f>
        <v>0</v>
      </c>
      <c r="C657" s="160"/>
      <c r="D657" s="142"/>
      <c r="E657" s="154"/>
      <c r="F657" s="154"/>
      <c r="G657" s="22"/>
      <c r="H657" s="23"/>
      <c r="I657" s="8"/>
      <c r="J657" s="22"/>
      <c r="K657" s="23"/>
      <c r="L657" s="18"/>
      <c r="M657" s="14"/>
      <c r="N657" s="160">
        <f>Input!P284</f>
        <v>0</v>
      </c>
      <c r="O657" s="160"/>
      <c r="P657" s="142"/>
      <c r="Q657" s="154"/>
      <c r="R657" s="154"/>
      <c r="S657" s="22"/>
      <c r="T657" s="23"/>
      <c r="U657" s="8"/>
      <c r="V657" s="22"/>
      <c r="W657" s="23"/>
      <c r="X657" s="18"/>
    </row>
    <row r="658" spans="1:24" ht="36" customHeight="1" thickBot="1" x14ac:dyDescent="0.25">
      <c r="A658" s="14"/>
      <c r="B658" s="160"/>
      <c r="C658" s="160"/>
      <c r="D658" s="141"/>
      <c r="E658" s="154"/>
      <c r="F658" s="154"/>
      <c r="G658" s="22"/>
      <c r="H658" s="23"/>
      <c r="I658" s="7"/>
      <c r="J658" s="11"/>
      <c r="K658" s="155"/>
      <c r="L658" s="18"/>
      <c r="M658" s="14"/>
      <c r="N658" s="160"/>
      <c r="O658" s="160"/>
      <c r="P658" s="141"/>
      <c r="Q658" s="154"/>
      <c r="R658" s="154"/>
      <c r="S658" s="22"/>
      <c r="T658" s="23"/>
      <c r="U658" s="7"/>
      <c r="V658" s="11"/>
      <c r="W658" s="17"/>
      <c r="X658" s="18"/>
    </row>
    <row r="659" spans="1:24" ht="36" customHeight="1" thickBot="1" x14ac:dyDescent="0.25">
      <c r="A659" s="14"/>
      <c r="B659" s="177"/>
      <c r="C659" s="177"/>
      <c r="D659" s="112"/>
      <c r="E659" s="8"/>
      <c r="F659" s="8"/>
      <c r="G659" s="8"/>
      <c r="H659" s="156" t="s">
        <v>34</v>
      </c>
      <c r="I659" s="114"/>
      <c r="J659" s="110"/>
      <c r="K659" s="111"/>
      <c r="L659" s="18"/>
      <c r="M659" s="14"/>
      <c r="N659" s="177"/>
      <c r="O659" s="177"/>
      <c r="P659" s="112"/>
      <c r="Q659" s="8"/>
      <c r="R659" s="8"/>
      <c r="S659" s="12"/>
      <c r="T659" s="113" t="s">
        <v>34</v>
      </c>
      <c r="U659" s="114"/>
      <c r="V659" s="110"/>
      <c r="W659" s="111"/>
      <c r="X659" s="18"/>
    </row>
    <row r="660" spans="1:24" x14ac:dyDescent="0.2">
      <c r="A660" s="15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16"/>
      <c r="M660" s="15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16"/>
    </row>
    <row r="661" spans="1:24" x14ac:dyDescent="0.2">
      <c r="B661" s="173" t="s">
        <v>29</v>
      </c>
      <c r="C661" s="173"/>
      <c r="D661" s="173"/>
      <c r="E661" s="173"/>
      <c r="F661" s="6"/>
      <c r="G661" s="6"/>
      <c r="H661" s="6"/>
      <c r="I661" s="6"/>
      <c r="J661" s="6"/>
      <c r="N661" s="174" t="s">
        <v>30</v>
      </c>
      <c r="O661" s="174"/>
      <c r="P661" s="174"/>
      <c r="Q661" s="175"/>
      <c r="R661" s="6"/>
      <c r="S661" s="6"/>
      <c r="T661" s="6"/>
      <c r="U661" s="6"/>
      <c r="V661" s="6"/>
    </row>
    <row r="662" spans="1:24" x14ac:dyDescent="0.2">
      <c r="B662" s="173"/>
      <c r="C662" s="173"/>
      <c r="D662" s="173"/>
      <c r="E662" s="173"/>
      <c r="F662" s="6"/>
      <c r="G662" s="6"/>
      <c r="H662" s="6"/>
      <c r="I662" s="161"/>
      <c r="J662" s="161"/>
      <c r="K662" s="161"/>
      <c r="N662" s="174"/>
      <c r="O662" s="174"/>
      <c r="P662" s="174"/>
      <c r="Q662" s="175"/>
      <c r="R662" s="6"/>
      <c r="S662" s="6"/>
      <c r="T662" s="6"/>
      <c r="U662" s="161"/>
      <c r="V662" s="161"/>
      <c r="W662" s="161"/>
    </row>
    <row r="663" spans="1:24" x14ac:dyDescent="0.2">
      <c r="B663" s="173"/>
      <c r="C663" s="173"/>
      <c r="D663" s="173"/>
      <c r="E663" s="173"/>
      <c r="F663" s="6"/>
      <c r="G663" s="6"/>
      <c r="H663" s="6"/>
      <c r="I663" s="161"/>
      <c r="J663" s="161"/>
      <c r="K663" s="161"/>
      <c r="N663" s="174"/>
      <c r="O663" s="174"/>
      <c r="P663" s="174"/>
      <c r="Q663" s="175"/>
      <c r="R663" s="6"/>
      <c r="S663" s="6"/>
      <c r="T663" s="6"/>
      <c r="U663" s="161"/>
      <c r="V663" s="161"/>
      <c r="W663" s="161"/>
    </row>
    <row r="664" spans="1:24" x14ac:dyDescent="0.2">
      <c r="B664" s="173"/>
      <c r="C664" s="173"/>
      <c r="D664" s="173"/>
      <c r="E664" s="173"/>
      <c r="F664" s="6"/>
      <c r="G664" s="6"/>
      <c r="H664" s="6"/>
      <c r="I664" s="161"/>
      <c r="J664" s="161"/>
      <c r="K664" s="161"/>
      <c r="N664" s="174"/>
      <c r="O664" s="174"/>
      <c r="P664" s="174"/>
      <c r="Q664" s="175"/>
      <c r="R664" s="6"/>
      <c r="S664" s="6"/>
      <c r="T664" s="6"/>
      <c r="U664" s="161"/>
      <c r="V664" s="161"/>
      <c r="W664" s="161"/>
    </row>
    <row r="665" spans="1:24" x14ac:dyDescent="0.2">
      <c r="B665" s="173"/>
      <c r="C665" s="173"/>
      <c r="D665" s="173"/>
      <c r="E665" s="173"/>
      <c r="F665" s="6"/>
      <c r="G665" s="6"/>
      <c r="H665" s="6"/>
      <c r="I665" s="6"/>
      <c r="J665" s="6"/>
      <c r="N665" s="174"/>
      <c r="O665" s="174"/>
      <c r="P665" s="174"/>
      <c r="Q665" s="175"/>
      <c r="R665" s="6"/>
      <c r="S665" s="6"/>
      <c r="T665" s="6"/>
      <c r="U665" s="6"/>
      <c r="V665" s="6"/>
    </row>
    <row r="666" spans="1:24" x14ac:dyDescent="0.2">
      <c r="B666" s="173"/>
      <c r="C666" s="173"/>
      <c r="D666" s="173"/>
      <c r="E666" s="173"/>
      <c r="F666" s="6"/>
      <c r="G666" s="6"/>
      <c r="H666" s="6"/>
      <c r="I666" s="6"/>
      <c r="J666" s="6"/>
      <c r="N666" s="174"/>
      <c r="O666" s="174"/>
      <c r="P666" s="174"/>
      <c r="Q666" s="175"/>
      <c r="R666" s="6"/>
      <c r="S666" s="6"/>
      <c r="T666" s="6"/>
      <c r="U666" s="6"/>
      <c r="V666" s="6"/>
    </row>
    <row r="667" spans="1:24" x14ac:dyDescent="0.2">
      <c r="B667" s="173"/>
      <c r="C667" s="173"/>
      <c r="D667" s="173"/>
      <c r="E667" s="173"/>
      <c r="F667" s="6"/>
      <c r="G667" s="6"/>
      <c r="H667" s="6"/>
      <c r="I667" s="6"/>
      <c r="J667" s="6"/>
      <c r="N667" s="174"/>
      <c r="O667" s="174"/>
      <c r="P667" s="174"/>
      <c r="Q667" s="175"/>
      <c r="R667" s="6"/>
      <c r="S667" s="6"/>
      <c r="T667" s="6"/>
      <c r="U667" s="6"/>
      <c r="V667" s="6"/>
    </row>
    <row r="668" spans="1:24" x14ac:dyDescent="0.2">
      <c r="B668" s="34"/>
      <c r="C668" s="34"/>
      <c r="D668" s="34"/>
      <c r="E668" s="6"/>
      <c r="F668" s="6"/>
      <c r="G668" s="6"/>
      <c r="H668" s="6"/>
      <c r="J668" s="30"/>
      <c r="V668" s="30"/>
    </row>
    <row r="669" spans="1:24" x14ac:dyDescent="0.2">
      <c r="C669" s="4" t="s">
        <v>1</v>
      </c>
      <c r="D669" s="4"/>
      <c r="E669" s="179">
        <f>Input!B298</f>
        <v>0</v>
      </c>
      <c r="F669" s="179"/>
      <c r="G669" s="179"/>
      <c r="H669" s="179"/>
      <c r="O669" s="4" t="s">
        <v>1</v>
      </c>
      <c r="P669" s="4"/>
      <c r="Q669" s="179">
        <f>Input!Q298</f>
        <v>0</v>
      </c>
      <c r="R669" s="179"/>
      <c r="S669" s="179"/>
      <c r="T669" s="179"/>
    </row>
    <row r="670" spans="1:24" x14ac:dyDescent="0.2">
      <c r="C670" s="4"/>
      <c r="D670" s="4"/>
      <c r="E670" s="9"/>
      <c r="F670" s="9"/>
      <c r="G670" s="9"/>
      <c r="H670" s="9"/>
      <c r="O670" s="4"/>
      <c r="P670" s="4"/>
      <c r="Q670" s="9"/>
      <c r="R670" s="9"/>
      <c r="S670" s="9"/>
      <c r="T670" s="9"/>
    </row>
    <row r="671" spans="1:24" x14ac:dyDescent="0.2">
      <c r="A671" s="11"/>
      <c r="B671" s="162" t="s">
        <v>13</v>
      </c>
      <c r="C671" s="163"/>
      <c r="D671" s="144"/>
      <c r="E671" s="19" t="s">
        <v>52</v>
      </c>
      <c r="F671" s="19" t="s">
        <v>53</v>
      </c>
      <c r="G671" s="139" t="s">
        <v>54</v>
      </c>
      <c r="H671" s="139" t="s">
        <v>55</v>
      </c>
      <c r="I671" s="12"/>
      <c r="J671" s="158" t="s">
        <v>14</v>
      </c>
      <c r="K671" s="158"/>
      <c r="L671" s="17"/>
      <c r="M671" s="11"/>
      <c r="N671" s="162" t="s">
        <v>13</v>
      </c>
      <c r="O671" s="163"/>
      <c r="P671" s="144"/>
      <c r="Q671" s="19" t="s">
        <v>52</v>
      </c>
      <c r="R671" s="19" t="s">
        <v>53</v>
      </c>
      <c r="S671" s="139" t="s">
        <v>54</v>
      </c>
      <c r="T671" s="139" t="s">
        <v>55</v>
      </c>
      <c r="U671" s="12"/>
      <c r="V671" s="158" t="s">
        <v>14</v>
      </c>
      <c r="W671" s="158"/>
      <c r="X671" s="17"/>
    </row>
    <row r="672" spans="1:24" ht="36" customHeight="1" x14ac:dyDescent="0.2">
      <c r="A672" s="14"/>
      <c r="B672" s="164"/>
      <c r="C672" s="165"/>
      <c r="D672" s="145"/>
      <c r="E672" s="10"/>
      <c r="F672" s="10"/>
      <c r="G672" s="10"/>
      <c r="H672" s="10"/>
      <c r="I672" s="8"/>
      <c r="J672" s="159"/>
      <c r="K672" s="159"/>
      <c r="L672" s="18"/>
      <c r="M672" s="14"/>
      <c r="N672" s="164"/>
      <c r="O672" s="165"/>
      <c r="P672" s="145"/>
      <c r="Q672" s="10"/>
      <c r="R672" s="10"/>
      <c r="S672" s="10"/>
      <c r="T672" s="10"/>
      <c r="U672" s="8"/>
      <c r="V672" s="159"/>
      <c r="W672" s="159"/>
      <c r="X672" s="18"/>
    </row>
    <row r="673" spans="1:24" x14ac:dyDescent="0.2">
      <c r="A673" s="14"/>
      <c r="B673" s="164"/>
      <c r="C673" s="165"/>
      <c r="D673" s="145"/>
      <c r="E673" s="20" t="s">
        <v>4</v>
      </c>
      <c r="F673" s="20" t="s">
        <v>6</v>
      </c>
      <c r="G673" s="153" t="s">
        <v>9</v>
      </c>
      <c r="H673" s="153" t="s">
        <v>50</v>
      </c>
      <c r="I673" s="8"/>
      <c r="J673" s="159"/>
      <c r="K673" s="159"/>
      <c r="L673" s="18"/>
      <c r="M673" s="14"/>
      <c r="N673" s="164"/>
      <c r="O673" s="165"/>
      <c r="P673" s="145"/>
      <c r="Q673" s="20" t="s">
        <v>4</v>
      </c>
      <c r="R673" s="20" t="s">
        <v>6</v>
      </c>
      <c r="S673" s="153" t="s">
        <v>9</v>
      </c>
      <c r="T673" s="153" t="s">
        <v>50</v>
      </c>
      <c r="U673" s="8"/>
      <c r="V673" s="159"/>
      <c r="W673" s="159"/>
      <c r="X673" s="18"/>
    </row>
    <row r="674" spans="1:24" ht="36" customHeight="1" x14ac:dyDescent="0.2">
      <c r="A674" s="14"/>
      <c r="B674" s="164"/>
      <c r="C674" s="165"/>
      <c r="D674" s="145"/>
      <c r="E674" s="10"/>
      <c r="F674" s="10"/>
      <c r="G674" s="10"/>
      <c r="H674" s="10"/>
      <c r="I674" s="8"/>
      <c r="J674" s="159"/>
      <c r="K674" s="159"/>
      <c r="L674" s="18"/>
      <c r="M674" s="14"/>
      <c r="N674" s="164"/>
      <c r="O674" s="165"/>
      <c r="P674" s="145"/>
      <c r="Q674" s="10"/>
      <c r="R674" s="10"/>
      <c r="S674" s="10"/>
      <c r="T674" s="10"/>
      <c r="U674" s="8"/>
      <c r="V674" s="159"/>
      <c r="W674" s="159"/>
      <c r="X674" s="18"/>
    </row>
    <row r="675" spans="1:24" x14ac:dyDescent="0.2">
      <c r="A675" s="15"/>
      <c r="B675" s="166"/>
      <c r="C675" s="167"/>
      <c r="D675" s="146"/>
      <c r="E675" s="21" t="s">
        <v>5</v>
      </c>
      <c r="F675" s="21" t="s">
        <v>7</v>
      </c>
      <c r="G675" s="153" t="s">
        <v>10</v>
      </c>
      <c r="H675" s="153" t="s">
        <v>51</v>
      </c>
      <c r="I675" s="7"/>
      <c r="J675" s="7"/>
      <c r="K675" s="7"/>
      <c r="L675" s="16"/>
      <c r="M675" s="15"/>
      <c r="N675" s="166"/>
      <c r="O675" s="167"/>
      <c r="P675" s="146"/>
      <c r="Q675" s="21" t="s">
        <v>5</v>
      </c>
      <c r="R675" s="21" t="s">
        <v>7</v>
      </c>
      <c r="S675" s="153" t="s">
        <v>10</v>
      </c>
      <c r="T675" s="153" t="s">
        <v>51</v>
      </c>
      <c r="U675" s="7"/>
      <c r="V675" s="7"/>
      <c r="W675" s="7"/>
      <c r="X675" s="16"/>
    </row>
    <row r="676" spans="1:24" x14ac:dyDescent="0.2">
      <c r="B676" s="8"/>
      <c r="C676" s="31"/>
      <c r="D676" s="8"/>
      <c r="E676" s="31"/>
      <c r="F676" s="31"/>
      <c r="G676" s="31"/>
      <c r="H676" s="31"/>
      <c r="I676" s="8"/>
      <c r="J676" s="8"/>
      <c r="K676" s="8"/>
      <c r="L676" s="8"/>
      <c r="N676" s="8"/>
      <c r="O676" s="31"/>
      <c r="P676" s="32"/>
      <c r="Q676" s="31"/>
      <c r="R676" s="31"/>
      <c r="S676" s="32"/>
      <c r="T676" s="31"/>
      <c r="U676" s="8"/>
      <c r="V676" s="8"/>
      <c r="W676" s="8"/>
      <c r="X676" s="8"/>
    </row>
    <row r="677" spans="1:24" x14ac:dyDescent="0.2">
      <c r="A677" s="11"/>
      <c r="B677" s="168" t="s">
        <v>0</v>
      </c>
      <c r="C677" s="169"/>
      <c r="D677" s="28"/>
      <c r="E677" s="139" t="s">
        <v>2</v>
      </c>
      <c r="F677" s="139"/>
      <c r="G677" s="89" t="s">
        <v>3</v>
      </c>
      <c r="H677" s="94"/>
      <c r="I677" s="12"/>
      <c r="J677" s="170" t="s">
        <v>11</v>
      </c>
      <c r="K677" s="170"/>
      <c r="L677" s="17"/>
      <c r="M677" s="11"/>
      <c r="N677" s="168" t="s">
        <v>0</v>
      </c>
      <c r="O677" s="169"/>
      <c r="P677" s="143"/>
      <c r="Q677" s="140" t="s">
        <v>2</v>
      </c>
      <c r="R677" s="140"/>
      <c r="S677" s="88" t="s">
        <v>3</v>
      </c>
      <c r="T677" s="157"/>
      <c r="U677" s="12"/>
      <c r="V677" s="170" t="s">
        <v>11</v>
      </c>
      <c r="W677" s="170"/>
      <c r="X677" s="17"/>
    </row>
    <row r="678" spans="1:24" ht="36" customHeight="1" x14ac:dyDescent="0.2">
      <c r="A678" s="14"/>
      <c r="B678" s="160">
        <f>Input!A288</f>
        <v>0</v>
      </c>
      <c r="C678" s="160"/>
      <c r="D678" s="142"/>
      <c r="E678" s="154"/>
      <c r="F678" s="154"/>
      <c r="G678" s="22"/>
      <c r="H678" s="23"/>
      <c r="I678" s="8"/>
      <c r="J678" s="22"/>
      <c r="K678" s="23"/>
      <c r="L678" s="18"/>
      <c r="M678" s="14"/>
      <c r="N678" s="172">
        <f>Input!P288</f>
        <v>0</v>
      </c>
      <c r="O678" s="172"/>
      <c r="P678" s="142"/>
      <c r="Q678" s="154"/>
      <c r="R678" s="154"/>
      <c r="S678" s="22"/>
      <c r="T678" s="23"/>
      <c r="U678" s="8"/>
      <c r="V678" s="22"/>
      <c r="W678" s="23"/>
      <c r="X678" s="18"/>
    </row>
    <row r="679" spans="1:24" ht="36" customHeight="1" x14ac:dyDescent="0.2">
      <c r="A679" s="14"/>
      <c r="B679" s="160">
        <f>Input!A289</f>
        <v>0</v>
      </c>
      <c r="C679" s="160"/>
      <c r="D679" s="142"/>
      <c r="E679" s="154"/>
      <c r="F679" s="154"/>
      <c r="G679" s="22"/>
      <c r="H679" s="23"/>
      <c r="I679" s="8"/>
      <c r="J679" s="22"/>
      <c r="K679" s="23"/>
      <c r="L679" s="18"/>
      <c r="M679" s="14"/>
      <c r="N679" s="160">
        <f>Input!P289</f>
        <v>0</v>
      </c>
      <c r="O679" s="160"/>
      <c r="P679" s="142"/>
      <c r="Q679" s="154"/>
      <c r="R679" s="154"/>
      <c r="S679" s="22"/>
      <c r="T679" s="23"/>
      <c r="U679" s="8"/>
      <c r="V679" s="22"/>
      <c r="W679" s="23"/>
      <c r="X679" s="18"/>
    </row>
    <row r="680" spans="1:24" ht="36" customHeight="1" x14ac:dyDescent="0.2">
      <c r="A680" s="14"/>
      <c r="B680" s="160">
        <f>Input!A290</f>
        <v>0</v>
      </c>
      <c r="C680" s="160"/>
      <c r="D680" s="142"/>
      <c r="E680" s="154"/>
      <c r="F680" s="154"/>
      <c r="G680" s="22"/>
      <c r="H680" s="23"/>
      <c r="I680" s="8"/>
      <c r="J680" s="22"/>
      <c r="K680" s="23"/>
      <c r="L680" s="18"/>
      <c r="M680" s="14"/>
      <c r="N680" s="160">
        <f>Input!P290</f>
        <v>0</v>
      </c>
      <c r="O680" s="160"/>
      <c r="P680" s="142"/>
      <c r="Q680" s="154"/>
      <c r="R680" s="154"/>
      <c r="S680" s="22"/>
      <c r="T680" s="23"/>
      <c r="U680" s="8"/>
      <c r="V680" s="22"/>
      <c r="W680" s="23"/>
      <c r="X680" s="18"/>
    </row>
    <row r="681" spans="1:24" ht="36" customHeight="1" x14ac:dyDescent="0.2">
      <c r="A681" s="14"/>
      <c r="B681" s="160">
        <f>Input!A291</f>
        <v>0</v>
      </c>
      <c r="C681" s="160"/>
      <c r="D681" s="142"/>
      <c r="E681" s="154"/>
      <c r="F681" s="154"/>
      <c r="G681" s="22"/>
      <c r="H681" s="23"/>
      <c r="I681" s="8"/>
      <c r="J681" s="22"/>
      <c r="K681" s="23"/>
      <c r="L681" s="18"/>
      <c r="M681" s="14"/>
      <c r="N681" s="160">
        <f>Input!P291</f>
        <v>0</v>
      </c>
      <c r="O681" s="160"/>
      <c r="P681" s="142"/>
      <c r="Q681" s="154"/>
      <c r="R681" s="154"/>
      <c r="S681" s="22"/>
      <c r="T681" s="23"/>
      <c r="U681" s="8"/>
      <c r="V681" s="22"/>
      <c r="W681" s="23"/>
      <c r="X681" s="18"/>
    </row>
    <row r="682" spans="1:24" ht="36" customHeight="1" x14ac:dyDescent="0.2">
      <c r="A682" s="14"/>
      <c r="B682" s="160">
        <f>Input!A292</f>
        <v>0</v>
      </c>
      <c r="C682" s="160"/>
      <c r="D682" s="142"/>
      <c r="E682" s="154"/>
      <c r="F682" s="154"/>
      <c r="G682" s="22"/>
      <c r="H682" s="23"/>
      <c r="I682" s="8"/>
      <c r="J682" s="22"/>
      <c r="K682" s="23"/>
      <c r="L682" s="18"/>
      <c r="M682" s="14"/>
      <c r="N682" s="160">
        <f>Input!P292</f>
        <v>0</v>
      </c>
      <c r="O682" s="160"/>
      <c r="P682" s="142"/>
      <c r="Q682" s="154"/>
      <c r="R682" s="154"/>
      <c r="S682" s="22"/>
      <c r="T682" s="23"/>
      <c r="U682" s="8"/>
      <c r="V682" s="22"/>
      <c r="W682" s="23"/>
      <c r="X682" s="18"/>
    </row>
    <row r="683" spans="1:24" ht="36" customHeight="1" x14ac:dyDescent="0.2">
      <c r="A683" s="14"/>
      <c r="B683" s="160">
        <f>Input!A293</f>
        <v>0</v>
      </c>
      <c r="C683" s="160"/>
      <c r="D683" s="142"/>
      <c r="E683" s="154"/>
      <c r="F683" s="154"/>
      <c r="G683" s="22"/>
      <c r="H683" s="23"/>
      <c r="I683" s="8"/>
      <c r="J683" s="22"/>
      <c r="K683" s="23"/>
      <c r="L683" s="18"/>
      <c r="M683" s="14"/>
      <c r="N683" s="160">
        <f>Input!P293</f>
        <v>0</v>
      </c>
      <c r="O683" s="160"/>
      <c r="P683" s="142"/>
      <c r="Q683" s="154"/>
      <c r="R683" s="154"/>
      <c r="S683" s="22"/>
      <c r="T683" s="23"/>
      <c r="U683" s="8"/>
      <c r="V683" s="22"/>
      <c r="W683" s="23"/>
      <c r="X683" s="18"/>
    </row>
    <row r="684" spans="1:24" ht="36" customHeight="1" x14ac:dyDescent="0.2">
      <c r="A684" s="14"/>
      <c r="B684" s="160">
        <f>Input!A294</f>
        <v>0</v>
      </c>
      <c r="C684" s="160"/>
      <c r="D684" s="142"/>
      <c r="E684" s="154"/>
      <c r="F684" s="154"/>
      <c r="G684" s="22"/>
      <c r="H684" s="23"/>
      <c r="I684" s="8"/>
      <c r="J684" s="22"/>
      <c r="K684" s="23"/>
      <c r="L684" s="18"/>
      <c r="M684" s="14"/>
      <c r="N684" s="160">
        <f>Input!P294</f>
        <v>0</v>
      </c>
      <c r="O684" s="160"/>
      <c r="P684" s="142"/>
      <c r="Q684" s="154"/>
      <c r="R684" s="154"/>
      <c r="S684" s="22"/>
      <c r="T684" s="23"/>
      <c r="U684" s="8"/>
      <c r="V684" s="22"/>
      <c r="W684" s="23"/>
      <c r="X684" s="18"/>
    </row>
    <row r="685" spans="1:24" ht="36" customHeight="1" x14ac:dyDescent="0.2">
      <c r="A685" s="14"/>
      <c r="B685" s="160">
        <f>Input!A295</f>
        <v>0</v>
      </c>
      <c r="C685" s="160"/>
      <c r="D685" s="142"/>
      <c r="E685" s="154"/>
      <c r="F685" s="154"/>
      <c r="G685" s="22"/>
      <c r="H685" s="23"/>
      <c r="I685" s="8"/>
      <c r="J685" s="22"/>
      <c r="K685" s="23"/>
      <c r="L685" s="18"/>
      <c r="M685" s="14"/>
      <c r="N685" s="160">
        <f>Input!P295</f>
        <v>0</v>
      </c>
      <c r="O685" s="160"/>
      <c r="P685" s="142"/>
      <c r="Q685" s="154"/>
      <c r="R685" s="154"/>
      <c r="S685" s="22"/>
      <c r="T685" s="23"/>
      <c r="U685" s="8"/>
      <c r="V685" s="22"/>
      <c r="W685" s="23"/>
      <c r="X685" s="18"/>
    </row>
    <row r="686" spans="1:24" ht="36" customHeight="1" x14ac:dyDescent="0.2">
      <c r="A686" s="14"/>
      <c r="B686" s="160">
        <f>Input!A296</f>
        <v>0</v>
      </c>
      <c r="C686" s="160"/>
      <c r="D686" s="142"/>
      <c r="E686" s="154"/>
      <c r="F686" s="154"/>
      <c r="G686" s="22"/>
      <c r="H686" s="23"/>
      <c r="I686" s="8"/>
      <c r="J686" s="22"/>
      <c r="K686" s="23"/>
      <c r="L686" s="18"/>
      <c r="M686" s="14"/>
      <c r="N686" s="160">
        <f>Input!P296</f>
        <v>0</v>
      </c>
      <c r="O686" s="160"/>
      <c r="P686" s="142"/>
      <c r="Q686" s="154"/>
      <c r="R686" s="154"/>
      <c r="S686" s="22"/>
      <c r="T686" s="23"/>
      <c r="U686" s="8"/>
      <c r="V686" s="22"/>
      <c r="W686" s="23"/>
      <c r="X686" s="18"/>
    </row>
    <row r="687" spans="1:24" ht="36" customHeight="1" x14ac:dyDescent="0.2">
      <c r="A687" s="14"/>
      <c r="B687" s="160">
        <f>Input!A297</f>
        <v>0</v>
      </c>
      <c r="C687" s="160"/>
      <c r="D687" s="142"/>
      <c r="E687" s="154"/>
      <c r="F687" s="154"/>
      <c r="G687" s="22"/>
      <c r="H687" s="23"/>
      <c r="I687" s="8"/>
      <c r="J687" s="22"/>
      <c r="K687" s="23"/>
      <c r="L687" s="18"/>
      <c r="M687" s="14"/>
      <c r="N687" s="160">
        <f>Input!P297</f>
        <v>0</v>
      </c>
      <c r="O687" s="160"/>
      <c r="P687" s="142"/>
      <c r="Q687" s="154"/>
      <c r="R687" s="154"/>
      <c r="S687" s="22"/>
      <c r="T687" s="23"/>
      <c r="U687" s="8"/>
      <c r="V687" s="22"/>
      <c r="W687" s="23"/>
      <c r="X687" s="18"/>
    </row>
    <row r="688" spans="1:24" ht="36" customHeight="1" thickBot="1" x14ac:dyDescent="0.25">
      <c r="A688" s="14"/>
      <c r="B688" s="160"/>
      <c r="C688" s="160"/>
      <c r="D688" s="141"/>
      <c r="E688" s="154"/>
      <c r="F688" s="154"/>
      <c r="G688" s="22"/>
      <c r="H688" s="23"/>
      <c r="I688" s="7"/>
      <c r="J688" s="11"/>
      <c r="K688" s="155"/>
      <c r="L688" s="18"/>
      <c r="M688" s="14"/>
      <c r="N688" s="160"/>
      <c r="O688" s="160"/>
      <c r="P688" s="141"/>
      <c r="Q688" s="154"/>
      <c r="R688" s="154"/>
      <c r="S688" s="22"/>
      <c r="T688" s="23"/>
      <c r="U688" s="7"/>
      <c r="V688" s="11"/>
      <c r="W688" s="17"/>
      <c r="X688" s="18"/>
    </row>
    <row r="689" spans="1:24" ht="36" customHeight="1" thickBot="1" x14ac:dyDescent="0.25">
      <c r="A689" s="14"/>
      <c r="B689" s="177"/>
      <c r="C689" s="177"/>
      <c r="D689" s="112"/>
      <c r="E689" s="8"/>
      <c r="F689" s="8"/>
      <c r="G689" s="8"/>
      <c r="H689" s="156" t="s">
        <v>34</v>
      </c>
      <c r="I689" s="114"/>
      <c r="J689" s="110"/>
      <c r="K689" s="111"/>
      <c r="L689" s="18"/>
      <c r="M689" s="14"/>
      <c r="N689" s="177"/>
      <c r="O689" s="177"/>
      <c r="P689" s="112"/>
      <c r="Q689" s="8"/>
      <c r="R689" s="8"/>
      <c r="S689" s="12"/>
      <c r="T689" s="113" t="s">
        <v>34</v>
      </c>
      <c r="U689" s="114"/>
      <c r="V689" s="110"/>
      <c r="W689" s="111"/>
      <c r="X689" s="18"/>
    </row>
    <row r="690" spans="1:24" x14ac:dyDescent="0.2">
      <c r="A690" s="15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16"/>
      <c r="M690" s="15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16"/>
    </row>
    <row r="691" spans="1:24" x14ac:dyDescent="0.2">
      <c r="B691" s="173" t="s">
        <v>29</v>
      </c>
      <c r="C691" s="173"/>
      <c r="D691" s="173"/>
      <c r="E691" s="173"/>
      <c r="F691" s="6"/>
      <c r="G691" s="6"/>
      <c r="H691" s="6"/>
      <c r="I691" s="6"/>
      <c r="J691" s="6"/>
      <c r="N691" s="174" t="s">
        <v>30</v>
      </c>
      <c r="O691" s="174"/>
      <c r="P691" s="174"/>
      <c r="Q691" s="175"/>
      <c r="R691" s="6"/>
      <c r="S691" s="6"/>
      <c r="T691" s="6"/>
      <c r="U691" s="6"/>
      <c r="V691" s="6"/>
    </row>
    <row r="692" spans="1:24" x14ac:dyDescent="0.2">
      <c r="B692" s="173"/>
      <c r="C692" s="173"/>
      <c r="D692" s="173"/>
      <c r="E692" s="173"/>
      <c r="F692" s="6"/>
      <c r="G692" s="6"/>
      <c r="H692" s="6"/>
      <c r="I692" s="161"/>
      <c r="J692" s="161"/>
      <c r="K692" s="161"/>
      <c r="N692" s="174"/>
      <c r="O692" s="174"/>
      <c r="P692" s="174"/>
      <c r="Q692" s="175"/>
      <c r="R692" s="6"/>
      <c r="S692" s="6"/>
      <c r="T692" s="6"/>
      <c r="U692" s="161"/>
      <c r="V692" s="161"/>
      <c r="W692" s="161"/>
    </row>
    <row r="693" spans="1:24" x14ac:dyDescent="0.2">
      <c r="B693" s="173"/>
      <c r="C693" s="173"/>
      <c r="D693" s="173"/>
      <c r="E693" s="173"/>
      <c r="F693" s="6"/>
      <c r="G693" s="6"/>
      <c r="H693" s="6"/>
      <c r="I693" s="161"/>
      <c r="J693" s="161"/>
      <c r="K693" s="161"/>
      <c r="N693" s="174"/>
      <c r="O693" s="174"/>
      <c r="P693" s="174"/>
      <c r="Q693" s="175"/>
      <c r="R693" s="6"/>
      <c r="S693" s="6"/>
      <c r="T693" s="6"/>
      <c r="U693" s="161"/>
      <c r="V693" s="161"/>
      <c r="W693" s="161"/>
    </row>
    <row r="694" spans="1:24" x14ac:dyDescent="0.2">
      <c r="B694" s="173"/>
      <c r="C694" s="173"/>
      <c r="D694" s="173"/>
      <c r="E694" s="173"/>
      <c r="F694" s="6"/>
      <c r="G694" s="6"/>
      <c r="H694" s="6"/>
      <c r="I694" s="161"/>
      <c r="J694" s="161"/>
      <c r="K694" s="161"/>
      <c r="N694" s="174"/>
      <c r="O694" s="174"/>
      <c r="P694" s="174"/>
      <c r="Q694" s="175"/>
      <c r="R694" s="6"/>
      <c r="S694" s="6"/>
      <c r="T694" s="6"/>
      <c r="U694" s="161"/>
      <c r="V694" s="161"/>
      <c r="W694" s="161"/>
    </row>
    <row r="695" spans="1:24" x14ac:dyDescent="0.2">
      <c r="B695" s="173"/>
      <c r="C695" s="173"/>
      <c r="D695" s="173"/>
      <c r="E695" s="173"/>
      <c r="F695" s="6"/>
      <c r="G695" s="6"/>
      <c r="H695" s="6"/>
      <c r="I695" s="6"/>
      <c r="J695" s="6"/>
      <c r="N695" s="174"/>
      <c r="O695" s="174"/>
      <c r="P695" s="174"/>
      <c r="Q695" s="175"/>
      <c r="R695" s="6"/>
      <c r="S695" s="6"/>
      <c r="T695" s="6"/>
      <c r="U695" s="6"/>
      <c r="V695" s="6"/>
    </row>
    <row r="696" spans="1:24" x14ac:dyDescent="0.2">
      <c r="B696" s="173"/>
      <c r="C696" s="173"/>
      <c r="D696" s="173"/>
      <c r="E696" s="173"/>
      <c r="F696" s="6"/>
      <c r="G696" s="6"/>
      <c r="H696" s="6"/>
      <c r="I696" s="6"/>
      <c r="J696" s="6"/>
      <c r="N696" s="174"/>
      <c r="O696" s="174"/>
      <c r="P696" s="174"/>
      <c r="Q696" s="175"/>
      <c r="R696" s="6"/>
      <c r="S696" s="6"/>
      <c r="T696" s="6"/>
      <c r="U696" s="6"/>
      <c r="V696" s="6"/>
    </row>
    <row r="697" spans="1:24" x14ac:dyDescent="0.2">
      <c r="B697" s="173"/>
      <c r="C697" s="173"/>
      <c r="D697" s="173"/>
      <c r="E697" s="173"/>
      <c r="F697" s="6"/>
      <c r="G697" s="6"/>
      <c r="H697" s="6"/>
      <c r="I697" s="6"/>
      <c r="J697" s="6"/>
      <c r="N697" s="174"/>
      <c r="O697" s="174"/>
      <c r="P697" s="174"/>
      <c r="Q697" s="175"/>
      <c r="R697" s="6"/>
      <c r="S697" s="6"/>
      <c r="T697" s="6"/>
      <c r="U697" s="6"/>
      <c r="V697" s="6"/>
    </row>
    <row r="698" spans="1:24" x14ac:dyDescent="0.2">
      <c r="B698" s="34"/>
      <c r="C698" s="34"/>
      <c r="D698" s="34"/>
      <c r="E698" s="6"/>
      <c r="F698" s="6"/>
      <c r="G698" s="6"/>
      <c r="H698" s="6"/>
      <c r="J698" s="30"/>
      <c r="V698" s="30"/>
    </row>
    <row r="699" spans="1:24" x14ac:dyDescent="0.2">
      <c r="C699" s="4" t="s">
        <v>1</v>
      </c>
      <c r="D699" s="4"/>
      <c r="E699" s="179">
        <f>Input!B311</f>
        <v>0</v>
      </c>
      <c r="F699" s="179"/>
      <c r="G699" s="179"/>
      <c r="H699" s="179"/>
      <c r="O699" s="4" t="s">
        <v>1</v>
      </c>
      <c r="P699" s="4"/>
      <c r="Q699" s="179">
        <f>Input!Q311</f>
        <v>0</v>
      </c>
      <c r="R699" s="179"/>
      <c r="S699" s="179"/>
      <c r="T699" s="179"/>
    </row>
    <row r="700" spans="1:24" x14ac:dyDescent="0.2">
      <c r="C700" s="4"/>
      <c r="D700" s="4"/>
      <c r="E700" s="9"/>
      <c r="F700" s="9"/>
      <c r="G700" s="9"/>
      <c r="H700" s="9"/>
      <c r="O700" s="4"/>
      <c r="P700" s="4"/>
      <c r="Q700" s="9"/>
      <c r="R700" s="9"/>
      <c r="S700" s="9"/>
      <c r="T700" s="9"/>
    </row>
    <row r="701" spans="1:24" x14ac:dyDescent="0.2">
      <c r="A701" s="11"/>
      <c r="B701" s="162" t="s">
        <v>13</v>
      </c>
      <c r="C701" s="163"/>
      <c r="D701" s="144"/>
      <c r="E701" s="19" t="s">
        <v>52</v>
      </c>
      <c r="F701" s="19" t="s">
        <v>53</v>
      </c>
      <c r="G701" s="139" t="s">
        <v>54</v>
      </c>
      <c r="H701" s="139" t="s">
        <v>55</v>
      </c>
      <c r="I701" s="12"/>
      <c r="J701" s="158" t="s">
        <v>14</v>
      </c>
      <c r="K701" s="158"/>
      <c r="L701" s="17"/>
      <c r="M701" s="11"/>
      <c r="N701" s="162" t="s">
        <v>13</v>
      </c>
      <c r="O701" s="163"/>
      <c r="P701" s="144"/>
      <c r="Q701" s="19" t="s">
        <v>52</v>
      </c>
      <c r="R701" s="19" t="s">
        <v>53</v>
      </c>
      <c r="S701" s="139" t="s">
        <v>54</v>
      </c>
      <c r="T701" s="139" t="s">
        <v>55</v>
      </c>
      <c r="U701" s="12"/>
      <c r="V701" s="158" t="s">
        <v>14</v>
      </c>
      <c r="W701" s="158"/>
      <c r="X701" s="17"/>
    </row>
    <row r="702" spans="1:24" ht="36" customHeight="1" x14ac:dyDescent="0.2">
      <c r="A702" s="14"/>
      <c r="B702" s="164"/>
      <c r="C702" s="165"/>
      <c r="D702" s="145"/>
      <c r="E702" s="10"/>
      <c r="F702" s="10"/>
      <c r="G702" s="10"/>
      <c r="H702" s="10"/>
      <c r="I702" s="8"/>
      <c r="J702" s="159"/>
      <c r="K702" s="159"/>
      <c r="L702" s="18"/>
      <c r="M702" s="14"/>
      <c r="N702" s="164"/>
      <c r="O702" s="165"/>
      <c r="P702" s="145"/>
      <c r="Q702" s="10"/>
      <c r="R702" s="10"/>
      <c r="S702" s="10"/>
      <c r="T702" s="10"/>
      <c r="U702" s="8"/>
      <c r="V702" s="159"/>
      <c r="W702" s="159"/>
      <c r="X702" s="18"/>
    </row>
    <row r="703" spans="1:24" x14ac:dyDescent="0.2">
      <c r="A703" s="14"/>
      <c r="B703" s="164"/>
      <c r="C703" s="165"/>
      <c r="D703" s="145"/>
      <c r="E703" s="20" t="s">
        <v>4</v>
      </c>
      <c r="F703" s="20" t="s">
        <v>6</v>
      </c>
      <c r="G703" s="153" t="s">
        <v>9</v>
      </c>
      <c r="H703" s="153" t="s">
        <v>50</v>
      </c>
      <c r="I703" s="8"/>
      <c r="J703" s="159"/>
      <c r="K703" s="159"/>
      <c r="L703" s="18"/>
      <c r="M703" s="14"/>
      <c r="N703" s="164"/>
      <c r="O703" s="165"/>
      <c r="P703" s="145"/>
      <c r="Q703" s="20" t="s">
        <v>4</v>
      </c>
      <c r="R703" s="20" t="s">
        <v>6</v>
      </c>
      <c r="S703" s="153" t="s">
        <v>9</v>
      </c>
      <c r="T703" s="153" t="s">
        <v>50</v>
      </c>
      <c r="U703" s="8"/>
      <c r="V703" s="159"/>
      <c r="W703" s="159"/>
      <c r="X703" s="18"/>
    </row>
    <row r="704" spans="1:24" ht="36" customHeight="1" x14ac:dyDescent="0.2">
      <c r="A704" s="14"/>
      <c r="B704" s="164"/>
      <c r="C704" s="165"/>
      <c r="D704" s="145"/>
      <c r="E704" s="10"/>
      <c r="F704" s="10"/>
      <c r="G704" s="10"/>
      <c r="H704" s="10"/>
      <c r="I704" s="8"/>
      <c r="J704" s="159"/>
      <c r="K704" s="159"/>
      <c r="L704" s="18"/>
      <c r="M704" s="14"/>
      <c r="N704" s="164"/>
      <c r="O704" s="165"/>
      <c r="P704" s="145"/>
      <c r="Q704" s="10"/>
      <c r="R704" s="10"/>
      <c r="S704" s="10"/>
      <c r="T704" s="10"/>
      <c r="U704" s="8"/>
      <c r="V704" s="159"/>
      <c r="W704" s="159"/>
      <c r="X704" s="18"/>
    </row>
    <row r="705" spans="1:24" x14ac:dyDescent="0.2">
      <c r="A705" s="15"/>
      <c r="B705" s="166"/>
      <c r="C705" s="167"/>
      <c r="D705" s="146"/>
      <c r="E705" s="21" t="s">
        <v>5</v>
      </c>
      <c r="F705" s="21" t="s">
        <v>7</v>
      </c>
      <c r="G705" s="153" t="s">
        <v>10</v>
      </c>
      <c r="H705" s="153" t="s">
        <v>51</v>
      </c>
      <c r="I705" s="7"/>
      <c r="J705" s="7"/>
      <c r="K705" s="7"/>
      <c r="L705" s="16"/>
      <c r="M705" s="15"/>
      <c r="N705" s="166"/>
      <c r="O705" s="167"/>
      <c r="P705" s="146"/>
      <c r="Q705" s="21" t="s">
        <v>5</v>
      </c>
      <c r="R705" s="21" t="s">
        <v>7</v>
      </c>
      <c r="S705" s="153" t="s">
        <v>10</v>
      </c>
      <c r="T705" s="153" t="s">
        <v>51</v>
      </c>
      <c r="U705" s="7"/>
      <c r="V705" s="7"/>
      <c r="W705" s="7"/>
      <c r="X705" s="16"/>
    </row>
    <row r="706" spans="1:24" x14ac:dyDescent="0.2">
      <c r="B706" s="8"/>
      <c r="C706" s="31"/>
      <c r="D706" s="8"/>
      <c r="E706" s="31"/>
      <c r="F706" s="31"/>
      <c r="G706" s="31"/>
      <c r="H706" s="31"/>
      <c r="I706" s="8"/>
      <c r="J706" s="8"/>
      <c r="K706" s="8"/>
      <c r="L706" s="8"/>
      <c r="N706" s="8"/>
      <c r="O706" s="31"/>
      <c r="P706" s="32"/>
      <c r="Q706" s="31"/>
      <c r="R706" s="31"/>
      <c r="S706" s="32"/>
      <c r="T706" s="31"/>
      <c r="U706" s="8"/>
      <c r="V706" s="8"/>
      <c r="W706" s="8"/>
      <c r="X706" s="8"/>
    </row>
    <row r="707" spans="1:24" x14ac:dyDescent="0.2">
      <c r="A707" s="11"/>
      <c r="B707" s="168" t="s">
        <v>0</v>
      </c>
      <c r="C707" s="169"/>
      <c r="D707" s="28"/>
      <c r="E707" s="139" t="s">
        <v>2</v>
      </c>
      <c r="F707" s="139"/>
      <c r="G707" s="89" t="s">
        <v>3</v>
      </c>
      <c r="H707" s="94"/>
      <c r="I707" s="12"/>
      <c r="J707" s="170" t="s">
        <v>11</v>
      </c>
      <c r="K707" s="170"/>
      <c r="L707" s="17"/>
      <c r="M707" s="11"/>
      <c r="N707" s="168" t="s">
        <v>0</v>
      </c>
      <c r="O707" s="169"/>
      <c r="P707" s="143"/>
      <c r="Q707" s="140" t="s">
        <v>2</v>
      </c>
      <c r="R707" s="140"/>
      <c r="S707" s="88" t="s">
        <v>3</v>
      </c>
      <c r="T707" s="157"/>
      <c r="U707" s="12"/>
      <c r="V707" s="170" t="s">
        <v>11</v>
      </c>
      <c r="W707" s="170"/>
      <c r="X707" s="17"/>
    </row>
    <row r="708" spans="1:24" ht="36" customHeight="1" x14ac:dyDescent="0.2">
      <c r="A708" s="14"/>
      <c r="B708" s="160">
        <f>Input!A301</f>
        <v>0</v>
      </c>
      <c r="C708" s="160"/>
      <c r="D708" s="142"/>
      <c r="E708" s="154"/>
      <c r="F708" s="154"/>
      <c r="G708" s="22"/>
      <c r="H708" s="23"/>
      <c r="I708" s="8"/>
      <c r="J708" s="22"/>
      <c r="K708" s="23"/>
      <c r="L708" s="18"/>
      <c r="M708" s="14"/>
      <c r="N708" s="172">
        <f>Input!P301</f>
        <v>0</v>
      </c>
      <c r="O708" s="172"/>
      <c r="P708" s="142"/>
      <c r="Q708" s="154"/>
      <c r="R708" s="154"/>
      <c r="S708" s="22"/>
      <c r="T708" s="23"/>
      <c r="U708" s="8"/>
      <c r="V708" s="22"/>
      <c r="W708" s="23"/>
      <c r="X708" s="18"/>
    </row>
    <row r="709" spans="1:24" ht="36" customHeight="1" x14ac:dyDescent="0.2">
      <c r="A709" s="14"/>
      <c r="B709" s="160">
        <f>Input!A302</f>
        <v>0</v>
      </c>
      <c r="C709" s="160"/>
      <c r="D709" s="142"/>
      <c r="E709" s="154"/>
      <c r="F709" s="154"/>
      <c r="G709" s="22"/>
      <c r="H709" s="23"/>
      <c r="I709" s="8"/>
      <c r="J709" s="22"/>
      <c r="K709" s="23"/>
      <c r="L709" s="18"/>
      <c r="M709" s="14"/>
      <c r="N709" s="160">
        <f>Input!P302</f>
        <v>0</v>
      </c>
      <c r="O709" s="160"/>
      <c r="P709" s="142"/>
      <c r="Q709" s="154"/>
      <c r="R709" s="154"/>
      <c r="S709" s="22"/>
      <c r="T709" s="23"/>
      <c r="U709" s="8"/>
      <c r="V709" s="22"/>
      <c r="W709" s="23"/>
      <c r="X709" s="18"/>
    </row>
    <row r="710" spans="1:24" ht="36" customHeight="1" x14ac:dyDescent="0.2">
      <c r="A710" s="14"/>
      <c r="B710" s="160">
        <f>Input!A303</f>
        <v>0</v>
      </c>
      <c r="C710" s="160"/>
      <c r="D710" s="142"/>
      <c r="E710" s="154"/>
      <c r="F710" s="154"/>
      <c r="G710" s="22"/>
      <c r="H710" s="23"/>
      <c r="I710" s="8"/>
      <c r="J710" s="22"/>
      <c r="K710" s="23"/>
      <c r="L710" s="18"/>
      <c r="M710" s="14"/>
      <c r="N710" s="160">
        <f>Input!P303</f>
        <v>0</v>
      </c>
      <c r="O710" s="160"/>
      <c r="P710" s="142"/>
      <c r="Q710" s="154"/>
      <c r="R710" s="154"/>
      <c r="S710" s="22"/>
      <c r="T710" s="23"/>
      <c r="U710" s="8"/>
      <c r="V710" s="22"/>
      <c r="W710" s="23"/>
      <c r="X710" s="18"/>
    </row>
    <row r="711" spans="1:24" ht="36" customHeight="1" x14ac:dyDescent="0.2">
      <c r="A711" s="14"/>
      <c r="B711" s="160">
        <f>Input!A304</f>
        <v>0</v>
      </c>
      <c r="C711" s="160"/>
      <c r="D711" s="142"/>
      <c r="E711" s="154"/>
      <c r="F711" s="154"/>
      <c r="G711" s="22"/>
      <c r="H711" s="23"/>
      <c r="I711" s="8"/>
      <c r="J711" s="22"/>
      <c r="K711" s="23"/>
      <c r="L711" s="18"/>
      <c r="M711" s="14"/>
      <c r="N711" s="160">
        <f>Input!P304</f>
        <v>0</v>
      </c>
      <c r="O711" s="160"/>
      <c r="P711" s="142"/>
      <c r="Q711" s="154"/>
      <c r="R711" s="154"/>
      <c r="S711" s="22"/>
      <c r="T711" s="23"/>
      <c r="U711" s="8"/>
      <c r="V711" s="22"/>
      <c r="W711" s="23"/>
      <c r="X711" s="18"/>
    </row>
    <row r="712" spans="1:24" ht="36" customHeight="1" x14ac:dyDescent="0.2">
      <c r="A712" s="14"/>
      <c r="B712" s="160">
        <f>Input!A305</f>
        <v>0</v>
      </c>
      <c r="C712" s="160"/>
      <c r="D712" s="142"/>
      <c r="E712" s="154"/>
      <c r="F712" s="154"/>
      <c r="G712" s="22"/>
      <c r="H712" s="23"/>
      <c r="I712" s="8"/>
      <c r="J712" s="22"/>
      <c r="K712" s="23"/>
      <c r="L712" s="18"/>
      <c r="M712" s="14"/>
      <c r="N712" s="160">
        <f>Input!P305</f>
        <v>0</v>
      </c>
      <c r="O712" s="160"/>
      <c r="P712" s="142"/>
      <c r="Q712" s="154"/>
      <c r="R712" s="154"/>
      <c r="S712" s="22"/>
      <c r="T712" s="23"/>
      <c r="U712" s="8"/>
      <c r="V712" s="22"/>
      <c r="W712" s="23"/>
      <c r="X712" s="18"/>
    </row>
    <row r="713" spans="1:24" ht="36" customHeight="1" x14ac:dyDescent="0.2">
      <c r="A713" s="14"/>
      <c r="B713" s="160">
        <f>Input!A306</f>
        <v>0</v>
      </c>
      <c r="C713" s="160"/>
      <c r="D713" s="142"/>
      <c r="E713" s="154"/>
      <c r="F713" s="154"/>
      <c r="G713" s="22"/>
      <c r="H713" s="23"/>
      <c r="I713" s="8"/>
      <c r="J713" s="22"/>
      <c r="K713" s="23"/>
      <c r="L713" s="18"/>
      <c r="M713" s="14"/>
      <c r="N713" s="160">
        <f>Input!P306</f>
        <v>0</v>
      </c>
      <c r="O713" s="160"/>
      <c r="P713" s="142"/>
      <c r="Q713" s="154"/>
      <c r="R713" s="154"/>
      <c r="S713" s="22"/>
      <c r="T713" s="23"/>
      <c r="U713" s="8"/>
      <c r="V713" s="22"/>
      <c r="W713" s="23"/>
      <c r="X713" s="18"/>
    </row>
    <row r="714" spans="1:24" ht="36" customHeight="1" x14ac:dyDescent="0.2">
      <c r="A714" s="14"/>
      <c r="B714" s="160">
        <f>Input!A307</f>
        <v>0</v>
      </c>
      <c r="C714" s="160"/>
      <c r="D714" s="142"/>
      <c r="E714" s="154"/>
      <c r="F714" s="154"/>
      <c r="G714" s="22"/>
      <c r="H714" s="23"/>
      <c r="I714" s="8"/>
      <c r="J714" s="22"/>
      <c r="K714" s="23"/>
      <c r="L714" s="18"/>
      <c r="M714" s="14"/>
      <c r="N714" s="160">
        <f>Input!P307</f>
        <v>0</v>
      </c>
      <c r="O714" s="160"/>
      <c r="P714" s="142"/>
      <c r="Q714" s="154"/>
      <c r="R714" s="154"/>
      <c r="S714" s="22"/>
      <c r="T714" s="23"/>
      <c r="U714" s="8"/>
      <c r="V714" s="22"/>
      <c r="W714" s="23"/>
      <c r="X714" s="18"/>
    </row>
    <row r="715" spans="1:24" ht="36" customHeight="1" x14ac:dyDescent="0.2">
      <c r="A715" s="14"/>
      <c r="B715" s="160">
        <f>Input!A308</f>
        <v>0</v>
      </c>
      <c r="C715" s="160"/>
      <c r="D715" s="142"/>
      <c r="E715" s="154"/>
      <c r="F715" s="154"/>
      <c r="G715" s="22"/>
      <c r="H715" s="23"/>
      <c r="I715" s="8"/>
      <c r="J715" s="22"/>
      <c r="K715" s="23"/>
      <c r="L715" s="18"/>
      <c r="M715" s="14"/>
      <c r="N715" s="160">
        <f>Input!P308</f>
        <v>0</v>
      </c>
      <c r="O715" s="160"/>
      <c r="P715" s="142"/>
      <c r="Q715" s="154"/>
      <c r="R715" s="154"/>
      <c r="S715" s="22"/>
      <c r="T715" s="23"/>
      <c r="U715" s="8"/>
      <c r="V715" s="22"/>
      <c r="W715" s="23"/>
      <c r="X715" s="18"/>
    </row>
    <row r="716" spans="1:24" ht="36" customHeight="1" x14ac:dyDescent="0.2">
      <c r="A716" s="14"/>
      <c r="B716" s="160">
        <f>Input!A309</f>
        <v>0</v>
      </c>
      <c r="C716" s="160"/>
      <c r="D716" s="142"/>
      <c r="E716" s="154"/>
      <c r="F716" s="154"/>
      <c r="G716" s="22"/>
      <c r="H716" s="23"/>
      <c r="I716" s="8"/>
      <c r="J716" s="22"/>
      <c r="K716" s="23"/>
      <c r="L716" s="18"/>
      <c r="M716" s="14"/>
      <c r="N716" s="160">
        <f>Input!P309</f>
        <v>0</v>
      </c>
      <c r="O716" s="160"/>
      <c r="P716" s="142"/>
      <c r="Q716" s="154"/>
      <c r="R716" s="154"/>
      <c r="S716" s="22"/>
      <c r="T716" s="23"/>
      <c r="U716" s="8"/>
      <c r="V716" s="22"/>
      <c r="W716" s="23"/>
      <c r="X716" s="18"/>
    </row>
    <row r="717" spans="1:24" ht="36" customHeight="1" x14ac:dyDescent="0.2">
      <c r="A717" s="14"/>
      <c r="B717" s="160">
        <f>Input!A310</f>
        <v>0</v>
      </c>
      <c r="C717" s="160"/>
      <c r="D717" s="142"/>
      <c r="E717" s="154"/>
      <c r="F717" s="154"/>
      <c r="G717" s="22"/>
      <c r="H717" s="23"/>
      <c r="I717" s="8"/>
      <c r="J717" s="22"/>
      <c r="K717" s="23"/>
      <c r="L717" s="18"/>
      <c r="M717" s="14"/>
      <c r="N717" s="160">
        <f>Input!P310</f>
        <v>0</v>
      </c>
      <c r="O717" s="160"/>
      <c r="P717" s="142"/>
      <c r="Q717" s="154"/>
      <c r="R717" s="154"/>
      <c r="S717" s="22"/>
      <c r="T717" s="23"/>
      <c r="U717" s="8"/>
      <c r="V717" s="22"/>
      <c r="W717" s="23"/>
      <c r="X717" s="18"/>
    </row>
    <row r="718" spans="1:24" ht="36" customHeight="1" thickBot="1" x14ac:dyDescent="0.25">
      <c r="A718" s="14"/>
      <c r="B718" s="160"/>
      <c r="C718" s="160"/>
      <c r="D718" s="141"/>
      <c r="E718" s="154"/>
      <c r="F718" s="154"/>
      <c r="G718" s="22"/>
      <c r="H718" s="23"/>
      <c r="I718" s="7"/>
      <c r="J718" s="11"/>
      <c r="K718" s="155"/>
      <c r="L718" s="18"/>
      <c r="M718" s="14"/>
      <c r="N718" s="160"/>
      <c r="O718" s="160"/>
      <c r="P718" s="141"/>
      <c r="Q718" s="154"/>
      <c r="R718" s="154"/>
      <c r="S718" s="22"/>
      <c r="T718" s="23"/>
      <c r="U718" s="7"/>
      <c r="V718" s="11"/>
      <c r="W718" s="17"/>
      <c r="X718" s="18"/>
    </row>
    <row r="719" spans="1:24" ht="36" customHeight="1" thickBot="1" x14ac:dyDescent="0.25">
      <c r="A719" s="14"/>
      <c r="B719" s="177"/>
      <c r="C719" s="177"/>
      <c r="D719" s="112"/>
      <c r="E719" s="8"/>
      <c r="F719" s="8"/>
      <c r="G719" s="8"/>
      <c r="H719" s="156" t="s">
        <v>34</v>
      </c>
      <c r="I719" s="114"/>
      <c r="J719" s="110"/>
      <c r="K719" s="111"/>
      <c r="L719" s="18"/>
      <c r="M719" s="14"/>
      <c r="N719" s="177"/>
      <c r="O719" s="177"/>
      <c r="P719" s="112"/>
      <c r="Q719" s="8"/>
      <c r="R719" s="8"/>
      <c r="S719" s="12"/>
      <c r="T719" s="113" t="s">
        <v>34</v>
      </c>
      <c r="U719" s="114"/>
      <c r="V719" s="110"/>
      <c r="W719" s="111"/>
      <c r="X719" s="18"/>
    </row>
    <row r="720" spans="1:24" x14ac:dyDescent="0.2">
      <c r="A720" s="15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16"/>
      <c r="M720" s="15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16"/>
    </row>
    <row r="721" spans="1:24" x14ac:dyDescent="0.2">
      <c r="B721" s="173" t="s">
        <v>29</v>
      </c>
      <c r="C721" s="173"/>
      <c r="D721" s="173"/>
      <c r="E721" s="173"/>
      <c r="F721" s="6"/>
      <c r="G721" s="6"/>
      <c r="H721" s="6"/>
      <c r="I721" s="6"/>
      <c r="J721" s="6"/>
      <c r="N721" s="174" t="s">
        <v>30</v>
      </c>
      <c r="O721" s="174"/>
      <c r="P721" s="174"/>
      <c r="Q721" s="175"/>
      <c r="R721" s="6"/>
      <c r="S721" s="6"/>
      <c r="T721" s="6"/>
      <c r="U721" s="6"/>
      <c r="V721" s="6"/>
    </row>
    <row r="722" spans="1:24" x14ac:dyDescent="0.2">
      <c r="B722" s="173"/>
      <c r="C722" s="173"/>
      <c r="D722" s="173"/>
      <c r="E722" s="173"/>
      <c r="F722" s="6"/>
      <c r="G722" s="6"/>
      <c r="H722" s="6"/>
      <c r="I722" s="161"/>
      <c r="J722" s="161"/>
      <c r="K722" s="161"/>
      <c r="N722" s="174"/>
      <c r="O722" s="174"/>
      <c r="P722" s="174"/>
      <c r="Q722" s="175"/>
      <c r="R722" s="6"/>
      <c r="S722" s="6"/>
      <c r="T722" s="6"/>
      <c r="U722" s="161"/>
      <c r="V722" s="161"/>
      <c r="W722" s="161"/>
    </row>
    <row r="723" spans="1:24" x14ac:dyDescent="0.2">
      <c r="B723" s="173"/>
      <c r="C723" s="173"/>
      <c r="D723" s="173"/>
      <c r="E723" s="173"/>
      <c r="F723" s="6"/>
      <c r="G723" s="6"/>
      <c r="H723" s="6"/>
      <c r="I723" s="161"/>
      <c r="J723" s="161"/>
      <c r="K723" s="161"/>
      <c r="N723" s="174"/>
      <c r="O723" s="174"/>
      <c r="P723" s="174"/>
      <c r="Q723" s="175"/>
      <c r="R723" s="6"/>
      <c r="S723" s="6"/>
      <c r="T723" s="6"/>
      <c r="U723" s="161"/>
      <c r="V723" s="161"/>
      <c r="W723" s="161"/>
    </row>
    <row r="724" spans="1:24" x14ac:dyDescent="0.2">
      <c r="B724" s="173"/>
      <c r="C724" s="173"/>
      <c r="D724" s="173"/>
      <c r="E724" s="173"/>
      <c r="F724" s="6"/>
      <c r="G724" s="6"/>
      <c r="H724" s="6"/>
      <c r="I724" s="161"/>
      <c r="J724" s="161"/>
      <c r="K724" s="161"/>
      <c r="N724" s="174"/>
      <c r="O724" s="174"/>
      <c r="P724" s="174"/>
      <c r="Q724" s="175"/>
      <c r="R724" s="6"/>
      <c r="S724" s="6"/>
      <c r="T724" s="6"/>
      <c r="U724" s="161"/>
      <c r="V724" s="161"/>
      <c r="W724" s="161"/>
    </row>
    <row r="725" spans="1:24" x14ac:dyDescent="0.2">
      <c r="B725" s="173"/>
      <c r="C725" s="173"/>
      <c r="D725" s="173"/>
      <c r="E725" s="173"/>
      <c r="F725" s="6"/>
      <c r="G725" s="6"/>
      <c r="H725" s="6"/>
      <c r="I725" s="6"/>
      <c r="J725" s="6"/>
      <c r="N725" s="174"/>
      <c r="O725" s="174"/>
      <c r="P725" s="174"/>
      <c r="Q725" s="175"/>
      <c r="R725" s="6"/>
      <c r="S725" s="6"/>
      <c r="T725" s="6"/>
      <c r="U725" s="6"/>
      <c r="V725" s="6"/>
    </row>
    <row r="726" spans="1:24" x14ac:dyDescent="0.2">
      <c r="B726" s="173"/>
      <c r="C726" s="173"/>
      <c r="D726" s="173"/>
      <c r="E726" s="173"/>
      <c r="F726" s="6"/>
      <c r="G726" s="6"/>
      <c r="H726" s="6"/>
      <c r="I726" s="6"/>
      <c r="J726" s="6"/>
      <c r="N726" s="174"/>
      <c r="O726" s="174"/>
      <c r="P726" s="174"/>
      <c r="Q726" s="175"/>
      <c r="R726" s="6"/>
      <c r="S726" s="6"/>
      <c r="T726" s="6"/>
      <c r="U726" s="6"/>
      <c r="V726" s="6"/>
    </row>
    <row r="727" spans="1:24" x14ac:dyDescent="0.2">
      <c r="B727" s="173"/>
      <c r="C727" s="173"/>
      <c r="D727" s="173"/>
      <c r="E727" s="173"/>
      <c r="F727" s="6"/>
      <c r="G727" s="6"/>
      <c r="H727" s="6"/>
      <c r="I727" s="6"/>
      <c r="J727" s="6"/>
      <c r="N727" s="174"/>
      <c r="O727" s="174"/>
      <c r="P727" s="174"/>
      <c r="Q727" s="175"/>
      <c r="R727" s="6"/>
      <c r="S727" s="6"/>
      <c r="T727" s="6"/>
      <c r="U727" s="6"/>
      <c r="V727" s="6"/>
    </row>
    <row r="728" spans="1:24" x14ac:dyDescent="0.2">
      <c r="B728" s="34"/>
      <c r="C728" s="34"/>
      <c r="D728" s="34"/>
      <c r="E728" s="6"/>
      <c r="F728" s="6"/>
      <c r="G728" s="6"/>
      <c r="H728" s="6"/>
      <c r="J728" s="30"/>
      <c r="V728" s="30"/>
    </row>
    <row r="729" spans="1:24" x14ac:dyDescent="0.2">
      <c r="C729" s="4" t="s">
        <v>1</v>
      </c>
      <c r="D729" s="4"/>
      <c r="E729" s="179">
        <f>Input!B324</f>
        <v>0</v>
      </c>
      <c r="F729" s="179"/>
      <c r="G729" s="179"/>
      <c r="H729" s="179"/>
      <c r="O729" s="4" t="s">
        <v>1</v>
      </c>
      <c r="P729" s="4"/>
      <c r="Q729" s="179">
        <f>Input!Q324</f>
        <v>0</v>
      </c>
      <c r="R729" s="179"/>
      <c r="S729" s="179"/>
      <c r="T729" s="179"/>
    </row>
    <row r="730" spans="1:24" x14ac:dyDescent="0.2">
      <c r="C730" s="4"/>
      <c r="D730" s="4"/>
      <c r="E730" s="9"/>
      <c r="F730" s="9"/>
      <c r="G730" s="9"/>
      <c r="H730" s="9"/>
      <c r="O730" s="4"/>
      <c r="P730" s="4"/>
      <c r="Q730" s="9"/>
      <c r="R730" s="9"/>
      <c r="S730" s="9"/>
      <c r="T730" s="9"/>
    </row>
    <row r="731" spans="1:24" x14ac:dyDescent="0.2">
      <c r="A731" s="11"/>
      <c r="B731" s="162" t="s">
        <v>13</v>
      </c>
      <c r="C731" s="163"/>
      <c r="D731" s="144"/>
      <c r="E731" s="19" t="s">
        <v>52</v>
      </c>
      <c r="F731" s="19" t="s">
        <v>53</v>
      </c>
      <c r="G731" s="139" t="s">
        <v>54</v>
      </c>
      <c r="H731" s="139" t="s">
        <v>55</v>
      </c>
      <c r="I731" s="12"/>
      <c r="J731" s="158" t="s">
        <v>14</v>
      </c>
      <c r="K731" s="158"/>
      <c r="L731" s="17"/>
      <c r="M731" s="11"/>
      <c r="N731" s="162" t="s">
        <v>13</v>
      </c>
      <c r="O731" s="163"/>
      <c r="P731" s="144"/>
      <c r="Q731" s="19" t="s">
        <v>52</v>
      </c>
      <c r="R731" s="19" t="s">
        <v>53</v>
      </c>
      <c r="S731" s="139" t="s">
        <v>54</v>
      </c>
      <c r="T731" s="139" t="s">
        <v>55</v>
      </c>
      <c r="U731" s="12"/>
      <c r="V731" s="158" t="s">
        <v>14</v>
      </c>
      <c r="W731" s="158"/>
      <c r="X731" s="17"/>
    </row>
    <row r="732" spans="1:24" ht="36" customHeight="1" x14ac:dyDescent="0.2">
      <c r="A732" s="14"/>
      <c r="B732" s="164"/>
      <c r="C732" s="165"/>
      <c r="D732" s="145"/>
      <c r="E732" s="10"/>
      <c r="F732" s="10"/>
      <c r="G732" s="10"/>
      <c r="H732" s="10"/>
      <c r="I732" s="8"/>
      <c r="J732" s="159"/>
      <c r="K732" s="159"/>
      <c r="L732" s="18"/>
      <c r="M732" s="14"/>
      <c r="N732" s="164"/>
      <c r="O732" s="165"/>
      <c r="P732" s="145"/>
      <c r="Q732" s="10"/>
      <c r="R732" s="10"/>
      <c r="S732" s="10"/>
      <c r="T732" s="10"/>
      <c r="U732" s="8"/>
      <c r="V732" s="159"/>
      <c r="W732" s="159"/>
      <c r="X732" s="18"/>
    </row>
    <row r="733" spans="1:24" x14ac:dyDescent="0.2">
      <c r="A733" s="14"/>
      <c r="B733" s="164"/>
      <c r="C733" s="165"/>
      <c r="D733" s="145"/>
      <c r="E733" s="20" t="s">
        <v>4</v>
      </c>
      <c r="F733" s="20" t="s">
        <v>6</v>
      </c>
      <c r="G733" s="153" t="s">
        <v>9</v>
      </c>
      <c r="H733" s="153" t="s">
        <v>50</v>
      </c>
      <c r="I733" s="8"/>
      <c r="J733" s="159"/>
      <c r="K733" s="159"/>
      <c r="L733" s="18"/>
      <c r="M733" s="14"/>
      <c r="N733" s="164"/>
      <c r="O733" s="165"/>
      <c r="P733" s="145"/>
      <c r="Q733" s="20" t="s">
        <v>4</v>
      </c>
      <c r="R733" s="20" t="s">
        <v>6</v>
      </c>
      <c r="S733" s="153" t="s">
        <v>9</v>
      </c>
      <c r="T733" s="153" t="s">
        <v>50</v>
      </c>
      <c r="U733" s="8"/>
      <c r="V733" s="159"/>
      <c r="W733" s="159"/>
      <c r="X733" s="18"/>
    </row>
    <row r="734" spans="1:24" ht="36" customHeight="1" x14ac:dyDescent="0.2">
      <c r="A734" s="14"/>
      <c r="B734" s="164"/>
      <c r="C734" s="165"/>
      <c r="D734" s="145"/>
      <c r="E734" s="10"/>
      <c r="F734" s="10"/>
      <c r="G734" s="10"/>
      <c r="H734" s="10"/>
      <c r="I734" s="8"/>
      <c r="J734" s="159"/>
      <c r="K734" s="159"/>
      <c r="L734" s="18"/>
      <c r="M734" s="14"/>
      <c r="N734" s="164"/>
      <c r="O734" s="165"/>
      <c r="P734" s="145"/>
      <c r="Q734" s="10"/>
      <c r="R734" s="10"/>
      <c r="S734" s="10"/>
      <c r="T734" s="10"/>
      <c r="U734" s="8"/>
      <c r="V734" s="159"/>
      <c r="W734" s="159"/>
      <c r="X734" s="18"/>
    </row>
    <row r="735" spans="1:24" x14ac:dyDescent="0.2">
      <c r="A735" s="15"/>
      <c r="B735" s="166"/>
      <c r="C735" s="167"/>
      <c r="D735" s="146"/>
      <c r="E735" s="21" t="s">
        <v>5</v>
      </c>
      <c r="F735" s="21" t="s">
        <v>7</v>
      </c>
      <c r="G735" s="153" t="s">
        <v>10</v>
      </c>
      <c r="H735" s="153" t="s">
        <v>51</v>
      </c>
      <c r="I735" s="7"/>
      <c r="J735" s="7"/>
      <c r="K735" s="7"/>
      <c r="L735" s="16"/>
      <c r="M735" s="15"/>
      <c r="N735" s="166"/>
      <c r="O735" s="167"/>
      <c r="P735" s="146"/>
      <c r="Q735" s="21" t="s">
        <v>5</v>
      </c>
      <c r="R735" s="21" t="s">
        <v>7</v>
      </c>
      <c r="S735" s="153" t="s">
        <v>10</v>
      </c>
      <c r="T735" s="153" t="s">
        <v>51</v>
      </c>
      <c r="U735" s="7"/>
      <c r="V735" s="7"/>
      <c r="W735" s="7"/>
      <c r="X735" s="16"/>
    </row>
    <row r="736" spans="1:24" x14ac:dyDescent="0.2">
      <c r="B736" s="8"/>
      <c r="C736" s="31"/>
      <c r="D736" s="8"/>
      <c r="E736" s="31"/>
      <c r="F736" s="31"/>
      <c r="G736" s="31"/>
      <c r="H736" s="31"/>
      <c r="I736" s="8"/>
      <c r="J736" s="8"/>
      <c r="K736" s="8"/>
      <c r="L736" s="8"/>
      <c r="N736" s="8"/>
      <c r="O736" s="31"/>
      <c r="P736" s="32"/>
      <c r="Q736" s="31"/>
      <c r="R736" s="31"/>
      <c r="S736" s="32"/>
      <c r="T736" s="31"/>
      <c r="U736" s="8"/>
      <c r="V736" s="8"/>
      <c r="W736" s="8"/>
      <c r="X736" s="8"/>
    </row>
    <row r="737" spans="1:24" x14ac:dyDescent="0.2">
      <c r="A737" s="11"/>
      <c r="B737" s="168" t="s">
        <v>0</v>
      </c>
      <c r="C737" s="169"/>
      <c r="D737" s="28"/>
      <c r="E737" s="139" t="s">
        <v>2</v>
      </c>
      <c r="F737" s="139"/>
      <c r="G737" s="89" t="s">
        <v>3</v>
      </c>
      <c r="H737" s="94"/>
      <c r="I737" s="12"/>
      <c r="J737" s="170" t="s">
        <v>11</v>
      </c>
      <c r="K737" s="170"/>
      <c r="L737" s="17"/>
      <c r="M737" s="11"/>
      <c r="N737" s="168" t="s">
        <v>0</v>
      </c>
      <c r="O737" s="169"/>
      <c r="P737" s="143"/>
      <c r="Q737" s="140" t="s">
        <v>2</v>
      </c>
      <c r="R737" s="140"/>
      <c r="S737" s="88" t="s">
        <v>3</v>
      </c>
      <c r="T737" s="157"/>
      <c r="U737" s="12"/>
      <c r="V737" s="170" t="s">
        <v>11</v>
      </c>
      <c r="W737" s="170"/>
      <c r="X737" s="17"/>
    </row>
    <row r="738" spans="1:24" ht="36" customHeight="1" x14ac:dyDescent="0.2">
      <c r="A738" s="14"/>
      <c r="B738" s="160">
        <f>Input!A314</f>
        <v>0</v>
      </c>
      <c r="C738" s="160"/>
      <c r="D738" s="142"/>
      <c r="E738" s="154"/>
      <c r="F738" s="154"/>
      <c r="G738" s="22"/>
      <c r="H738" s="23"/>
      <c r="I738" s="8"/>
      <c r="J738" s="22"/>
      <c r="K738" s="23"/>
      <c r="L738" s="18"/>
      <c r="M738" s="14"/>
      <c r="N738" s="172">
        <f>Input!P314</f>
        <v>0</v>
      </c>
      <c r="O738" s="172"/>
      <c r="P738" s="142"/>
      <c r="Q738" s="154"/>
      <c r="R738" s="154"/>
      <c r="S738" s="22"/>
      <c r="T738" s="23"/>
      <c r="U738" s="8"/>
      <c r="V738" s="22"/>
      <c r="W738" s="23"/>
      <c r="X738" s="18"/>
    </row>
    <row r="739" spans="1:24" ht="36" customHeight="1" x14ac:dyDescent="0.2">
      <c r="A739" s="14"/>
      <c r="B739" s="160">
        <f>Input!A315</f>
        <v>0</v>
      </c>
      <c r="C739" s="160"/>
      <c r="D739" s="142"/>
      <c r="E739" s="154"/>
      <c r="F739" s="154"/>
      <c r="G739" s="22"/>
      <c r="H739" s="23"/>
      <c r="I739" s="8"/>
      <c r="J739" s="22"/>
      <c r="K739" s="23"/>
      <c r="L739" s="18"/>
      <c r="M739" s="14"/>
      <c r="N739" s="160">
        <f>Input!P315</f>
        <v>0</v>
      </c>
      <c r="O739" s="160"/>
      <c r="P739" s="142"/>
      <c r="Q739" s="154"/>
      <c r="R739" s="154"/>
      <c r="S739" s="22"/>
      <c r="T739" s="23"/>
      <c r="U739" s="8"/>
      <c r="V739" s="22"/>
      <c r="W739" s="23"/>
      <c r="X739" s="18"/>
    </row>
    <row r="740" spans="1:24" ht="36" customHeight="1" x14ac:dyDescent="0.2">
      <c r="A740" s="14"/>
      <c r="B740" s="160">
        <f>Input!A316</f>
        <v>0</v>
      </c>
      <c r="C740" s="160"/>
      <c r="D740" s="142"/>
      <c r="E740" s="154"/>
      <c r="F740" s="154"/>
      <c r="G740" s="22"/>
      <c r="H740" s="23"/>
      <c r="I740" s="8"/>
      <c r="J740" s="22"/>
      <c r="K740" s="23"/>
      <c r="L740" s="18"/>
      <c r="M740" s="14"/>
      <c r="N740" s="160">
        <f>Input!P316</f>
        <v>0</v>
      </c>
      <c r="O740" s="160"/>
      <c r="P740" s="142"/>
      <c r="Q740" s="154"/>
      <c r="R740" s="154"/>
      <c r="S740" s="22"/>
      <c r="T740" s="23"/>
      <c r="U740" s="8"/>
      <c r="V740" s="22"/>
      <c r="W740" s="23"/>
      <c r="X740" s="18"/>
    </row>
    <row r="741" spans="1:24" ht="36" customHeight="1" x14ac:dyDescent="0.2">
      <c r="A741" s="14"/>
      <c r="B741" s="160">
        <f>Input!A317</f>
        <v>0</v>
      </c>
      <c r="C741" s="160"/>
      <c r="D741" s="142"/>
      <c r="E741" s="154"/>
      <c r="F741" s="154"/>
      <c r="G741" s="22"/>
      <c r="H741" s="23"/>
      <c r="I741" s="8"/>
      <c r="J741" s="22"/>
      <c r="K741" s="23"/>
      <c r="L741" s="18"/>
      <c r="M741" s="14"/>
      <c r="N741" s="160">
        <f>Input!P317</f>
        <v>0</v>
      </c>
      <c r="O741" s="160"/>
      <c r="P741" s="142"/>
      <c r="Q741" s="154"/>
      <c r="R741" s="154"/>
      <c r="S741" s="22"/>
      <c r="T741" s="23"/>
      <c r="U741" s="8"/>
      <c r="V741" s="22"/>
      <c r="W741" s="23"/>
      <c r="X741" s="18"/>
    </row>
    <row r="742" spans="1:24" ht="36" customHeight="1" x14ac:dyDescent="0.2">
      <c r="A742" s="14"/>
      <c r="B742" s="160">
        <f>Input!A318</f>
        <v>0</v>
      </c>
      <c r="C742" s="160"/>
      <c r="D742" s="142"/>
      <c r="E742" s="154"/>
      <c r="F742" s="154"/>
      <c r="G742" s="22"/>
      <c r="H742" s="23"/>
      <c r="I742" s="8"/>
      <c r="J742" s="22"/>
      <c r="K742" s="23"/>
      <c r="L742" s="18"/>
      <c r="M742" s="14"/>
      <c r="N742" s="160">
        <f>Input!P318</f>
        <v>0</v>
      </c>
      <c r="O742" s="160"/>
      <c r="P742" s="142"/>
      <c r="Q742" s="154"/>
      <c r="R742" s="154"/>
      <c r="S742" s="22"/>
      <c r="T742" s="23"/>
      <c r="U742" s="8"/>
      <c r="V742" s="22"/>
      <c r="W742" s="23"/>
      <c r="X742" s="18"/>
    </row>
    <row r="743" spans="1:24" ht="36" customHeight="1" x14ac:dyDescent="0.2">
      <c r="A743" s="14"/>
      <c r="B743" s="160">
        <f>Input!A319</f>
        <v>0</v>
      </c>
      <c r="C743" s="160"/>
      <c r="D743" s="142"/>
      <c r="E743" s="154"/>
      <c r="F743" s="154"/>
      <c r="G743" s="22"/>
      <c r="H743" s="23"/>
      <c r="I743" s="8"/>
      <c r="J743" s="22"/>
      <c r="K743" s="23"/>
      <c r="L743" s="18"/>
      <c r="M743" s="14"/>
      <c r="N743" s="160">
        <f>Input!P319</f>
        <v>0</v>
      </c>
      <c r="O743" s="160"/>
      <c r="P743" s="142"/>
      <c r="Q743" s="154"/>
      <c r="R743" s="154"/>
      <c r="S743" s="22"/>
      <c r="T743" s="23"/>
      <c r="U743" s="8"/>
      <c r="V743" s="22"/>
      <c r="W743" s="23"/>
      <c r="X743" s="18"/>
    </row>
    <row r="744" spans="1:24" ht="36" customHeight="1" x14ac:dyDescent="0.2">
      <c r="A744" s="14"/>
      <c r="B744" s="160">
        <f>Input!A320</f>
        <v>0</v>
      </c>
      <c r="C744" s="160"/>
      <c r="D744" s="142"/>
      <c r="E744" s="154"/>
      <c r="F744" s="154"/>
      <c r="G744" s="22"/>
      <c r="H744" s="23"/>
      <c r="I744" s="8"/>
      <c r="J744" s="22"/>
      <c r="K744" s="23"/>
      <c r="L744" s="18"/>
      <c r="M744" s="14"/>
      <c r="N744" s="160">
        <f>Input!P320</f>
        <v>0</v>
      </c>
      <c r="O744" s="160"/>
      <c r="P744" s="142"/>
      <c r="Q744" s="154"/>
      <c r="R744" s="154"/>
      <c r="S744" s="22"/>
      <c r="T744" s="23"/>
      <c r="U744" s="8"/>
      <c r="V744" s="22"/>
      <c r="W744" s="23"/>
      <c r="X744" s="18"/>
    </row>
    <row r="745" spans="1:24" ht="36" customHeight="1" x14ac:dyDescent="0.2">
      <c r="A745" s="14"/>
      <c r="B745" s="160">
        <f>Input!A321</f>
        <v>0</v>
      </c>
      <c r="C745" s="160"/>
      <c r="D745" s="142"/>
      <c r="E745" s="154"/>
      <c r="F745" s="154"/>
      <c r="G745" s="22"/>
      <c r="H745" s="23"/>
      <c r="I745" s="8"/>
      <c r="J745" s="22"/>
      <c r="K745" s="23"/>
      <c r="L745" s="18"/>
      <c r="M745" s="14"/>
      <c r="N745" s="160">
        <f>Input!P321</f>
        <v>0</v>
      </c>
      <c r="O745" s="160"/>
      <c r="P745" s="142"/>
      <c r="Q745" s="154"/>
      <c r="R745" s="154"/>
      <c r="S745" s="22"/>
      <c r="T745" s="23"/>
      <c r="U745" s="8"/>
      <c r="V745" s="22"/>
      <c r="W745" s="23"/>
      <c r="X745" s="18"/>
    </row>
    <row r="746" spans="1:24" ht="36" customHeight="1" x14ac:dyDescent="0.2">
      <c r="A746" s="14"/>
      <c r="B746" s="160">
        <f>Input!A322</f>
        <v>0</v>
      </c>
      <c r="C746" s="160"/>
      <c r="D746" s="142"/>
      <c r="E746" s="154"/>
      <c r="F746" s="154"/>
      <c r="G746" s="22"/>
      <c r="H746" s="23"/>
      <c r="I746" s="8"/>
      <c r="J746" s="22"/>
      <c r="K746" s="23"/>
      <c r="L746" s="18"/>
      <c r="M746" s="14"/>
      <c r="N746" s="160">
        <f>Input!P322</f>
        <v>0</v>
      </c>
      <c r="O746" s="160"/>
      <c r="P746" s="142"/>
      <c r="Q746" s="154"/>
      <c r="R746" s="154"/>
      <c r="S746" s="22"/>
      <c r="T746" s="23"/>
      <c r="U746" s="8"/>
      <c r="V746" s="22"/>
      <c r="W746" s="23"/>
      <c r="X746" s="18"/>
    </row>
    <row r="747" spans="1:24" ht="36" customHeight="1" x14ac:dyDescent="0.2">
      <c r="A747" s="14"/>
      <c r="B747" s="160">
        <f>Input!A323</f>
        <v>0</v>
      </c>
      <c r="C747" s="160"/>
      <c r="D747" s="142"/>
      <c r="E747" s="154"/>
      <c r="F747" s="154"/>
      <c r="G747" s="22"/>
      <c r="H747" s="23"/>
      <c r="I747" s="8"/>
      <c r="J747" s="22"/>
      <c r="K747" s="23"/>
      <c r="L747" s="18"/>
      <c r="M747" s="14"/>
      <c r="N747" s="160">
        <f>Input!P323</f>
        <v>0</v>
      </c>
      <c r="O747" s="160"/>
      <c r="P747" s="142"/>
      <c r="Q747" s="154"/>
      <c r="R747" s="154"/>
      <c r="S747" s="22"/>
      <c r="T747" s="23"/>
      <c r="U747" s="8"/>
      <c r="V747" s="22"/>
      <c r="W747" s="23"/>
      <c r="X747" s="18"/>
    </row>
    <row r="748" spans="1:24" ht="36" customHeight="1" thickBot="1" x14ac:dyDescent="0.25">
      <c r="A748" s="14"/>
      <c r="B748" s="160"/>
      <c r="C748" s="160"/>
      <c r="D748" s="141"/>
      <c r="E748" s="154"/>
      <c r="F748" s="154"/>
      <c r="G748" s="22"/>
      <c r="H748" s="23"/>
      <c r="I748" s="7"/>
      <c r="J748" s="11"/>
      <c r="K748" s="155"/>
      <c r="L748" s="18"/>
      <c r="M748" s="14"/>
      <c r="N748" s="160"/>
      <c r="O748" s="160"/>
      <c r="P748" s="141"/>
      <c r="Q748" s="154"/>
      <c r="R748" s="154"/>
      <c r="S748" s="22"/>
      <c r="T748" s="23"/>
      <c r="U748" s="7"/>
      <c r="V748" s="11"/>
      <c r="W748" s="17"/>
      <c r="X748" s="18"/>
    </row>
    <row r="749" spans="1:24" ht="36" customHeight="1" thickBot="1" x14ac:dyDescent="0.25">
      <c r="A749" s="14"/>
      <c r="B749" s="177"/>
      <c r="C749" s="177"/>
      <c r="D749" s="112"/>
      <c r="E749" s="8"/>
      <c r="F749" s="8"/>
      <c r="G749" s="8"/>
      <c r="H749" s="156" t="s">
        <v>34</v>
      </c>
      <c r="I749" s="114"/>
      <c r="J749" s="110"/>
      <c r="K749" s="111"/>
      <c r="L749" s="18"/>
      <c r="M749" s="14"/>
      <c r="N749" s="177"/>
      <c r="O749" s="177"/>
      <c r="P749" s="112"/>
      <c r="Q749" s="8"/>
      <c r="R749" s="8"/>
      <c r="S749" s="12"/>
      <c r="T749" s="113" t="s">
        <v>34</v>
      </c>
      <c r="U749" s="114"/>
      <c r="V749" s="110"/>
      <c r="W749" s="111"/>
      <c r="X749" s="18"/>
    </row>
    <row r="750" spans="1:24" x14ac:dyDescent="0.2">
      <c r="A750" s="15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16"/>
      <c r="M750" s="15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16"/>
    </row>
  </sheetData>
  <mergeCells count="1000">
    <mergeCell ref="V311:W311"/>
    <mergeCell ref="V281:W281"/>
    <mergeCell ref="V342:W344"/>
    <mergeCell ref="V312:W314"/>
    <mergeCell ref="V282:W284"/>
    <mergeCell ref="V317:W317"/>
    <mergeCell ref="V287:W287"/>
    <mergeCell ref="V251:W251"/>
    <mergeCell ref="V252:W254"/>
    <mergeCell ref="U32:W34"/>
    <mergeCell ref="I62:K64"/>
    <mergeCell ref="U62:W64"/>
    <mergeCell ref="V41:W41"/>
    <mergeCell ref="V42:W44"/>
    <mergeCell ref="I32:K34"/>
    <mergeCell ref="B748:C748"/>
    <mergeCell ref="N748:O748"/>
    <mergeCell ref="B749:C749"/>
    <mergeCell ref="N749:O749"/>
    <mergeCell ref="V191:W191"/>
    <mergeCell ref="J192:K194"/>
    <mergeCell ref="V192:W194"/>
    <mergeCell ref="U362:W364"/>
    <mergeCell ref="U392:W394"/>
    <mergeCell ref="U212:W214"/>
    <mergeCell ref="B745:C745"/>
    <mergeCell ref="N745:O745"/>
    <mergeCell ref="B746:C746"/>
    <mergeCell ref="N746:O746"/>
    <mergeCell ref="B747:C747"/>
    <mergeCell ref="N747:O747"/>
    <mergeCell ref="B742:C742"/>
    <mergeCell ref="N742:O742"/>
    <mergeCell ref="B743:C743"/>
    <mergeCell ref="N743:O743"/>
    <mergeCell ref="B744:C744"/>
    <mergeCell ref="N744:O744"/>
    <mergeCell ref="B739:C739"/>
    <mergeCell ref="N739:O739"/>
    <mergeCell ref="B740:C740"/>
    <mergeCell ref="N740:O740"/>
    <mergeCell ref="B741:C741"/>
    <mergeCell ref="N741:O741"/>
    <mergeCell ref="B737:C737"/>
    <mergeCell ref="J737:K737"/>
    <mergeCell ref="N737:O737"/>
    <mergeCell ref="V737:W737"/>
    <mergeCell ref="B738:C738"/>
    <mergeCell ref="N738:O738"/>
    <mergeCell ref="U722:W724"/>
    <mergeCell ref="E729:H729"/>
    <mergeCell ref="Q729:T729"/>
    <mergeCell ref="B731:C735"/>
    <mergeCell ref="J731:K731"/>
    <mergeCell ref="N731:O735"/>
    <mergeCell ref="V731:W731"/>
    <mergeCell ref="J732:K734"/>
    <mergeCell ref="V732:W734"/>
    <mergeCell ref="B718:C718"/>
    <mergeCell ref="N718:O718"/>
    <mergeCell ref="B719:C719"/>
    <mergeCell ref="N719:O719"/>
    <mergeCell ref="B721:E727"/>
    <mergeCell ref="N721:Q727"/>
    <mergeCell ref="I722:K724"/>
    <mergeCell ref="B715:C715"/>
    <mergeCell ref="N715:O715"/>
    <mergeCell ref="B716:C716"/>
    <mergeCell ref="N716:O716"/>
    <mergeCell ref="B717:C717"/>
    <mergeCell ref="N717:O717"/>
    <mergeCell ref="B712:C712"/>
    <mergeCell ref="N712:O712"/>
    <mergeCell ref="B713:C713"/>
    <mergeCell ref="N713:O713"/>
    <mergeCell ref="B714:C714"/>
    <mergeCell ref="N714:O714"/>
    <mergeCell ref="B709:C709"/>
    <mergeCell ref="N709:O709"/>
    <mergeCell ref="B710:C710"/>
    <mergeCell ref="N710:O710"/>
    <mergeCell ref="B711:C711"/>
    <mergeCell ref="N711:O711"/>
    <mergeCell ref="B707:C707"/>
    <mergeCell ref="J707:K707"/>
    <mergeCell ref="N707:O707"/>
    <mergeCell ref="V707:W707"/>
    <mergeCell ref="B708:C708"/>
    <mergeCell ref="N708:O708"/>
    <mergeCell ref="U692:W694"/>
    <mergeCell ref="E699:H699"/>
    <mergeCell ref="Q699:T699"/>
    <mergeCell ref="B701:C705"/>
    <mergeCell ref="J701:K701"/>
    <mergeCell ref="N701:O705"/>
    <mergeCell ref="V701:W701"/>
    <mergeCell ref="J702:K704"/>
    <mergeCell ref="V702:W704"/>
    <mergeCell ref="B688:C688"/>
    <mergeCell ref="N688:O688"/>
    <mergeCell ref="B689:C689"/>
    <mergeCell ref="N689:O689"/>
    <mergeCell ref="B691:E697"/>
    <mergeCell ref="N691:Q697"/>
    <mergeCell ref="I692:K694"/>
    <mergeCell ref="B685:C685"/>
    <mergeCell ref="N685:O685"/>
    <mergeCell ref="B686:C686"/>
    <mergeCell ref="N686:O686"/>
    <mergeCell ref="B687:C687"/>
    <mergeCell ref="N687:O687"/>
    <mergeCell ref="B682:C682"/>
    <mergeCell ref="N682:O682"/>
    <mergeCell ref="B683:C683"/>
    <mergeCell ref="N683:O683"/>
    <mergeCell ref="B684:C684"/>
    <mergeCell ref="N684:O684"/>
    <mergeCell ref="B679:C679"/>
    <mergeCell ref="N679:O679"/>
    <mergeCell ref="B680:C680"/>
    <mergeCell ref="N680:O680"/>
    <mergeCell ref="B681:C681"/>
    <mergeCell ref="N681:O681"/>
    <mergeCell ref="B677:C677"/>
    <mergeCell ref="J677:K677"/>
    <mergeCell ref="N677:O677"/>
    <mergeCell ref="V677:W677"/>
    <mergeCell ref="B678:C678"/>
    <mergeCell ref="N678:O678"/>
    <mergeCell ref="U662:W664"/>
    <mergeCell ref="E669:H669"/>
    <mergeCell ref="Q669:T669"/>
    <mergeCell ref="B671:C675"/>
    <mergeCell ref="J671:K671"/>
    <mergeCell ref="N671:O675"/>
    <mergeCell ref="V671:W671"/>
    <mergeCell ref="J672:K674"/>
    <mergeCell ref="V672:W674"/>
    <mergeCell ref="B658:C658"/>
    <mergeCell ref="N658:O658"/>
    <mergeCell ref="B659:C659"/>
    <mergeCell ref="N659:O659"/>
    <mergeCell ref="B661:E667"/>
    <mergeCell ref="N661:Q667"/>
    <mergeCell ref="I662:K664"/>
    <mergeCell ref="B655:C655"/>
    <mergeCell ref="N655:O655"/>
    <mergeCell ref="B656:C656"/>
    <mergeCell ref="N656:O656"/>
    <mergeCell ref="B657:C657"/>
    <mergeCell ref="N657:O657"/>
    <mergeCell ref="B652:C652"/>
    <mergeCell ref="N652:O652"/>
    <mergeCell ref="B653:C653"/>
    <mergeCell ref="N653:O653"/>
    <mergeCell ref="B654:C654"/>
    <mergeCell ref="N654:O654"/>
    <mergeCell ref="B649:C649"/>
    <mergeCell ref="N649:O649"/>
    <mergeCell ref="B650:C650"/>
    <mergeCell ref="N650:O650"/>
    <mergeCell ref="B651:C651"/>
    <mergeCell ref="N651:O651"/>
    <mergeCell ref="B647:C647"/>
    <mergeCell ref="J647:K647"/>
    <mergeCell ref="N647:O647"/>
    <mergeCell ref="V647:W647"/>
    <mergeCell ref="B648:C648"/>
    <mergeCell ref="N648:O648"/>
    <mergeCell ref="U632:W634"/>
    <mergeCell ref="E639:H639"/>
    <mergeCell ref="Q639:T639"/>
    <mergeCell ref="B641:C645"/>
    <mergeCell ref="J641:K641"/>
    <mergeCell ref="N641:O645"/>
    <mergeCell ref="V641:W641"/>
    <mergeCell ref="J642:K644"/>
    <mergeCell ref="V642:W644"/>
    <mergeCell ref="B628:C628"/>
    <mergeCell ref="N628:O628"/>
    <mergeCell ref="B629:C629"/>
    <mergeCell ref="N629:O629"/>
    <mergeCell ref="B631:E637"/>
    <mergeCell ref="N631:Q637"/>
    <mergeCell ref="I632:K634"/>
    <mergeCell ref="B625:C625"/>
    <mergeCell ref="N625:O625"/>
    <mergeCell ref="B626:C626"/>
    <mergeCell ref="N626:O626"/>
    <mergeCell ref="B627:C627"/>
    <mergeCell ref="N627:O627"/>
    <mergeCell ref="B622:C622"/>
    <mergeCell ref="N622:O622"/>
    <mergeCell ref="B623:C623"/>
    <mergeCell ref="N623:O623"/>
    <mergeCell ref="B624:C624"/>
    <mergeCell ref="N624:O624"/>
    <mergeCell ref="B619:C619"/>
    <mergeCell ref="N619:O619"/>
    <mergeCell ref="B620:C620"/>
    <mergeCell ref="N620:O620"/>
    <mergeCell ref="B621:C621"/>
    <mergeCell ref="N621:O621"/>
    <mergeCell ref="B617:C617"/>
    <mergeCell ref="J617:K617"/>
    <mergeCell ref="N617:O617"/>
    <mergeCell ref="V617:W617"/>
    <mergeCell ref="B618:C618"/>
    <mergeCell ref="N618:O618"/>
    <mergeCell ref="U602:W604"/>
    <mergeCell ref="E609:H609"/>
    <mergeCell ref="Q609:T609"/>
    <mergeCell ref="B611:C615"/>
    <mergeCell ref="J611:K611"/>
    <mergeCell ref="N611:O615"/>
    <mergeCell ref="V611:W611"/>
    <mergeCell ref="J612:K614"/>
    <mergeCell ref="V612:W614"/>
    <mergeCell ref="B598:C598"/>
    <mergeCell ref="N598:O598"/>
    <mergeCell ref="B599:C599"/>
    <mergeCell ref="N599:O599"/>
    <mergeCell ref="B601:E607"/>
    <mergeCell ref="N601:Q607"/>
    <mergeCell ref="I602:K604"/>
    <mergeCell ref="B595:C595"/>
    <mergeCell ref="N595:O595"/>
    <mergeCell ref="B596:C596"/>
    <mergeCell ref="N596:O596"/>
    <mergeCell ref="B597:C597"/>
    <mergeCell ref="N597:O597"/>
    <mergeCell ref="B592:C592"/>
    <mergeCell ref="N592:O592"/>
    <mergeCell ref="B593:C593"/>
    <mergeCell ref="N593:O593"/>
    <mergeCell ref="B594:C594"/>
    <mergeCell ref="N594:O594"/>
    <mergeCell ref="B589:C589"/>
    <mergeCell ref="N589:O589"/>
    <mergeCell ref="B590:C590"/>
    <mergeCell ref="N590:O590"/>
    <mergeCell ref="B591:C591"/>
    <mergeCell ref="N591:O591"/>
    <mergeCell ref="B587:C587"/>
    <mergeCell ref="J587:K587"/>
    <mergeCell ref="N587:O587"/>
    <mergeCell ref="V587:W587"/>
    <mergeCell ref="B588:C588"/>
    <mergeCell ref="N588:O588"/>
    <mergeCell ref="U572:W574"/>
    <mergeCell ref="E579:H579"/>
    <mergeCell ref="Q579:T579"/>
    <mergeCell ref="B581:C585"/>
    <mergeCell ref="J581:K581"/>
    <mergeCell ref="N581:O585"/>
    <mergeCell ref="V581:W581"/>
    <mergeCell ref="J582:K584"/>
    <mergeCell ref="V582:W584"/>
    <mergeCell ref="I572:K574"/>
    <mergeCell ref="B571:E577"/>
    <mergeCell ref="N571:Q577"/>
    <mergeCell ref="B568:C568"/>
    <mergeCell ref="N568:O568"/>
    <mergeCell ref="B569:C569"/>
    <mergeCell ref="N569:O569"/>
    <mergeCell ref="B565:C565"/>
    <mergeCell ref="N565:O565"/>
    <mergeCell ref="B566:C566"/>
    <mergeCell ref="N566:O566"/>
    <mergeCell ref="B567:C567"/>
    <mergeCell ref="N567:O567"/>
    <mergeCell ref="B562:C562"/>
    <mergeCell ref="N562:O562"/>
    <mergeCell ref="B563:C563"/>
    <mergeCell ref="N563:O563"/>
    <mergeCell ref="B564:C564"/>
    <mergeCell ref="N564:O564"/>
    <mergeCell ref="B559:C559"/>
    <mergeCell ref="N559:O559"/>
    <mergeCell ref="B560:C560"/>
    <mergeCell ref="N560:O560"/>
    <mergeCell ref="B561:C561"/>
    <mergeCell ref="N561:O561"/>
    <mergeCell ref="B557:C557"/>
    <mergeCell ref="J557:K557"/>
    <mergeCell ref="N557:O557"/>
    <mergeCell ref="V557:W557"/>
    <mergeCell ref="B558:C558"/>
    <mergeCell ref="N558:O558"/>
    <mergeCell ref="U542:W544"/>
    <mergeCell ref="E549:H549"/>
    <mergeCell ref="Q549:T549"/>
    <mergeCell ref="B551:C555"/>
    <mergeCell ref="J551:K551"/>
    <mergeCell ref="N551:O555"/>
    <mergeCell ref="V551:W551"/>
    <mergeCell ref="J552:K554"/>
    <mergeCell ref="V552:W554"/>
    <mergeCell ref="B538:C538"/>
    <mergeCell ref="N538:O538"/>
    <mergeCell ref="B539:C539"/>
    <mergeCell ref="N539:O539"/>
    <mergeCell ref="B541:E547"/>
    <mergeCell ref="N541:Q547"/>
    <mergeCell ref="I542:K544"/>
    <mergeCell ref="B535:C535"/>
    <mergeCell ref="N535:O535"/>
    <mergeCell ref="B536:C536"/>
    <mergeCell ref="N536:O536"/>
    <mergeCell ref="B537:C537"/>
    <mergeCell ref="N537:O537"/>
    <mergeCell ref="B532:C532"/>
    <mergeCell ref="N532:O532"/>
    <mergeCell ref="B533:C533"/>
    <mergeCell ref="N533:O533"/>
    <mergeCell ref="B534:C534"/>
    <mergeCell ref="N534:O534"/>
    <mergeCell ref="B529:C529"/>
    <mergeCell ref="N529:O529"/>
    <mergeCell ref="B530:C530"/>
    <mergeCell ref="N530:O530"/>
    <mergeCell ref="B531:C531"/>
    <mergeCell ref="N531:O531"/>
    <mergeCell ref="B527:C527"/>
    <mergeCell ref="J527:K527"/>
    <mergeCell ref="N527:O527"/>
    <mergeCell ref="V527:W527"/>
    <mergeCell ref="B528:C528"/>
    <mergeCell ref="N528:O528"/>
    <mergeCell ref="U512:W514"/>
    <mergeCell ref="E519:H519"/>
    <mergeCell ref="Q519:T519"/>
    <mergeCell ref="B521:C525"/>
    <mergeCell ref="J521:K521"/>
    <mergeCell ref="N521:O525"/>
    <mergeCell ref="V521:W521"/>
    <mergeCell ref="J522:K524"/>
    <mergeCell ref="V522:W524"/>
    <mergeCell ref="B508:C508"/>
    <mergeCell ref="N508:O508"/>
    <mergeCell ref="B509:C509"/>
    <mergeCell ref="N509:O509"/>
    <mergeCell ref="B511:E517"/>
    <mergeCell ref="N511:Q517"/>
    <mergeCell ref="I512:K514"/>
    <mergeCell ref="B505:C505"/>
    <mergeCell ref="N505:O505"/>
    <mergeCell ref="B506:C506"/>
    <mergeCell ref="N506:O506"/>
    <mergeCell ref="B507:C507"/>
    <mergeCell ref="N507:O507"/>
    <mergeCell ref="B502:C502"/>
    <mergeCell ref="N502:O502"/>
    <mergeCell ref="B503:C503"/>
    <mergeCell ref="N503:O503"/>
    <mergeCell ref="B504:C504"/>
    <mergeCell ref="N504:O504"/>
    <mergeCell ref="B499:C499"/>
    <mergeCell ref="N499:O499"/>
    <mergeCell ref="B500:C500"/>
    <mergeCell ref="N500:O500"/>
    <mergeCell ref="B501:C501"/>
    <mergeCell ref="N501:O501"/>
    <mergeCell ref="B497:C497"/>
    <mergeCell ref="J497:K497"/>
    <mergeCell ref="N497:O497"/>
    <mergeCell ref="V497:W497"/>
    <mergeCell ref="B498:C498"/>
    <mergeCell ref="N498:O498"/>
    <mergeCell ref="U482:W484"/>
    <mergeCell ref="E489:H489"/>
    <mergeCell ref="Q489:T489"/>
    <mergeCell ref="B491:C495"/>
    <mergeCell ref="J491:K491"/>
    <mergeCell ref="N491:O495"/>
    <mergeCell ref="V491:W491"/>
    <mergeCell ref="J492:K494"/>
    <mergeCell ref="V492:W494"/>
    <mergeCell ref="B478:C478"/>
    <mergeCell ref="N478:O478"/>
    <mergeCell ref="B479:C479"/>
    <mergeCell ref="N479:O479"/>
    <mergeCell ref="B481:E487"/>
    <mergeCell ref="N481:Q487"/>
    <mergeCell ref="I482:K484"/>
    <mergeCell ref="B475:C475"/>
    <mergeCell ref="N475:O475"/>
    <mergeCell ref="B476:C476"/>
    <mergeCell ref="N476:O476"/>
    <mergeCell ref="B477:C477"/>
    <mergeCell ref="N477:O477"/>
    <mergeCell ref="B472:C472"/>
    <mergeCell ref="N472:O472"/>
    <mergeCell ref="B473:C473"/>
    <mergeCell ref="N473:O473"/>
    <mergeCell ref="B474:C474"/>
    <mergeCell ref="N474:O474"/>
    <mergeCell ref="B469:C469"/>
    <mergeCell ref="N469:O469"/>
    <mergeCell ref="B470:C470"/>
    <mergeCell ref="N470:O470"/>
    <mergeCell ref="B471:C471"/>
    <mergeCell ref="N471:O471"/>
    <mergeCell ref="B467:C467"/>
    <mergeCell ref="J467:K467"/>
    <mergeCell ref="N467:O467"/>
    <mergeCell ref="V467:W467"/>
    <mergeCell ref="B468:C468"/>
    <mergeCell ref="N468:O468"/>
    <mergeCell ref="U452:W454"/>
    <mergeCell ref="E459:H459"/>
    <mergeCell ref="Q459:T459"/>
    <mergeCell ref="B461:C465"/>
    <mergeCell ref="J461:K461"/>
    <mergeCell ref="N461:O465"/>
    <mergeCell ref="V461:W461"/>
    <mergeCell ref="J462:K464"/>
    <mergeCell ref="V462:W464"/>
    <mergeCell ref="B448:C448"/>
    <mergeCell ref="N448:O448"/>
    <mergeCell ref="B449:C449"/>
    <mergeCell ref="N449:O449"/>
    <mergeCell ref="B451:E457"/>
    <mergeCell ref="N451:Q457"/>
    <mergeCell ref="I452:K454"/>
    <mergeCell ref="B445:C445"/>
    <mergeCell ref="N445:O445"/>
    <mergeCell ref="B446:C446"/>
    <mergeCell ref="N446:O446"/>
    <mergeCell ref="B447:C447"/>
    <mergeCell ref="N447:O447"/>
    <mergeCell ref="B442:C442"/>
    <mergeCell ref="N442:O442"/>
    <mergeCell ref="B443:C443"/>
    <mergeCell ref="N443:O443"/>
    <mergeCell ref="B444:C444"/>
    <mergeCell ref="N444:O444"/>
    <mergeCell ref="B439:C439"/>
    <mergeCell ref="N439:O439"/>
    <mergeCell ref="B440:C440"/>
    <mergeCell ref="N440:O440"/>
    <mergeCell ref="B441:C441"/>
    <mergeCell ref="N441:O441"/>
    <mergeCell ref="B437:C437"/>
    <mergeCell ref="J437:K437"/>
    <mergeCell ref="N437:O437"/>
    <mergeCell ref="V437:W437"/>
    <mergeCell ref="B438:C438"/>
    <mergeCell ref="N438:O438"/>
    <mergeCell ref="B431:C435"/>
    <mergeCell ref="J431:K431"/>
    <mergeCell ref="N431:O435"/>
    <mergeCell ref="V431:W431"/>
    <mergeCell ref="J432:K434"/>
    <mergeCell ref="V432:W434"/>
    <mergeCell ref="B421:E427"/>
    <mergeCell ref="N421:Q427"/>
    <mergeCell ref="I422:K424"/>
    <mergeCell ref="U422:W424"/>
    <mergeCell ref="E429:H429"/>
    <mergeCell ref="Q429:T429"/>
    <mergeCell ref="B417:C417"/>
    <mergeCell ref="N417:O417"/>
    <mergeCell ref="B418:C418"/>
    <mergeCell ref="N418:O418"/>
    <mergeCell ref="B419:C419"/>
    <mergeCell ref="N419:O419"/>
    <mergeCell ref="B414:C414"/>
    <mergeCell ref="N414:O414"/>
    <mergeCell ref="B415:C415"/>
    <mergeCell ref="N415:O415"/>
    <mergeCell ref="B416:C416"/>
    <mergeCell ref="N416:O416"/>
    <mergeCell ref="B411:C411"/>
    <mergeCell ref="N411:O411"/>
    <mergeCell ref="B412:C412"/>
    <mergeCell ref="N412:O412"/>
    <mergeCell ref="B413:C413"/>
    <mergeCell ref="N413:O413"/>
    <mergeCell ref="B408:C408"/>
    <mergeCell ref="N408:O408"/>
    <mergeCell ref="B409:C409"/>
    <mergeCell ref="N409:O409"/>
    <mergeCell ref="B410:C410"/>
    <mergeCell ref="N410:O410"/>
    <mergeCell ref="V401:W401"/>
    <mergeCell ref="J402:K404"/>
    <mergeCell ref="V402:W404"/>
    <mergeCell ref="B407:C407"/>
    <mergeCell ref="J407:K407"/>
    <mergeCell ref="N407:O407"/>
    <mergeCell ref="V407:W407"/>
    <mergeCell ref="E399:H399"/>
    <mergeCell ref="Q399:T399"/>
    <mergeCell ref="I392:K394"/>
    <mergeCell ref="B401:C405"/>
    <mergeCell ref="J401:K401"/>
    <mergeCell ref="N401:O405"/>
    <mergeCell ref="B388:C388"/>
    <mergeCell ref="N388:O388"/>
    <mergeCell ref="B389:C389"/>
    <mergeCell ref="N389:O389"/>
    <mergeCell ref="B391:E397"/>
    <mergeCell ref="N391:Q397"/>
    <mergeCell ref="B385:C385"/>
    <mergeCell ref="N385:O385"/>
    <mergeCell ref="B386:C386"/>
    <mergeCell ref="N386:O386"/>
    <mergeCell ref="B387:C387"/>
    <mergeCell ref="N387:O387"/>
    <mergeCell ref="B382:C382"/>
    <mergeCell ref="N382:O382"/>
    <mergeCell ref="B383:C383"/>
    <mergeCell ref="N383:O383"/>
    <mergeCell ref="B384:C384"/>
    <mergeCell ref="N384:O384"/>
    <mergeCell ref="B379:C379"/>
    <mergeCell ref="N379:O379"/>
    <mergeCell ref="B380:C380"/>
    <mergeCell ref="N380:O380"/>
    <mergeCell ref="B381:C381"/>
    <mergeCell ref="N381:O381"/>
    <mergeCell ref="B377:C377"/>
    <mergeCell ref="J377:K377"/>
    <mergeCell ref="N377:O377"/>
    <mergeCell ref="V377:W377"/>
    <mergeCell ref="B378:C378"/>
    <mergeCell ref="N378:O378"/>
    <mergeCell ref="E369:H369"/>
    <mergeCell ref="Q369:T369"/>
    <mergeCell ref="B371:C375"/>
    <mergeCell ref="J371:K371"/>
    <mergeCell ref="N371:O375"/>
    <mergeCell ref="V371:W371"/>
    <mergeCell ref="J372:K374"/>
    <mergeCell ref="V372:W374"/>
    <mergeCell ref="B358:C358"/>
    <mergeCell ref="N358:O358"/>
    <mergeCell ref="B359:C359"/>
    <mergeCell ref="N359:O359"/>
    <mergeCell ref="B361:E367"/>
    <mergeCell ref="N361:Q367"/>
    <mergeCell ref="I362:K364"/>
    <mergeCell ref="B355:C355"/>
    <mergeCell ref="N355:O355"/>
    <mergeCell ref="B356:C356"/>
    <mergeCell ref="N356:O356"/>
    <mergeCell ref="B357:C357"/>
    <mergeCell ref="N357:O357"/>
    <mergeCell ref="B352:C352"/>
    <mergeCell ref="N352:O352"/>
    <mergeCell ref="B353:C353"/>
    <mergeCell ref="N353:O353"/>
    <mergeCell ref="B354:C354"/>
    <mergeCell ref="N354:O354"/>
    <mergeCell ref="B349:C349"/>
    <mergeCell ref="N349:O349"/>
    <mergeCell ref="B350:C350"/>
    <mergeCell ref="N350:O350"/>
    <mergeCell ref="B351:C351"/>
    <mergeCell ref="N351:O351"/>
    <mergeCell ref="B347:C347"/>
    <mergeCell ref="J347:K347"/>
    <mergeCell ref="N347:O347"/>
    <mergeCell ref="V347:W347"/>
    <mergeCell ref="B348:C348"/>
    <mergeCell ref="N348:O348"/>
    <mergeCell ref="E339:H339"/>
    <mergeCell ref="Q339:T339"/>
    <mergeCell ref="B341:C345"/>
    <mergeCell ref="J341:K341"/>
    <mergeCell ref="N341:O345"/>
    <mergeCell ref="J342:K344"/>
    <mergeCell ref="V341:W341"/>
    <mergeCell ref="B329:C329"/>
    <mergeCell ref="N329:O329"/>
    <mergeCell ref="B331:E337"/>
    <mergeCell ref="N331:Q337"/>
    <mergeCell ref="I332:K334"/>
    <mergeCell ref="U332:W334"/>
    <mergeCell ref="B326:C326"/>
    <mergeCell ref="N326:O326"/>
    <mergeCell ref="B327:C327"/>
    <mergeCell ref="N327:O327"/>
    <mergeCell ref="B328:C328"/>
    <mergeCell ref="N328:O328"/>
    <mergeCell ref="B323:C323"/>
    <mergeCell ref="N323:O323"/>
    <mergeCell ref="B324:C324"/>
    <mergeCell ref="N324:O324"/>
    <mergeCell ref="B325:C325"/>
    <mergeCell ref="N325:O325"/>
    <mergeCell ref="B320:C320"/>
    <mergeCell ref="N320:O320"/>
    <mergeCell ref="B321:C321"/>
    <mergeCell ref="N321:O321"/>
    <mergeCell ref="B322:C322"/>
    <mergeCell ref="N322:O322"/>
    <mergeCell ref="B317:C317"/>
    <mergeCell ref="J317:K317"/>
    <mergeCell ref="N317:O317"/>
    <mergeCell ref="B318:C318"/>
    <mergeCell ref="N318:O318"/>
    <mergeCell ref="B319:C319"/>
    <mergeCell ref="N319:O319"/>
    <mergeCell ref="E309:H309"/>
    <mergeCell ref="Q309:T309"/>
    <mergeCell ref="B311:C315"/>
    <mergeCell ref="J311:K311"/>
    <mergeCell ref="N311:O315"/>
    <mergeCell ref="J312:K314"/>
    <mergeCell ref="B299:C299"/>
    <mergeCell ref="N299:O299"/>
    <mergeCell ref="B301:E307"/>
    <mergeCell ref="N301:Q307"/>
    <mergeCell ref="I302:K304"/>
    <mergeCell ref="U302:W304"/>
    <mergeCell ref="B296:C296"/>
    <mergeCell ref="N296:O296"/>
    <mergeCell ref="B297:C297"/>
    <mergeCell ref="N297:O297"/>
    <mergeCell ref="B298:C298"/>
    <mergeCell ref="N298:O298"/>
    <mergeCell ref="B293:C293"/>
    <mergeCell ref="N293:O293"/>
    <mergeCell ref="B294:C294"/>
    <mergeCell ref="N294:O294"/>
    <mergeCell ref="B295:C295"/>
    <mergeCell ref="N295:O295"/>
    <mergeCell ref="B290:C290"/>
    <mergeCell ref="N290:O290"/>
    <mergeCell ref="B291:C291"/>
    <mergeCell ref="N291:O291"/>
    <mergeCell ref="B292:C292"/>
    <mergeCell ref="N292:O292"/>
    <mergeCell ref="B287:C287"/>
    <mergeCell ref="J287:K287"/>
    <mergeCell ref="N287:O287"/>
    <mergeCell ref="B288:C288"/>
    <mergeCell ref="N288:O288"/>
    <mergeCell ref="B289:C289"/>
    <mergeCell ref="N289:O289"/>
    <mergeCell ref="U272:W274"/>
    <mergeCell ref="E279:H279"/>
    <mergeCell ref="Q279:T279"/>
    <mergeCell ref="B281:C285"/>
    <mergeCell ref="J281:K281"/>
    <mergeCell ref="N281:O285"/>
    <mergeCell ref="J282:K284"/>
    <mergeCell ref="B268:C268"/>
    <mergeCell ref="N268:O268"/>
    <mergeCell ref="B269:C269"/>
    <mergeCell ref="N269:O269"/>
    <mergeCell ref="B271:E277"/>
    <mergeCell ref="N271:Q277"/>
    <mergeCell ref="I272:K274"/>
    <mergeCell ref="B265:C265"/>
    <mergeCell ref="N265:O265"/>
    <mergeCell ref="B266:C266"/>
    <mergeCell ref="N266:O266"/>
    <mergeCell ref="B267:C267"/>
    <mergeCell ref="N267:O267"/>
    <mergeCell ref="B262:C262"/>
    <mergeCell ref="N262:O262"/>
    <mergeCell ref="B263:C263"/>
    <mergeCell ref="N263:O263"/>
    <mergeCell ref="B264:C264"/>
    <mergeCell ref="N264:O264"/>
    <mergeCell ref="B259:C259"/>
    <mergeCell ref="N259:O259"/>
    <mergeCell ref="B260:C260"/>
    <mergeCell ref="N260:O260"/>
    <mergeCell ref="B261:C261"/>
    <mergeCell ref="N261:O261"/>
    <mergeCell ref="B257:C257"/>
    <mergeCell ref="J257:K257"/>
    <mergeCell ref="N257:O257"/>
    <mergeCell ref="V257:W257"/>
    <mergeCell ref="B258:C258"/>
    <mergeCell ref="N258:O258"/>
    <mergeCell ref="B241:E247"/>
    <mergeCell ref="N241:Q247"/>
    <mergeCell ref="E249:H249"/>
    <mergeCell ref="Q249:T249"/>
    <mergeCell ref="I242:K244"/>
    <mergeCell ref="B251:C255"/>
    <mergeCell ref="J251:K251"/>
    <mergeCell ref="N251:O255"/>
    <mergeCell ref="J252:K254"/>
    <mergeCell ref="U242:W244"/>
    <mergeCell ref="B237:C237"/>
    <mergeCell ref="N237:O237"/>
    <mergeCell ref="B238:C238"/>
    <mergeCell ref="N238:O238"/>
    <mergeCell ref="B239:C239"/>
    <mergeCell ref="N239:O239"/>
    <mergeCell ref="B234:C234"/>
    <mergeCell ref="N234:O234"/>
    <mergeCell ref="B235:C235"/>
    <mergeCell ref="N235:O235"/>
    <mergeCell ref="B236:C236"/>
    <mergeCell ref="N236:O236"/>
    <mergeCell ref="B231:C231"/>
    <mergeCell ref="N231:O231"/>
    <mergeCell ref="B232:C232"/>
    <mergeCell ref="N232:O232"/>
    <mergeCell ref="B233:C233"/>
    <mergeCell ref="N233:O233"/>
    <mergeCell ref="B228:C228"/>
    <mergeCell ref="N228:O228"/>
    <mergeCell ref="B229:C229"/>
    <mergeCell ref="N229:O229"/>
    <mergeCell ref="B230:C230"/>
    <mergeCell ref="N230:O230"/>
    <mergeCell ref="V221:W221"/>
    <mergeCell ref="J222:K224"/>
    <mergeCell ref="V222:W224"/>
    <mergeCell ref="B227:C227"/>
    <mergeCell ref="J227:K227"/>
    <mergeCell ref="N227:O227"/>
    <mergeCell ref="V227:W227"/>
    <mergeCell ref="E219:H219"/>
    <mergeCell ref="Q219:T219"/>
    <mergeCell ref="I212:K214"/>
    <mergeCell ref="B221:C225"/>
    <mergeCell ref="J221:K221"/>
    <mergeCell ref="N221:O225"/>
    <mergeCell ref="B208:C208"/>
    <mergeCell ref="N208:O208"/>
    <mergeCell ref="B209:C209"/>
    <mergeCell ref="N209:O209"/>
    <mergeCell ref="B211:E217"/>
    <mergeCell ref="N211:Q217"/>
    <mergeCell ref="B205:C205"/>
    <mergeCell ref="N205:O205"/>
    <mergeCell ref="B206:C206"/>
    <mergeCell ref="N206:O206"/>
    <mergeCell ref="B207:C207"/>
    <mergeCell ref="N207:O207"/>
    <mergeCell ref="B202:C202"/>
    <mergeCell ref="N202:O202"/>
    <mergeCell ref="B203:C203"/>
    <mergeCell ref="N203:O203"/>
    <mergeCell ref="B204:C204"/>
    <mergeCell ref="N204:O204"/>
    <mergeCell ref="B199:C199"/>
    <mergeCell ref="N199:O199"/>
    <mergeCell ref="B200:C200"/>
    <mergeCell ref="N200:O200"/>
    <mergeCell ref="B201:C201"/>
    <mergeCell ref="N201:O201"/>
    <mergeCell ref="B197:C197"/>
    <mergeCell ref="J197:K197"/>
    <mergeCell ref="N197:O197"/>
    <mergeCell ref="V197:W197"/>
    <mergeCell ref="B198:C198"/>
    <mergeCell ref="N198:O198"/>
    <mergeCell ref="U182:W184"/>
    <mergeCell ref="E189:H189"/>
    <mergeCell ref="Q189:T189"/>
    <mergeCell ref="B191:C195"/>
    <mergeCell ref="J191:K191"/>
    <mergeCell ref="N191:O195"/>
    <mergeCell ref="B178:C178"/>
    <mergeCell ref="N178:O178"/>
    <mergeCell ref="B179:C179"/>
    <mergeCell ref="N179:O179"/>
    <mergeCell ref="B181:E187"/>
    <mergeCell ref="N181:Q187"/>
    <mergeCell ref="I182:K184"/>
    <mergeCell ref="B175:C175"/>
    <mergeCell ref="N175:O175"/>
    <mergeCell ref="B176:C176"/>
    <mergeCell ref="N176:O176"/>
    <mergeCell ref="B177:C177"/>
    <mergeCell ref="N177:O177"/>
    <mergeCell ref="B172:C172"/>
    <mergeCell ref="N172:O172"/>
    <mergeCell ref="B173:C173"/>
    <mergeCell ref="N173:O173"/>
    <mergeCell ref="B174:C174"/>
    <mergeCell ref="N174:O174"/>
    <mergeCell ref="B169:C169"/>
    <mergeCell ref="N169:O169"/>
    <mergeCell ref="B170:C170"/>
    <mergeCell ref="N170:O170"/>
    <mergeCell ref="B171:C171"/>
    <mergeCell ref="N171:O171"/>
    <mergeCell ref="B167:C167"/>
    <mergeCell ref="J167:K167"/>
    <mergeCell ref="N167:O167"/>
    <mergeCell ref="V167:W167"/>
    <mergeCell ref="B168:C168"/>
    <mergeCell ref="N168:O168"/>
    <mergeCell ref="U152:W154"/>
    <mergeCell ref="E159:H159"/>
    <mergeCell ref="Q159:T159"/>
    <mergeCell ref="B161:C165"/>
    <mergeCell ref="J161:K161"/>
    <mergeCell ref="N161:O165"/>
    <mergeCell ref="J162:K164"/>
    <mergeCell ref="V162:W164"/>
    <mergeCell ref="V161:W161"/>
    <mergeCell ref="B148:C148"/>
    <mergeCell ref="N148:O148"/>
    <mergeCell ref="B149:C149"/>
    <mergeCell ref="N149:O149"/>
    <mergeCell ref="B151:E157"/>
    <mergeCell ref="N151:Q157"/>
    <mergeCell ref="I152:K154"/>
    <mergeCell ref="B145:C145"/>
    <mergeCell ref="N145:O145"/>
    <mergeCell ref="B146:C146"/>
    <mergeCell ref="N146:O146"/>
    <mergeCell ref="B147:C147"/>
    <mergeCell ref="N147:O147"/>
    <mergeCell ref="B142:C142"/>
    <mergeCell ref="N142:O142"/>
    <mergeCell ref="B143:C143"/>
    <mergeCell ref="N143:O143"/>
    <mergeCell ref="B144:C144"/>
    <mergeCell ref="N144:O144"/>
    <mergeCell ref="B139:C139"/>
    <mergeCell ref="N139:O139"/>
    <mergeCell ref="B140:C140"/>
    <mergeCell ref="N140:O140"/>
    <mergeCell ref="B141:C141"/>
    <mergeCell ref="N141:O141"/>
    <mergeCell ref="B137:C137"/>
    <mergeCell ref="J137:K137"/>
    <mergeCell ref="N137:O137"/>
    <mergeCell ref="V137:W137"/>
    <mergeCell ref="B138:C138"/>
    <mergeCell ref="N138:O138"/>
    <mergeCell ref="U122:W124"/>
    <mergeCell ref="E129:H129"/>
    <mergeCell ref="Q129:T129"/>
    <mergeCell ref="B131:C135"/>
    <mergeCell ref="J131:K131"/>
    <mergeCell ref="N131:O135"/>
    <mergeCell ref="V131:W131"/>
    <mergeCell ref="J132:K134"/>
    <mergeCell ref="V132:W134"/>
    <mergeCell ref="B118:C118"/>
    <mergeCell ref="N118:O118"/>
    <mergeCell ref="B119:C119"/>
    <mergeCell ref="N119:O119"/>
    <mergeCell ref="B121:E127"/>
    <mergeCell ref="N121:Q127"/>
    <mergeCell ref="I122:K124"/>
    <mergeCell ref="B115:C115"/>
    <mergeCell ref="N115:O115"/>
    <mergeCell ref="B116:C116"/>
    <mergeCell ref="N116:O116"/>
    <mergeCell ref="B117:C117"/>
    <mergeCell ref="N117:O117"/>
    <mergeCell ref="B112:C112"/>
    <mergeCell ref="N112:O112"/>
    <mergeCell ref="B113:C113"/>
    <mergeCell ref="N113:O113"/>
    <mergeCell ref="B114:C114"/>
    <mergeCell ref="N114:O114"/>
    <mergeCell ref="B109:C109"/>
    <mergeCell ref="N109:O109"/>
    <mergeCell ref="B110:C110"/>
    <mergeCell ref="N110:O110"/>
    <mergeCell ref="B111:C111"/>
    <mergeCell ref="N111:O111"/>
    <mergeCell ref="B107:C107"/>
    <mergeCell ref="J107:K107"/>
    <mergeCell ref="N107:O107"/>
    <mergeCell ref="V107:W107"/>
    <mergeCell ref="B108:C108"/>
    <mergeCell ref="N108:O108"/>
    <mergeCell ref="U92:W94"/>
    <mergeCell ref="E99:H99"/>
    <mergeCell ref="Q99:T99"/>
    <mergeCell ref="B101:C105"/>
    <mergeCell ref="J101:K101"/>
    <mergeCell ref="N101:O105"/>
    <mergeCell ref="V101:W101"/>
    <mergeCell ref="J102:K104"/>
    <mergeCell ref="V102:W104"/>
    <mergeCell ref="B88:C88"/>
    <mergeCell ref="N88:O88"/>
    <mergeCell ref="B89:C89"/>
    <mergeCell ref="N89:O89"/>
    <mergeCell ref="B91:E97"/>
    <mergeCell ref="N91:Q97"/>
    <mergeCell ref="I92:K94"/>
    <mergeCell ref="B85:C85"/>
    <mergeCell ref="N85:O85"/>
    <mergeCell ref="B86:C86"/>
    <mergeCell ref="N86:O86"/>
    <mergeCell ref="B87:C87"/>
    <mergeCell ref="N87:O87"/>
    <mergeCell ref="B82:C82"/>
    <mergeCell ref="N82:O82"/>
    <mergeCell ref="B83:C83"/>
    <mergeCell ref="N83:O83"/>
    <mergeCell ref="B84:C84"/>
    <mergeCell ref="N84:O84"/>
    <mergeCell ref="B79:C79"/>
    <mergeCell ref="N79:O79"/>
    <mergeCell ref="B80:C80"/>
    <mergeCell ref="N80:O80"/>
    <mergeCell ref="B81:C81"/>
    <mergeCell ref="N81:O81"/>
    <mergeCell ref="B77:C77"/>
    <mergeCell ref="J77:K77"/>
    <mergeCell ref="N77:O77"/>
    <mergeCell ref="V77:W77"/>
    <mergeCell ref="B78:C78"/>
    <mergeCell ref="N78:O78"/>
    <mergeCell ref="E69:H69"/>
    <mergeCell ref="Q69:T69"/>
    <mergeCell ref="B71:C75"/>
    <mergeCell ref="J71:K71"/>
    <mergeCell ref="N71:O75"/>
    <mergeCell ref="V71:W71"/>
    <mergeCell ref="J72:K74"/>
    <mergeCell ref="V72:W74"/>
    <mergeCell ref="B58:C58"/>
    <mergeCell ref="N58:O58"/>
    <mergeCell ref="B59:C59"/>
    <mergeCell ref="N59:O59"/>
    <mergeCell ref="B61:E67"/>
    <mergeCell ref="N61:Q67"/>
    <mergeCell ref="B55:C55"/>
    <mergeCell ref="N55:O55"/>
    <mergeCell ref="B56:C56"/>
    <mergeCell ref="N56:O56"/>
    <mergeCell ref="B57:C57"/>
    <mergeCell ref="N57:O57"/>
    <mergeCell ref="B52:C52"/>
    <mergeCell ref="N52:O52"/>
    <mergeCell ref="B53:C53"/>
    <mergeCell ref="N53:O53"/>
    <mergeCell ref="B54:C54"/>
    <mergeCell ref="N54:O54"/>
    <mergeCell ref="B49:C49"/>
    <mergeCell ref="N49:O49"/>
    <mergeCell ref="B50:C50"/>
    <mergeCell ref="N50:O50"/>
    <mergeCell ref="B51:C51"/>
    <mergeCell ref="N51:O51"/>
    <mergeCell ref="V47:W47"/>
    <mergeCell ref="B48:C48"/>
    <mergeCell ref="N48:O48"/>
    <mergeCell ref="E39:H39"/>
    <mergeCell ref="Q39:T39"/>
    <mergeCell ref="B41:C45"/>
    <mergeCell ref="J41:K41"/>
    <mergeCell ref="N41:O45"/>
    <mergeCell ref="J42:K44"/>
    <mergeCell ref="B1:E7"/>
    <mergeCell ref="N1:Q7"/>
    <mergeCell ref="I2:K4"/>
    <mergeCell ref="B27:C27"/>
    <mergeCell ref="B26:C26"/>
    <mergeCell ref="Q9:T9"/>
    <mergeCell ref="N11:O15"/>
    <mergeCell ref="B47:C47"/>
    <mergeCell ref="J47:K47"/>
    <mergeCell ref="N47:O47"/>
    <mergeCell ref="N22:O22"/>
    <mergeCell ref="J12:K14"/>
    <mergeCell ref="J11:K11"/>
    <mergeCell ref="N26:O26"/>
    <mergeCell ref="N27:O27"/>
    <mergeCell ref="N28:O28"/>
    <mergeCell ref="N29:O29"/>
    <mergeCell ref="B31:E37"/>
    <mergeCell ref="N31:Q37"/>
    <mergeCell ref="B29:C29"/>
    <mergeCell ref="B28:C28"/>
    <mergeCell ref="V11:W11"/>
    <mergeCell ref="V12:W14"/>
    <mergeCell ref="N21:O21"/>
    <mergeCell ref="U2:W4"/>
    <mergeCell ref="N24:O24"/>
    <mergeCell ref="N25:O25"/>
    <mergeCell ref="B22:C22"/>
    <mergeCell ref="B18:C18"/>
    <mergeCell ref="B11:C15"/>
    <mergeCell ref="B20:C20"/>
    <mergeCell ref="B21:C21"/>
    <mergeCell ref="B17:C17"/>
    <mergeCell ref="J17:K17"/>
    <mergeCell ref="B23:C23"/>
    <mergeCell ref="B24:C24"/>
    <mergeCell ref="E9:H9"/>
    <mergeCell ref="N17:O17"/>
    <mergeCell ref="V17:W17"/>
    <mergeCell ref="N18:O18"/>
    <mergeCell ref="B25:C25"/>
    <mergeCell ref="B19:C19"/>
    <mergeCell ref="N23:O23"/>
    <mergeCell ref="N19:O19"/>
    <mergeCell ref="N20:O20"/>
  </mergeCells>
  <phoneticPr fontId="2" type="noConversion"/>
  <printOptions horizontalCentered="1"/>
  <pageMargins left="0.5" right="0.5" top="0.51" bottom="1" header="0.5" footer="0.5"/>
  <pageSetup scale="95" orientation="portrait" horizontalDpi="4294967293" r:id="rId1"/>
  <headerFooter alignWithMargins="0">
    <oddFooter>&amp;C&amp;"Arial,Bold"Remember to write scores on last page!&amp;R&amp;12&amp;P</oddFooter>
  </headerFooter>
  <rowBreaks count="24" manualBreakCount="24">
    <brk id="30" max="16383" man="1"/>
    <brk id="60" max="16383" man="1"/>
    <brk id="90" max="16383" man="1"/>
    <brk id="120" max="16383" man="1"/>
    <brk id="150" max="16383" man="1"/>
    <brk id="180" max="16383" man="1"/>
    <brk id="210" max="16383" man="1"/>
    <brk id="240" max="16383" man="1"/>
    <brk id="270" max="16383" man="1"/>
    <brk id="300" max="16383" man="1"/>
    <brk id="330" max="16383" man="1"/>
    <brk id="360" max="16383" man="1"/>
    <brk id="390" max="16383" man="1"/>
    <brk id="420" max="16383" man="1"/>
    <brk id="450" max="16383" man="1"/>
    <brk id="480" max="16383" man="1"/>
    <brk id="510" max="16383" man="1"/>
    <brk id="540" max="16383" man="1"/>
    <brk id="570" max="16383" man="1"/>
    <brk id="600" max="16383" man="1"/>
    <brk id="630" max="16383" man="1"/>
    <brk id="660" max="16383" man="1"/>
    <brk id="690" max="16383" man="1"/>
    <brk id="720" max="16383" man="1"/>
  </rowBreaks>
  <colBreaks count="1" manualBreakCount="1">
    <brk id="1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  <pageSetUpPr fitToPage="1"/>
  </sheetPr>
  <dimension ref="A1:N30"/>
  <sheetViews>
    <sheetView zoomScaleNormal="100" workbookViewId="0">
      <selection activeCell="H16" sqref="H16"/>
    </sheetView>
  </sheetViews>
  <sheetFormatPr defaultColWidth="9.140625" defaultRowHeight="12.75" x14ac:dyDescent="0.2"/>
  <cols>
    <col min="1" max="1" width="6.28515625" style="31" bestFit="1" customWidth="1"/>
    <col min="2" max="2" width="30.7109375" style="65" customWidth="1"/>
    <col min="3" max="6" width="8.7109375" style="59" customWidth="1"/>
    <col min="7" max="8" width="8.7109375" style="147" customWidth="1"/>
    <col min="9" max="14" width="8.7109375" style="59" customWidth="1"/>
    <col min="15" max="16384" width="9.140625" style="8"/>
  </cols>
  <sheetData>
    <row r="1" spans="1:14" ht="20.25" x14ac:dyDescent="0.3">
      <c r="A1" s="180" t="str">
        <f>'Before Tournament'!C2&amp;" Boys Team Bowling Regionals"</f>
        <v>2023 Boys Team Bowling Regionals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4" ht="20.25" x14ac:dyDescent="0.3">
      <c r="A2" s="180" t="str">
        <f>"Division "&amp;'Before Tournament'!C3&amp;", Region "&amp;'Before Tournament'!C4&amp;" | "&amp;'Before Tournament'!C5&amp;", "&amp;'Before Tournament'!C6</f>
        <v>Division x, Region x | xxx, xxx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</row>
    <row r="3" spans="1:14" ht="20.25" x14ac:dyDescent="0.3">
      <c r="A3" s="181" t="str">
        <f>'Before Tournament'!C7</f>
        <v>x/xx/2023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</row>
    <row r="4" spans="1:14" ht="20.25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</row>
    <row r="5" spans="1:14" x14ac:dyDescent="0.2">
      <c r="A5" s="29" t="s">
        <v>12</v>
      </c>
      <c r="B5" s="63" t="s">
        <v>1</v>
      </c>
      <c r="C5" s="29" t="s">
        <v>37</v>
      </c>
      <c r="D5" s="148" t="s">
        <v>38</v>
      </c>
      <c r="E5" s="148" t="s">
        <v>39</v>
      </c>
      <c r="F5" s="148" t="s">
        <v>40</v>
      </c>
      <c r="G5" s="148" t="s">
        <v>41</v>
      </c>
      <c r="H5" s="148" t="s">
        <v>42</v>
      </c>
      <c r="I5" s="148" t="s">
        <v>43</v>
      </c>
      <c r="J5" s="148" t="s">
        <v>47</v>
      </c>
      <c r="K5" s="29" t="s">
        <v>49</v>
      </c>
      <c r="L5" s="29" t="s">
        <v>48</v>
      </c>
      <c r="M5" s="29" t="s">
        <v>17</v>
      </c>
      <c r="N5" s="29" t="s">
        <v>11</v>
      </c>
    </row>
    <row r="6" spans="1:14" x14ac:dyDescent="0.2">
      <c r="A6" s="62" t="str">
        <f>IF(VLOOKUP(ROW()-5,'CALC Boys'!A:P,4,0)=0,"",(VLOOKUP(ROW()-5,'CALC Boys'!A:P,3,0)))</f>
        <v/>
      </c>
      <c r="B6" s="64" t="str">
        <f>IF(VLOOKUP(ROW()-5,'CALC Boys'!A:P,4,0)=0,"",(VLOOKUP(ROW()-5,'CALC Boys'!A:P,4,0)))</f>
        <v/>
      </c>
      <c r="C6" s="62" t="str">
        <f>IF(VLOOKUP(ROW()-5,'CALC Boys'!A:P,4,0)=0,"",(VLOOKUP(ROW()-5,'CALC Boys'!A:P,5,0)))</f>
        <v/>
      </c>
      <c r="D6" s="62" t="str">
        <f>IF(VLOOKUP(ROW()-5,'CALC Boys'!A:P,4,0)=0,"",(VLOOKUP(ROW()-5,'CALC Boys'!A:P,6,0)))</f>
        <v/>
      </c>
      <c r="E6" s="62" t="str">
        <f>IF(VLOOKUP(ROW()-5,'CALC Boys'!A:P,4,0)=0,"",(VLOOKUP(ROW()-5,'CALC Boys'!A:P,7,0)))</f>
        <v/>
      </c>
      <c r="F6" s="62" t="str">
        <f>IF(VLOOKUP(ROW()-5,'CALC Boys'!A:P,4,0)=0,"",(VLOOKUP(ROW()-5,'CALC Boys'!A:P,8,0)))</f>
        <v/>
      </c>
      <c r="G6" s="62" t="str">
        <f>IF(VLOOKUP(ROW()-5,'CALC Boys'!A:P,4,0)=0,"",(VLOOKUP(ROW()-5,'CALC Boys'!A:P,9,0)))</f>
        <v/>
      </c>
      <c r="H6" s="62" t="str">
        <f>IF(VLOOKUP(ROW()-5,'CALC Boys'!A:P,4,0)=0,"",(VLOOKUP(ROW()-5,'CALC Boys'!A:P,10,0)))</f>
        <v/>
      </c>
      <c r="I6" s="62" t="str">
        <f>IF(VLOOKUP(ROW()-5,'CALC Boys'!A:P,4,0)=0,"",(VLOOKUP(ROW()-5,'CALC Boys'!A:P,11,0)))</f>
        <v/>
      </c>
      <c r="J6" s="62" t="str">
        <f>IF(VLOOKUP(ROW()-5,'CALC Boys'!A:P,4,0)=0,"",(VLOOKUP(ROW()-5,'CALC Boys'!A:P,12,0)))</f>
        <v/>
      </c>
      <c r="K6" s="62" t="str">
        <f>IF(VLOOKUP(ROW()-5,'CALC Boys'!A:P,4,0)=0,"",(VLOOKUP(ROW()-5,'CALC Boys'!A:P,13,0)))</f>
        <v/>
      </c>
      <c r="L6" s="62" t="str">
        <f>IF(VLOOKUP(ROW()-5,'CALC Boys'!A:P,4,0)=0,"",(VLOOKUP(ROW()-5,'CALC Boys'!A:P,14,0)))</f>
        <v/>
      </c>
      <c r="M6" s="62" t="str">
        <f>IF(VLOOKUP(ROW()-5,'CALC Boys'!A:P,15,0)=0,"",(VLOOKUP(ROW()-5,'CALC Boys'!A:P,15,0)))</f>
        <v/>
      </c>
      <c r="N6" s="62" t="str">
        <f>IF(VLOOKUP(ROW()-5,'CALC Boys'!A:P,4,0)=0,"",(VLOOKUP(ROW()-5,'CALC Boys'!A:P,16,0)))</f>
        <v/>
      </c>
    </row>
    <row r="7" spans="1:14" x14ac:dyDescent="0.2">
      <c r="A7" s="62" t="str">
        <f>IF(VLOOKUP(ROW()-5,'CALC Boys'!A:P,4,0)=0,"",(VLOOKUP(ROW()-5,'CALC Boys'!A:P,3,0)))</f>
        <v/>
      </c>
      <c r="B7" s="64" t="str">
        <f>IF(VLOOKUP(ROW()-5,'CALC Boys'!A:P,4,0)=0,"",(VLOOKUP(ROW()-5,'CALC Boys'!A:P,4,0)))</f>
        <v/>
      </c>
      <c r="C7" s="62" t="str">
        <f>IF(VLOOKUP(ROW()-5,'CALC Boys'!A:P,4,0)=0,"",(VLOOKUP(ROW()-5,'CALC Boys'!A:P,5,0)))</f>
        <v/>
      </c>
      <c r="D7" s="62" t="str">
        <f>IF(VLOOKUP(ROW()-5,'CALC Boys'!A:P,4,0)=0,"",(VLOOKUP(ROW()-5,'CALC Boys'!A:P,6,0)))</f>
        <v/>
      </c>
      <c r="E7" s="62" t="str">
        <f>IF(VLOOKUP(ROW()-5,'CALC Boys'!A:P,4,0)=0,"",(VLOOKUP(ROW()-5,'CALC Boys'!A:P,7,0)))</f>
        <v/>
      </c>
      <c r="F7" s="62" t="str">
        <f>IF(VLOOKUP(ROW()-5,'CALC Boys'!A:P,4,0)=0,"",(VLOOKUP(ROW()-5,'CALC Boys'!A:P,8,0)))</f>
        <v/>
      </c>
      <c r="G7" s="62" t="str">
        <f>IF(VLOOKUP(ROW()-5,'CALC Boys'!A:P,4,0)=0,"",(VLOOKUP(ROW()-5,'CALC Boys'!A:P,9,0)))</f>
        <v/>
      </c>
      <c r="H7" s="62" t="str">
        <f>IF(VLOOKUP(ROW()-5,'CALC Boys'!A:P,4,0)=0,"",(VLOOKUP(ROW()-5,'CALC Boys'!A:P,10,0)))</f>
        <v/>
      </c>
      <c r="I7" s="62" t="str">
        <f>IF(VLOOKUP(ROW()-5,'CALC Boys'!A:P,4,0)=0,"",(VLOOKUP(ROW()-5,'CALC Boys'!A:P,11,0)))</f>
        <v/>
      </c>
      <c r="J7" s="62" t="str">
        <f>IF(VLOOKUP(ROW()-5,'CALC Boys'!A:P,4,0)=0,"",(VLOOKUP(ROW()-5,'CALC Boys'!A:P,12,0)))</f>
        <v/>
      </c>
      <c r="K7" s="62" t="str">
        <f>IF(VLOOKUP(ROW()-5,'CALC Boys'!A:P,4,0)=0,"",(VLOOKUP(ROW()-5,'CALC Boys'!A:P,13,0)))</f>
        <v/>
      </c>
      <c r="L7" s="62" t="str">
        <f>IF(VLOOKUP(ROW()-5,'CALC Boys'!A:P,4,0)=0,"",(VLOOKUP(ROW()-5,'CALC Boys'!A:P,14,0)))</f>
        <v/>
      </c>
      <c r="M7" s="62" t="str">
        <f>IF(VLOOKUP(ROW()-5,'CALC Boys'!A:P,15,0)=0,"",(VLOOKUP(ROW()-5,'CALC Boys'!A:P,15,0)))</f>
        <v/>
      </c>
      <c r="N7" s="62" t="str">
        <f>IF(VLOOKUP(ROW()-5,'CALC Boys'!A:P,4,0)=0,"",(VLOOKUP(ROW()-5,'CALC Boys'!A:P,16,0)))</f>
        <v/>
      </c>
    </row>
    <row r="8" spans="1:14" x14ac:dyDescent="0.2">
      <c r="A8" s="67" t="str">
        <f>IF(VLOOKUP(ROW()-5,'CALC Boys'!A:P,4,0)=0,"",(VLOOKUP(ROW()-5,'CALC Boys'!A:P,3,0)))</f>
        <v/>
      </c>
      <c r="B8" s="68" t="str">
        <f>IF(VLOOKUP(ROW()-5,'CALC Boys'!A:P,4,0)=0,"",(VLOOKUP(ROW()-5,'CALC Boys'!A:P,4,0)))</f>
        <v/>
      </c>
      <c r="C8" s="67" t="str">
        <f>IF(VLOOKUP(ROW()-5,'CALC Boys'!A:P,4,0)=0,"",(VLOOKUP(ROW()-5,'CALC Boys'!A:P,5,0)))</f>
        <v/>
      </c>
      <c r="D8" s="67" t="str">
        <f>IF(VLOOKUP(ROW()-5,'CALC Boys'!A:P,4,0)=0,"",(VLOOKUP(ROW()-5,'CALC Boys'!A:P,6,0)))</f>
        <v/>
      </c>
      <c r="E8" s="67" t="str">
        <f>IF(VLOOKUP(ROW()-5,'CALC Boys'!A:P,4,0)=0,"",(VLOOKUP(ROW()-5,'CALC Boys'!A:P,7,0)))</f>
        <v/>
      </c>
      <c r="F8" s="67" t="str">
        <f>IF(VLOOKUP(ROW()-5,'CALC Boys'!A:P,4,0)=0,"",(VLOOKUP(ROW()-5,'CALC Boys'!A:P,8,0)))</f>
        <v/>
      </c>
      <c r="G8" s="67" t="str">
        <f>IF(VLOOKUP(ROW()-5,'CALC Boys'!A:P,4,0)=0,"",(VLOOKUP(ROW()-5,'CALC Boys'!A:P,9,0)))</f>
        <v/>
      </c>
      <c r="H8" s="67" t="str">
        <f>IF(VLOOKUP(ROW()-5,'CALC Boys'!A:P,4,0)=0,"",(VLOOKUP(ROW()-5,'CALC Boys'!A:P,10,0)))</f>
        <v/>
      </c>
      <c r="I8" s="67" t="str">
        <f>IF(VLOOKUP(ROW()-5,'CALC Boys'!A:P,4,0)=0,"",(VLOOKUP(ROW()-5,'CALC Boys'!A:P,11,0)))</f>
        <v/>
      </c>
      <c r="J8" s="67" t="str">
        <f>IF(VLOOKUP(ROW()-5,'CALC Boys'!A:P,4,0)=0,"",(VLOOKUP(ROW()-5,'CALC Boys'!A:P,12,0)))</f>
        <v/>
      </c>
      <c r="K8" s="67" t="str">
        <f>IF(VLOOKUP(ROW()-5,'CALC Boys'!A:P,4,0)=0,"",(VLOOKUP(ROW()-5,'CALC Boys'!A:P,13,0)))</f>
        <v/>
      </c>
      <c r="L8" s="67" t="str">
        <f>IF(VLOOKUP(ROW()-5,'CALC Boys'!A:P,4,0)=0,"",(VLOOKUP(ROW()-5,'CALC Boys'!A:P,14,0)))</f>
        <v/>
      </c>
      <c r="M8" s="67" t="str">
        <f>IF(VLOOKUP(ROW()-5,'CALC Boys'!A:P,15,0)=0,"",(VLOOKUP(ROW()-5,'CALC Boys'!A:P,15,0)))</f>
        <v/>
      </c>
      <c r="N8" s="67" t="str">
        <f>IF(VLOOKUP(ROW()-5,'CALC Boys'!A:P,4,0)=0,"",(VLOOKUP(ROW()-5,'CALC Boys'!A:P,16,0)))</f>
        <v/>
      </c>
    </row>
    <row r="9" spans="1:14" x14ac:dyDescent="0.2">
      <c r="A9" s="62" t="str">
        <f>IF(VLOOKUP(ROW()-5,'CALC Boys'!A:P,4,0)=0,"",(VLOOKUP(ROW()-5,'CALC Boys'!A:P,3,0)))</f>
        <v/>
      </c>
      <c r="B9" s="64" t="str">
        <f>IF(VLOOKUP(ROW()-5,'CALC Boys'!A:P,4,0)=0,"",(VLOOKUP(ROW()-5,'CALC Boys'!A:P,4,0)))</f>
        <v/>
      </c>
      <c r="C9" s="62" t="str">
        <f>IF(VLOOKUP(ROW()-5,'CALC Boys'!A:P,4,0)=0,"",(VLOOKUP(ROW()-5,'CALC Boys'!A:P,5,0)))</f>
        <v/>
      </c>
      <c r="D9" s="62" t="str">
        <f>IF(VLOOKUP(ROW()-5,'CALC Boys'!A:P,4,0)=0,"",(VLOOKUP(ROW()-5,'CALC Boys'!A:P,6,0)))</f>
        <v/>
      </c>
      <c r="E9" s="62" t="str">
        <f>IF(VLOOKUP(ROW()-5,'CALC Boys'!A:P,4,0)=0,"",(VLOOKUP(ROW()-5,'CALC Boys'!A:P,7,0)))</f>
        <v/>
      </c>
      <c r="F9" s="62" t="str">
        <f>IF(VLOOKUP(ROW()-5,'CALC Boys'!A:P,4,0)=0,"",(VLOOKUP(ROW()-5,'CALC Boys'!A:P,8,0)))</f>
        <v/>
      </c>
      <c r="G9" s="62" t="str">
        <f>IF(VLOOKUP(ROW()-5,'CALC Boys'!A:P,4,0)=0,"",(VLOOKUP(ROW()-5,'CALC Boys'!A:P,9,0)))</f>
        <v/>
      </c>
      <c r="H9" s="62" t="str">
        <f>IF(VLOOKUP(ROW()-5,'CALC Boys'!A:P,4,0)=0,"",(VLOOKUP(ROW()-5,'CALC Boys'!A:P,10,0)))</f>
        <v/>
      </c>
      <c r="I9" s="62" t="str">
        <f>IF(VLOOKUP(ROW()-5,'CALC Boys'!A:P,4,0)=0,"",(VLOOKUP(ROW()-5,'CALC Boys'!A:P,11,0)))</f>
        <v/>
      </c>
      <c r="J9" s="62" t="str">
        <f>IF(VLOOKUP(ROW()-5,'CALC Boys'!A:P,4,0)=0,"",(VLOOKUP(ROW()-5,'CALC Boys'!A:P,12,0)))</f>
        <v/>
      </c>
      <c r="K9" s="62" t="str">
        <f>IF(VLOOKUP(ROW()-5,'CALC Boys'!A:P,4,0)=0,"",(VLOOKUP(ROW()-5,'CALC Boys'!A:P,13,0)))</f>
        <v/>
      </c>
      <c r="L9" s="62" t="str">
        <f>IF(VLOOKUP(ROW()-5,'CALC Boys'!A:P,4,0)=0,"",(VLOOKUP(ROW()-5,'CALC Boys'!A:P,14,0)))</f>
        <v/>
      </c>
      <c r="M9" s="62" t="str">
        <f>IF(VLOOKUP(ROW()-5,'CALC Boys'!A:P,15,0)=0,"",(VLOOKUP(ROW()-5,'CALC Boys'!A:P,15,0)))</f>
        <v/>
      </c>
      <c r="N9" s="62" t="str">
        <f>IF(VLOOKUP(ROW()-5,'CALC Boys'!A:P,4,0)=0,"",(VLOOKUP(ROW()-5,'CALC Boys'!A:P,16,0)))</f>
        <v/>
      </c>
    </row>
    <row r="10" spans="1:14" x14ac:dyDescent="0.2">
      <c r="A10" s="62" t="str">
        <f>IF(VLOOKUP(ROW()-5,'CALC Boys'!A:P,4,0)=0,"",(VLOOKUP(ROW()-5,'CALC Boys'!A:P,3,0)))</f>
        <v/>
      </c>
      <c r="B10" s="64" t="str">
        <f>IF(VLOOKUP(ROW()-5,'CALC Boys'!A:P,4,0)=0,"",(VLOOKUP(ROW()-5,'CALC Boys'!A:P,4,0)))</f>
        <v/>
      </c>
      <c r="C10" s="62" t="str">
        <f>IF(VLOOKUP(ROW()-5,'CALC Boys'!A:P,4,0)=0,"",(VLOOKUP(ROW()-5,'CALC Boys'!A:P,5,0)))</f>
        <v/>
      </c>
      <c r="D10" s="62" t="str">
        <f>IF(VLOOKUP(ROW()-5,'CALC Boys'!A:P,4,0)=0,"",(VLOOKUP(ROW()-5,'CALC Boys'!A:P,6,0)))</f>
        <v/>
      </c>
      <c r="E10" s="62" t="str">
        <f>IF(VLOOKUP(ROW()-5,'CALC Boys'!A:P,4,0)=0,"",(VLOOKUP(ROW()-5,'CALC Boys'!A:P,7,0)))</f>
        <v/>
      </c>
      <c r="F10" s="62" t="str">
        <f>IF(VLOOKUP(ROW()-5,'CALC Boys'!A:P,4,0)=0,"",(VLOOKUP(ROW()-5,'CALC Boys'!A:P,8,0)))</f>
        <v/>
      </c>
      <c r="G10" s="62" t="str">
        <f>IF(VLOOKUP(ROW()-5,'CALC Boys'!A:P,4,0)=0,"",(VLOOKUP(ROW()-5,'CALC Boys'!A:P,9,0)))</f>
        <v/>
      </c>
      <c r="H10" s="62" t="str">
        <f>IF(VLOOKUP(ROW()-5,'CALC Boys'!A:P,4,0)=0,"",(VLOOKUP(ROW()-5,'CALC Boys'!A:P,10,0)))</f>
        <v/>
      </c>
      <c r="I10" s="62" t="str">
        <f>IF(VLOOKUP(ROW()-5,'CALC Boys'!A:P,4,0)=0,"",(VLOOKUP(ROW()-5,'CALC Boys'!A:P,11,0)))</f>
        <v/>
      </c>
      <c r="J10" s="62" t="str">
        <f>IF(VLOOKUP(ROW()-5,'CALC Boys'!A:P,4,0)=0,"",(VLOOKUP(ROW()-5,'CALC Boys'!A:P,12,0)))</f>
        <v/>
      </c>
      <c r="K10" s="62" t="str">
        <f>IF(VLOOKUP(ROW()-5,'CALC Boys'!A:P,4,0)=0,"",(VLOOKUP(ROW()-5,'CALC Boys'!A:P,13,0)))</f>
        <v/>
      </c>
      <c r="L10" s="62" t="str">
        <f>IF(VLOOKUP(ROW()-5,'CALC Boys'!A:P,4,0)=0,"",(VLOOKUP(ROW()-5,'CALC Boys'!A:P,14,0)))</f>
        <v/>
      </c>
      <c r="M10" s="62" t="str">
        <f>IF(VLOOKUP(ROW()-5,'CALC Boys'!A:P,15,0)=0,"",(VLOOKUP(ROW()-5,'CALC Boys'!A:P,15,0)))</f>
        <v/>
      </c>
      <c r="N10" s="62" t="str">
        <f>IF(VLOOKUP(ROW()-5,'CALC Boys'!A:P,4,0)=0,"",(VLOOKUP(ROW()-5,'CALC Boys'!A:P,16,0)))</f>
        <v/>
      </c>
    </row>
    <row r="11" spans="1:14" x14ac:dyDescent="0.2">
      <c r="A11" s="62" t="str">
        <f>IF(VLOOKUP(ROW()-5,'CALC Boys'!A:P,4,0)=0,"",(VLOOKUP(ROW()-5,'CALC Boys'!A:P,3,0)))</f>
        <v/>
      </c>
      <c r="B11" s="64" t="str">
        <f>IF(VLOOKUP(ROW()-5,'CALC Boys'!A:P,4,0)=0,"",(VLOOKUP(ROW()-5,'CALC Boys'!A:P,4,0)))</f>
        <v/>
      </c>
      <c r="C11" s="62" t="str">
        <f>IF(VLOOKUP(ROW()-5,'CALC Boys'!A:P,4,0)=0,"",(VLOOKUP(ROW()-5,'CALC Boys'!A:P,5,0)))</f>
        <v/>
      </c>
      <c r="D11" s="62" t="str">
        <f>IF(VLOOKUP(ROW()-5,'CALC Boys'!A:P,4,0)=0,"",(VLOOKUP(ROW()-5,'CALC Boys'!A:P,6,0)))</f>
        <v/>
      </c>
      <c r="E11" s="62" t="str">
        <f>IF(VLOOKUP(ROW()-5,'CALC Boys'!A:P,4,0)=0,"",(VLOOKUP(ROW()-5,'CALC Boys'!A:P,7,0)))</f>
        <v/>
      </c>
      <c r="F11" s="62" t="str">
        <f>IF(VLOOKUP(ROW()-5,'CALC Boys'!A:P,4,0)=0,"",(VLOOKUP(ROW()-5,'CALC Boys'!A:P,8,0)))</f>
        <v/>
      </c>
      <c r="G11" s="62" t="str">
        <f>IF(VLOOKUP(ROW()-5,'CALC Boys'!A:P,4,0)=0,"",(VLOOKUP(ROW()-5,'CALC Boys'!A:P,9,0)))</f>
        <v/>
      </c>
      <c r="H11" s="62" t="str">
        <f>IF(VLOOKUP(ROW()-5,'CALC Boys'!A:P,4,0)=0,"",(VLOOKUP(ROW()-5,'CALC Boys'!A:P,10,0)))</f>
        <v/>
      </c>
      <c r="I11" s="62" t="str">
        <f>IF(VLOOKUP(ROW()-5,'CALC Boys'!A:P,4,0)=0,"",(VLOOKUP(ROW()-5,'CALC Boys'!A:P,11,0)))</f>
        <v/>
      </c>
      <c r="J11" s="62" t="str">
        <f>IF(VLOOKUP(ROW()-5,'CALC Boys'!A:P,4,0)=0,"",(VLOOKUP(ROW()-5,'CALC Boys'!A:P,12,0)))</f>
        <v/>
      </c>
      <c r="K11" s="62" t="str">
        <f>IF(VLOOKUP(ROW()-5,'CALC Boys'!A:P,4,0)=0,"",(VLOOKUP(ROW()-5,'CALC Boys'!A:P,13,0)))</f>
        <v/>
      </c>
      <c r="L11" s="62" t="str">
        <f>IF(VLOOKUP(ROW()-5,'CALC Boys'!A:P,4,0)=0,"",(VLOOKUP(ROW()-5,'CALC Boys'!A:P,14,0)))</f>
        <v/>
      </c>
      <c r="M11" s="62" t="str">
        <f>IF(VLOOKUP(ROW()-5,'CALC Boys'!A:P,15,0)=0,"",(VLOOKUP(ROW()-5,'CALC Boys'!A:P,15,0)))</f>
        <v/>
      </c>
      <c r="N11" s="62" t="str">
        <f>IF(VLOOKUP(ROW()-5,'CALC Boys'!A:P,4,0)=0,"",(VLOOKUP(ROW()-5,'CALC Boys'!A:P,16,0)))</f>
        <v/>
      </c>
    </row>
    <row r="12" spans="1:14" x14ac:dyDescent="0.2">
      <c r="A12" s="62" t="str">
        <f>IF(VLOOKUP(ROW()-5,'CALC Boys'!A:P,4,0)=0,"",(VLOOKUP(ROW()-5,'CALC Boys'!A:P,3,0)))</f>
        <v/>
      </c>
      <c r="B12" s="64" t="str">
        <f>IF(VLOOKUP(ROW()-5,'CALC Boys'!A:P,4,0)=0,"",(VLOOKUP(ROW()-5,'CALC Boys'!A:P,4,0)))</f>
        <v/>
      </c>
      <c r="C12" s="62" t="str">
        <f>IF(VLOOKUP(ROW()-5,'CALC Boys'!A:P,4,0)=0,"",(VLOOKUP(ROW()-5,'CALC Boys'!A:P,5,0)))</f>
        <v/>
      </c>
      <c r="D12" s="62" t="str">
        <f>IF(VLOOKUP(ROW()-5,'CALC Boys'!A:P,4,0)=0,"",(VLOOKUP(ROW()-5,'CALC Boys'!A:P,6,0)))</f>
        <v/>
      </c>
      <c r="E12" s="62" t="str">
        <f>IF(VLOOKUP(ROW()-5,'CALC Boys'!A:P,4,0)=0,"",(VLOOKUP(ROW()-5,'CALC Boys'!A:P,7,0)))</f>
        <v/>
      </c>
      <c r="F12" s="62" t="str">
        <f>IF(VLOOKUP(ROW()-5,'CALC Boys'!A:P,4,0)=0,"",(VLOOKUP(ROW()-5,'CALC Boys'!A:P,8,0)))</f>
        <v/>
      </c>
      <c r="G12" s="62" t="str">
        <f>IF(VLOOKUP(ROW()-5,'CALC Boys'!A:P,4,0)=0,"",(VLOOKUP(ROW()-5,'CALC Boys'!A:P,9,0)))</f>
        <v/>
      </c>
      <c r="H12" s="62" t="str">
        <f>IF(VLOOKUP(ROW()-5,'CALC Boys'!A:P,4,0)=0,"",(VLOOKUP(ROW()-5,'CALC Boys'!A:P,10,0)))</f>
        <v/>
      </c>
      <c r="I12" s="62" t="str">
        <f>IF(VLOOKUP(ROW()-5,'CALC Boys'!A:P,4,0)=0,"",(VLOOKUP(ROW()-5,'CALC Boys'!A:P,11,0)))</f>
        <v/>
      </c>
      <c r="J12" s="62" t="str">
        <f>IF(VLOOKUP(ROW()-5,'CALC Boys'!A:P,4,0)=0,"",(VLOOKUP(ROW()-5,'CALC Boys'!A:P,12,0)))</f>
        <v/>
      </c>
      <c r="K12" s="62" t="str">
        <f>IF(VLOOKUP(ROW()-5,'CALC Boys'!A:P,4,0)=0,"",(VLOOKUP(ROW()-5,'CALC Boys'!A:P,13,0)))</f>
        <v/>
      </c>
      <c r="L12" s="62" t="str">
        <f>IF(VLOOKUP(ROW()-5,'CALC Boys'!A:P,4,0)=0,"",(VLOOKUP(ROW()-5,'CALC Boys'!A:P,14,0)))</f>
        <v/>
      </c>
      <c r="M12" s="62" t="str">
        <f>IF(VLOOKUP(ROW()-5,'CALC Boys'!A:P,15,0)=0,"",(VLOOKUP(ROW()-5,'CALC Boys'!A:P,15,0)))</f>
        <v/>
      </c>
      <c r="N12" s="62" t="str">
        <f>IF(VLOOKUP(ROW()-5,'CALC Boys'!A:P,4,0)=0,"",(VLOOKUP(ROW()-5,'CALC Boys'!A:P,16,0)))</f>
        <v/>
      </c>
    </row>
    <row r="13" spans="1:14" x14ac:dyDescent="0.2">
      <c r="A13" s="62" t="str">
        <f>IF(VLOOKUP(ROW()-5,'CALC Boys'!A:P,4,0)=0,"",(VLOOKUP(ROW()-5,'CALC Boys'!A:P,3,0)))</f>
        <v/>
      </c>
      <c r="B13" s="64" t="str">
        <f>IF(VLOOKUP(ROW()-5,'CALC Boys'!A:P,4,0)=0,"",(VLOOKUP(ROW()-5,'CALC Boys'!A:P,4,0)))</f>
        <v/>
      </c>
      <c r="C13" s="62" t="str">
        <f>IF(VLOOKUP(ROW()-5,'CALC Boys'!A:P,4,0)=0,"",(VLOOKUP(ROW()-5,'CALC Boys'!A:P,5,0)))</f>
        <v/>
      </c>
      <c r="D13" s="62" t="str">
        <f>IF(VLOOKUP(ROW()-5,'CALC Boys'!A:P,4,0)=0,"",(VLOOKUP(ROW()-5,'CALC Boys'!A:P,6,0)))</f>
        <v/>
      </c>
      <c r="E13" s="62" t="str">
        <f>IF(VLOOKUP(ROW()-5,'CALC Boys'!A:P,4,0)=0,"",(VLOOKUP(ROW()-5,'CALC Boys'!A:P,7,0)))</f>
        <v/>
      </c>
      <c r="F13" s="62" t="str">
        <f>IF(VLOOKUP(ROW()-5,'CALC Boys'!A:P,4,0)=0,"",(VLOOKUP(ROW()-5,'CALC Boys'!A:P,8,0)))</f>
        <v/>
      </c>
      <c r="G13" s="62" t="str">
        <f>IF(VLOOKUP(ROW()-5,'CALC Boys'!A:P,4,0)=0,"",(VLOOKUP(ROW()-5,'CALC Boys'!A:P,9,0)))</f>
        <v/>
      </c>
      <c r="H13" s="62" t="str">
        <f>IF(VLOOKUP(ROW()-5,'CALC Boys'!A:P,4,0)=0,"",(VLOOKUP(ROW()-5,'CALC Boys'!A:P,10,0)))</f>
        <v/>
      </c>
      <c r="I13" s="62" t="str">
        <f>IF(VLOOKUP(ROW()-5,'CALC Boys'!A:P,4,0)=0,"",(VLOOKUP(ROW()-5,'CALC Boys'!A:P,11,0)))</f>
        <v/>
      </c>
      <c r="J13" s="62" t="str">
        <f>IF(VLOOKUP(ROW()-5,'CALC Boys'!A:P,4,0)=0,"",(VLOOKUP(ROW()-5,'CALC Boys'!A:P,12,0)))</f>
        <v/>
      </c>
      <c r="K13" s="62" t="str">
        <f>IF(VLOOKUP(ROW()-5,'CALC Boys'!A:P,4,0)=0,"",(VLOOKUP(ROW()-5,'CALC Boys'!A:P,13,0)))</f>
        <v/>
      </c>
      <c r="L13" s="62" t="str">
        <f>IF(VLOOKUP(ROW()-5,'CALC Boys'!A:P,4,0)=0,"",(VLOOKUP(ROW()-5,'CALC Boys'!A:P,14,0)))</f>
        <v/>
      </c>
      <c r="M13" s="62" t="str">
        <f>IF(VLOOKUP(ROW()-5,'CALC Boys'!A:P,15,0)=0,"",(VLOOKUP(ROW()-5,'CALC Boys'!A:P,15,0)))</f>
        <v/>
      </c>
      <c r="N13" s="62" t="str">
        <f>IF(VLOOKUP(ROW()-5,'CALC Boys'!A:P,4,0)=0,"",(VLOOKUP(ROW()-5,'CALC Boys'!A:P,16,0)))</f>
        <v/>
      </c>
    </row>
    <row r="14" spans="1:14" x14ac:dyDescent="0.2">
      <c r="A14" s="62" t="str">
        <f>IF(VLOOKUP(ROW()-5,'CALC Boys'!A:P,4,0)=0,"",(VLOOKUP(ROW()-5,'CALC Boys'!A:P,3,0)))</f>
        <v/>
      </c>
      <c r="B14" s="64" t="str">
        <f>IF(VLOOKUP(ROW()-5,'CALC Boys'!A:P,4,0)=0,"",(VLOOKUP(ROW()-5,'CALC Boys'!A:P,4,0)))</f>
        <v/>
      </c>
      <c r="C14" s="62" t="str">
        <f>IF(VLOOKUP(ROW()-5,'CALC Boys'!A:P,4,0)=0,"",(VLOOKUP(ROW()-5,'CALC Boys'!A:P,5,0)))</f>
        <v/>
      </c>
      <c r="D14" s="62" t="str">
        <f>IF(VLOOKUP(ROW()-5,'CALC Boys'!A:P,4,0)=0,"",(VLOOKUP(ROW()-5,'CALC Boys'!A:P,6,0)))</f>
        <v/>
      </c>
      <c r="E14" s="62" t="str">
        <f>IF(VLOOKUP(ROW()-5,'CALC Boys'!A:P,4,0)=0,"",(VLOOKUP(ROW()-5,'CALC Boys'!A:P,7,0)))</f>
        <v/>
      </c>
      <c r="F14" s="62" t="str">
        <f>IF(VLOOKUP(ROW()-5,'CALC Boys'!A:P,4,0)=0,"",(VLOOKUP(ROW()-5,'CALC Boys'!A:P,8,0)))</f>
        <v/>
      </c>
      <c r="G14" s="62" t="str">
        <f>IF(VLOOKUP(ROW()-5,'CALC Boys'!A:P,4,0)=0,"",(VLOOKUP(ROW()-5,'CALC Boys'!A:P,9,0)))</f>
        <v/>
      </c>
      <c r="H14" s="62" t="str">
        <f>IF(VLOOKUP(ROW()-5,'CALC Boys'!A:P,4,0)=0,"",(VLOOKUP(ROW()-5,'CALC Boys'!A:P,10,0)))</f>
        <v/>
      </c>
      <c r="I14" s="62" t="str">
        <f>IF(VLOOKUP(ROW()-5,'CALC Boys'!A:P,4,0)=0,"",(VLOOKUP(ROW()-5,'CALC Boys'!A:P,11,0)))</f>
        <v/>
      </c>
      <c r="J14" s="62" t="str">
        <f>IF(VLOOKUP(ROW()-5,'CALC Boys'!A:P,4,0)=0,"",(VLOOKUP(ROW()-5,'CALC Boys'!A:P,12,0)))</f>
        <v/>
      </c>
      <c r="K14" s="62" t="str">
        <f>IF(VLOOKUP(ROW()-5,'CALC Boys'!A:P,4,0)=0,"",(VLOOKUP(ROW()-5,'CALC Boys'!A:P,13,0)))</f>
        <v/>
      </c>
      <c r="L14" s="62" t="str">
        <f>IF(VLOOKUP(ROW()-5,'CALC Boys'!A:P,4,0)=0,"",(VLOOKUP(ROW()-5,'CALC Boys'!A:P,14,0)))</f>
        <v/>
      </c>
      <c r="M14" s="62" t="str">
        <f>IF(VLOOKUP(ROW()-5,'CALC Boys'!A:P,15,0)=0,"",(VLOOKUP(ROW()-5,'CALC Boys'!A:P,15,0)))</f>
        <v/>
      </c>
      <c r="N14" s="62" t="str">
        <f>IF(VLOOKUP(ROW()-5,'CALC Boys'!A:P,4,0)=0,"",(VLOOKUP(ROW()-5,'CALC Boys'!A:P,16,0)))</f>
        <v/>
      </c>
    </row>
    <row r="15" spans="1:14" x14ac:dyDescent="0.2">
      <c r="A15" s="62" t="str">
        <f>IF(VLOOKUP(ROW()-5,'CALC Boys'!A:P,4,0)=0,"",(VLOOKUP(ROW()-5,'CALC Boys'!A:P,3,0)))</f>
        <v/>
      </c>
      <c r="B15" s="64" t="str">
        <f>IF(VLOOKUP(ROW()-5,'CALC Boys'!A:P,4,0)=0,"",(VLOOKUP(ROW()-5,'CALC Boys'!A:P,4,0)))</f>
        <v/>
      </c>
      <c r="C15" s="62" t="str">
        <f>IF(VLOOKUP(ROW()-5,'CALC Boys'!A:P,4,0)=0,"",(VLOOKUP(ROW()-5,'CALC Boys'!A:P,5,0)))</f>
        <v/>
      </c>
      <c r="D15" s="62" t="str">
        <f>IF(VLOOKUP(ROW()-5,'CALC Boys'!A:P,4,0)=0,"",(VLOOKUP(ROW()-5,'CALC Boys'!A:P,6,0)))</f>
        <v/>
      </c>
      <c r="E15" s="62" t="str">
        <f>IF(VLOOKUP(ROW()-5,'CALC Boys'!A:P,4,0)=0,"",(VLOOKUP(ROW()-5,'CALC Boys'!A:P,7,0)))</f>
        <v/>
      </c>
      <c r="F15" s="62" t="str">
        <f>IF(VLOOKUP(ROW()-5,'CALC Boys'!A:P,4,0)=0,"",(VLOOKUP(ROW()-5,'CALC Boys'!A:P,8,0)))</f>
        <v/>
      </c>
      <c r="G15" s="62" t="str">
        <f>IF(VLOOKUP(ROW()-5,'CALC Boys'!A:P,4,0)=0,"",(VLOOKUP(ROW()-5,'CALC Boys'!A:P,9,0)))</f>
        <v/>
      </c>
      <c r="H15" s="62" t="str">
        <f>IF(VLOOKUP(ROW()-5,'CALC Boys'!A:P,4,0)=0,"",(VLOOKUP(ROW()-5,'CALC Boys'!A:P,10,0)))</f>
        <v/>
      </c>
      <c r="I15" s="62" t="str">
        <f>IF(VLOOKUP(ROW()-5,'CALC Boys'!A:P,4,0)=0,"",(VLOOKUP(ROW()-5,'CALC Boys'!A:P,11,0)))</f>
        <v/>
      </c>
      <c r="J15" s="62" t="str">
        <f>IF(VLOOKUP(ROW()-5,'CALC Boys'!A:P,4,0)=0,"",(VLOOKUP(ROW()-5,'CALC Boys'!A:P,12,0)))</f>
        <v/>
      </c>
      <c r="K15" s="62" t="str">
        <f>IF(VLOOKUP(ROW()-5,'CALC Boys'!A:P,4,0)=0,"",(VLOOKUP(ROW()-5,'CALC Boys'!A:P,13,0)))</f>
        <v/>
      </c>
      <c r="L15" s="62" t="str">
        <f>IF(VLOOKUP(ROW()-5,'CALC Boys'!A:P,4,0)=0,"",(VLOOKUP(ROW()-5,'CALC Boys'!A:P,14,0)))</f>
        <v/>
      </c>
      <c r="M15" s="62" t="str">
        <f>IF(VLOOKUP(ROW()-5,'CALC Boys'!A:P,15,0)=0,"",(VLOOKUP(ROW()-5,'CALC Boys'!A:P,15,0)))</f>
        <v/>
      </c>
      <c r="N15" s="62" t="str">
        <f>IF(VLOOKUP(ROW()-5,'CALC Boys'!A:P,4,0)=0,"",(VLOOKUP(ROW()-5,'CALC Boys'!A:P,16,0)))</f>
        <v/>
      </c>
    </row>
    <row r="16" spans="1:14" x14ac:dyDescent="0.2">
      <c r="A16" s="62" t="str">
        <f>IF(VLOOKUP(ROW()-5,'CALC Boys'!A:P,4,0)=0,"",(VLOOKUP(ROW()-5,'CALC Boys'!A:P,3,0)))</f>
        <v/>
      </c>
      <c r="B16" s="64" t="str">
        <f>IF(VLOOKUP(ROW()-5,'CALC Boys'!A:P,4,0)=0,"",(VLOOKUP(ROW()-5,'CALC Boys'!A:P,4,0)))</f>
        <v/>
      </c>
      <c r="C16" s="62" t="str">
        <f>IF(VLOOKUP(ROW()-5,'CALC Boys'!A:P,4,0)=0,"",(VLOOKUP(ROW()-5,'CALC Boys'!A:P,5,0)))</f>
        <v/>
      </c>
      <c r="D16" s="62" t="str">
        <f>IF(VLOOKUP(ROW()-5,'CALC Boys'!A:P,4,0)=0,"",(VLOOKUP(ROW()-5,'CALC Boys'!A:P,6,0)))</f>
        <v/>
      </c>
      <c r="E16" s="62" t="str">
        <f>IF(VLOOKUP(ROW()-5,'CALC Boys'!A:P,4,0)=0,"",(VLOOKUP(ROW()-5,'CALC Boys'!A:P,7,0)))</f>
        <v/>
      </c>
      <c r="F16" s="62" t="str">
        <f>IF(VLOOKUP(ROW()-5,'CALC Boys'!A:P,4,0)=0,"",(VLOOKUP(ROW()-5,'CALC Boys'!A:P,8,0)))</f>
        <v/>
      </c>
      <c r="G16" s="62" t="str">
        <f>IF(VLOOKUP(ROW()-5,'CALC Boys'!A:P,4,0)=0,"",(VLOOKUP(ROW()-5,'CALC Boys'!A:P,9,0)))</f>
        <v/>
      </c>
      <c r="H16" s="62" t="str">
        <f>IF(VLOOKUP(ROW()-5,'CALC Boys'!A:P,4,0)=0,"",(VLOOKUP(ROW()-5,'CALC Boys'!A:P,10,0)))</f>
        <v/>
      </c>
      <c r="I16" s="62" t="str">
        <f>IF(VLOOKUP(ROW()-5,'CALC Boys'!A:P,4,0)=0,"",(VLOOKUP(ROW()-5,'CALC Boys'!A:P,11,0)))</f>
        <v/>
      </c>
      <c r="J16" s="62" t="str">
        <f>IF(VLOOKUP(ROW()-5,'CALC Boys'!A:P,4,0)=0,"",(VLOOKUP(ROW()-5,'CALC Boys'!A:P,12,0)))</f>
        <v/>
      </c>
      <c r="K16" s="62" t="str">
        <f>IF(VLOOKUP(ROW()-5,'CALC Boys'!A:P,4,0)=0,"",(VLOOKUP(ROW()-5,'CALC Boys'!A:P,13,0)))</f>
        <v/>
      </c>
      <c r="L16" s="62" t="str">
        <f>IF(VLOOKUP(ROW()-5,'CALC Boys'!A:P,4,0)=0,"",(VLOOKUP(ROW()-5,'CALC Boys'!A:P,14,0)))</f>
        <v/>
      </c>
      <c r="M16" s="62" t="str">
        <f>IF(VLOOKUP(ROW()-5,'CALC Boys'!A:P,15,0)=0,"",(VLOOKUP(ROW()-5,'CALC Boys'!A:P,15,0)))</f>
        <v/>
      </c>
      <c r="N16" s="62" t="str">
        <f>IF(VLOOKUP(ROW()-5,'CALC Boys'!A:P,4,0)=0,"",(VLOOKUP(ROW()-5,'CALC Boys'!A:P,16,0)))</f>
        <v/>
      </c>
    </row>
    <row r="17" spans="1:14" x14ac:dyDescent="0.2">
      <c r="A17" s="62" t="str">
        <f>IF(VLOOKUP(ROW()-5,'CALC Boys'!A:P,4,0)=0,"",(VLOOKUP(ROW()-5,'CALC Boys'!A:P,3,0)))</f>
        <v/>
      </c>
      <c r="B17" s="64" t="str">
        <f>IF(VLOOKUP(ROW()-5,'CALC Boys'!A:P,4,0)=0,"",(VLOOKUP(ROW()-5,'CALC Boys'!A:P,4,0)))</f>
        <v/>
      </c>
      <c r="C17" s="62" t="str">
        <f>IF(VLOOKUP(ROW()-5,'CALC Boys'!A:P,4,0)=0,"",(VLOOKUP(ROW()-5,'CALC Boys'!A:P,5,0)))</f>
        <v/>
      </c>
      <c r="D17" s="62" t="str">
        <f>IF(VLOOKUP(ROW()-5,'CALC Boys'!A:P,4,0)=0,"",(VLOOKUP(ROW()-5,'CALC Boys'!A:P,6,0)))</f>
        <v/>
      </c>
      <c r="E17" s="62" t="str">
        <f>IF(VLOOKUP(ROW()-5,'CALC Boys'!A:P,4,0)=0,"",(VLOOKUP(ROW()-5,'CALC Boys'!A:P,7,0)))</f>
        <v/>
      </c>
      <c r="F17" s="62" t="str">
        <f>IF(VLOOKUP(ROW()-5,'CALC Boys'!A:P,4,0)=0,"",(VLOOKUP(ROW()-5,'CALC Boys'!A:P,8,0)))</f>
        <v/>
      </c>
      <c r="G17" s="62" t="str">
        <f>IF(VLOOKUP(ROW()-5,'CALC Boys'!A:P,4,0)=0,"",(VLOOKUP(ROW()-5,'CALC Boys'!A:P,9,0)))</f>
        <v/>
      </c>
      <c r="H17" s="62" t="str">
        <f>IF(VLOOKUP(ROW()-5,'CALC Boys'!A:P,4,0)=0,"",(VLOOKUP(ROW()-5,'CALC Boys'!A:P,10,0)))</f>
        <v/>
      </c>
      <c r="I17" s="62" t="str">
        <f>IF(VLOOKUP(ROW()-5,'CALC Boys'!A:P,4,0)=0,"",(VLOOKUP(ROW()-5,'CALC Boys'!A:P,11,0)))</f>
        <v/>
      </c>
      <c r="J17" s="62" t="str">
        <f>IF(VLOOKUP(ROW()-5,'CALC Boys'!A:P,4,0)=0,"",(VLOOKUP(ROW()-5,'CALC Boys'!A:P,12,0)))</f>
        <v/>
      </c>
      <c r="K17" s="62" t="str">
        <f>IF(VLOOKUP(ROW()-5,'CALC Boys'!A:P,4,0)=0,"",(VLOOKUP(ROW()-5,'CALC Boys'!A:P,13,0)))</f>
        <v/>
      </c>
      <c r="L17" s="62" t="str">
        <f>IF(VLOOKUP(ROW()-5,'CALC Boys'!A:P,4,0)=0,"",(VLOOKUP(ROW()-5,'CALC Boys'!A:P,14,0)))</f>
        <v/>
      </c>
      <c r="M17" s="62" t="str">
        <f>IF(VLOOKUP(ROW()-5,'CALC Boys'!A:P,15,0)=0,"",(VLOOKUP(ROW()-5,'CALC Boys'!A:P,15,0)))</f>
        <v/>
      </c>
      <c r="N17" s="62" t="str">
        <f>IF(VLOOKUP(ROW()-5,'CALC Boys'!A:P,4,0)=0,"",(VLOOKUP(ROW()-5,'CALC Boys'!A:P,16,0)))</f>
        <v/>
      </c>
    </row>
    <row r="18" spans="1:14" x14ac:dyDescent="0.2">
      <c r="A18" s="62" t="str">
        <f>IF(VLOOKUP(ROW()-5,'CALC Boys'!A:P,4,0)=0,"",(VLOOKUP(ROW()-5,'CALC Boys'!A:P,3,0)))</f>
        <v/>
      </c>
      <c r="B18" s="64" t="str">
        <f>IF(VLOOKUP(ROW()-5,'CALC Boys'!A:P,4,0)=0,"",(VLOOKUP(ROW()-5,'CALC Boys'!A:P,4,0)))</f>
        <v/>
      </c>
      <c r="C18" s="62" t="str">
        <f>IF(VLOOKUP(ROW()-5,'CALC Boys'!A:P,4,0)=0,"",(VLOOKUP(ROW()-5,'CALC Boys'!A:P,5,0)))</f>
        <v/>
      </c>
      <c r="D18" s="62" t="str">
        <f>IF(VLOOKUP(ROW()-5,'CALC Boys'!A:P,4,0)=0,"",(VLOOKUP(ROW()-5,'CALC Boys'!A:P,6,0)))</f>
        <v/>
      </c>
      <c r="E18" s="62" t="str">
        <f>IF(VLOOKUP(ROW()-5,'CALC Boys'!A:P,4,0)=0,"",(VLOOKUP(ROW()-5,'CALC Boys'!A:P,7,0)))</f>
        <v/>
      </c>
      <c r="F18" s="62" t="str">
        <f>IF(VLOOKUP(ROW()-5,'CALC Boys'!A:P,4,0)=0,"",(VLOOKUP(ROW()-5,'CALC Boys'!A:P,8,0)))</f>
        <v/>
      </c>
      <c r="G18" s="62" t="str">
        <f>IF(VLOOKUP(ROW()-5,'CALC Boys'!A:P,4,0)=0,"",(VLOOKUP(ROW()-5,'CALC Boys'!A:P,9,0)))</f>
        <v/>
      </c>
      <c r="H18" s="62" t="str">
        <f>IF(VLOOKUP(ROW()-5,'CALC Boys'!A:P,4,0)=0,"",(VLOOKUP(ROW()-5,'CALC Boys'!A:P,10,0)))</f>
        <v/>
      </c>
      <c r="I18" s="62" t="str">
        <f>IF(VLOOKUP(ROW()-5,'CALC Boys'!A:P,4,0)=0,"",(VLOOKUP(ROW()-5,'CALC Boys'!A:P,11,0)))</f>
        <v/>
      </c>
      <c r="J18" s="62" t="str">
        <f>IF(VLOOKUP(ROW()-5,'CALC Boys'!A:P,4,0)=0,"",(VLOOKUP(ROW()-5,'CALC Boys'!A:P,12,0)))</f>
        <v/>
      </c>
      <c r="K18" s="62" t="str">
        <f>IF(VLOOKUP(ROW()-5,'CALC Boys'!A:P,4,0)=0,"",(VLOOKUP(ROW()-5,'CALC Boys'!A:P,13,0)))</f>
        <v/>
      </c>
      <c r="L18" s="62" t="str">
        <f>IF(VLOOKUP(ROW()-5,'CALC Boys'!A:P,4,0)=0,"",(VLOOKUP(ROW()-5,'CALC Boys'!A:P,14,0)))</f>
        <v/>
      </c>
      <c r="M18" s="62" t="str">
        <f>IF(VLOOKUP(ROW()-5,'CALC Boys'!A:P,15,0)=0,"",(VLOOKUP(ROW()-5,'CALC Boys'!A:P,15,0)))</f>
        <v/>
      </c>
      <c r="N18" s="62" t="str">
        <f>IF(VLOOKUP(ROW()-5,'CALC Boys'!A:P,4,0)=0,"",(VLOOKUP(ROW()-5,'CALC Boys'!A:P,16,0)))</f>
        <v/>
      </c>
    </row>
    <row r="19" spans="1:14" x14ac:dyDescent="0.2">
      <c r="A19" s="62" t="str">
        <f>IF(VLOOKUP(ROW()-5,'CALC Boys'!A:P,4,0)=0,"",(VLOOKUP(ROW()-5,'CALC Boys'!A:P,3,0)))</f>
        <v/>
      </c>
      <c r="B19" s="64" t="str">
        <f>IF(VLOOKUP(ROW()-5,'CALC Boys'!A:P,4,0)=0,"",(VLOOKUP(ROW()-5,'CALC Boys'!A:P,4,0)))</f>
        <v/>
      </c>
      <c r="C19" s="62" t="str">
        <f>IF(VLOOKUP(ROW()-5,'CALC Boys'!A:P,4,0)=0,"",(VLOOKUP(ROW()-5,'CALC Boys'!A:P,5,0)))</f>
        <v/>
      </c>
      <c r="D19" s="62" t="str">
        <f>IF(VLOOKUP(ROW()-5,'CALC Boys'!A:P,4,0)=0,"",(VLOOKUP(ROW()-5,'CALC Boys'!A:P,6,0)))</f>
        <v/>
      </c>
      <c r="E19" s="62" t="str">
        <f>IF(VLOOKUP(ROW()-5,'CALC Boys'!A:P,4,0)=0,"",(VLOOKUP(ROW()-5,'CALC Boys'!A:P,7,0)))</f>
        <v/>
      </c>
      <c r="F19" s="62" t="str">
        <f>IF(VLOOKUP(ROW()-5,'CALC Boys'!A:P,4,0)=0,"",(VLOOKUP(ROW()-5,'CALC Boys'!A:P,8,0)))</f>
        <v/>
      </c>
      <c r="G19" s="62" t="str">
        <f>IF(VLOOKUP(ROW()-5,'CALC Boys'!A:P,4,0)=0,"",(VLOOKUP(ROW()-5,'CALC Boys'!A:P,9,0)))</f>
        <v/>
      </c>
      <c r="H19" s="62" t="str">
        <f>IF(VLOOKUP(ROW()-5,'CALC Boys'!A:P,4,0)=0,"",(VLOOKUP(ROW()-5,'CALC Boys'!A:P,10,0)))</f>
        <v/>
      </c>
      <c r="I19" s="62" t="str">
        <f>IF(VLOOKUP(ROW()-5,'CALC Boys'!A:P,4,0)=0,"",(VLOOKUP(ROW()-5,'CALC Boys'!A:P,11,0)))</f>
        <v/>
      </c>
      <c r="J19" s="62" t="str">
        <f>IF(VLOOKUP(ROW()-5,'CALC Boys'!A:P,4,0)=0,"",(VLOOKUP(ROW()-5,'CALC Boys'!A:P,12,0)))</f>
        <v/>
      </c>
      <c r="K19" s="62" t="str">
        <f>IF(VLOOKUP(ROW()-5,'CALC Boys'!A:P,4,0)=0,"",(VLOOKUP(ROW()-5,'CALC Boys'!A:P,13,0)))</f>
        <v/>
      </c>
      <c r="L19" s="62" t="str">
        <f>IF(VLOOKUP(ROW()-5,'CALC Boys'!A:P,4,0)=0,"",(VLOOKUP(ROW()-5,'CALC Boys'!A:P,14,0)))</f>
        <v/>
      </c>
      <c r="M19" s="62" t="str">
        <f>IF(VLOOKUP(ROW()-5,'CALC Boys'!A:P,15,0)=0,"",(VLOOKUP(ROW()-5,'CALC Boys'!A:P,15,0)))</f>
        <v/>
      </c>
      <c r="N19" s="62" t="str">
        <f>IF(VLOOKUP(ROW()-5,'CALC Boys'!A:P,4,0)=0,"",(VLOOKUP(ROW()-5,'CALC Boys'!A:P,16,0)))</f>
        <v/>
      </c>
    </row>
    <row r="20" spans="1:14" x14ac:dyDescent="0.2">
      <c r="A20" s="62" t="str">
        <f>IF(VLOOKUP(ROW()-5,'CALC Boys'!A:P,4,0)=0,"",(VLOOKUP(ROW()-5,'CALC Boys'!A:P,3,0)))</f>
        <v/>
      </c>
      <c r="B20" s="64" t="str">
        <f>IF(VLOOKUP(ROW()-5,'CALC Boys'!A:P,4,0)=0,"",(VLOOKUP(ROW()-5,'CALC Boys'!A:P,4,0)))</f>
        <v/>
      </c>
      <c r="C20" s="62" t="str">
        <f>IF(VLOOKUP(ROW()-5,'CALC Boys'!A:P,4,0)=0,"",(VLOOKUP(ROW()-5,'CALC Boys'!A:P,5,0)))</f>
        <v/>
      </c>
      <c r="D20" s="62" t="str">
        <f>IF(VLOOKUP(ROW()-5,'CALC Boys'!A:P,4,0)=0,"",(VLOOKUP(ROW()-5,'CALC Boys'!A:P,6,0)))</f>
        <v/>
      </c>
      <c r="E20" s="62" t="str">
        <f>IF(VLOOKUP(ROW()-5,'CALC Boys'!A:P,4,0)=0,"",(VLOOKUP(ROW()-5,'CALC Boys'!A:P,7,0)))</f>
        <v/>
      </c>
      <c r="F20" s="62" t="str">
        <f>IF(VLOOKUP(ROW()-5,'CALC Boys'!A:P,4,0)=0,"",(VLOOKUP(ROW()-5,'CALC Boys'!A:P,8,0)))</f>
        <v/>
      </c>
      <c r="G20" s="62" t="str">
        <f>IF(VLOOKUP(ROW()-5,'CALC Boys'!A:P,4,0)=0,"",(VLOOKUP(ROW()-5,'CALC Boys'!A:P,9,0)))</f>
        <v/>
      </c>
      <c r="H20" s="62" t="str">
        <f>IF(VLOOKUP(ROW()-5,'CALC Boys'!A:P,4,0)=0,"",(VLOOKUP(ROW()-5,'CALC Boys'!A:P,10,0)))</f>
        <v/>
      </c>
      <c r="I20" s="62" t="str">
        <f>IF(VLOOKUP(ROW()-5,'CALC Boys'!A:P,4,0)=0,"",(VLOOKUP(ROW()-5,'CALC Boys'!A:P,11,0)))</f>
        <v/>
      </c>
      <c r="J20" s="62" t="str">
        <f>IF(VLOOKUP(ROW()-5,'CALC Boys'!A:P,4,0)=0,"",(VLOOKUP(ROW()-5,'CALC Boys'!A:P,12,0)))</f>
        <v/>
      </c>
      <c r="K20" s="62" t="str">
        <f>IF(VLOOKUP(ROW()-5,'CALC Boys'!A:P,4,0)=0,"",(VLOOKUP(ROW()-5,'CALC Boys'!A:P,13,0)))</f>
        <v/>
      </c>
      <c r="L20" s="62" t="str">
        <f>IF(VLOOKUP(ROW()-5,'CALC Boys'!A:P,4,0)=0,"",(VLOOKUP(ROW()-5,'CALC Boys'!A:P,14,0)))</f>
        <v/>
      </c>
      <c r="M20" s="62" t="str">
        <f>IF(VLOOKUP(ROW()-5,'CALC Boys'!A:P,15,0)=0,"",(VLOOKUP(ROW()-5,'CALC Boys'!A:P,15,0)))</f>
        <v/>
      </c>
      <c r="N20" s="62" t="str">
        <f>IF(VLOOKUP(ROW()-5,'CALC Boys'!A:P,4,0)=0,"",(VLOOKUP(ROW()-5,'CALC Boys'!A:P,16,0)))</f>
        <v/>
      </c>
    </row>
    <row r="21" spans="1:14" x14ac:dyDescent="0.2">
      <c r="A21" s="62" t="str">
        <f>IF(VLOOKUP(ROW()-5,'CALC Boys'!A:P,4,0)=0,"",(VLOOKUP(ROW()-5,'CALC Boys'!A:P,3,0)))</f>
        <v/>
      </c>
      <c r="B21" s="64" t="str">
        <f>IF(VLOOKUP(ROW()-5,'CALC Boys'!A:P,4,0)=0,"",(VLOOKUP(ROW()-5,'CALC Boys'!A:P,4,0)))</f>
        <v/>
      </c>
      <c r="C21" s="62" t="str">
        <f>IF(VLOOKUP(ROW()-5,'CALC Boys'!A:P,4,0)=0,"",(VLOOKUP(ROW()-5,'CALC Boys'!A:P,5,0)))</f>
        <v/>
      </c>
      <c r="D21" s="62" t="str">
        <f>IF(VLOOKUP(ROW()-5,'CALC Boys'!A:P,4,0)=0,"",(VLOOKUP(ROW()-5,'CALC Boys'!A:P,6,0)))</f>
        <v/>
      </c>
      <c r="E21" s="62" t="str">
        <f>IF(VLOOKUP(ROW()-5,'CALC Boys'!A:P,4,0)=0,"",(VLOOKUP(ROW()-5,'CALC Boys'!A:P,7,0)))</f>
        <v/>
      </c>
      <c r="F21" s="62" t="str">
        <f>IF(VLOOKUP(ROW()-5,'CALC Boys'!A:P,4,0)=0,"",(VLOOKUP(ROW()-5,'CALC Boys'!A:P,8,0)))</f>
        <v/>
      </c>
      <c r="G21" s="62" t="str">
        <f>IF(VLOOKUP(ROW()-5,'CALC Boys'!A:P,4,0)=0,"",(VLOOKUP(ROW()-5,'CALC Boys'!A:P,9,0)))</f>
        <v/>
      </c>
      <c r="H21" s="62" t="str">
        <f>IF(VLOOKUP(ROW()-5,'CALC Boys'!A:P,4,0)=0,"",(VLOOKUP(ROW()-5,'CALC Boys'!A:P,10,0)))</f>
        <v/>
      </c>
      <c r="I21" s="62" t="str">
        <f>IF(VLOOKUP(ROW()-5,'CALC Boys'!A:P,4,0)=0,"",(VLOOKUP(ROW()-5,'CALC Boys'!A:P,11,0)))</f>
        <v/>
      </c>
      <c r="J21" s="62" t="str">
        <f>IF(VLOOKUP(ROW()-5,'CALC Boys'!A:P,4,0)=0,"",(VLOOKUP(ROW()-5,'CALC Boys'!A:P,12,0)))</f>
        <v/>
      </c>
      <c r="K21" s="62" t="str">
        <f>IF(VLOOKUP(ROW()-5,'CALC Boys'!A:P,4,0)=0,"",(VLOOKUP(ROW()-5,'CALC Boys'!A:P,13,0)))</f>
        <v/>
      </c>
      <c r="L21" s="62" t="str">
        <f>IF(VLOOKUP(ROW()-5,'CALC Boys'!A:P,4,0)=0,"",(VLOOKUP(ROW()-5,'CALC Boys'!A:P,14,0)))</f>
        <v/>
      </c>
      <c r="M21" s="62" t="str">
        <f>IF(VLOOKUP(ROW()-5,'CALC Boys'!A:P,15,0)=0,"",(VLOOKUP(ROW()-5,'CALC Boys'!A:P,15,0)))</f>
        <v/>
      </c>
      <c r="N21" s="62" t="str">
        <f>IF(VLOOKUP(ROW()-5,'CALC Boys'!A:P,4,0)=0,"",(VLOOKUP(ROW()-5,'CALC Boys'!A:P,16,0)))</f>
        <v/>
      </c>
    </row>
    <row r="22" spans="1:14" x14ac:dyDescent="0.2">
      <c r="A22" s="62" t="str">
        <f>IF(VLOOKUP(ROW()-5,'CALC Boys'!A:P,4,0)=0,"",(VLOOKUP(ROW()-5,'CALC Boys'!A:P,3,0)))</f>
        <v/>
      </c>
      <c r="B22" s="64" t="str">
        <f>IF(VLOOKUP(ROW()-5,'CALC Boys'!A:P,4,0)=0,"",(VLOOKUP(ROW()-5,'CALC Boys'!A:P,4,0)))</f>
        <v/>
      </c>
      <c r="C22" s="62" t="str">
        <f>IF(VLOOKUP(ROW()-5,'CALC Boys'!A:P,4,0)=0,"",(VLOOKUP(ROW()-5,'CALC Boys'!A:P,5,0)))</f>
        <v/>
      </c>
      <c r="D22" s="62" t="str">
        <f>IF(VLOOKUP(ROW()-5,'CALC Boys'!A:P,4,0)=0,"",(VLOOKUP(ROW()-5,'CALC Boys'!A:P,6,0)))</f>
        <v/>
      </c>
      <c r="E22" s="62" t="str">
        <f>IF(VLOOKUP(ROW()-5,'CALC Boys'!A:P,4,0)=0,"",(VLOOKUP(ROW()-5,'CALC Boys'!A:P,7,0)))</f>
        <v/>
      </c>
      <c r="F22" s="62" t="str">
        <f>IF(VLOOKUP(ROW()-5,'CALC Boys'!A:P,4,0)=0,"",(VLOOKUP(ROW()-5,'CALC Boys'!A:P,8,0)))</f>
        <v/>
      </c>
      <c r="G22" s="62" t="str">
        <f>IF(VLOOKUP(ROW()-5,'CALC Boys'!A:P,4,0)=0,"",(VLOOKUP(ROW()-5,'CALC Boys'!A:P,9,0)))</f>
        <v/>
      </c>
      <c r="H22" s="62" t="str">
        <f>IF(VLOOKUP(ROW()-5,'CALC Boys'!A:P,4,0)=0,"",(VLOOKUP(ROW()-5,'CALC Boys'!A:P,10,0)))</f>
        <v/>
      </c>
      <c r="I22" s="62" t="str">
        <f>IF(VLOOKUP(ROW()-5,'CALC Boys'!A:P,4,0)=0,"",(VLOOKUP(ROW()-5,'CALC Boys'!A:P,11,0)))</f>
        <v/>
      </c>
      <c r="J22" s="62" t="str">
        <f>IF(VLOOKUP(ROW()-5,'CALC Boys'!A:P,4,0)=0,"",(VLOOKUP(ROW()-5,'CALC Boys'!A:P,12,0)))</f>
        <v/>
      </c>
      <c r="K22" s="62" t="str">
        <f>IF(VLOOKUP(ROW()-5,'CALC Boys'!A:P,4,0)=0,"",(VLOOKUP(ROW()-5,'CALC Boys'!A:P,13,0)))</f>
        <v/>
      </c>
      <c r="L22" s="62" t="str">
        <f>IF(VLOOKUP(ROW()-5,'CALC Boys'!A:P,4,0)=0,"",(VLOOKUP(ROW()-5,'CALC Boys'!A:P,14,0)))</f>
        <v/>
      </c>
      <c r="M22" s="62" t="str">
        <f>IF(VLOOKUP(ROW()-5,'CALC Boys'!A:P,15,0)=0,"",(VLOOKUP(ROW()-5,'CALC Boys'!A:P,15,0)))</f>
        <v/>
      </c>
      <c r="N22" s="62" t="str">
        <f>IF(VLOOKUP(ROW()-5,'CALC Boys'!A:P,4,0)=0,"",(VLOOKUP(ROW()-5,'CALC Boys'!A:P,16,0)))</f>
        <v/>
      </c>
    </row>
    <row r="23" spans="1:14" x14ac:dyDescent="0.2">
      <c r="A23" s="62" t="str">
        <f>IF(VLOOKUP(ROW()-5,'CALC Boys'!A:P,4,0)=0,"",(VLOOKUP(ROW()-5,'CALC Boys'!A:P,3,0)))</f>
        <v/>
      </c>
      <c r="B23" s="64" t="str">
        <f>IF(VLOOKUP(ROW()-5,'CALC Boys'!A:P,4,0)=0,"",(VLOOKUP(ROW()-5,'CALC Boys'!A:P,4,0)))</f>
        <v/>
      </c>
      <c r="C23" s="62" t="str">
        <f>IF(VLOOKUP(ROW()-5,'CALC Boys'!A:P,4,0)=0,"",(VLOOKUP(ROW()-5,'CALC Boys'!A:P,5,0)))</f>
        <v/>
      </c>
      <c r="D23" s="62" t="str">
        <f>IF(VLOOKUP(ROW()-5,'CALC Boys'!A:P,4,0)=0,"",(VLOOKUP(ROW()-5,'CALC Boys'!A:P,6,0)))</f>
        <v/>
      </c>
      <c r="E23" s="62" t="str">
        <f>IF(VLOOKUP(ROW()-5,'CALC Boys'!A:P,4,0)=0,"",(VLOOKUP(ROW()-5,'CALC Boys'!A:P,7,0)))</f>
        <v/>
      </c>
      <c r="F23" s="62" t="str">
        <f>IF(VLOOKUP(ROW()-5,'CALC Boys'!A:P,4,0)=0,"",(VLOOKUP(ROW()-5,'CALC Boys'!A:P,8,0)))</f>
        <v/>
      </c>
      <c r="G23" s="62" t="str">
        <f>IF(VLOOKUP(ROW()-5,'CALC Boys'!A:P,4,0)=0,"",(VLOOKUP(ROW()-5,'CALC Boys'!A:P,9,0)))</f>
        <v/>
      </c>
      <c r="H23" s="62" t="str">
        <f>IF(VLOOKUP(ROW()-5,'CALC Boys'!A:P,4,0)=0,"",(VLOOKUP(ROW()-5,'CALC Boys'!A:P,10,0)))</f>
        <v/>
      </c>
      <c r="I23" s="62" t="str">
        <f>IF(VLOOKUP(ROW()-5,'CALC Boys'!A:P,4,0)=0,"",(VLOOKUP(ROW()-5,'CALC Boys'!A:P,11,0)))</f>
        <v/>
      </c>
      <c r="J23" s="62" t="str">
        <f>IF(VLOOKUP(ROW()-5,'CALC Boys'!A:P,4,0)=0,"",(VLOOKUP(ROW()-5,'CALC Boys'!A:P,12,0)))</f>
        <v/>
      </c>
      <c r="K23" s="62" t="str">
        <f>IF(VLOOKUP(ROW()-5,'CALC Boys'!A:P,4,0)=0,"",(VLOOKUP(ROW()-5,'CALC Boys'!A:P,13,0)))</f>
        <v/>
      </c>
      <c r="L23" s="62" t="str">
        <f>IF(VLOOKUP(ROW()-5,'CALC Boys'!A:P,4,0)=0,"",(VLOOKUP(ROW()-5,'CALC Boys'!A:P,14,0)))</f>
        <v/>
      </c>
      <c r="M23" s="62" t="str">
        <f>IF(VLOOKUP(ROW()-5,'CALC Boys'!A:P,15,0)=0,"",(VLOOKUP(ROW()-5,'CALC Boys'!A:P,15,0)))</f>
        <v/>
      </c>
      <c r="N23" s="62" t="str">
        <f>IF(VLOOKUP(ROW()-5,'CALC Boys'!A:P,4,0)=0,"",(VLOOKUP(ROW()-5,'CALC Boys'!A:P,16,0)))</f>
        <v/>
      </c>
    </row>
    <row r="24" spans="1:14" x14ac:dyDescent="0.2">
      <c r="A24" s="62" t="str">
        <f>IF(VLOOKUP(ROW()-5,'CALC Boys'!A:P,4,0)=0,"",(VLOOKUP(ROW()-5,'CALC Boys'!A:P,3,0)))</f>
        <v/>
      </c>
      <c r="B24" s="64" t="str">
        <f>IF(VLOOKUP(ROW()-5,'CALC Boys'!A:P,4,0)=0,"",(VLOOKUP(ROW()-5,'CALC Boys'!A:P,4,0)))</f>
        <v/>
      </c>
      <c r="C24" s="62" t="str">
        <f>IF(VLOOKUP(ROW()-5,'CALC Boys'!A:P,4,0)=0,"",(VLOOKUP(ROW()-5,'CALC Boys'!A:P,5,0)))</f>
        <v/>
      </c>
      <c r="D24" s="62" t="str">
        <f>IF(VLOOKUP(ROW()-5,'CALC Boys'!A:P,4,0)=0,"",(VLOOKUP(ROW()-5,'CALC Boys'!A:P,6,0)))</f>
        <v/>
      </c>
      <c r="E24" s="62" t="str">
        <f>IF(VLOOKUP(ROW()-5,'CALC Boys'!A:P,4,0)=0,"",(VLOOKUP(ROW()-5,'CALC Boys'!A:P,7,0)))</f>
        <v/>
      </c>
      <c r="F24" s="62" t="str">
        <f>IF(VLOOKUP(ROW()-5,'CALC Boys'!A:P,4,0)=0,"",(VLOOKUP(ROW()-5,'CALC Boys'!A:P,8,0)))</f>
        <v/>
      </c>
      <c r="G24" s="62" t="str">
        <f>IF(VLOOKUP(ROW()-5,'CALC Boys'!A:P,4,0)=0,"",(VLOOKUP(ROW()-5,'CALC Boys'!A:P,9,0)))</f>
        <v/>
      </c>
      <c r="H24" s="62" t="str">
        <f>IF(VLOOKUP(ROW()-5,'CALC Boys'!A:P,4,0)=0,"",(VLOOKUP(ROW()-5,'CALC Boys'!A:P,10,0)))</f>
        <v/>
      </c>
      <c r="I24" s="62" t="str">
        <f>IF(VLOOKUP(ROW()-5,'CALC Boys'!A:P,4,0)=0,"",(VLOOKUP(ROW()-5,'CALC Boys'!A:P,11,0)))</f>
        <v/>
      </c>
      <c r="J24" s="62" t="str">
        <f>IF(VLOOKUP(ROW()-5,'CALC Boys'!A:P,4,0)=0,"",(VLOOKUP(ROW()-5,'CALC Boys'!A:P,12,0)))</f>
        <v/>
      </c>
      <c r="K24" s="62" t="str">
        <f>IF(VLOOKUP(ROW()-5,'CALC Boys'!A:P,4,0)=0,"",(VLOOKUP(ROW()-5,'CALC Boys'!A:P,13,0)))</f>
        <v/>
      </c>
      <c r="L24" s="62" t="str">
        <f>IF(VLOOKUP(ROW()-5,'CALC Boys'!A:P,4,0)=0,"",(VLOOKUP(ROW()-5,'CALC Boys'!A:P,14,0)))</f>
        <v/>
      </c>
      <c r="M24" s="62" t="str">
        <f>IF(VLOOKUP(ROW()-5,'CALC Boys'!A:P,15,0)=0,"",(VLOOKUP(ROW()-5,'CALC Boys'!A:P,15,0)))</f>
        <v/>
      </c>
      <c r="N24" s="62" t="str">
        <f>IF(VLOOKUP(ROW()-5,'CALC Boys'!A:P,4,0)=0,"",(VLOOKUP(ROW()-5,'CALC Boys'!A:P,16,0)))</f>
        <v/>
      </c>
    </row>
    <row r="25" spans="1:14" x14ac:dyDescent="0.2">
      <c r="A25" s="62" t="str">
        <f>IF(VLOOKUP(ROW()-5,'CALC Boys'!A:P,4,0)=0,"",(VLOOKUP(ROW()-5,'CALC Boys'!A:P,3,0)))</f>
        <v/>
      </c>
      <c r="B25" s="64" t="str">
        <f>IF(VLOOKUP(ROW()-5,'CALC Boys'!A:P,4,0)=0,"",(VLOOKUP(ROW()-5,'CALC Boys'!A:P,4,0)))</f>
        <v/>
      </c>
      <c r="C25" s="62" t="str">
        <f>IF(VLOOKUP(ROW()-5,'CALC Boys'!A:P,4,0)=0,"",(VLOOKUP(ROW()-5,'CALC Boys'!A:P,5,0)))</f>
        <v/>
      </c>
      <c r="D25" s="62" t="str">
        <f>IF(VLOOKUP(ROW()-5,'CALC Boys'!A:P,4,0)=0,"",(VLOOKUP(ROW()-5,'CALC Boys'!A:P,6,0)))</f>
        <v/>
      </c>
      <c r="E25" s="62" t="str">
        <f>IF(VLOOKUP(ROW()-5,'CALC Boys'!A:P,4,0)=0,"",(VLOOKUP(ROW()-5,'CALC Boys'!A:P,7,0)))</f>
        <v/>
      </c>
      <c r="F25" s="62" t="str">
        <f>IF(VLOOKUP(ROW()-5,'CALC Boys'!A:P,4,0)=0,"",(VLOOKUP(ROW()-5,'CALC Boys'!A:P,8,0)))</f>
        <v/>
      </c>
      <c r="G25" s="62" t="str">
        <f>IF(VLOOKUP(ROW()-5,'CALC Boys'!A:P,4,0)=0,"",(VLOOKUP(ROW()-5,'CALC Boys'!A:P,9,0)))</f>
        <v/>
      </c>
      <c r="H25" s="62" t="str">
        <f>IF(VLOOKUP(ROW()-5,'CALC Boys'!A:P,4,0)=0,"",(VLOOKUP(ROW()-5,'CALC Boys'!A:P,10,0)))</f>
        <v/>
      </c>
      <c r="I25" s="62" t="str">
        <f>IF(VLOOKUP(ROW()-5,'CALC Boys'!A:P,4,0)=0,"",(VLOOKUP(ROW()-5,'CALC Boys'!A:P,11,0)))</f>
        <v/>
      </c>
      <c r="J25" s="62" t="str">
        <f>IF(VLOOKUP(ROW()-5,'CALC Boys'!A:P,4,0)=0,"",(VLOOKUP(ROW()-5,'CALC Boys'!A:P,12,0)))</f>
        <v/>
      </c>
      <c r="K25" s="62" t="str">
        <f>IF(VLOOKUP(ROW()-5,'CALC Boys'!A:P,4,0)=0,"",(VLOOKUP(ROW()-5,'CALC Boys'!A:P,13,0)))</f>
        <v/>
      </c>
      <c r="L25" s="62" t="str">
        <f>IF(VLOOKUP(ROW()-5,'CALC Boys'!A:P,4,0)=0,"",(VLOOKUP(ROW()-5,'CALC Boys'!A:P,14,0)))</f>
        <v/>
      </c>
      <c r="M25" s="62" t="str">
        <f>IF(VLOOKUP(ROW()-5,'CALC Boys'!A:P,15,0)=0,"",(VLOOKUP(ROW()-5,'CALC Boys'!A:P,15,0)))</f>
        <v/>
      </c>
      <c r="N25" s="62" t="str">
        <f>IF(VLOOKUP(ROW()-5,'CALC Boys'!A:P,4,0)=0,"",(VLOOKUP(ROW()-5,'CALC Boys'!A:P,16,0)))</f>
        <v/>
      </c>
    </row>
    <row r="26" spans="1:14" x14ac:dyDescent="0.2">
      <c r="A26" s="62" t="str">
        <f>IF(VLOOKUP(ROW()-5,'CALC Boys'!A:P,4,0)=0,"",(VLOOKUP(ROW()-5,'CALC Boys'!A:P,3,0)))</f>
        <v/>
      </c>
      <c r="B26" s="64" t="str">
        <f>IF(VLOOKUP(ROW()-5,'CALC Boys'!A:P,4,0)=0,"",(VLOOKUP(ROW()-5,'CALC Boys'!A:P,4,0)))</f>
        <v/>
      </c>
      <c r="C26" s="62" t="str">
        <f>IF(VLOOKUP(ROW()-5,'CALC Boys'!A:P,4,0)=0,"",(VLOOKUP(ROW()-5,'CALC Boys'!A:P,5,0)))</f>
        <v/>
      </c>
      <c r="D26" s="62" t="str">
        <f>IF(VLOOKUP(ROW()-5,'CALC Boys'!A:P,4,0)=0,"",(VLOOKUP(ROW()-5,'CALC Boys'!A:P,6,0)))</f>
        <v/>
      </c>
      <c r="E26" s="62" t="str">
        <f>IF(VLOOKUP(ROW()-5,'CALC Boys'!A:P,4,0)=0,"",(VLOOKUP(ROW()-5,'CALC Boys'!A:P,7,0)))</f>
        <v/>
      </c>
      <c r="F26" s="62" t="str">
        <f>IF(VLOOKUP(ROW()-5,'CALC Boys'!A:P,4,0)=0,"",(VLOOKUP(ROW()-5,'CALC Boys'!A:P,8,0)))</f>
        <v/>
      </c>
      <c r="G26" s="62" t="str">
        <f>IF(VLOOKUP(ROW()-5,'CALC Boys'!A:P,4,0)=0,"",(VLOOKUP(ROW()-5,'CALC Boys'!A:P,9,0)))</f>
        <v/>
      </c>
      <c r="H26" s="62" t="str">
        <f>IF(VLOOKUP(ROW()-5,'CALC Boys'!A:P,4,0)=0,"",(VLOOKUP(ROW()-5,'CALC Boys'!A:P,10,0)))</f>
        <v/>
      </c>
      <c r="I26" s="62" t="str">
        <f>IF(VLOOKUP(ROW()-5,'CALC Boys'!A:P,4,0)=0,"",(VLOOKUP(ROW()-5,'CALC Boys'!A:P,11,0)))</f>
        <v/>
      </c>
      <c r="J26" s="62" t="str">
        <f>IF(VLOOKUP(ROW()-5,'CALC Boys'!A:P,4,0)=0,"",(VLOOKUP(ROW()-5,'CALC Boys'!A:P,12,0)))</f>
        <v/>
      </c>
      <c r="K26" s="62" t="str">
        <f>IF(VLOOKUP(ROW()-5,'CALC Boys'!A:P,4,0)=0,"",(VLOOKUP(ROW()-5,'CALC Boys'!A:P,13,0)))</f>
        <v/>
      </c>
      <c r="L26" s="62" t="str">
        <f>IF(VLOOKUP(ROW()-5,'CALC Boys'!A:P,4,0)=0,"",(VLOOKUP(ROW()-5,'CALC Boys'!A:P,14,0)))</f>
        <v/>
      </c>
      <c r="M26" s="62" t="str">
        <f>IF(VLOOKUP(ROW()-5,'CALC Boys'!A:P,15,0)=0,"",(VLOOKUP(ROW()-5,'CALC Boys'!A:P,15,0)))</f>
        <v/>
      </c>
      <c r="N26" s="62" t="str">
        <f>IF(VLOOKUP(ROW()-5,'CALC Boys'!A:P,4,0)=0,"",(VLOOKUP(ROW()-5,'CALC Boys'!A:P,16,0)))</f>
        <v/>
      </c>
    </row>
    <row r="27" spans="1:14" x14ac:dyDescent="0.2">
      <c r="A27" s="62" t="str">
        <f>IF(VLOOKUP(ROW()-5,'CALC Boys'!A:P,4,0)=0,"",(VLOOKUP(ROW()-5,'CALC Boys'!A:P,3,0)))</f>
        <v/>
      </c>
      <c r="B27" s="64" t="str">
        <f>IF(VLOOKUP(ROW()-5,'CALC Boys'!A:P,4,0)=0,"",(VLOOKUP(ROW()-5,'CALC Boys'!A:P,4,0)))</f>
        <v/>
      </c>
      <c r="C27" s="62" t="str">
        <f>IF(VLOOKUP(ROW()-5,'CALC Boys'!A:P,4,0)=0,"",(VLOOKUP(ROW()-5,'CALC Boys'!A:P,5,0)))</f>
        <v/>
      </c>
      <c r="D27" s="62" t="str">
        <f>IF(VLOOKUP(ROW()-5,'CALC Boys'!A:P,4,0)=0,"",(VLOOKUP(ROW()-5,'CALC Boys'!A:P,6,0)))</f>
        <v/>
      </c>
      <c r="E27" s="62" t="str">
        <f>IF(VLOOKUP(ROW()-5,'CALC Boys'!A:P,4,0)=0,"",(VLOOKUP(ROW()-5,'CALC Boys'!A:P,7,0)))</f>
        <v/>
      </c>
      <c r="F27" s="62" t="str">
        <f>IF(VLOOKUP(ROW()-5,'CALC Boys'!A:P,4,0)=0,"",(VLOOKUP(ROW()-5,'CALC Boys'!A:P,8,0)))</f>
        <v/>
      </c>
      <c r="G27" s="62" t="str">
        <f>IF(VLOOKUP(ROW()-5,'CALC Boys'!A:P,4,0)=0,"",(VLOOKUP(ROW()-5,'CALC Boys'!A:P,9,0)))</f>
        <v/>
      </c>
      <c r="H27" s="62" t="str">
        <f>IF(VLOOKUP(ROW()-5,'CALC Boys'!A:P,4,0)=0,"",(VLOOKUP(ROW()-5,'CALC Boys'!A:P,10,0)))</f>
        <v/>
      </c>
      <c r="I27" s="62" t="str">
        <f>IF(VLOOKUP(ROW()-5,'CALC Boys'!A:P,4,0)=0,"",(VLOOKUP(ROW()-5,'CALC Boys'!A:P,11,0)))</f>
        <v/>
      </c>
      <c r="J27" s="62" t="str">
        <f>IF(VLOOKUP(ROW()-5,'CALC Boys'!A:P,4,0)=0,"",(VLOOKUP(ROW()-5,'CALC Boys'!A:P,12,0)))</f>
        <v/>
      </c>
      <c r="K27" s="62" t="str">
        <f>IF(VLOOKUP(ROW()-5,'CALC Boys'!A:P,4,0)=0,"",(VLOOKUP(ROW()-5,'CALC Boys'!A:P,13,0)))</f>
        <v/>
      </c>
      <c r="L27" s="62" t="str">
        <f>IF(VLOOKUP(ROW()-5,'CALC Boys'!A:P,4,0)=0,"",(VLOOKUP(ROW()-5,'CALC Boys'!A:P,14,0)))</f>
        <v/>
      </c>
      <c r="M27" s="62" t="str">
        <f>IF(VLOOKUP(ROW()-5,'CALC Boys'!A:P,15,0)=0,"",(VLOOKUP(ROW()-5,'CALC Boys'!A:P,15,0)))</f>
        <v/>
      </c>
      <c r="N27" s="62" t="str">
        <f>IF(VLOOKUP(ROW()-5,'CALC Boys'!A:P,4,0)=0,"",(VLOOKUP(ROW()-5,'CALC Boys'!A:P,16,0)))</f>
        <v/>
      </c>
    </row>
    <row r="28" spans="1:14" x14ac:dyDescent="0.2">
      <c r="A28" s="62" t="str">
        <f>IF(VLOOKUP(ROW()-5,'CALC Boys'!A:P,4,0)=0,"",(VLOOKUP(ROW()-5,'CALC Boys'!A:P,3,0)))</f>
        <v/>
      </c>
      <c r="B28" s="64" t="str">
        <f>IF(VLOOKUP(ROW()-5,'CALC Boys'!A:P,4,0)=0,"",(VLOOKUP(ROW()-5,'CALC Boys'!A:P,4,0)))</f>
        <v/>
      </c>
      <c r="C28" s="62" t="str">
        <f>IF(VLOOKUP(ROW()-5,'CALC Boys'!A:P,4,0)=0,"",(VLOOKUP(ROW()-5,'CALC Boys'!A:P,5,0)))</f>
        <v/>
      </c>
      <c r="D28" s="62" t="str">
        <f>IF(VLOOKUP(ROW()-5,'CALC Boys'!A:P,4,0)=0,"",(VLOOKUP(ROW()-5,'CALC Boys'!A:P,6,0)))</f>
        <v/>
      </c>
      <c r="E28" s="62" t="str">
        <f>IF(VLOOKUP(ROW()-5,'CALC Boys'!A:P,4,0)=0,"",(VLOOKUP(ROW()-5,'CALC Boys'!A:P,7,0)))</f>
        <v/>
      </c>
      <c r="F28" s="62" t="str">
        <f>IF(VLOOKUP(ROW()-5,'CALC Boys'!A:P,4,0)=0,"",(VLOOKUP(ROW()-5,'CALC Boys'!A:P,8,0)))</f>
        <v/>
      </c>
      <c r="G28" s="62" t="str">
        <f>IF(VLOOKUP(ROW()-5,'CALC Boys'!A:P,4,0)=0,"",(VLOOKUP(ROW()-5,'CALC Boys'!A:P,9,0)))</f>
        <v/>
      </c>
      <c r="H28" s="62" t="str">
        <f>IF(VLOOKUP(ROW()-5,'CALC Boys'!A:P,4,0)=0,"",(VLOOKUP(ROW()-5,'CALC Boys'!A:P,10,0)))</f>
        <v/>
      </c>
      <c r="I28" s="62" t="str">
        <f>IF(VLOOKUP(ROW()-5,'CALC Boys'!A:P,4,0)=0,"",(VLOOKUP(ROW()-5,'CALC Boys'!A:P,11,0)))</f>
        <v/>
      </c>
      <c r="J28" s="62" t="str">
        <f>IF(VLOOKUP(ROW()-5,'CALC Boys'!A:P,4,0)=0,"",(VLOOKUP(ROW()-5,'CALC Boys'!A:P,12,0)))</f>
        <v/>
      </c>
      <c r="K28" s="62" t="str">
        <f>IF(VLOOKUP(ROW()-5,'CALC Boys'!A:P,4,0)=0,"",(VLOOKUP(ROW()-5,'CALC Boys'!A:P,13,0)))</f>
        <v/>
      </c>
      <c r="L28" s="62" t="str">
        <f>IF(VLOOKUP(ROW()-5,'CALC Boys'!A:P,4,0)=0,"",(VLOOKUP(ROW()-5,'CALC Boys'!A:P,14,0)))</f>
        <v/>
      </c>
      <c r="M28" s="62" t="str">
        <f>IF(VLOOKUP(ROW()-5,'CALC Boys'!A:P,15,0)=0,"",(VLOOKUP(ROW()-5,'CALC Boys'!A:P,15,0)))</f>
        <v/>
      </c>
      <c r="N28" s="62" t="str">
        <f>IF(VLOOKUP(ROW()-5,'CALC Boys'!A:P,4,0)=0,"",(VLOOKUP(ROW()-5,'CALC Boys'!A:P,16,0)))</f>
        <v/>
      </c>
    </row>
    <row r="29" spans="1:14" x14ac:dyDescent="0.2">
      <c r="A29" s="62" t="str">
        <f>IF(VLOOKUP(ROW()-5,'CALC Boys'!A:P,4,0)=0,"",(VLOOKUP(ROW()-5,'CALC Boys'!A:P,3,0)))</f>
        <v/>
      </c>
      <c r="B29" s="64" t="str">
        <f>IF(VLOOKUP(ROW()-5,'CALC Boys'!A:P,4,0)=0,"",(VLOOKUP(ROW()-5,'CALC Boys'!A:P,4,0)))</f>
        <v/>
      </c>
      <c r="C29" s="62" t="str">
        <f>IF(VLOOKUP(ROW()-5,'CALC Boys'!A:P,4,0)=0,"",(VLOOKUP(ROW()-5,'CALC Boys'!A:P,5,0)))</f>
        <v/>
      </c>
      <c r="D29" s="62" t="str">
        <f>IF(VLOOKUP(ROW()-5,'CALC Boys'!A:P,4,0)=0,"",(VLOOKUP(ROW()-5,'CALC Boys'!A:P,6,0)))</f>
        <v/>
      </c>
      <c r="E29" s="62" t="str">
        <f>IF(VLOOKUP(ROW()-5,'CALC Boys'!A:P,4,0)=0,"",(VLOOKUP(ROW()-5,'CALC Boys'!A:P,7,0)))</f>
        <v/>
      </c>
      <c r="F29" s="62" t="str">
        <f>IF(VLOOKUP(ROW()-5,'CALC Boys'!A:P,4,0)=0,"",(VLOOKUP(ROW()-5,'CALC Boys'!A:P,8,0)))</f>
        <v/>
      </c>
      <c r="G29" s="62" t="str">
        <f>IF(VLOOKUP(ROW()-5,'CALC Boys'!A:P,4,0)=0,"",(VLOOKUP(ROW()-5,'CALC Boys'!A:P,9,0)))</f>
        <v/>
      </c>
      <c r="H29" s="62" t="str">
        <f>IF(VLOOKUP(ROW()-5,'CALC Boys'!A:P,4,0)=0,"",(VLOOKUP(ROW()-5,'CALC Boys'!A:P,10,0)))</f>
        <v/>
      </c>
      <c r="I29" s="62" t="str">
        <f>IF(VLOOKUP(ROW()-5,'CALC Boys'!A:P,4,0)=0,"",(VLOOKUP(ROW()-5,'CALC Boys'!A:P,11,0)))</f>
        <v/>
      </c>
      <c r="J29" s="62" t="str">
        <f>IF(VLOOKUP(ROW()-5,'CALC Boys'!A:P,4,0)=0,"",(VLOOKUP(ROW()-5,'CALC Boys'!A:P,12,0)))</f>
        <v/>
      </c>
      <c r="K29" s="62" t="str">
        <f>IF(VLOOKUP(ROW()-5,'CALC Boys'!A:P,4,0)=0,"",(VLOOKUP(ROW()-5,'CALC Boys'!A:P,13,0)))</f>
        <v/>
      </c>
      <c r="L29" s="62" t="str">
        <f>IF(VLOOKUP(ROW()-5,'CALC Boys'!A:P,4,0)=0,"",(VLOOKUP(ROW()-5,'CALC Boys'!A:P,14,0)))</f>
        <v/>
      </c>
      <c r="M29" s="62" t="str">
        <f>IF(VLOOKUP(ROW()-5,'CALC Boys'!A:P,15,0)=0,"",(VLOOKUP(ROW()-5,'CALC Boys'!A:P,15,0)))</f>
        <v/>
      </c>
      <c r="N29" s="62" t="str">
        <f>IF(VLOOKUP(ROW()-5,'CALC Boys'!A:P,4,0)=0,"",(VLOOKUP(ROW()-5,'CALC Boys'!A:P,16,0)))</f>
        <v/>
      </c>
    </row>
    <row r="30" spans="1:14" x14ac:dyDescent="0.2">
      <c r="A30" s="62" t="str">
        <f>IF(VLOOKUP(ROW()-5,'CALC Boys'!A:P,4,0)=0,"",(VLOOKUP(ROW()-5,'CALC Boys'!A:P,3,0)))</f>
        <v/>
      </c>
      <c r="B30" s="64" t="str">
        <f>IF(VLOOKUP(ROW()-5,'CALC Boys'!A:P,4,0)=0,"",(VLOOKUP(ROW()-5,'CALC Boys'!A:P,4,0)))</f>
        <v/>
      </c>
      <c r="C30" s="62" t="str">
        <f>IF(VLOOKUP(ROW()-5,'CALC Boys'!A:P,4,0)=0,"",(VLOOKUP(ROW()-5,'CALC Boys'!A:P,5,0)))</f>
        <v/>
      </c>
      <c r="D30" s="62" t="str">
        <f>IF(VLOOKUP(ROW()-5,'CALC Boys'!A:P,4,0)=0,"",(VLOOKUP(ROW()-5,'CALC Boys'!A:P,6,0)))</f>
        <v/>
      </c>
      <c r="E30" s="62" t="str">
        <f>IF(VLOOKUP(ROW()-5,'CALC Boys'!A:P,4,0)=0,"",(VLOOKUP(ROW()-5,'CALC Boys'!A:P,7,0)))</f>
        <v/>
      </c>
      <c r="F30" s="62" t="str">
        <f>IF(VLOOKUP(ROW()-5,'CALC Boys'!A:P,4,0)=0,"",(VLOOKUP(ROW()-5,'CALC Boys'!A:P,8,0)))</f>
        <v/>
      </c>
      <c r="G30" s="62" t="str">
        <f>IF(VLOOKUP(ROW()-5,'CALC Boys'!A:P,4,0)=0,"",(VLOOKUP(ROW()-5,'CALC Boys'!A:P,9,0)))</f>
        <v/>
      </c>
      <c r="H30" s="62" t="str">
        <f>IF(VLOOKUP(ROW()-5,'CALC Boys'!A:P,4,0)=0,"",(VLOOKUP(ROW()-5,'CALC Boys'!A:P,10,0)))</f>
        <v/>
      </c>
      <c r="I30" s="62" t="str">
        <f>IF(VLOOKUP(ROW()-5,'CALC Boys'!A:P,4,0)=0,"",(VLOOKUP(ROW()-5,'CALC Boys'!A:P,11,0)))</f>
        <v/>
      </c>
      <c r="J30" s="62" t="str">
        <f>IF(VLOOKUP(ROW()-5,'CALC Boys'!A:P,4,0)=0,"",(VLOOKUP(ROW()-5,'CALC Boys'!A:P,12,0)))</f>
        <v/>
      </c>
      <c r="K30" s="62" t="str">
        <f>IF(VLOOKUP(ROW()-5,'CALC Boys'!A:P,4,0)=0,"",(VLOOKUP(ROW()-5,'CALC Boys'!A:P,13,0)))</f>
        <v/>
      </c>
      <c r="L30" s="62" t="str">
        <f>IF(VLOOKUP(ROW()-5,'CALC Boys'!A:P,4,0)=0,"",(VLOOKUP(ROW()-5,'CALC Boys'!A:P,14,0)))</f>
        <v/>
      </c>
      <c r="M30" s="62" t="str">
        <f>IF(VLOOKUP(ROW()-5,'CALC Boys'!A:P,15,0)=0,"",(VLOOKUP(ROW()-5,'CALC Boys'!A:P,15,0)))</f>
        <v/>
      </c>
      <c r="N30" s="62" t="str">
        <f>IF(VLOOKUP(ROW()-5,'CALC Boys'!A:P,4,0)=0,"",(VLOOKUP(ROW()-5,'CALC Boys'!A:P,16,0)))</f>
        <v/>
      </c>
    </row>
  </sheetData>
  <sheetProtection sheet="1" selectLockedCells="1" sort="0"/>
  <mergeCells count="4">
    <mergeCell ref="A4:N4"/>
    <mergeCell ref="A1:N1"/>
    <mergeCell ref="A2:N2"/>
    <mergeCell ref="A3:N3"/>
  </mergeCells>
  <phoneticPr fontId="2" type="noConversion"/>
  <printOptions horizontalCentered="1"/>
  <pageMargins left="0.75" right="0.75" top="1" bottom="1" header="0.5" footer="0.5"/>
  <pageSetup scale="87" orientation="landscape" horizont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D9DF2"/>
    <pageSetUpPr fitToPage="1"/>
  </sheetPr>
  <dimension ref="A1:P30"/>
  <sheetViews>
    <sheetView zoomScaleNormal="100" workbookViewId="0">
      <selection activeCell="B25" sqref="B25"/>
    </sheetView>
  </sheetViews>
  <sheetFormatPr defaultColWidth="9.140625" defaultRowHeight="12.75" x14ac:dyDescent="0.2"/>
  <cols>
    <col min="1" max="1" width="6.28515625" style="97" customWidth="1"/>
    <col min="2" max="2" width="30.7109375" style="97" customWidth="1"/>
    <col min="3" max="14" width="8.7109375" style="103" customWidth="1"/>
    <col min="15" max="16384" width="9.140625" style="97"/>
  </cols>
  <sheetData>
    <row r="1" spans="1:16" ht="20.25" x14ac:dyDescent="0.3">
      <c r="A1" s="180" t="str">
        <f>'Before Tournament'!C2&amp;" Girls Team Bowling Regionals"</f>
        <v>2023 Girls Team Bowling Regionals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6" ht="20.25" x14ac:dyDescent="0.3">
      <c r="A2" s="180" t="str">
        <f>"Division "&amp;'Before Tournament'!C3&amp;", Region "&amp;'Before Tournament'!C4&amp;" | "&amp;'Before Tournament'!C5&amp;", "&amp;'Before Tournament'!C6</f>
        <v>Division x, Region x | xxx, xxx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</row>
    <row r="3" spans="1:16" ht="20.25" x14ac:dyDescent="0.3">
      <c r="A3" s="181" t="str">
        <f>'Before Tournament'!C7</f>
        <v>x/xx/2023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</row>
    <row r="4" spans="1:16" ht="20.25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</row>
    <row r="5" spans="1:16" x14ac:dyDescent="0.2">
      <c r="A5" s="98" t="s">
        <v>12</v>
      </c>
      <c r="B5" s="99" t="s">
        <v>1</v>
      </c>
      <c r="C5" s="31" t="s">
        <v>37</v>
      </c>
      <c r="D5" s="31" t="s">
        <v>38</v>
      </c>
      <c r="E5" s="31" t="s">
        <v>39</v>
      </c>
      <c r="F5" s="31" t="s">
        <v>40</v>
      </c>
      <c r="G5" s="31" t="s">
        <v>41</v>
      </c>
      <c r="H5" s="31" t="s">
        <v>42</v>
      </c>
      <c r="I5" s="31" t="s">
        <v>43</v>
      </c>
      <c r="J5" s="31" t="s">
        <v>47</v>
      </c>
      <c r="K5" s="31" t="s">
        <v>49</v>
      </c>
      <c r="L5" s="31" t="s">
        <v>48</v>
      </c>
      <c r="M5" s="100" t="s">
        <v>17</v>
      </c>
      <c r="N5" s="100" t="s">
        <v>11</v>
      </c>
    </row>
    <row r="6" spans="1:16" x14ac:dyDescent="0.2">
      <c r="A6" s="66" t="str">
        <f>IF(VLOOKUP(ROW()-5,'CALC Girls'!A:P,4,0)=0,"",(VLOOKUP(ROW()-5,'CALC Girls'!A:P,3,0)))</f>
        <v/>
      </c>
      <c r="B6" s="105" t="str">
        <f>IF(VLOOKUP(ROW()-5,'CALC Girls'!A:P,4,0)=0,"",(VLOOKUP(ROW()-5,'CALC Girls'!A:P,4,0)))</f>
        <v/>
      </c>
      <c r="C6" s="66" t="str">
        <f>IF(VLOOKUP(ROW()-5,'CALC Girls'!A:P,4,0)=0,"",(VLOOKUP(ROW()-5,'CALC Girls'!A:P,5,0)))</f>
        <v/>
      </c>
      <c r="D6" s="66" t="str">
        <f>IF(VLOOKUP(ROW()-5,'CALC Girls'!A:P,4,0)=0,"",(VLOOKUP(ROW()-5,'CALC Girls'!A:P,6,0)))</f>
        <v/>
      </c>
      <c r="E6" s="66" t="str">
        <f>IF(VLOOKUP(ROW()-5,'CALC Girls'!A:P,4,0)=0,"",(VLOOKUP(ROW()-5,'CALC Girls'!A:P,7,0)))</f>
        <v/>
      </c>
      <c r="F6" s="66" t="str">
        <f>IF(VLOOKUP(ROW()-5,'CALC Girls'!A:P,4,0)=0,"",(VLOOKUP(ROW()-5,'CALC Girls'!A:P,8,0)))</f>
        <v/>
      </c>
      <c r="G6" s="66" t="str">
        <f>IF(VLOOKUP(ROW()-5,'CALC Girls'!A:P,4,0)=0,"",(VLOOKUP(ROW()-5,'CALC Girls'!A:P,9,0)))</f>
        <v/>
      </c>
      <c r="H6" s="66" t="str">
        <f>IF(VLOOKUP(ROW()-5,'CALC Girls'!A:P,4,0)=0,"",(VLOOKUP(ROW()-5,'CALC Girls'!A:P,10,0)))</f>
        <v/>
      </c>
      <c r="I6" s="66" t="str">
        <f>IF(VLOOKUP(ROW()-5,'CALC Girls'!A:P,4,0)=0,"",(VLOOKUP(ROW()-5,'CALC Girls'!A:P,11,0)))</f>
        <v/>
      </c>
      <c r="J6" s="66" t="str">
        <f>IF(VLOOKUP(ROW()-5,'CALC Girls'!A:P,4,0)=0,"",(VLOOKUP(ROW()-5,'CALC Girls'!A:P,12,0)))</f>
        <v/>
      </c>
      <c r="K6" s="66" t="str">
        <f>IF(VLOOKUP(ROW()-5,'CALC Girls'!A:P,4,0)=0,"",(VLOOKUP(ROW()-5,'CALC Girls'!A:P,13,0)))</f>
        <v/>
      </c>
      <c r="L6" s="66" t="str">
        <f>IF(VLOOKUP(ROW()-5,'CALC Girls'!A:P,4,0)=0,"",(VLOOKUP(ROW()-5,'CALC Girls'!A:P,14,0)))</f>
        <v/>
      </c>
      <c r="M6" s="66" t="str">
        <f>IF(VLOOKUP(ROW()-5,'CALC Girls'!A:P,15,0)=0,"",(VLOOKUP(ROW()-5,'CALC Girls'!A:P,15,0)))</f>
        <v/>
      </c>
      <c r="N6" s="66" t="str">
        <f>IF(VLOOKUP(ROW()-5,'CALC Girls'!A:P,4,0)=0,"",(VLOOKUP(ROW()-5,'CALC Girls'!A:P,16,0)))</f>
        <v/>
      </c>
      <c r="P6" s="102"/>
    </row>
    <row r="7" spans="1:16" x14ac:dyDescent="0.2">
      <c r="A7" s="62" t="str">
        <f>IF(VLOOKUP(ROW()-5,'CALC Girls'!A:P,4,0)=0,"",(VLOOKUP(ROW()-5,'CALC Girls'!A:P,3,0)))</f>
        <v/>
      </c>
      <c r="B7" s="101" t="str">
        <f>IF(VLOOKUP(ROW()-5,'CALC Girls'!A:P,4,0)=0,"",(VLOOKUP(ROW()-5,'CALC Girls'!A:P,4,0)))</f>
        <v/>
      </c>
      <c r="C7" s="62" t="str">
        <f>IF(VLOOKUP(ROW()-5,'CALC Girls'!A:P,4,0)=0,"",(VLOOKUP(ROW()-5,'CALC Girls'!A:P,5,0)))</f>
        <v/>
      </c>
      <c r="D7" s="62" t="str">
        <f>IF(VLOOKUP(ROW()-5,'CALC Girls'!A:P,4,0)=0,"",(VLOOKUP(ROW()-5,'CALC Girls'!A:P,6,0)))</f>
        <v/>
      </c>
      <c r="E7" s="62" t="str">
        <f>IF(VLOOKUP(ROW()-5,'CALC Girls'!A:P,4,0)=0,"",(VLOOKUP(ROW()-5,'CALC Girls'!A:P,7,0)))</f>
        <v/>
      </c>
      <c r="F7" s="62" t="str">
        <f>IF(VLOOKUP(ROW()-5,'CALC Girls'!A:P,4,0)=0,"",(VLOOKUP(ROW()-5,'CALC Girls'!A:P,8,0)))</f>
        <v/>
      </c>
      <c r="G7" s="62" t="str">
        <f>IF(VLOOKUP(ROW()-5,'CALC Girls'!A:P,4,0)=0,"",(VLOOKUP(ROW()-5,'CALC Girls'!A:P,9,0)))</f>
        <v/>
      </c>
      <c r="H7" s="62" t="str">
        <f>IF(VLOOKUP(ROW()-5,'CALC Girls'!A:P,4,0)=0,"",(VLOOKUP(ROW()-5,'CALC Girls'!A:P,10,0)))</f>
        <v/>
      </c>
      <c r="I7" s="62" t="str">
        <f>IF(VLOOKUP(ROW()-5,'CALC Girls'!A:P,4,0)=0,"",(VLOOKUP(ROW()-5,'CALC Girls'!A:P,11,0)))</f>
        <v/>
      </c>
      <c r="J7" s="62" t="str">
        <f>IF(VLOOKUP(ROW()-5,'CALC Girls'!A:P,4,0)=0,"",(VLOOKUP(ROW()-5,'CALC Girls'!A:P,12,0)))</f>
        <v/>
      </c>
      <c r="K7" s="62" t="str">
        <f>IF(VLOOKUP(ROW()-5,'CALC Girls'!A:P,4,0)=0,"",(VLOOKUP(ROW()-5,'CALC Girls'!A:P,13,0)))</f>
        <v/>
      </c>
      <c r="L7" s="62" t="str">
        <f>IF(VLOOKUP(ROW()-5,'CALC Girls'!A:P,4,0)=0,"",(VLOOKUP(ROW()-5,'CALC Girls'!A:P,14,0)))</f>
        <v/>
      </c>
      <c r="M7" s="62" t="str">
        <f>IF(VLOOKUP(ROW()-5,'CALC Girls'!A:P,15,0)=0,"",(VLOOKUP(ROW()-5,'CALC Girls'!A:P,15,0)))</f>
        <v/>
      </c>
      <c r="N7" s="62" t="str">
        <f>IF(VLOOKUP(ROW()-5,'CALC Girls'!A:P,4,0)=0,"",(VLOOKUP(ROW()-5,'CALC Girls'!A:P,16,0)))</f>
        <v/>
      </c>
      <c r="P7" s="103"/>
    </row>
    <row r="8" spans="1:16" x14ac:dyDescent="0.2">
      <c r="A8" s="67" t="str">
        <f>IF(VLOOKUP(ROW()-5,'CALC Girls'!A:P,4,0)=0,"",(VLOOKUP(ROW()-5,'CALC Girls'!A:P,3,0)))</f>
        <v/>
      </c>
      <c r="B8" s="104" t="str">
        <f>IF(VLOOKUP(ROW()-5,'CALC Girls'!A:P,4,0)=0,"",(VLOOKUP(ROW()-5,'CALC Girls'!A:P,4,0)))</f>
        <v/>
      </c>
      <c r="C8" s="67" t="str">
        <f>IF(VLOOKUP(ROW()-5,'CALC Girls'!A:P,4,0)=0,"",(VLOOKUP(ROW()-5,'CALC Girls'!A:P,5,0)))</f>
        <v/>
      </c>
      <c r="D8" s="67" t="str">
        <f>IF(VLOOKUP(ROW()-5,'CALC Girls'!A:P,4,0)=0,"",(VLOOKUP(ROW()-5,'CALC Girls'!A:P,6,0)))</f>
        <v/>
      </c>
      <c r="E8" s="67" t="str">
        <f>IF(VLOOKUP(ROW()-5,'CALC Girls'!A:P,4,0)=0,"",(VLOOKUP(ROW()-5,'CALC Girls'!A:P,7,0)))</f>
        <v/>
      </c>
      <c r="F8" s="67" t="str">
        <f>IF(VLOOKUP(ROW()-5,'CALC Girls'!A:P,4,0)=0,"",(VLOOKUP(ROW()-5,'CALC Girls'!A:P,8,0)))</f>
        <v/>
      </c>
      <c r="G8" s="67" t="str">
        <f>IF(VLOOKUP(ROW()-5,'CALC Girls'!A:P,4,0)=0,"",(VLOOKUP(ROW()-5,'CALC Girls'!A:P,9,0)))</f>
        <v/>
      </c>
      <c r="H8" s="67" t="str">
        <f>IF(VLOOKUP(ROW()-5,'CALC Girls'!A:P,4,0)=0,"",(VLOOKUP(ROW()-5,'CALC Girls'!A:P,10,0)))</f>
        <v/>
      </c>
      <c r="I8" s="67" t="str">
        <f>IF(VLOOKUP(ROW()-5,'CALC Girls'!A:P,4,0)=0,"",(VLOOKUP(ROW()-5,'CALC Girls'!A:P,11,0)))</f>
        <v/>
      </c>
      <c r="J8" s="67" t="str">
        <f>IF(VLOOKUP(ROW()-5,'CALC Girls'!A:P,4,0)=0,"",(VLOOKUP(ROW()-5,'CALC Girls'!A:P,12,0)))</f>
        <v/>
      </c>
      <c r="K8" s="67" t="str">
        <f>IF(VLOOKUP(ROW()-5,'CALC Girls'!A:P,4,0)=0,"",(VLOOKUP(ROW()-5,'CALC Girls'!A:P,13,0)))</f>
        <v/>
      </c>
      <c r="L8" s="67" t="str">
        <f>IF(VLOOKUP(ROW()-5,'CALC Girls'!A:P,4,0)=0,"",(VLOOKUP(ROW()-5,'CALC Girls'!A:P,14,0)))</f>
        <v/>
      </c>
      <c r="M8" s="67" t="str">
        <f>IF(VLOOKUP(ROW()-5,'CALC Girls'!A:P,15,0)=0,"",(VLOOKUP(ROW()-5,'CALC Girls'!A:P,15,0)))</f>
        <v/>
      </c>
      <c r="N8" s="67" t="str">
        <f>IF(VLOOKUP(ROW()-5,'CALC Girls'!A:P,4,0)=0,"",(VLOOKUP(ROW()-5,'CALC Girls'!A:P,16,0)))</f>
        <v/>
      </c>
      <c r="P8" s="103"/>
    </row>
    <row r="9" spans="1:16" x14ac:dyDescent="0.2">
      <c r="A9" s="62" t="str">
        <f>IF(VLOOKUP(ROW()-5,'CALC Girls'!A:P,4,0)=0,"",(VLOOKUP(ROW()-5,'CALC Girls'!A:P,3,0)))</f>
        <v/>
      </c>
      <c r="B9" s="101" t="str">
        <f>IF(VLOOKUP(ROW()-5,'CALC Girls'!A:P,4,0)=0,"",(VLOOKUP(ROW()-5,'CALC Girls'!A:P,4,0)))</f>
        <v/>
      </c>
      <c r="C9" s="62" t="str">
        <f>IF(VLOOKUP(ROW()-5,'CALC Girls'!A:P,4,0)=0,"",(VLOOKUP(ROW()-5,'CALC Girls'!A:P,5,0)))</f>
        <v/>
      </c>
      <c r="D9" s="62" t="str">
        <f>IF(VLOOKUP(ROW()-5,'CALC Girls'!A:P,4,0)=0,"",(VLOOKUP(ROW()-5,'CALC Girls'!A:P,6,0)))</f>
        <v/>
      </c>
      <c r="E9" s="62" t="str">
        <f>IF(VLOOKUP(ROW()-5,'CALC Girls'!A:P,4,0)=0,"",(VLOOKUP(ROW()-5,'CALC Girls'!A:P,7,0)))</f>
        <v/>
      </c>
      <c r="F9" s="62" t="str">
        <f>IF(VLOOKUP(ROW()-5,'CALC Girls'!A:P,4,0)=0,"",(VLOOKUP(ROW()-5,'CALC Girls'!A:P,8,0)))</f>
        <v/>
      </c>
      <c r="G9" s="62" t="str">
        <f>IF(VLOOKUP(ROW()-5,'CALC Girls'!A:P,4,0)=0,"",(VLOOKUP(ROW()-5,'CALC Girls'!A:P,9,0)))</f>
        <v/>
      </c>
      <c r="H9" s="62" t="str">
        <f>IF(VLOOKUP(ROW()-5,'CALC Girls'!A:P,4,0)=0,"",(VLOOKUP(ROW()-5,'CALC Girls'!A:P,10,0)))</f>
        <v/>
      </c>
      <c r="I9" s="62" t="str">
        <f>IF(VLOOKUP(ROW()-5,'CALC Girls'!A:P,4,0)=0,"",(VLOOKUP(ROW()-5,'CALC Girls'!A:P,11,0)))</f>
        <v/>
      </c>
      <c r="J9" s="62" t="str">
        <f>IF(VLOOKUP(ROW()-5,'CALC Girls'!A:P,4,0)=0,"",(VLOOKUP(ROW()-5,'CALC Girls'!A:P,12,0)))</f>
        <v/>
      </c>
      <c r="K9" s="62" t="str">
        <f>IF(VLOOKUP(ROW()-5,'CALC Girls'!A:P,4,0)=0,"",(VLOOKUP(ROW()-5,'CALC Girls'!A:P,13,0)))</f>
        <v/>
      </c>
      <c r="L9" s="62" t="str">
        <f>IF(VLOOKUP(ROW()-5,'CALC Girls'!A:P,4,0)=0,"",(VLOOKUP(ROW()-5,'CALC Girls'!A:P,14,0)))</f>
        <v/>
      </c>
      <c r="M9" s="62" t="str">
        <f>IF(VLOOKUP(ROW()-5,'CALC Girls'!A:P,15,0)=0,"",(VLOOKUP(ROW()-5,'CALC Girls'!A:P,15,0)))</f>
        <v/>
      </c>
      <c r="N9" s="62" t="str">
        <f>IF(VLOOKUP(ROW()-5,'CALC Girls'!A:P,4,0)=0,"",(VLOOKUP(ROW()-5,'CALC Girls'!A:P,16,0)))</f>
        <v/>
      </c>
      <c r="P9" s="103"/>
    </row>
    <row r="10" spans="1:16" x14ac:dyDescent="0.2">
      <c r="A10" s="62" t="str">
        <f>IF(VLOOKUP(ROW()-5,'CALC Girls'!A:P,4,0)=0,"",(VLOOKUP(ROW()-5,'CALC Girls'!A:P,3,0)))</f>
        <v/>
      </c>
      <c r="B10" s="101" t="str">
        <f>IF(VLOOKUP(ROW()-5,'CALC Girls'!A:P,4,0)=0,"",(VLOOKUP(ROW()-5,'CALC Girls'!A:P,4,0)))</f>
        <v/>
      </c>
      <c r="C10" s="62" t="str">
        <f>IF(VLOOKUP(ROW()-5,'CALC Girls'!A:P,4,0)=0,"",(VLOOKUP(ROW()-5,'CALC Girls'!A:P,5,0)))</f>
        <v/>
      </c>
      <c r="D10" s="62" t="str">
        <f>IF(VLOOKUP(ROW()-5,'CALC Girls'!A:P,4,0)=0,"",(VLOOKUP(ROW()-5,'CALC Girls'!A:P,6,0)))</f>
        <v/>
      </c>
      <c r="E10" s="62" t="str">
        <f>IF(VLOOKUP(ROW()-5,'CALC Girls'!A:P,4,0)=0,"",(VLOOKUP(ROW()-5,'CALC Girls'!A:P,7,0)))</f>
        <v/>
      </c>
      <c r="F10" s="62" t="str">
        <f>IF(VLOOKUP(ROW()-5,'CALC Girls'!A:P,4,0)=0,"",(VLOOKUP(ROW()-5,'CALC Girls'!A:P,8,0)))</f>
        <v/>
      </c>
      <c r="G10" s="62" t="str">
        <f>IF(VLOOKUP(ROW()-5,'CALC Girls'!A:P,4,0)=0,"",(VLOOKUP(ROW()-5,'CALC Girls'!A:P,9,0)))</f>
        <v/>
      </c>
      <c r="H10" s="62" t="str">
        <f>IF(VLOOKUP(ROW()-5,'CALC Girls'!A:P,4,0)=0,"",(VLOOKUP(ROW()-5,'CALC Girls'!A:P,10,0)))</f>
        <v/>
      </c>
      <c r="I10" s="62" t="str">
        <f>IF(VLOOKUP(ROW()-5,'CALC Girls'!A:P,4,0)=0,"",(VLOOKUP(ROW()-5,'CALC Girls'!A:P,11,0)))</f>
        <v/>
      </c>
      <c r="J10" s="62" t="str">
        <f>IF(VLOOKUP(ROW()-5,'CALC Girls'!A:P,4,0)=0,"",(VLOOKUP(ROW()-5,'CALC Girls'!A:P,12,0)))</f>
        <v/>
      </c>
      <c r="K10" s="62" t="str">
        <f>IF(VLOOKUP(ROW()-5,'CALC Girls'!A:P,4,0)=0,"",(VLOOKUP(ROW()-5,'CALC Girls'!A:P,13,0)))</f>
        <v/>
      </c>
      <c r="L10" s="62" t="str">
        <f>IF(VLOOKUP(ROW()-5,'CALC Girls'!A:P,4,0)=0,"",(VLOOKUP(ROW()-5,'CALC Girls'!A:P,14,0)))</f>
        <v/>
      </c>
      <c r="M10" s="62" t="str">
        <f>IF(VLOOKUP(ROW()-5,'CALC Girls'!A:P,15,0)=0,"",(VLOOKUP(ROW()-5,'CALC Girls'!A:P,15,0)))</f>
        <v/>
      </c>
      <c r="N10" s="62" t="str">
        <f>IF(VLOOKUP(ROW()-5,'CALC Girls'!A:P,4,0)=0,"",(VLOOKUP(ROW()-5,'CALC Girls'!A:P,16,0)))</f>
        <v/>
      </c>
      <c r="P10" s="103"/>
    </row>
    <row r="11" spans="1:16" x14ac:dyDescent="0.2">
      <c r="A11" s="62" t="str">
        <f>IF(VLOOKUP(ROW()-5,'CALC Girls'!A:P,4,0)=0,"",(VLOOKUP(ROW()-5,'CALC Girls'!A:P,3,0)))</f>
        <v/>
      </c>
      <c r="B11" s="101" t="str">
        <f>IF(VLOOKUP(ROW()-5,'CALC Girls'!A:P,4,0)=0,"",(VLOOKUP(ROW()-5,'CALC Girls'!A:P,4,0)))</f>
        <v/>
      </c>
      <c r="C11" s="62" t="str">
        <f>IF(VLOOKUP(ROW()-5,'CALC Girls'!A:P,4,0)=0,"",(VLOOKUP(ROW()-5,'CALC Girls'!A:P,5,0)))</f>
        <v/>
      </c>
      <c r="D11" s="62" t="str">
        <f>IF(VLOOKUP(ROW()-5,'CALC Girls'!A:P,4,0)=0,"",(VLOOKUP(ROW()-5,'CALC Girls'!A:P,6,0)))</f>
        <v/>
      </c>
      <c r="E11" s="62" t="str">
        <f>IF(VLOOKUP(ROW()-5,'CALC Girls'!A:P,4,0)=0,"",(VLOOKUP(ROW()-5,'CALC Girls'!A:P,7,0)))</f>
        <v/>
      </c>
      <c r="F11" s="62" t="str">
        <f>IF(VLOOKUP(ROW()-5,'CALC Girls'!A:P,4,0)=0,"",(VLOOKUP(ROW()-5,'CALC Girls'!A:P,8,0)))</f>
        <v/>
      </c>
      <c r="G11" s="62" t="str">
        <f>IF(VLOOKUP(ROW()-5,'CALC Girls'!A:P,4,0)=0,"",(VLOOKUP(ROW()-5,'CALC Girls'!A:P,9,0)))</f>
        <v/>
      </c>
      <c r="H11" s="62" t="str">
        <f>IF(VLOOKUP(ROW()-5,'CALC Girls'!A:P,4,0)=0,"",(VLOOKUP(ROW()-5,'CALC Girls'!A:P,10,0)))</f>
        <v/>
      </c>
      <c r="I11" s="62" t="str">
        <f>IF(VLOOKUP(ROW()-5,'CALC Girls'!A:P,4,0)=0,"",(VLOOKUP(ROW()-5,'CALC Girls'!A:P,11,0)))</f>
        <v/>
      </c>
      <c r="J11" s="62" t="str">
        <f>IF(VLOOKUP(ROW()-5,'CALC Girls'!A:P,4,0)=0,"",(VLOOKUP(ROW()-5,'CALC Girls'!A:P,12,0)))</f>
        <v/>
      </c>
      <c r="K11" s="62" t="str">
        <f>IF(VLOOKUP(ROW()-5,'CALC Girls'!A:P,4,0)=0,"",(VLOOKUP(ROW()-5,'CALC Girls'!A:P,13,0)))</f>
        <v/>
      </c>
      <c r="L11" s="62" t="str">
        <f>IF(VLOOKUP(ROW()-5,'CALC Girls'!A:P,4,0)=0,"",(VLOOKUP(ROW()-5,'CALC Girls'!A:P,14,0)))</f>
        <v/>
      </c>
      <c r="M11" s="62" t="str">
        <f>IF(VLOOKUP(ROW()-5,'CALC Girls'!A:P,15,0)=0,"",(VLOOKUP(ROW()-5,'CALC Girls'!A:P,15,0)))</f>
        <v/>
      </c>
      <c r="N11" s="62" t="str">
        <f>IF(VLOOKUP(ROW()-5,'CALC Girls'!A:P,4,0)=0,"",(VLOOKUP(ROW()-5,'CALC Girls'!A:P,16,0)))</f>
        <v/>
      </c>
      <c r="P11" s="103"/>
    </row>
    <row r="12" spans="1:16" x14ac:dyDescent="0.2">
      <c r="A12" s="62" t="str">
        <f>IF(VLOOKUP(ROW()-5,'CALC Girls'!A:P,4,0)=0,"",(VLOOKUP(ROW()-5,'CALC Girls'!A:P,3,0)))</f>
        <v/>
      </c>
      <c r="B12" s="101" t="str">
        <f>IF(VLOOKUP(ROW()-5,'CALC Girls'!A:P,4,0)=0,"",(VLOOKUP(ROW()-5,'CALC Girls'!A:P,4,0)))</f>
        <v/>
      </c>
      <c r="C12" s="62" t="str">
        <f>IF(VLOOKUP(ROW()-5,'CALC Girls'!A:P,4,0)=0,"",(VLOOKUP(ROW()-5,'CALC Girls'!A:P,5,0)))</f>
        <v/>
      </c>
      <c r="D12" s="62" t="str">
        <f>IF(VLOOKUP(ROW()-5,'CALC Girls'!A:P,4,0)=0,"",(VLOOKUP(ROW()-5,'CALC Girls'!A:P,6,0)))</f>
        <v/>
      </c>
      <c r="E12" s="62" t="str">
        <f>IF(VLOOKUP(ROW()-5,'CALC Girls'!A:P,4,0)=0,"",(VLOOKUP(ROW()-5,'CALC Girls'!A:P,7,0)))</f>
        <v/>
      </c>
      <c r="F12" s="62" t="str">
        <f>IF(VLOOKUP(ROW()-5,'CALC Girls'!A:P,4,0)=0,"",(VLOOKUP(ROW()-5,'CALC Girls'!A:P,8,0)))</f>
        <v/>
      </c>
      <c r="G12" s="62" t="str">
        <f>IF(VLOOKUP(ROW()-5,'CALC Girls'!A:P,4,0)=0,"",(VLOOKUP(ROW()-5,'CALC Girls'!A:P,9,0)))</f>
        <v/>
      </c>
      <c r="H12" s="62" t="str">
        <f>IF(VLOOKUP(ROW()-5,'CALC Girls'!A:P,4,0)=0,"",(VLOOKUP(ROW()-5,'CALC Girls'!A:P,10,0)))</f>
        <v/>
      </c>
      <c r="I12" s="62" t="str">
        <f>IF(VLOOKUP(ROW()-5,'CALC Girls'!A:P,4,0)=0,"",(VLOOKUP(ROW()-5,'CALC Girls'!A:P,11,0)))</f>
        <v/>
      </c>
      <c r="J12" s="62" t="str">
        <f>IF(VLOOKUP(ROW()-5,'CALC Girls'!A:P,4,0)=0,"",(VLOOKUP(ROW()-5,'CALC Girls'!A:P,12,0)))</f>
        <v/>
      </c>
      <c r="K12" s="62" t="str">
        <f>IF(VLOOKUP(ROW()-5,'CALC Girls'!A:P,4,0)=0,"",(VLOOKUP(ROW()-5,'CALC Girls'!A:P,13,0)))</f>
        <v/>
      </c>
      <c r="L12" s="62" t="str">
        <f>IF(VLOOKUP(ROW()-5,'CALC Girls'!A:P,4,0)=0,"",(VLOOKUP(ROW()-5,'CALC Girls'!A:P,14,0)))</f>
        <v/>
      </c>
      <c r="M12" s="62" t="str">
        <f>IF(VLOOKUP(ROW()-5,'CALC Girls'!A:P,15,0)=0,"",(VLOOKUP(ROW()-5,'CALC Girls'!A:P,15,0)))</f>
        <v/>
      </c>
      <c r="N12" s="62" t="str">
        <f>IF(VLOOKUP(ROW()-5,'CALC Girls'!A:P,4,0)=0,"",(VLOOKUP(ROW()-5,'CALC Girls'!A:P,16,0)))</f>
        <v/>
      </c>
      <c r="P12" s="103"/>
    </row>
    <row r="13" spans="1:16" x14ac:dyDescent="0.2">
      <c r="A13" s="62" t="str">
        <f>IF(VLOOKUP(ROW()-5,'CALC Girls'!A:P,4,0)=0,"",(VLOOKUP(ROW()-5,'CALC Girls'!A:P,3,0)))</f>
        <v/>
      </c>
      <c r="B13" s="101" t="str">
        <f>IF(VLOOKUP(ROW()-5,'CALC Girls'!A:P,4,0)=0,"",(VLOOKUP(ROW()-5,'CALC Girls'!A:P,4,0)))</f>
        <v/>
      </c>
      <c r="C13" s="62" t="str">
        <f>IF(VLOOKUP(ROW()-5,'CALC Girls'!A:P,4,0)=0,"",(VLOOKUP(ROW()-5,'CALC Girls'!A:P,5,0)))</f>
        <v/>
      </c>
      <c r="D13" s="62" t="str">
        <f>IF(VLOOKUP(ROW()-5,'CALC Girls'!A:P,4,0)=0,"",(VLOOKUP(ROW()-5,'CALC Girls'!A:P,6,0)))</f>
        <v/>
      </c>
      <c r="E13" s="62" t="str">
        <f>IF(VLOOKUP(ROW()-5,'CALC Girls'!A:P,4,0)=0,"",(VLOOKUP(ROW()-5,'CALC Girls'!A:P,7,0)))</f>
        <v/>
      </c>
      <c r="F13" s="62" t="str">
        <f>IF(VLOOKUP(ROW()-5,'CALC Girls'!A:P,4,0)=0,"",(VLOOKUP(ROW()-5,'CALC Girls'!A:P,8,0)))</f>
        <v/>
      </c>
      <c r="G13" s="62" t="str">
        <f>IF(VLOOKUP(ROW()-5,'CALC Girls'!A:P,4,0)=0,"",(VLOOKUP(ROW()-5,'CALC Girls'!A:P,9,0)))</f>
        <v/>
      </c>
      <c r="H13" s="62" t="str">
        <f>IF(VLOOKUP(ROW()-5,'CALC Girls'!A:P,4,0)=0,"",(VLOOKUP(ROW()-5,'CALC Girls'!A:P,10,0)))</f>
        <v/>
      </c>
      <c r="I13" s="62" t="str">
        <f>IF(VLOOKUP(ROW()-5,'CALC Girls'!A:P,4,0)=0,"",(VLOOKUP(ROW()-5,'CALC Girls'!A:P,11,0)))</f>
        <v/>
      </c>
      <c r="J13" s="62" t="str">
        <f>IF(VLOOKUP(ROW()-5,'CALC Girls'!A:P,4,0)=0,"",(VLOOKUP(ROW()-5,'CALC Girls'!A:P,12,0)))</f>
        <v/>
      </c>
      <c r="K13" s="62" t="str">
        <f>IF(VLOOKUP(ROW()-5,'CALC Girls'!A:P,4,0)=0,"",(VLOOKUP(ROW()-5,'CALC Girls'!A:P,13,0)))</f>
        <v/>
      </c>
      <c r="L13" s="62" t="str">
        <f>IF(VLOOKUP(ROW()-5,'CALC Girls'!A:P,4,0)=0,"",(VLOOKUP(ROW()-5,'CALC Girls'!A:P,14,0)))</f>
        <v/>
      </c>
      <c r="M13" s="62" t="str">
        <f>IF(VLOOKUP(ROW()-5,'CALC Girls'!A:P,15,0)=0,"",(VLOOKUP(ROW()-5,'CALC Girls'!A:P,15,0)))</f>
        <v/>
      </c>
      <c r="N13" s="62" t="str">
        <f>IF(VLOOKUP(ROW()-5,'CALC Girls'!A:P,4,0)=0,"",(VLOOKUP(ROW()-5,'CALC Girls'!A:P,16,0)))</f>
        <v/>
      </c>
      <c r="P13" s="103"/>
    </row>
    <row r="14" spans="1:16" x14ac:dyDescent="0.2">
      <c r="A14" s="62" t="str">
        <f>IF(VLOOKUP(ROW()-5,'CALC Girls'!A:P,4,0)=0,"",(VLOOKUP(ROW()-5,'CALC Girls'!A:P,3,0)))</f>
        <v/>
      </c>
      <c r="B14" s="101" t="str">
        <f>IF(VLOOKUP(ROW()-5,'CALC Girls'!A:P,4,0)=0,"",(VLOOKUP(ROW()-5,'CALC Girls'!A:P,4,0)))</f>
        <v/>
      </c>
      <c r="C14" s="62" t="str">
        <f>IF(VLOOKUP(ROW()-5,'CALC Girls'!A:P,4,0)=0,"",(VLOOKUP(ROW()-5,'CALC Girls'!A:P,5,0)))</f>
        <v/>
      </c>
      <c r="D14" s="62" t="str">
        <f>IF(VLOOKUP(ROW()-5,'CALC Girls'!A:P,4,0)=0,"",(VLOOKUP(ROW()-5,'CALC Girls'!A:P,6,0)))</f>
        <v/>
      </c>
      <c r="E14" s="62" t="str">
        <f>IF(VLOOKUP(ROW()-5,'CALC Girls'!A:P,4,0)=0,"",(VLOOKUP(ROW()-5,'CALC Girls'!A:P,7,0)))</f>
        <v/>
      </c>
      <c r="F14" s="62" t="str">
        <f>IF(VLOOKUP(ROW()-5,'CALC Girls'!A:P,4,0)=0,"",(VLOOKUP(ROW()-5,'CALC Girls'!A:P,8,0)))</f>
        <v/>
      </c>
      <c r="G14" s="62" t="str">
        <f>IF(VLOOKUP(ROW()-5,'CALC Girls'!A:P,4,0)=0,"",(VLOOKUP(ROW()-5,'CALC Girls'!A:P,9,0)))</f>
        <v/>
      </c>
      <c r="H14" s="62" t="str">
        <f>IF(VLOOKUP(ROW()-5,'CALC Girls'!A:P,4,0)=0,"",(VLOOKUP(ROW()-5,'CALC Girls'!A:P,10,0)))</f>
        <v/>
      </c>
      <c r="I14" s="62" t="str">
        <f>IF(VLOOKUP(ROW()-5,'CALC Girls'!A:P,4,0)=0,"",(VLOOKUP(ROW()-5,'CALC Girls'!A:P,11,0)))</f>
        <v/>
      </c>
      <c r="J14" s="62" t="str">
        <f>IF(VLOOKUP(ROW()-5,'CALC Girls'!A:P,4,0)=0,"",(VLOOKUP(ROW()-5,'CALC Girls'!A:P,12,0)))</f>
        <v/>
      </c>
      <c r="K14" s="62" t="str">
        <f>IF(VLOOKUP(ROW()-5,'CALC Girls'!A:P,4,0)=0,"",(VLOOKUP(ROW()-5,'CALC Girls'!A:P,13,0)))</f>
        <v/>
      </c>
      <c r="L14" s="62" t="str">
        <f>IF(VLOOKUP(ROW()-5,'CALC Girls'!A:P,4,0)=0,"",(VLOOKUP(ROW()-5,'CALC Girls'!A:P,14,0)))</f>
        <v/>
      </c>
      <c r="M14" s="62" t="str">
        <f>IF(VLOOKUP(ROW()-5,'CALC Girls'!A:P,15,0)=0,"",(VLOOKUP(ROW()-5,'CALC Girls'!A:P,15,0)))</f>
        <v/>
      </c>
      <c r="N14" s="62" t="str">
        <f>IF(VLOOKUP(ROW()-5,'CALC Girls'!A:P,4,0)=0,"",(VLOOKUP(ROW()-5,'CALC Girls'!A:P,16,0)))</f>
        <v/>
      </c>
      <c r="P14" s="103"/>
    </row>
    <row r="15" spans="1:16" x14ac:dyDescent="0.2">
      <c r="A15" s="62" t="str">
        <f>IF(VLOOKUP(ROW()-5,'CALC Girls'!A:P,4,0)=0,"",(VLOOKUP(ROW()-5,'CALC Girls'!A:P,3,0)))</f>
        <v/>
      </c>
      <c r="B15" s="101" t="str">
        <f>IF(VLOOKUP(ROW()-5,'CALC Girls'!A:P,4,0)=0,"",(VLOOKUP(ROW()-5,'CALC Girls'!A:P,4,0)))</f>
        <v/>
      </c>
      <c r="C15" s="62" t="str">
        <f>IF(VLOOKUP(ROW()-5,'CALC Girls'!A:P,4,0)=0,"",(VLOOKUP(ROW()-5,'CALC Girls'!A:P,5,0)))</f>
        <v/>
      </c>
      <c r="D15" s="62" t="str">
        <f>IF(VLOOKUP(ROW()-5,'CALC Girls'!A:P,4,0)=0,"",(VLOOKUP(ROW()-5,'CALC Girls'!A:P,6,0)))</f>
        <v/>
      </c>
      <c r="E15" s="62" t="str">
        <f>IF(VLOOKUP(ROW()-5,'CALC Girls'!A:P,4,0)=0,"",(VLOOKUP(ROW()-5,'CALC Girls'!A:P,7,0)))</f>
        <v/>
      </c>
      <c r="F15" s="62" t="str">
        <f>IF(VLOOKUP(ROW()-5,'CALC Girls'!A:P,4,0)=0,"",(VLOOKUP(ROW()-5,'CALC Girls'!A:P,8,0)))</f>
        <v/>
      </c>
      <c r="G15" s="62" t="str">
        <f>IF(VLOOKUP(ROW()-5,'CALC Girls'!A:P,4,0)=0,"",(VLOOKUP(ROW()-5,'CALC Girls'!A:P,9,0)))</f>
        <v/>
      </c>
      <c r="H15" s="62" t="str">
        <f>IF(VLOOKUP(ROW()-5,'CALC Girls'!A:P,4,0)=0,"",(VLOOKUP(ROW()-5,'CALC Girls'!A:P,10,0)))</f>
        <v/>
      </c>
      <c r="I15" s="62" t="str">
        <f>IF(VLOOKUP(ROW()-5,'CALC Girls'!A:P,4,0)=0,"",(VLOOKUP(ROW()-5,'CALC Girls'!A:P,11,0)))</f>
        <v/>
      </c>
      <c r="J15" s="62" t="str">
        <f>IF(VLOOKUP(ROW()-5,'CALC Girls'!A:P,4,0)=0,"",(VLOOKUP(ROW()-5,'CALC Girls'!A:P,12,0)))</f>
        <v/>
      </c>
      <c r="K15" s="62" t="str">
        <f>IF(VLOOKUP(ROW()-5,'CALC Girls'!A:P,4,0)=0,"",(VLOOKUP(ROW()-5,'CALC Girls'!A:P,13,0)))</f>
        <v/>
      </c>
      <c r="L15" s="62" t="str">
        <f>IF(VLOOKUP(ROW()-5,'CALC Girls'!A:P,4,0)=0,"",(VLOOKUP(ROW()-5,'CALC Girls'!A:P,14,0)))</f>
        <v/>
      </c>
      <c r="M15" s="62" t="str">
        <f>IF(VLOOKUP(ROW()-5,'CALC Girls'!A:P,15,0)=0,"",(VLOOKUP(ROW()-5,'CALC Girls'!A:P,15,0)))</f>
        <v/>
      </c>
      <c r="N15" s="62" t="str">
        <f>IF(VLOOKUP(ROW()-5,'CALC Girls'!A:P,4,0)=0,"",(VLOOKUP(ROW()-5,'CALC Girls'!A:P,16,0)))</f>
        <v/>
      </c>
      <c r="P15" s="103"/>
    </row>
    <row r="16" spans="1:16" x14ac:dyDescent="0.2">
      <c r="A16" s="62" t="str">
        <f>IF(VLOOKUP(ROW()-5,'CALC Girls'!A:P,4,0)=0,"",(VLOOKUP(ROW()-5,'CALC Girls'!A:P,3,0)))</f>
        <v/>
      </c>
      <c r="B16" s="101" t="str">
        <f>IF(VLOOKUP(ROW()-5,'CALC Girls'!A:P,4,0)=0,"",(VLOOKUP(ROW()-5,'CALC Girls'!A:P,4,0)))</f>
        <v/>
      </c>
      <c r="C16" s="62" t="str">
        <f>IF(VLOOKUP(ROW()-5,'CALC Girls'!A:P,4,0)=0,"",(VLOOKUP(ROW()-5,'CALC Girls'!A:P,5,0)))</f>
        <v/>
      </c>
      <c r="D16" s="62" t="str">
        <f>IF(VLOOKUP(ROW()-5,'CALC Girls'!A:P,4,0)=0,"",(VLOOKUP(ROW()-5,'CALC Girls'!A:P,6,0)))</f>
        <v/>
      </c>
      <c r="E16" s="62" t="str">
        <f>IF(VLOOKUP(ROW()-5,'CALC Girls'!A:P,4,0)=0,"",(VLOOKUP(ROW()-5,'CALC Girls'!A:P,7,0)))</f>
        <v/>
      </c>
      <c r="F16" s="62" t="str">
        <f>IF(VLOOKUP(ROW()-5,'CALC Girls'!A:P,4,0)=0,"",(VLOOKUP(ROW()-5,'CALC Girls'!A:P,8,0)))</f>
        <v/>
      </c>
      <c r="G16" s="62" t="str">
        <f>IF(VLOOKUP(ROW()-5,'CALC Girls'!A:P,4,0)=0,"",(VLOOKUP(ROW()-5,'CALC Girls'!A:P,9,0)))</f>
        <v/>
      </c>
      <c r="H16" s="62" t="str">
        <f>IF(VLOOKUP(ROW()-5,'CALC Girls'!A:P,4,0)=0,"",(VLOOKUP(ROW()-5,'CALC Girls'!A:P,10,0)))</f>
        <v/>
      </c>
      <c r="I16" s="62" t="str">
        <f>IF(VLOOKUP(ROW()-5,'CALC Girls'!A:P,4,0)=0,"",(VLOOKUP(ROW()-5,'CALC Girls'!A:P,11,0)))</f>
        <v/>
      </c>
      <c r="J16" s="62" t="str">
        <f>IF(VLOOKUP(ROW()-5,'CALC Girls'!A:P,4,0)=0,"",(VLOOKUP(ROW()-5,'CALC Girls'!A:P,12,0)))</f>
        <v/>
      </c>
      <c r="K16" s="62" t="str">
        <f>IF(VLOOKUP(ROW()-5,'CALC Girls'!A:P,4,0)=0,"",(VLOOKUP(ROW()-5,'CALC Girls'!A:P,13,0)))</f>
        <v/>
      </c>
      <c r="L16" s="62" t="str">
        <f>IF(VLOOKUP(ROW()-5,'CALC Girls'!A:P,4,0)=0,"",(VLOOKUP(ROW()-5,'CALC Girls'!A:P,14,0)))</f>
        <v/>
      </c>
      <c r="M16" s="62" t="str">
        <f>IF(VLOOKUP(ROW()-5,'CALC Girls'!A:P,15,0)=0,"",(VLOOKUP(ROW()-5,'CALC Girls'!A:P,15,0)))</f>
        <v/>
      </c>
      <c r="N16" s="62" t="str">
        <f>IF(VLOOKUP(ROW()-5,'CALC Girls'!A:P,4,0)=0,"",(VLOOKUP(ROW()-5,'CALC Girls'!A:P,16,0)))</f>
        <v/>
      </c>
      <c r="P16" s="103"/>
    </row>
    <row r="17" spans="1:16" x14ac:dyDescent="0.2">
      <c r="A17" s="62" t="str">
        <f>IF(VLOOKUP(ROW()-5,'CALC Girls'!A:P,4,0)=0,"",(VLOOKUP(ROW()-5,'CALC Girls'!A:P,3,0)))</f>
        <v/>
      </c>
      <c r="B17" s="101" t="str">
        <f>IF(VLOOKUP(ROW()-5,'CALC Girls'!A:P,4,0)=0,"",(VLOOKUP(ROW()-5,'CALC Girls'!A:P,4,0)))</f>
        <v/>
      </c>
      <c r="C17" s="62" t="str">
        <f>IF(VLOOKUP(ROW()-5,'CALC Girls'!A:P,4,0)=0,"",(VLOOKUP(ROW()-5,'CALC Girls'!A:P,5,0)))</f>
        <v/>
      </c>
      <c r="D17" s="62" t="str">
        <f>IF(VLOOKUP(ROW()-5,'CALC Girls'!A:P,4,0)=0,"",(VLOOKUP(ROW()-5,'CALC Girls'!A:P,6,0)))</f>
        <v/>
      </c>
      <c r="E17" s="62" t="str">
        <f>IF(VLOOKUP(ROW()-5,'CALC Girls'!A:P,4,0)=0,"",(VLOOKUP(ROW()-5,'CALC Girls'!A:P,7,0)))</f>
        <v/>
      </c>
      <c r="F17" s="62" t="str">
        <f>IF(VLOOKUP(ROW()-5,'CALC Girls'!A:P,4,0)=0,"",(VLOOKUP(ROW()-5,'CALC Girls'!A:P,8,0)))</f>
        <v/>
      </c>
      <c r="G17" s="62" t="str">
        <f>IF(VLOOKUP(ROW()-5,'CALC Girls'!A:P,4,0)=0,"",(VLOOKUP(ROW()-5,'CALC Girls'!A:P,9,0)))</f>
        <v/>
      </c>
      <c r="H17" s="62" t="str">
        <f>IF(VLOOKUP(ROW()-5,'CALC Girls'!A:P,4,0)=0,"",(VLOOKUP(ROW()-5,'CALC Girls'!A:P,10,0)))</f>
        <v/>
      </c>
      <c r="I17" s="62" t="str">
        <f>IF(VLOOKUP(ROW()-5,'CALC Girls'!A:P,4,0)=0,"",(VLOOKUP(ROW()-5,'CALC Girls'!A:P,11,0)))</f>
        <v/>
      </c>
      <c r="J17" s="62" t="str">
        <f>IF(VLOOKUP(ROW()-5,'CALC Girls'!A:P,4,0)=0,"",(VLOOKUP(ROW()-5,'CALC Girls'!A:P,12,0)))</f>
        <v/>
      </c>
      <c r="K17" s="62" t="str">
        <f>IF(VLOOKUP(ROW()-5,'CALC Girls'!A:P,4,0)=0,"",(VLOOKUP(ROW()-5,'CALC Girls'!A:P,13,0)))</f>
        <v/>
      </c>
      <c r="L17" s="62" t="str">
        <f>IF(VLOOKUP(ROW()-5,'CALC Girls'!A:P,4,0)=0,"",(VLOOKUP(ROW()-5,'CALC Girls'!A:P,14,0)))</f>
        <v/>
      </c>
      <c r="M17" s="62" t="str">
        <f>IF(VLOOKUP(ROW()-5,'CALC Girls'!A:P,15,0)=0,"",(VLOOKUP(ROW()-5,'CALC Girls'!A:P,15,0)))</f>
        <v/>
      </c>
      <c r="N17" s="62" t="str">
        <f>IF(VLOOKUP(ROW()-5,'CALC Girls'!A:P,4,0)=0,"",(VLOOKUP(ROW()-5,'CALC Girls'!A:P,16,0)))</f>
        <v/>
      </c>
      <c r="P17" s="103"/>
    </row>
    <row r="18" spans="1:16" x14ac:dyDescent="0.2">
      <c r="A18" s="62" t="str">
        <f>IF(VLOOKUP(ROW()-5,'CALC Girls'!A:P,4,0)=0,"",(VLOOKUP(ROW()-5,'CALC Girls'!A:P,3,0)))</f>
        <v/>
      </c>
      <c r="B18" s="101" t="str">
        <f>IF(VLOOKUP(ROW()-5,'CALC Girls'!A:P,4,0)=0,"",(VLOOKUP(ROW()-5,'CALC Girls'!A:P,4,0)))</f>
        <v/>
      </c>
      <c r="C18" s="62" t="str">
        <f>IF(VLOOKUP(ROW()-5,'CALC Girls'!A:P,4,0)=0,"",(VLOOKUP(ROW()-5,'CALC Girls'!A:P,5,0)))</f>
        <v/>
      </c>
      <c r="D18" s="62" t="str">
        <f>IF(VLOOKUP(ROW()-5,'CALC Girls'!A:P,4,0)=0,"",(VLOOKUP(ROW()-5,'CALC Girls'!A:P,6,0)))</f>
        <v/>
      </c>
      <c r="E18" s="62" t="str">
        <f>IF(VLOOKUP(ROW()-5,'CALC Girls'!A:P,4,0)=0,"",(VLOOKUP(ROW()-5,'CALC Girls'!A:P,7,0)))</f>
        <v/>
      </c>
      <c r="F18" s="62" t="str">
        <f>IF(VLOOKUP(ROW()-5,'CALC Girls'!A:P,4,0)=0,"",(VLOOKUP(ROW()-5,'CALC Girls'!A:P,8,0)))</f>
        <v/>
      </c>
      <c r="G18" s="62" t="str">
        <f>IF(VLOOKUP(ROW()-5,'CALC Girls'!A:P,4,0)=0,"",(VLOOKUP(ROW()-5,'CALC Girls'!A:P,9,0)))</f>
        <v/>
      </c>
      <c r="H18" s="62" t="str">
        <f>IF(VLOOKUP(ROW()-5,'CALC Girls'!A:P,4,0)=0,"",(VLOOKUP(ROW()-5,'CALC Girls'!A:P,10,0)))</f>
        <v/>
      </c>
      <c r="I18" s="62" t="str">
        <f>IF(VLOOKUP(ROW()-5,'CALC Girls'!A:P,4,0)=0,"",(VLOOKUP(ROW()-5,'CALC Girls'!A:P,11,0)))</f>
        <v/>
      </c>
      <c r="J18" s="62" t="str">
        <f>IF(VLOOKUP(ROW()-5,'CALC Girls'!A:P,4,0)=0,"",(VLOOKUP(ROW()-5,'CALC Girls'!A:P,12,0)))</f>
        <v/>
      </c>
      <c r="K18" s="62" t="str">
        <f>IF(VLOOKUP(ROW()-5,'CALC Girls'!A:P,4,0)=0,"",(VLOOKUP(ROW()-5,'CALC Girls'!A:P,13,0)))</f>
        <v/>
      </c>
      <c r="L18" s="62" t="str">
        <f>IF(VLOOKUP(ROW()-5,'CALC Girls'!A:P,4,0)=0,"",(VLOOKUP(ROW()-5,'CALC Girls'!A:P,14,0)))</f>
        <v/>
      </c>
      <c r="M18" s="62" t="str">
        <f>IF(VLOOKUP(ROW()-5,'CALC Girls'!A:P,15,0)=0,"",(VLOOKUP(ROW()-5,'CALC Girls'!A:P,15,0)))</f>
        <v/>
      </c>
      <c r="N18" s="62" t="str">
        <f>IF(VLOOKUP(ROW()-5,'CALC Girls'!A:P,4,0)=0,"",(VLOOKUP(ROW()-5,'CALC Girls'!A:P,16,0)))</f>
        <v/>
      </c>
      <c r="P18" s="103"/>
    </row>
    <row r="19" spans="1:16" x14ac:dyDescent="0.2">
      <c r="A19" s="62" t="str">
        <f>IF(VLOOKUP(ROW()-5,'CALC Girls'!A:P,4,0)=0,"",(VLOOKUP(ROW()-5,'CALC Girls'!A:P,3,0)))</f>
        <v/>
      </c>
      <c r="B19" s="101" t="str">
        <f>IF(VLOOKUP(ROW()-5,'CALC Girls'!A:P,4,0)=0,"",(VLOOKUP(ROW()-5,'CALC Girls'!A:P,4,0)))</f>
        <v/>
      </c>
      <c r="C19" s="62" t="str">
        <f>IF(VLOOKUP(ROW()-5,'CALC Girls'!A:P,4,0)=0,"",(VLOOKUP(ROW()-5,'CALC Girls'!A:P,5,0)))</f>
        <v/>
      </c>
      <c r="D19" s="62" t="str">
        <f>IF(VLOOKUP(ROW()-5,'CALC Girls'!A:P,4,0)=0,"",(VLOOKUP(ROW()-5,'CALC Girls'!A:P,6,0)))</f>
        <v/>
      </c>
      <c r="E19" s="62" t="str">
        <f>IF(VLOOKUP(ROW()-5,'CALC Girls'!A:P,4,0)=0,"",(VLOOKUP(ROW()-5,'CALC Girls'!A:P,7,0)))</f>
        <v/>
      </c>
      <c r="F19" s="62" t="str">
        <f>IF(VLOOKUP(ROW()-5,'CALC Girls'!A:P,4,0)=0,"",(VLOOKUP(ROW()-5,'CALC Girls'!A:P,8,0)))</f>
        <v/>
      </c>
      <c r="G19" s="62" t="str">
        <f>IF(VLOOKUP(ROW()-5,'CALC Girls'!A:P,4,0)=0,"",(VLOOKUP(ROW()-5,'CALC Girls'!A:P,9,0)))</f>
        <v/>
      </c>
      <c r="H19" s="62" t="str">
        <f>IF(VLOOKUP(ROW()-5,'CALC Girls'!A:P,4,0)=0,"",(VLOOKUP(ROW()-5,'CALC Girls'!A:P,10,0)))</f>
        <v/>
      </c>
      <c r="I19" s="62" t="str">
        <f>IF(VLOOKUP(ROW()-5,'CALC Girls'!A:P,4,0)=0,"",(VLOOKUP(ROW()-5,'CALC Girls'!A:P,11,0)))</f>
        <v/>
      </c>
      <c r="J19" s="62" t="str">
        <f>IF(VLOOKUP(ROW()-5,'CALC Girls'!A:P,4,0)=0,"",(VLOOKUP(ROW()-5,'CALC Girls'!A:P,12,0)))</f>
        <v/>
      </c>
      <c r="K19" s="62" t="str">
        <f>IF(VLOOKUP(ROW()-5,'CALC Girls'!A:P,4,0)=0,"",(VLOOKUP(ROW()-5,'CALC Girls'!A:P,13,0)))</f>
        <v/>
      </c>
      <c r="L19" s="62" t="str">
        <f>IF(VLOOKUP(ROW()-5,'CALC Girls'!A:P,4,0)=0,"",(VLOOKUP(ROW()-5,'CALC Girls'!A:P,14,0)))</f>
        <v/>
      </c>
      <c r="M19" s="62" t="str">
        <f>IF(VLOOKUP(ROW()-5,'CALC Girls'!A:P,15,0)=0,"",(VLOOKUP(ROW()-5,'CALC Girls'!A:P,15,0)))</f>
        <v/>
      </c>
      <c r="N19" s="62" t="str">
        <f>IF(VLOOKUP(ROW()-5,'CALC Girls'!A:P,4,0)=0,"",(VLOOKUP(ROW()-5,'CALC Girls'!A:P,16,0)))</f>
        <v/>
      </c>
      <c r="P19" s="103"/>
    </row>
    <row r="20" spans="1:16" x14ac:dyDescent="0.2">
      <c r="A20" s="62" t="str">
        <f>IF(VLOOKUP(ROW()-5,'CALC Girls'!A:P,4,0)=0,"",(VLOOKUP(ROW()-5,'CALC Girls'!A:P,3,0)))</f>
        <v/>
      </c>
      <c r="B20" s="101" t="str">
        <f>IF(VLOOKUP(ROW()-5,'CALC Girls'!A:P,4,0)=0,"",(VLOOKUP(ROW()-5,'CALC Girls'!A:P,4,0)))</f>
        <v/>
      </c>
      <c r="C20" s="62" t="str">
        <f>IF(VLOOKUP(ROW()-5,'CALC Girls'!A:P,4,0)=0,"",(VLOOKUP(ROW()-5,'CALC Girls'!A:P,5,0)))</f>
        <v/>
      </c>
      <c r="D20" s="62" t="str">
        <f>IF(VLOOKUP(ROW()-5,'CALC Girls'!A:P,4,0)=0,"",(VLOOKUP(ROW()-5,'CALC Girls'!A:P,6,0)))</f>
        <v/>
      </c>
      <c r="E20" s="62" t="str">
        <f>IF(VLOOKUP(ROW()-5,'CALC Girls'!A:P,4,0)=0,"",(VLOOKUP(ROW()-5,'CALC Girls'!A:P,7,0)))</f>
        <v/>
      </c>
      <c r="F20" s="62" t="str">
        <f>IF(VLOOKUP(ROW()-5,'CALC Girls'!A:P,4,0)=0,"",(VLOOKUP(ROW()-5,'CALC Girls'!A:P,8,0)))</f>
        <v/>
      </c>
      <c r="G20" s="62" t="str">
        <f>IF(VLOOKUP(ROW()-5,'CALC Girls'!A:P,4,0)=0,"",(VLOOKUP(ROW()-5,'CALC Girls'!A:P,9,0)))</f>
        <v/>
      </c>
      <c r="H20" s="62" t="str">
        <f>IF(VLOOKUP(ROW()-5,'CALC Girls'!A:P,4,0)=0,"",(VLOOKUP(ROW()-5,'CALC Girls'!A:P,10,0)))</f>
        <v/>
      </c>
      <c r="I20" s="62" t="str">
        <f>IF(VLOOKUP(ROW()-5,'CALC Girls'!A:P,4,0)=0,"",(VLOOKUP(ROW()-5,'CALC Girls'!A:P,11,0)))</f>
        <v/>
      </c>
      <c r="J20" s="62" t="str">
        <f>IF(VLOOKUP(ROW()-5,'CALC Girls'!A:P,4,0)=0,"",(VLOOKUP(ROW()-5,'CALC Girls'!A:P,12,0)))</f>
        <v/>
      </c>
      <c r="K20" s="62" t="str">
        <f>IF(VLOOKUP(ROW()-5,'CALC Girls'!A:P,4,0)=0,"",(VLOOKUP(ROW()-5,'CALC Girls'!A:P,13,0)))</f>
        <v/>
      </c>
      <c r="L20" s="62" t="str">
        <f>IF(VLOOKUP(ROW()-5,'CALC Girls'!A:P,4,0)=0,"",(VLOOKUP(ROW()-5,'CALC Girls'!A:P,14,0)))</f>
        <v/>
      </c>
      <c r="M20" s="62" t="str">
        <f>IF(VLOOKUP(ROW()-5,'CALC Girls'!A:P,15,0)=0,"",(VLOOKUP(ROW()-5,'CALC Girls'!A:P,15,0)))</f>
        <v/>
      </c>
      <c r="N20" s="62" t="str">
        <f>IF(VLOOKUP(ROW()-5,'CALC Girls'!A:P,4,0)=0,"",(VLOOKUP(ROW()-5,'CALC Girls'!A:P,16,0)))</f>
        <v/>
      </c>
      <c r="P20" s="103"/>
    </row>
    <row r="21" spans="1:16" x14ac:dyDescent="0.2">
      <c r="A21" s="62" t="str">
        <f>IF(VLOOKUP(ROW()-5,'CALC Girls'!A:P,4,0)=0,"",(VLOOKUP(ROW()-5,'CALC Girls'!A:P,3,0)))</f>
        <v/>
      </c>
      <c r="B21" s="101" t="str">
        <f>IF(VLOOKUP(ROW()-5,'CALC Girls'!A:P,4,0)=0,"",(VLOOKUP(ROW()-5,'CALC Girls'!A:P,4,0)))</f>
        <v/>
      </c>
      <c r="C21" s="62" t="str">
        <f>IF(VLOOKUP(ROW()-5,'CALC Girls'!A:P,4,0)=0,"",(VLOOKUP(ROW()-5,'CALC Girls'!A:P,5,0)))</f>
        <v/>
      </c>
      <c r="D21" s="62" t="str">
        <f>IF(VLOOKUP(ROW()-5,'CALC Girls'!A:P,4,0)=0,"",(VLOOKUP(ROW()-5,'CALC Girls'!A:P,6,0)))</f>
        <v/>
      </c>
      <c r="E21" s="62" t="str">
        <f>IF(VLOOKUP(ROW()-5,'CALC Girls'!A:P,4,0)=0,"",(VLOOKUP(ROW()-5,'CALC Girls'!A:P,7,0)))</f>
        <v/>
      </c>
      <c r="F21" s="62" t="str">
        <f>IF(VLOOKUP(ROW()-5,'CALC Girls'!A:P,4,0)=0,"",(VLOOKUP(ROW()-5,'CALC Girls'!A:P,8,0)))</f>
        <v/>
      </c>
      <c r="G21" s="62" t="str">
        <f>IF(VLOOKUP(ROW()-5,'CALC Girls'!A:P,4,0)=0,"",(VLOOKUP(ROW()-5,'CALC Girls'!A:P,9,0)))</f>
        <v/>
      </c>
      <c r="H21" s="62" t="str">
        <f>IF(VLOOKUP(ROW()-5,'CALC Girls'!A:P,4,0)=0,"",(VLOOKUP(ROW()-5,'CALC Girls'!A:P,10,0)))</f>
        <v/>
      </c>
      <c r="I21" s="62" t="str">
        <f>IF(VLOOKUP(ROW()-5,'CALC Girls'!A:P,4,0)=0,"",(VLOOKUP(ROW()-5,'CALC Girls'!A:P,11,0)))</f>
        <v/>
      </c>
      <c r="J21" s="62" t="str">
        <f>IF(VLOOKUP(ROW()-5,'CALC Girls'!A:P,4,0)=0,"",(VLOOKUP(ROW()-5,'CALC Girls'!A:P,12,0)))</f>
        <v/>
      </c>
      <c r="K21" s="62" t="str">
        <f>IF(VLOOKUP(ROW()-5,'CALC Girls'!A:P,4,0)=0,"",(VLOOKUP(ROW()-5,'CALC Girls'!A:P,13,0)))</f>
        <v/>
      </c>
      <c r="L21" s="62" t="str">
        <f>IF(VLOOKUP(ROW()-5,'CALC Girls'!A:P,4,0)=0,"",(VLOOKUP(ROW()-5,'CALC Girls'!A:P,14,0)))</f>
        <v/>
      </c>
      <c r="M21" s="62" t="str">
        <f>IF(VLOOKUP(ROW()-5,'CALC Girls'!A:P,15,0)=0,"",(VLOOKUP(ROW()-5,'CALC Girls'!A:P,15,0)))</f>
        <v/>
      </c>
      <c r="N21" s="62" t="str">
        <f>IF(VLOOKUP(ROW()-5,'CALC Girls'!A:P,4,0)=0,"",(VLOOKUP(ROW()-5,'CALC Girls'!A:P,16,0)))</f>
        <v/>
      </c>
      <c r="P21" s="103"/>
    </row>
    <row r="22" spans="1:16" x14ac:dyDescent="0.2">
      <c r="A22" s="62" t="str">
        <f>IF(VLOOKUP(ROW()-5,'CALC Girls'!A:P,4,0)=0,"",(VLOOKUP(ROW()-5,'CALC Girls'!A:P,3,0)))</f>
        <v/>
      </c>
      <c r="B22" s="101" t="str">
        <f>IF(VLOOKUP(ROW()-5,'CALC Girls'!A:P,4,0)=0,"",(VLOOKUP(ROW()-5,'CALC Girls'!A:P,4,0)))</f>
        <v/>
      </c>
      <c r="C22" s="62" t="str">
        <f>IF(VLOOKUP(ROW()-5,'CALC Girls'!A:P,4,0)=0,"",(VLOOKUP(ROW()-5,'CALC Girls'!A:P,5,0)))</f>
        <v/>
      </c>
      <c r="D22" s="62" t="str">
        <f>IF(VLOOKUP(ROW()-5,'CALC Girls'!A:P,4,0)=0,"",(VLOOKUP(ROW()-5,'CALC Girls'!A:P,6,0)))</f>
        <v/>
      </c>
      <c r="E22" s="62" t="str">
        <f>IF(VLOOKUP(ROW()-5,'CALC Girls'!A:P,4,0)=0,"",(VLOOKUP(ROW()-5,'CALC Girls'!A:P,7,0)))</f>
        <v/>
      </c>
      <c r="F22" s="62" t="str">
        <f>IF(VLOOKUP(ROW()-5,'CALC Girls'!A:P,4,0)=0,"",(VLOOKUP(ROW()-5,'CALC Girls'!A:P,8,0)))</f>
        <v/>
      </c>
      <c r="G22" s="62" t="str">
        <f>IF(VLOOKUP(ROW()-5,'CALC Girls'!A:P,4,0)=0,"",(VLOOKUP(ROW()-5,'CALC Girls'!A:P,9,0)))</f>
        <v/>
      </c>
      <c r="H22" s="62" t="str">
        <f>IF(VLOOKUP(ROW()-5,'CALC Girls'!A:P,4,0)=0,"",(VLOOKUP(ROW()-5,'CALC Girls'!A:P,10,0)))</f>
        <v/>
      </c>
      <c r="I22" s="62" t="str">
        <f>IF(VLOOKUP(ROW()-5,'CALC Girls'!A:P,4,0)=0,"",(VLOOKUP(ROW()-5,'CALC Girls'!A:P,11,0)))</f>
        <v/>
      </c>
      <c r="J22" s="62" t="str">
        <f>IF(VLOOKUP(ROW()-5,'CALC Girls'!A:P,4,0)=0,"",(VLOOKUP(ROW()-5,'CALC Girls'!A:P,12,0)))</f>
        <v/>
      </c>
      <c r="K22" s="62" t="str">
        <f>IF(VLOOKUP(ROW()-5,'CALC Girls'!A:P,4,0)=0,"",(VLOOKUP(ROW()-5,'CALC Girls'!A:P,13,0)))</f>
        <v/>
      </c>
      <c r="L22" s="62" t="str">
        <f>IF(VLOOKUP(ROW()-5,'CALC Girls'!A:P,4,0)=0,"",(VLOOKUP(ROW()-5,'CALC Girls'!A:P,14,0)))</f>
        <v/>
      </c>
      <c r="M22" s="62" t="str">
        <f>IF(VLOOKUP(ROW()-5,'CALC Girls'!A:P,15,0)=0,"",(VLOOKUP(ROW()-5,'CALC Girls'!A:P,15,0)))</f>
        <v/>
      </c>
      <c r="N22" s="62" t="str">
        <f>IF(VLOOKUP(ROW()-5,'CALC Girls'!A:P,4,0)=0,"",(VLOOKUP(ROW()-5,'CALC Girls'!A:P,16,0)))</f>
        <v/>
      </c>
      <c r="P22" s="103"/>
    </row>
    <row r="23" spans="1:16" x14ac:dyDescent="0.2">
      <c r="A23" s="62" t="str">
        <f>IF(VLOOKUP(ROW()-5,'CALC Girls'!A:P,4,0)=0,"",(VLOOKUP(ROW()-5,'CALC Girls'!A:P,3,0)))</f>
        <v/>
      </c>
      <c r="B23" s="101" t="str">
        <f>IF(VLOOKUP(ROW()-5,'CALC Girls'!A:P,4,0)=0,"",(VLOOKUP(ROW()-5,'CALC Girls'!A:P,4,0)))</f>
        <v/>
      </c>
      <c r="C23" s="62" t="str">
        <f>IF(VLOOKUP(ROW()-5,'CALC Girls'!A:P,4,0)=0,"",(VLOOKUP(ROW()-5,'CALC Girls'!A:P,5,0)))</f>
        <v/>
      </c>
      <c r="D23" s="62" t="str">
        <f>IF(VLOOKUP(ROW()-5,'CALC Girls'!A:P,4,0)=0,"",(VLOOKUP(ROW()-5,'CALC Girls'!A:P,6,0)))</f>
        <v/>
      </c>
      <c r="E23" s="62" t="str">
        <f>IF(VLOOKUP(ROW()-5,'CALC Girls'!A:P,4,0)=0,"",(VLOOKUP(ROW()-5,'CALC Girls'!A:P,7,0)))</f>
        <v/>
      </c>
      <c r="F23" s="62" t="str">
        <f>IF(VLOOKUP(ROW()-5,'CALC Girls'!A:P,4,0)=0,"",(VLOOKUP(ROW()-5,'CALC Girls'!A:P,8,0)))</f>
        <v/>
      </c>
      <c r="G23" s="62" t="str">
        <f>IF(VLOOKUP(ROW()-5,'CALC Girls'!A:P,4,0)=0,"",(VLOOKUP(ROW()-5,'CALC Girls'!A:P,9,0)))</f>
        <v/>
      </c>
      <c r="H23" s="62" t="str">
        <f>IF(VLOOKUP(ROW()-5,'CALC Girls'!A:P,4,0)=0,"",(VLOOKUP(ROW()-5,'CALC Girls'!A:P,10,0)))</f>
        <v/>
      </c>
      <c r="I23" s="62" t="str">
        <f>IF(VLOOKUP(ROW()-5,'CALC Girls'!A:P,4,0)=0,"",(VLOOKUP(ROW()-5,'CALC Girls'!A:P,11,0)))</f>
        <v/>
      </c>
      <c r="J23" s="62" t="str">
        <f>IF(VLOOKUP(ROW()-5,'CALC Girls'!A:P,4,0)=0,"",(VLOOKUP(ROW()-5,'CALC Girls'!A:P,12,0)))</f>
        <v/>
      </c>
      <c r="K23" s="62" t="str">
        <f>IF(VLOOKUP(ROW()-5,'CALC Girls'!A:P,4,0)=0,"",(VLOOKUP(ROW()-5,'CALC Girls'!A:P,13,0)))</f>
        <v/>
      </c>
      <c r="L23" s="62" t="str">
        <f>IF(VLOOKUP(ROW()-5,'CALC Girls'!A:P,4,0)=0,"",(VLOOKUP(ROW()-5,'CALC Girls'!A:P,14,0)))</f>
        <v/>
      </c>
      <c r="M23" s="62" t="str">
        <f>IF(VLOOKUP(ROW()-5,'CALC Girls'!A:P,15,0)=0,"",(VLOOKUP(ROW()-5,'CALC Girls'!A:P,15,0)))</f>
        <v/>
      </c>
      <c r="N23" s="62" t="str">
        <f>IF(VLOOKUP(ROW()-5,'CALC Girls'!A:P,4,0)=0,"",(VLOOKUP(ROW()-5,'CALC Girls'!A:P,16,0)))</f>
        <v/>
      </c>
      <c r="P23" s="103"/>
    </row>
    <row r="24" spans="1:16" x14ac:dyDescent="0.2">
      <c r="A24" s="62" t="str">
        <f>IF(VLOOKUP(ROW()-5,'CALC Girls'!A:P,4,0)=0,"",(VLOOKUP(ROW()-5,'CALC Girls'!A:P,3,0)))</f>
        <v/>
      </c>
      <c r="B24" s="101" t="str">
        <f>IF(VLOOKUP(ROW()-5,'CALC Girls'!A:P,4,0)=0,"",(VLOOKUP(ROW()-5,'CALC Girls'!A:P,4,0)))</f>
        <v/>
      </c>
      <c r="C24" s="62" t="str">
        <f>IF(VLOOKUP(ROW()-5,'CALC Girls'!A:P,4,0)=0,"",(VLOOKUP(ROW()-5,'CALC Girls'!A:P,5,0)))</f>
        <v/>
      </c>
      <c r="D24" s="62" t="str">
        <f>IF(VLOOKUP(ROW()-5,'CALC Girls'!A:P,4,0)=0,"",(VLOOKUP(ROW()-5,'CALC Girls'!A:P,6,0)))</f>
        <v/>
      </c>
      <c r="E24" s="62" t="str">
        <f>IF(VLOOKUP(ROW()-5,'CALC Girls'!A:P,4,0)=0,"",(VLOOKUP(ROW()-5,'CALC Girls'!A:P,7,0)))</f>
        <v/>
      </c>
      <c r="F24" s="62" t="str">
        <f>IF(VLOOKUP(ROW()-5,'CALC Girls'!A:P,4,0)=0,"",(VLOOKUP(ROW()-5,'CALC Girls'!A:P,8,0)))</f>
        <v/>
      </c>
      <c r="G24" s="62" t="str">
        <f>IF(VLOOKUP(ROW()-5,'CALC Girls'!A:P,4,0)=0,"",(VLOOKUP(ROW()-5,'CALC Girls'!A:P,9,0)))</f>
        <v/>
      </c>
      <c r="H24" s="62" t="str">
        <f>IF(VLOOKUP(ROW()-5,'CALC Girls'!A:P,4,0)=0,"",(VLOOKUP(ROW()-5,'CALC Girls'!A:P,10,0)))</f>
        <v/>
      </c>
      <c r="I24" s="62" t="str">
        <f>IF(VLOOKUP(ROW()-5,'CALC Girls'!A:P,4,0)=0,"",(VLOOKUP(ROW()-5,'CALC Girls'!A:P,11,0)))</f>
        <v/>
      </c>
      <c r="J24" s="62" t="str">
        <f>IF(VLOOKUP(ROW()-5,'CALC Girls'!A:P,4,0)=0,"",(VLOOKUP(ROW()-5,'CALC Girls'!A:P,12,0)))</f>
        <v/>
      </c>
      <c r="K24" s="62" t="str">
        <f>IF(VLOOKUP(ROW()-5,'CALC Girls'!A:P,4,0)=0,"",(VLOOKUP(ROW()-5,'CALC Girls'!A:P,13,0)))</f>
        <v/>
      </c>
      <c r="L24" s="62" t="str">
        <f>IF(VLOOKUP(ROW()-5,'CALC Girls'!A:P,4,0)=0,"",(VLOOKUP(ROW()-5,'CALC Girls'!A:P,14,0)))</f>
        <v/>
      </c>
      <c r="M24" s="62" t="str">
        <f>IF(VLOOKUP(ROW()-5,'CALC Girls'!A:P,15,0)=0,"",(VLOOKUP(ROW()-5,'CALC Girls'!A:P,15,0)))</f>
        <v/>
      </c>
      <c r="N24" s="62" t="str">
        <f>IF(VLOOKUP(ROW()-5,'CALC Girls'!A:P,4,0)=0,"",(VLOOKUP(ROW()-5,'CALC Girls'!A:P,16,0)))</f>
        <v/>
      </c>
      <c r="P24" s="103"/>
    </row>
    <row r="25" spans="1:16" x14ac:dyDescent="0.2">
      <c r="A25" s="62" t="str">
        <f>IF(VLOOKUP(ROW()-5,'CALC Girls'!A:P,4,0)=0,"",(VLOOKUP(ROW()-5,'CALC Girls'!A:P,3,0)))</f>
        <v/>
      </c>
      <c r="B25" s="101" t="str">
        <f>IF(VLOOKUP(ROW()-5,'CALC Girls'!A:P,4,0)=0,"",(VLOOKUP(ROW()-5,'CALC Girls'!A:P,4,0)))</f>
        <v/>
      </c>
      <c r="C25" s="62" t="str">
        <f>IF(VLOOKUP(ROW()-5,'CALC Girls'!A:P,4,0)=0,"",(VLOOKUP(ROW()-5,'CALC Girls'!A:P,5,0)))</f>
        <v/>
      </c>
      <c r="D25" s="62" t="str">
        <f>IF(VLOOKUP(ROW()-5,'CALC Girls'!A:P,4,0)=0,"",(VLOOKUP(ROW()-5,'CALC Girls'!A:P,6,0)))</f>
        <v/>
      </c>
      <c r="E25" s="62" t="str">
        <f>IF(VLOOKUP(ROW()-5,'CALC Girls'!A:P,4,0)=0,"",(VLOOKUP(ROW()-5,'CALC Girls'!A:P,7,0)))</f>
        <v/>
      </c>
      <c r="F25" s="62" t="str">
        <f>IF(VLOOKUP(ROW()-5,'CALC Girls'!A:P,4,0)=0,"",(VLOOKUP(ROW()-5,'CALC Girls'!A:P,8,0)))</f>
        <v/>
      </c>
      <c r="G25" s="62" t="str">
        <f>IF(VLOOKUP(ROW()-5,'CALC Girls'!A:P,4,0)=0,"",(VLOOKUP(ROW()-5,'CALC Girls'!A:P,9,0)))</f>
        <v/>
      </c>
      <c r="H25" s="62" t="str">
        <f>IF(VLOOKUP(ROW()-5,'CALC Girls'!A:P,4,0)=0,"",(VLOOKUP(ROW()-5,'CALC Girls'!A:P,10,0)))</f>
        <v/>
      </c>
      <c r="I25" s="62" t="str">
        <f>IF(VLOOKUP(ROW()-5,'CALC Girls'!A:P,4,0)=0,"",(VLOOKUP(ROW()-5,'CALC Girls'!A:P,11,0)))</f>
        <v/>
      </c>
      <c r="J25" s="62" t="str">
        <f>IF(VLOOKUP(ROW()-5,'CALC Girls'!A:P,4,0)=0,"",(VLOOKUP(ROW()-5,'CALC Girls'!A:P,12,0)))</f>
        <v/>
      </c>
      <c r="K25" s="62" t="str">
        <f>IF(VLOOKUP(ROW()-5,'CALC Girls'!A:P,4,0)=0,"",(VLOOKUP(ROW()-5,'CALC Girls'!A:P,13,0)))</f>
        <v/>
      </c>
      <c r="L25" s="62" t="str">
        <f>IF(VLOOKUP(ROW()-5,'CALC Girls'!A:P,4,0)=0,"",(VLOOKUP(ROW()-5,'CALC Girls'!A:P,14,0)))</f>
        <v/>
      </c>
      <c r="M25" s="62" t="str">
        <f>IF(VLOOKUP(ROW()-5,'CALC Girls'!A:P,15,0)=0,"",(VLOOKUP(ROW()-5,'CALC Girls'!A:P,15,0)))</f>
        <v/>
      </c>
      <c r="N25" s="62" t="str">
        <f>IF(VLOOKUP(ROW()-5,'CALC Girls'!A:P,4,0)=0,"",(VLOOKUP(ROW()-5,'CALC Girls'!A:P,16,0)))</f>
        <v/>
      </c>
      <c r="P25" s="103"/>
    </row>
    <row r="26" spans="1:16" x14ac:dyDescent="0.2">
      <c r="A26" s="62" t="str">
        <f>IF(VLOOKUP(ROW()-5,'CALC Girls'!A:P,4,0)=0,"",(VLOOKUP(ROW()-5,'CALC Girls'!A:P,3,0)))</f>
        <v/>
      </c>
      <c r="B26" s="101" t="str">
        <f>IF(VLOOKUP(ROW()-5,'CALC Girls'!A:P,4,0)=0,"",(VLOOKUP(ROW()-5,'CALC Girls'!A:P,4,0)))</f>
        <v/>
      </c>
      <c r="C26" s="62" t="str">
        <f>IF(VLOOKUP(ROW()-5,'CALC Girls'!A:P,4,0)=0,"",(VLOOKUP(ROW()-5,'CALC Girls'!A:P,5,0)))</f>
        <v/>
      </c>
      <c r="D26" s="62" t="str">
        <f>IF(VLOOKUP(ROW()-5,'CALC Girls'!A:P,4,0)=0,"",(VLOOKUP(ROW()-5,'CALC Girls'!A:P,6,0)))</f>
        <v/>
      </c>
      <c r="E26" s="62" t="str">
        <f>IF(VLOOKUP(ROW()-5,'CALC Girls'!A:P,4,0)=0,"",(VLOOKUP(ROW()-5,'CALC Girls'!A:P,7,0)))</f>
        <v/>
      </c>
      <c r="F26" s="62" t="str">
        <f>IF(VLOOKUP(ROW()-5,'CALC Girls'!A:P,4,0)=0,"",(VLOOKUP(ROW()-5,'CALC Girls'!A:P,8,0)))</f>
        <v/>
      </c>
      <c r="G26" s="62" t="str">
        <f>IF(VLOOKUP(ROW()-5,'CALC Girls'!A:P,4,0)=0,"",(VLOOKUP(ROW()-5,'CALC Girls'!A:P,9,0)))</f>
        <v/>
      </c>
      <c r="H26" s="62" t="str">
        <f>IF(VLOOKUP(ROW()-5,'CALC Girls'!A:P,4,0)=0,"",(VLOOKUP(ROW()-5,'CALC Girls'!A:P,10,0)))</f>
        <v/>
      </c>
      <c r="I26" s="62" t="str">
        <f>IF(VLOOKUP(ROW()-5,'CALC Girls'!A:P,4,0)=0,"",(VLOOKUP(ROW()-5,'CALC Girls'!A:P,11,0)))</f>
        <v/>
      </c>
      <c r="J26" s="62" t="str">
        <f>IF(VLOOKUP(ROW()-5,'CALC Girls'!A:P,4,0)=0,"",(VLOOKUP(ROW()-5,'CALC Girls'!A:P,12,0)))</f>
        <v/>
      </c>
      <c r="K26" s="62" t="str">
        <f>IF(VLOOKUP(ROW()-5,'CALC Girls'!A:P,4,0)=0,"",(VLOOKUP(ROW()-5,'CALC Girls'!A:P,13,0)))</f>
        <v/>
      </c>
      <c r="L26" s="62" t="str">
        <f>IF(VLOOKUP(ROW()-5,'CALC Girls'!A:P,4,0)=0,"",(VLOOKUP(ROW()-5,'CALC Girls'!A:P,14,0)))</f>
        <v/>
      </c>
      <c r="M26" s="62" t="str">
        <f>IF(VLOOKUP(ROW()-5,'CALC Girls'!A:P,15,0)=0,"",(VLOOKUP(ROW()-5,'CALC Girls'!A:P,15,0)))</f>
        <v/>
      </c>
      <c r="N26" s="62" t="str">
        <f>IF(VLOOKUP(ROW()-5,'CALC Girls'!A:P,4,0)=0,"",(VLOOKUP(ROW()-5,'CALC Girls'!A:P,16,0)))</f>
        <v/>
      </c>
      <c r="P26" s="103"/>
    </row>
    <row r="27" spans="1:16" x14ac:dyDescent="0.2">
      <c r="A27" s="62" t="str">
        <f>IF(VLOOKUP(ROW()-5,'CALC Girls'!A:P,4,0)=0,"",(VLOOKUP(ROW()-5,'CALC Girls'!A:P,3,0)))</f>
        <v/>
      </c>
      <c r="B27" s="101" t="str">
        <f>IF(VLOOKUP(ROW()-5,'CALC Girls'!A:P,4,0)=0,"",(VLOOKUP(ROW()-5,'CALC Girls'!A:P,4,0)))</f>
        <v/>
      </c>
      <c r="C27" s="62" t="str">
        <f>IF(VLOOKUP(ROW()-5,'CALC Girls'!A:P,4,0)=0,"",(VLOOKUP(ROW()-5,'CALC Girls'!A:P,5,0)))</f>
        <v/>
      </c>
      <c r="D27" s="62" t="str">
        <f>IF(VLOOKUP(ROW()-5,'CALC Girls'!A:P,4,0)=0,"",(VLOOKUP(ROW()-5,'CALC Girls'!A:P,6,0)))</f>
        <v/>
      </c>
      <c r="E27" s="62" t="str">
        <f>IF(VLOOKUP(ROW()-5,'CALC Girls'!A:P,4,0)=0,"",(VLOOKUP(ROW()-5,'CALC Girls'!A:P,7,0)))</f>
        <v/>
      </c>
      <c r="F27" s="62" t="str">
        <f>IF(VLOOKUP(ROW()-5,'CALC Girls'!A:P,4,0)=0,"",(VLOOKUP(ROW()-5,'CALC Girls'!A:P,8,0)))</f>
        <v/>
      </c>
      <c r="G27" s="62" t="str">
        <f>IF(VLOOKUP(ROW()-5,'CALC Girls'!A:P,4,0)=0,"",(VLOOKUP(ROW()-5,'CALC Girls'!A:P,9,0)))</f>
        <v/>
      </c>
      <c r="H27" s="62" t="str">
        <f>IF(VLOOKUP(ROW()-5,'CALC Girls'!A:P,4,0)=0,"",(VLOOKUP(ROW()-5,'CALC Girls'!A:P,10,0)))</f>
        <v/>
      </c>
      <c r="I27" s="62" t="str">
        <f>IF(VLOOKUP(ROW()-5,'CALC Girls'!A:P,4,0)=0,"",(VLOOKUP(ROW()-5,'CALC Girls'!A:P,11,0)))</f>
        <v/>
      </c>
      <c r="J27" s="62" t="str">
        <f>IF(VLOOKUP(ROW()-5,'CALC Girls'!A:P,4,0)=0,"",(VLOOKUP(ROW()-5,'CALC Girls'!A:P,12,0)))</f>
        <v/>
      </c>
      <c r="K27" s="62" t="str">
        <f>IF(VLOOKUP(ROW()-5,'CALC Girls'!A:P,4,0)=0,"",(VLOOKUP(ROW()-5,'CALC Girls'!A:P,13,0)))</f>
        <v/>
      </c>
      <c r="L27" s="62" t="str">
        <f>IF(VLOOKUP(ROW()-5,'CALC Girls'!A:P,4,0)=0,"",(VLOOKUP(ROW()-5,'CALC Girls'!A:P,14,0)))</f>
        <v/>
      </c>
      <c r="M27" s="62" t="str">
        <f>IF(VLOOKUP(ROW()-5,'CALC Girls'!A:P,15,0)=0,"",(VLOOKUP(ROW()-5,'CALC Girls'!A:P,15,0)))</f>
        <v/>
      </c>
      <c r="N27" s="62" t="str">
        <f>IF(VLOOKUP(ROW()-5,'CALC Girls'!A:P,4,0)=0,"",(VLOOKUP(ROW()-5,'CALC Girls'!A:P,16,0)))</f>
        <v/>
      </c>
    </row>
    <row r="28" spans="1:16" x14ac:dyDescent="0.2">
      <c r="A28" s="62" t="str">
        <f>IF(VLOOKUP(ROW()-5,'CALC Girls'!A:P,4,0)=0,"",(VLOOKUP(ROW()-5,'CALC Girls'!A:P,3,0)))</f>
        <v/>
      </c>
      <c r="B28" s="101" t="str">
        <f>IF(VLOOKUP(ROW()-5,'CALC Girls'!A:P,4,0)=0,"",(VLOOKUP(ROW()-5,'CALC Girls'!A:P,4,0)))</f>
        <v/>
      </c>
      <c r="C28" s="62" t="str">
        <f>IF(VLOOKUP(ROW()-5,'CALC Girls'!A:P,4,0)=0,"",(VLOOKUP(ROW()-5,'CALC Girls'!A:P,5,0)))</f>
        <v/>
      </c>
      <c r="D28" s="62" t="str">
        <f>IF(VLOOKUP(ROW()-5,'CALC Girls'!A:P,4,0)=0,"",(VLOOKUP(ROW()-5,'CALC Girls'!A:P,6,0)))</f>
        <v/>
      </c>
      <c r="E28" s="62" t="str">
        <f>IF(VLOOKUP(ROW()-5,'CALC Girls'!A:P,4,0)=0,"",(VLOOKUP(ROW()-5,'CALC Girls'!A:P,7,0)))</f>
        <v/>
      </c>
      <c r="F28" s="62" t="str">
        <f>IF(VLOOKUP(ROW()-5,'CALC Girls'!A:P,4,0)=0,"",(VLOOKUP(ROW()-5,'CALC Girls'!A:P,8,0)))</f>
        <v/>
      </c>
      <c r="G28" s="62" t="str">
        <f>IF(VLOOKUP(ROW()-5,'CALC Girls'!A:P,4,0)=0,"",(VLOOKUP(ROW()-5,'CALC Girls'!A:P,9,0)))</f>
        <v/>
      </c>
      <c r="H28" s="62" t="str">
        <f>IF(VLOOKUP(ROW()-5,'CALC Girls'!A:P,4,0)=0,"",(VLOOKUP(ROW()-5,'CALC Girls'!A:P,10,0)))</f>
        <v/>
      </c>
      <c r="I28" s="62" t="str">
        <f>IF(VLOOKUP(ROW()-5,'CALC Girls'!A:P,4,0)=0,"",(VLOOKUP(ROW()-5,'CALC Girls'!A:P,11,0)))</f>
        <v/>
      </c>
      <c r="J28" s="62" t="str">
        <f>IF(VLOOKUP(ROW()-5,'CALC Girls'!A:P,4,0)=0,"",(VLOOKUP(ROW()-5,'CALC Girls'!A:P,12,0)))</f>
        <v/>
      </c>
      <c r="K28" s="62" t="str">
        <f>IF(VLOOKUP(ROW()-5,'CALC Girls'!A:P,4,0)=0,"",(VLOOKUP(ROW()-5,'CALC Girls'!A:P,13,0)))</f>
        <v/>
      </c>
      <c r="L28" s="62" t="str">
        <f>IF(VLOOKUP(ROW()-5,'CALC Girls'!A:P,4,0)=0,"",(VLOOKUP(ROW()-5,'CALC Girls'!A:P,14,0)))</f>
        <v/>
      </c>
      <c r="M28" s="62" t="str">
        <f>IF(VLOOKUP(ROW()-5,'CALC Girls'!A:P,15,0)=0,"",(VLOOKUP(ROW()-5,'CALC Girls'!A:P,15,0)))</f>
        <v/>
      </c>
      <c r="N28" s="62" t="str">
        <f>IF(VLOOKUP(ROW()-5,'CALC Girls'!A:P,4,0)=0,"",(VLOOKUP(ROW()-5,'CALC Girls'!A:P,16,0)))</f>
        <v/>
      </c>
    </row>
    <row r="29" spans="1:16" x14ac:dyDescent="0.2">
      <c r="A29" s="62" t="str">
        <f>IF(VLOOKUP(ROW()-5,'CALC Girls'!A:P,4,0)=0,"",(VLOOKUP(ROW()-5,'CALC Girls'!A:P,3,0)))</f>
        <v/>
      </c>
      <c r="B29" s="101" t="str">
        <f>IF(VLOOKUP(ROW()-5,'CALC Girls'!A:P,4,0)=0,"",(VLOOKUP(ROW()-5,'CALC Girls'!A:P,4,0)))</f>
        <v/>
      </c>
      <c r="C29" s="62" t="str">
        <f>IF(VLOOKUP(ROW()-5,'CALC Girls'!A:P,4,0)=0,"",(VLOOKUP(ROW()-5,'CALC Girls'!A:P,5,0)))</f>
        <v/>
      </c>
      <c r="D29" s="62" t="str">
        <f>IF(VLOOKUP(ROW()-5,'CALC Girls'!A:P,4,0)=0,"",(VLOOKUP(ROW()-5,'CALC Girls'!A:P,6,0)))</f>
        <v/>
      </c>
      <c r="E29" s="62" t="str">
        <f>IF(VLOOKUP(ROW()-5,'CALC Girls'!A:P,4,0)=0,"",(VLOOKUP(ROW()-5,'CALC Girls'!A:P,7,0)))</f>
        <v/>
      </c>
      <c r="F29" s="62" t="str">
        <f>IF(VLOOKUP(ROW()-5,'CALC Girls'!A:P,4,0)=0,"",(VLOOKUP(ROW()-5,'CALC Girls'!A:P,8,0)))</f>
        <v/>
      </c>
      <c r="G29" s="62" t="str">
        <f>IF(VLOOKUP(ROW()-5,'CALC Girls'!A:P,4,0)=0,"",(VLOOKUP(ROW()-5,'CALC Girls'!A:P,9,0)))</f>
        <v/>
      </c>
      <c r="H29" s="62" t="str">
        <f>IF(VLOOKUP(ROW()-5,'CALC Girls'!A:P,4,0)=0,"",(VLOOKUP(ROW()-5,'CALC Girls'!A:P,10,0)))</f>
        <v/>
      </c>
      <c r="I29" s="62" t="str">
        <f>IF(VLOOKUP(ROW()-5,'CALC Girls'!A:P,4,0)=0,"",(VLOOKUP(ROW()-5,'CALC Girls'!A:P,11,0)))</f>
        <v/>
      </c>
      <c r="J29" s="62" t="str">
        <f>IF(VLOOKUP(ROW()-5,'CALC Girls'!A:P,4,0)=0,"",(VLOOKUP(ROW()-5,'CALC Girls'!A:P,12,0)))</f>
        <v/>
      </c>
      <c r="K29" s="62" t="str">
        <f>IF(VLOOKUP(ROW()-5,'CALC Girls'!A:P,4,0)=0,"",(VLOOKUP(ROW()-5,'CALC Girls'!A:P,13,0)))</f>
        <v/>
      </c>
      <c r="L29" s="62" t="str">
        <f>IF(VLOOKUP(ROW()-5,'CALC Girls'!A:P,4,0)=0,"",(VLOOKUP(ROW()-5,'CALC Girls'!A:P,14,0)))</f>
        <v/>
      </c>
      <c r="M29" s="62" t="str">
        <f>IF(VLOOKUP(ROW()-5,'CALC Girls'!A:P,15,0)=0,"",(VLOOKUP(ROW()-5,'CALC Girls'!A:P,15,0)))</f>
        <v/>
      </c>
      <c r="N29" s="62" t="str">
        <f>IF(VLOOKUP(ROW()-5,'CALC Girls'!A:P,4,0)=0,"",(VLOOKUP(ROW()-5,'CALC Girls'!A:P,16,0)))</f>
        <v/>
      </c>
    </row>
    <row r="30" spans="1:16" x14ac:dyDescent="0.2">
      <c r="A30" s="62" t="str">
        <f>IF(VLOOKUP(ROW()-5,'CALC Girls'!A:P,4,0)=0,"",(VLOOKUP(ROW()-5,'CALC Girls'!A:P,3,0)))</f>
        <v/>
      </c>
      <c r="B30" s="101" t="str">
        <f>IF(VLOOKUP(ROW()-5,'CALC Girls'!A:P,4,0)=0,"",(VLOOKUP(ROW()-5,'CALC Girls'!A:P,4,0)))</f>
        <v/>
      </c>
      <c r="C30" s="62" t="str">
        <f>IF(VLOOKUP(ROW()-5,'CALC Girls'!A:P,4,0)=0,"",(VLOOKUP(ROW()-5,'CALC Girls'!A:P,5,0)))</f>
        <v/>
      </c>
      <c r="D30" s="62" t="str">
        <f>IF(VLOOKUP(ROW()-5,'CALC Girls'!A:P,4,0)=0,"",(VLOOKUP(ROW()-5,'CALC Girls'!A:P,6,0)))</f>
        <v/>
      </c>
      <c r="E30" s="62" t="str">
        <f>IF(VLOOKUP(ROW()-5,'CALC Girls'!A:P,4,0)=0,"",(VLOOKUP(ROW()-5,'CALC Girls'!A:P,7,0)))</f>
        <v/>
      </c>
      <c r="F30" s="62" t="str">
        <f>IF(VLOOKUP(ROW()-5,'CALC Girls'!A:P,4,0)=0,"",(VLOOKUP(ROW()-5,'CALC Girls'!A:P,8,0)))</f>
        <v/>
      </c>
      <c r="G30" s="62" t="str">
        <f>IF(VLOOKUP(ROW()-5,'CALC Girls'!A:P,4,0)=0,"",(VLOOKUP(ROW()-5,'CALC Girls'!A:P,9,0)))</f>
        <v/>
      </c>
      <c r="H30" s="62" t="str">
        <f>IF(VLOOKUP(ROW()-5,'CALC Girls'!A:P,4,0)=0,"",(VLOOKUP(ROW()-5,'CALC Girls'!A:P,10,0)))</f>
        <v/>
      </c>
      <c r="I30" s="62" t="str">
        <f>IF(VLOOKUP(ROW()-5,'CALC Girls'!A:P,4,0)=0,"",(VLOOKUP(ROW()-5,'CALC Girls'!A:P,11,0)))</f>
        <v/>
      </c>
      <c r="J30" s="62" t="str">
        <f>IF(VLOOKUP(ROW()-5,'CALC Girls'!A:P,4,0)=0,"",(VLOOKUP(ROW()-5,'CALC Girls'!A:P,12,0)))</f>
        <v/>
      </c>
      <c r="K30" s="62" t="str">
        <f>IF(VLOOKUP(ROW()-5,'CALC Girls'!A:P,4,0)=0,"",(VLOOKUP(ROW()-5,'CALC Girls'!A:P,13,0)))</f>
        <v/>
      </c>
      <c r="L30" s="62" t="str">
        <f>IF(VLOOKUP(ROW()-5,'CALC Girls'!A:P,4,0)=0,"",(VLOOKUP(ROW()-5,'CALC Girls'!A:P,14,0)))</f>
        <v/>
      </c>
      <c r="M30" s="62" t="str">
        <f>IF(VLOOKUP(ROW()-5,'CALC Girls'!A:P,15,0)=0,"",(VLOOKUP(ROW()-5,'CALC Girls'!A:P,15,0)))</f>
        <v/>
      </c>
      <c r="N30" s="62" t="str">
        <f>IF(VLOOKUP(ROW()-5,'CALC Girls'!A:P,4,0)=0,"",(VLOOKUP(ROW()-5,'CALC Girls'!A:P,16,0)))</f>
        <v/>
      </c>
    </row>
  </sheetData>
  <sheetProtection sheet="1" objects="1" scenarios="1" selectLockedCells="1" sort="0"/>
  <mergeCells count="4">
    <mergeCell ref="A4:N4"/>
    <mergeCell ref="A1:N1"/>
    <mergeCell ref="A2:N2"/>
    <mergeCell ref="A3:N3"/>
  </mergeCells>
  <phoneticPr fontId="2" type="noConversion"/>
  <printOptions horizontalCentered="1"/>
  <pageMargins left="0.75" right="0.75" top="1" bottom="1" header="0.5" footer="0.5"/>
  <pageSetup scale="87" orientation="landscape" horizont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D21"/>
  <sheetViews>
    <sheetView workbookViewId="0">
      <selection activeCell="D19" sqref="D19"/>
    </sheetView>
  </sheetViews>
  <sheetFormatPr defaultRowHeight="12.75" x14ac:dyDescent="0.2"/>
  <sheetData>
    <row r="1" spans="1:4" x14ac:dyDescent="0.2">
      <c r="A1" s="3" t="s">
        <v>27</v>
      </c>
    </row>
    <row r="3" spans="1:4" ht="12.75" customHeight="1" x14ac:dyDescent="0.2">
      <c r="A3" s="3" t="str">
        <f>"Region #"&amp;'Before Tournament'!C4&amp;" at "&amp;'Before Tournament'!C5&amp;", "&amp;'Before Tournament'!C6</f>
        <v>Region #x at xxx, xxx</v>
      </c>
      <c r="B3" s="5"/>
      <c r="C3" s="55"/>
      <c r="D3" s="5"/>
    </row>
    <row r="4" spans="1:4" ht="12.75" customHeight="1" x14ac:dyDescent="0.2">
      <c r="A4" s="3" t="s">
        <v>26</v>
      </c>
      <c r="B4" s="5"/>
      <c r="C4" s="55"/>
      <c r="D4" s="5"/>
    </row>
    <row r="5" spans="1:4" x14ac:dyDescent="0.2">
      <c r="A5" s="56" t="str">
        <f>'PRINT Boys'!A6&amp;"-"&amp;'PRINT Boys'!B6&amp;"-"&amp;'PRINT Boys'!N6</f>
        <v>--</v>
      </c>
      <c r="D5" t="str">
        <f>'PRINT Boys'!B6</f>
        <v/>
      </c>
    </row>
    <row r="6" spans="1:4" x14ac:dyDescent="0.2">
      <c r="A6" s="56" t="str">
        <f>'PRINT Boys'!A7&amp;"-"&amp;'PRINT Boys'!B7&amp;"-"&amp;'PRINT Boys'!N7</f>
        <v>--</v>
      </c>
      <c r="D6" t="str">
        <f>'PRINT Boys'!B7</f>
        <v/>
      </c>
    </row>
    <row r="7" spans="1:4" x14ac:dyDescent="0.2">
      <c r="A7" s="56" t="str">
        <f>'PRINT Boys'!A8&amp;"-"&amp;'PRINT Boys'!B8&amp;"-"&amp;'PRINT Boys'!N8</f>
        <v>--</v>
      </c>
      <c r="D7" t="str">
        <f>'PRINT Boys'!B8</f>
        <v/>
      </c>
    </row>
    <row r="10" spans="1:4" x14ac:dyDescent="0.2">
      <c r="A10" s="3" t="s">
        <v>28</v>
      </c>
    </row>
    <row r="12" spans="1:4" x14ac:dyDescent="0.2">
      <c r="A12" s="3" t="str">
        <f>"Region #"&amp;'Before Tournament'!C4&amp;" at "&amp;'Before Tournament'!C5&amp;", "&amp;'Before Tournament'!C6</f>
        <v>Region #x at xxx, xxx</v>
      </c>
    </row>
    <row r="13" spans="1:4" x14ac:dyDescent="0.2">
      <c r="A13" s="3" t="s">
        <v>26</v>
      </c>
    </row>
    <row r="14" spans="1:4" x14ac:dyDescent="0.2">
      <c r="A14" t="str">
        <f>'PRINT Girls'!A6&amp;"-"&amp;'PRINT Girls'!B6&amp;"-"&amp;'PRINT Girls'!N6</f>
        <v>--</v>
      </c>
      <c r="D14" t="str">
        <f>'PRINT Girls'!B6</f>
        <v/>
      </c>
    </row>
    <row r="15" spans="1:4" x14ac:dyDescent="0.2">
      <c r="A15" t="str">
        <f>'PRINT Girls'!A7&amp;"-"&amp;'PRINT Girls'!B7&amp;"-"&amp;'PRINT Girls'!N7</f>
        <v>--</v>
      </c>
      <c r="D15" t="str">
        <f>'PRINT Girls'!B7</f>
        <v/>
      </c>
    </row>
    <row r="16" spans="1:4" x14ac:dyDescent="0.2">
      <c r="A16" t="str">
        <f>'PRINT Girls'!A8&amp;"-"&amp;'PRINT Girls'!B8&amp;"-"&amp;'PRINT Girls'!N8</f>
        <v>--</v>
      </c>
      <c r="D16" t="str">
        <f>'PRINT Girls'!B8</f>
        <v/>
      </c>
    </row>
    <row r="21" ht="12.75" customHeight="1" x14ac:dyDescent="0.2"/>
  </sheetData>
  <sheetProtection selectLockedCells="1" selectUnlockedCells="1"/>
  <phoneticPr fontId="2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P26"/>
  <sheetViews>
    <sheetView workbookViewId="0">
      <selection activeCell="P26" sqref="P26"/>
    </sheetView>
  </sheetViews>
  <sheetFormatPr defaultColWidth="9.140625" defaultRowHeight="12.75" x14ac:dyDescent="0.2"/>
  <cols>
    <col min="1" max="1" width="8.7109375" style="60" customWidth="1"/>
    <col min="2" max="2" width="10.7109375" style="60" customWidth="1"/>
    <col min="3" max="3" width="8.7109375" style="31" customWidth="1"/>
    <col min="4" max="4" width="30.7109375" style="8" customWidth="1"/>
    <col min="5" max="8" width="8.7109375" style="59" customWidth="1"/>
    <col min="9" max="10" width="8.7109375" style="147" customWidth="1"/>
    <col min="11" max="16" width="8.7109375" style="59" customWidth="1"/>
    <col min="17" max="16384" width="9.140625" style="8"/>
  </cols>
  <sheetData>
    <row r="1" spans="1:16" x14ac:dyDescent="0.2">
      <c r="A1" s="61" t="s">
        <v>31</v>
      </c>
      <c r="B1" s="61" t="s">
        <v>32</v>
      </c>
      <c r="C1" s="29" t="s">
        <v>12</v>
      </c>
      <c r="D1" s="29" t="s">
        <v>1</v>
      </c>
      <c r="E1" s="148" t="s">
        <v>37</v>
      </c>
      <c r="F1" s="148" t="s">
        <v>38</v>
      </c>
      <c r="G1" s="148" t="s">
        <v>39</v>
      </c>
      <c r="H1" s="148" t="s">
        <v>40</v>
      </c>
      <c r="I1" s="148" t="s">
        <v>41</v>
      </c>
      <c r="J1" s="148" t="s">
        <v>42</v>
      </c>
      <c r="K1" s="148" t="s">
        <v>43</v>
      </c>
      <c r="L1" s="148" t="s">
        <v>47</v>
      </c>
      <c r="M1" s="148" t="s">
        <v>49</v>
      </c>
      <c r="N1" s="148" t="s">
        <v>48</v>
      </c>
      <c r="O1" s="29" t="s">
        <v>17</v>
      </c>
      <c r="P1" s="29" t="s">
        <v>11</v>
      </c>
    </row>
    <row r="2" spans="1:16" x14ac:dyDescent="0.2">
      <c r="A2" s="60">
        <f t="shared" ref="A2:A26" si="0">RANK(B2,B:B,0)</f>
        <v>25</v>
      </c>
      <c r="B2" s="60">
        <f>IF(P2&gt;0,P2+O2*0.001+N2*0.0000001+ROW()*0.00000000001,ROW()*0.001)</f>
        <v>2E-3</v>
      </c>
      <c r="C2" s="48">
        <f t="shared" ref="C2:C26" si="1">RANK(P2,$P$2:$P$26)</f>
        <v>1</v>
      </c>
      <c r="D2" s="54">
        <f>Input!B12</f>
        <v>0</v>
      </c>
      <c r="E2" s="48">
        <f>Input!C12</f>
        <v>0</v>
      </c>
      <c r="F2" s="48">
        <f>Input!D12</f>
        <v>0</v>
      </c>
      <c r="G2" s="48">
        <f>Input!E12</f>
        <v>0</v>
      </c>
      <c r="H2" s="48">
        <f>Input!F12</f>
        <v>0</v>
      </c>
      <c r="I2" s="48">
        <f>Input!G12</f>
        <v>0</v>
      </c>
      <c r="J2" s="48">
        <f>Input!H12</f>
        <v>0</v>
      </c>
      <c r="K2" s="48">
        <f>Input!I12</f>
        <v>0</v>
      </c>
      <c r="L2" s="48">
        <f>Input!J12</f>
        <v>0</v>
      </c>
      <c r="M2" s="48">
        <f>Input!K12</f>
        <v>0</v>
      </c>
      <c r="N2" s="48">
        <f>Input!L12</f>
        <v>0</v>
      </c>
      <c r="O2" s="48">
        <f>Input!M12</f>
        <v>0</v>
      </c>
      <c r="P2" s="48">
        <f t="shared" ref="P2:P26" si="2">SUM(E2:N2)</f>
        <v>0</v>
      </c>
    </row>
    <row r="3" spans="1:16" x14ac:dyDescent="0.2">
      <c r="A3" s="60">
        <f t="shared" si="0"/>
        <v>24</v>
      </c>
      <c r="B3" s="60">
        <f t="shared" ref="B3:B26" si="3">IF(P3&gt;0,P3+O3*0.001+N3*0.0000001+ROW()*0.00000000001,ROW()*0.001)</f>
        <v>3.0000000000000001E-3</v>
      </c>
      <c r="C3" s="48">
        <f t="shared" si="1"/>
        <v>1</v>
      </c>
      <c r="D3" s="54">
        <f>Input!B25</f>
        <v>0</v>
      </c>
      <c r="E3" s="48">
        <f>Input!C25</f>
        <v>0</v>
      </c>
      <c r="F3" s="48">
        <f>Input!D25</f>
        <v>0</v>
      </c>
      <c r="G3" s="48">
        <f>Input!E25</f>
        <v>0</v>
      </c>
      <c r="H3" s="48">
        <f>Input!F25</f>
        <v>0</v>
      </c>
      <c r="I3" s="48">
        <f>Input!G25</f>
        <v>0</v>
      </c>
      <c r="J3" s="48">
        <f>Input!H25</f>
        <v>0</v>
      </c>
      <c r="K3" s="48">
        <f>Input!I25</f>
        <v>0</v>
      </c>
      <c r="L3" s="48">
        <f>Input!J25</f>
        <v>0</v>
      </c>
      <c r="M3" s="48">
        <f>Input!K25</f>
        <v>0</v>
      </c>
      <c r="N3" s="48">
        <f>Input!L25</f>
        <v>0</v>
      </c>
      <c r="O3" s="48">
        <f>Input!M25</f>
        <v>0</v>
      </c>
      <c r="P3" s="48">
        <f t="shared" si="2"/>
        <v>0</v>
      </c>
    </row>
    <row r="4" spans="1:16" x14ac:dyDescent="0.2">
      <c r="A4" s="60">
        <f t="shared" si="0"/>
        <v>23</v>
      </c>
      <c r="B4" s="60">
        <f t="shared" si="3"/>
        <v>4.0000000000000001E-3</v>
      </c>
      <c r="C4" s="48">
        <f t="shared" si="1"/>
        <v>1</v>
      </c>
      <c r="D4" s="54">
        <f>Input!B38</f>
        <v>0</v>
      </c>
      <c r="E4" s="48">
        <f>Input!C38</f>
        <v>0</v>
      </c>
      <c r="F4" s="48">
        <f>Input!D38</f>
        <v>0</v>
      </c>
      <c r="G4" s="48">
        <f>Input!E38</f>
        <v>0</v>
      </c>
      <c r="H4" s="48">
        <f>Input!F38</f>
        <v>0</v>
      </c>
      <c r="I4" s="48">
        <f>Input!G38</f>
        <v>0</v>
      </c>
      <c r="J4" s="48">
        <f>Input!H38</f>
        <v>0</v>
      </c>
      <c r="K4" s="48">
        <f>Input!I38</f>
        <v>0</v>
      </c>
      <c r="L4" s="48">
        <f>Input!J38</f>
        <v>0</v>
      </c>
      <c r="M4" s="48">
        <f>Input!K38</f>
        <v>0</v>
      </c>
      <c r="N4" s="48">
        <f>Input!L38</f>
        <v>0</v>
      </c>
      <c r="O4" s="48">
        <f>Input!M38</f>
        <v>0</v>
      </c>
      <c r="P4" s="48">
        <f t="shared" si="2"/>
        <v>0</v>
      </c>
    </row>
    <row r="5" spans="1:16" x14ac:dyDescent="0.2">
      <c r="A5" s="60">
        <f t="shared" si="0"/>
        <v>22</v>
      </c>
      <c r="B5" s="60">
        <f t="shared" si="3"/>
        <v>5.0000000000000001E-3</v>
      </c>
      <c r="C5" s="48">
        <f t="shared" si="1"/>
        <v>1</v>
      </c>
      <c r="D5" s="54">
        <f>Input!B51</f>
        <v>0</v>
      </c>
      <c r="E5" s="48">
        <f>Input!C51</f>
        <v>0</v>
      </c>
      <c r="F5" s="48">
        <f>Input!D51</f>
        <v>0</v>
      </c>
      <c r="G5" s="48">
        <f>Input!E51</f>
        <v>0</v>
      </c>
      <c r="H5" s="48">
        <f>Input!F51</f>
        <v>0</v>
      </c>
      <c r="I5" s="48">
        <f>Input!G51</f>
        <v>0</v>
      </c>
      <c r="J5" s="48">
        <f>Input!H51</f>
        <v>0</v>
      </c>
      <c r="K5" s="48">
        <f>Input!I51</f>
        <v>0</v>
      </c>
      <c r="L5" s="48">
        <f>Input!J51</f>
        <v>0</v>
      </c>
      <c r="M5" s="48">
        <f>Input!K51</f>
        <v>0</v>
      </c>
      <c r="N5" s="48">
        <f>Input!L51</f>
        <v>0</v>
      </c>
      <c r="O5" s="48">
        <f>Input!M51</f>
        <v>0</v>
      </c>
      <c r="P5" s="48">
        <f t="shared" si="2"/>
        <v>0</v>
      </c>
    </row>
    <row r="6" spans="1:16" x14ac:dyDescent="0.2">
      <c r="A6" s="60">
        <f t="shared" si="0"/>
        <v>21</v>
      </c>
      <c r="B6" s="60">
        <f t="shared" si="3"/>
        <v>6.0000000000000001E-3</v>
      </c>
      <c r="C6" s="48">
        <f t="shared" si="1"/>
        <v>1</v>
      </c>
      <c r="D6" s="54">
        <f>Input!B64</f>
        <v>0</v>
      </c>
      <c r="E6" s="48">
        <f>Input!C64</f>
        <v>0</v>
      </c>
      <c r="F6" s="48">
        <f>Input!D64</f>
        <v>0</v>
      </c>
      <c r="G6" s="48">
        <f>Input!E64</f>
        <v>0</v>
      </c>
      <c r="H6" s="48">
        <f>Input!F64</f>
        <v>0</v>
      </c>
      <c r="I6" s="48">
        <f>Input!G64</f>
        <v>0</v>
      </c>
      <c r="J6" s="48">
        <f>Input!H64</f>
        <v>0</v>
      </c>
      <c r="K6" s="48">
        <f>Input!I64</f>
        <v>0</v>
      </c>
      <c r="L6" s="48">
        <f>Input!J64</f>
        <v>0</v>
      </c>
      <c r="M6" s="48">
        <f>Input!K64</f>
        <v>0</v>
      </c>
      <c r="N6" s="48">
        <f>Input!L64</f>
        <v>0</v>
      </c>
      <c r="O6" s="48">
        <f>Input!M64</f>
        <v>0</v>
      </c>
      <c r="P6" s="48">
        <f t="shared" si="2"/>
        <v>0</v>
      </c>
    </row>
    <row r="7" spans="1:16" x14ac:dyDescent="0.2">
      <c r="A7" s="60">
        <f t="shared" si="0"/>
        <v>20</v>
      </c>
      <c r="B7" s="60">
        <f t="shared" si="3"/>
        <v>7.0000000000000001E-3</v>
      </c>
      <c r="C7" s="48">
        <f t="shared" si="1"/>
        <v>1</v>
      </c>
      <c r="D7" s="54">
        <f>Input!B77</f>
        <v>0</v>
      </c>
      <c r="E7" s="48">
        <f>Input!C77</f>
        <v>0</v>
      </c>
      <c r="F7" s="48">
        <f>Input!D77</f>
        <v>0</v>
      </c>
      <c r="G7" s="48">
        <f>Input!E77</f>
        <v>0</v>
      </c>
      <c r="H7" s="48">
        <f>Input!F77</f>
        <v>0</v>
      </c>
      <c r="I7" s="48">
        <f>Input!G77</f>
        <v>0</v>
      </c>
      <c r="J7" s="48">
        <f>Input!H77</f>
        <v>0</v>
      </c>
      <c r="K7" s="48">
        <f>Input!I77</f>
        <v>0</v>
      </c>
      <c r="L7" s="48">
        <f>Input!J77</f>
        <v>0</v>
      </c>
      <c r="M7" s="48">
        <f>Input!K77</f>
        <v>0</v>
      </c>
      <c r="N7" s="48">
        <f>Input!L77</f>
        <v>0</v>
      </c>
      <c r="O7" s="48">
        <f>Input!M77</f>
        <v>0</v>
      </c>
      <c r="P7" s="48">
        <f t="shared" si="2"/>
        <v>0</v>
      </c>
    </row>
    <row r="8" spans="1:16" x14ac:dyDescent="0.2">
      <c r="A8" s="60">
        <f t="shared" si="0"/>
        <v>19</v>
      </c>
      <c r="B8" s="60">
        <f t="shared" si="3"/>
        <v>8.0000000000000002E-3</v>
      </c>
      <c r="C8" s="48">
        <f t="shared" si="1"/>
        <v>1</v>
      </c>
      <c r="D8" s="54">
        <f>Input!B90</f>
        <v>0</v>
      </c>
      <c r="E8" s="48">
        <f>Input!C90</f>
        <v>0</v>
      </c>
      <c r="F8" s="48">
        <f>Input!D90</f>
        <v>0</v>
      </c>
      <c r="G8" s="48">
        <f>Input!E90</f>
        <v>0</v>
      </c>
      <c r="H8" s="48">
        <f>Input!F90</f>
        <v>0</v>
      </c>
      <c r="I8" s="48">
        <f>Input!G90</f>
        <v>0</v>
      </c>
      <c r="J8" s="48">
        <f>Input!H90</f>
        <v>0</v>
      </c>
      <c r="K8" s="48">
        <f>Input!I90</f>
        <v>0</v>
      </c>
      <c r="L8" s="48">
        <f>Input!J90</f>
        <v>0</v>
      </c>
      <c r="M8" s="48">
        <f>Input!K90</f>
        <v>0</v>
      </c>
      <c r="N8" s="48">
        <f>Input!L90</f>
        <v>0</v>
      </c>
      <c r="O8" s="48">
        <f>Input!M90</f>
        <v>0</v>
      </c>
      <c r="P8" s="48">
        <f t="shared" si="2"/>
        <v>0</v>
      </c>
    </row>
    <row r="9" spans="1:16" x14ac:dyDescent="0.2">
      <c r="A9" s="60">
        <f t="shared" si="0"/>
        <v>18</v>
      </c>
      <c r="B9" s="60">
        <f t="shared" si="3"/>
        <v>9.0000000000000011E-3</v>
      </c>
      <c r="C9" s="48">
        <f t="shared" si="1"/>
        <v>1</v>
      </c>
      <c r="D9" s="54">
        <f>Input!B103</f>
        <v>0</v>
      </c>
      <c r="E9" s="48">
        <f>Input!C103</f>
        <v>0</v>
      </c>
      <c r="F9" s="48">
        <f>Input!D103</f>
        <v>0</v>
      </c>
      <c r="G9" s="48">
        <f>Input!E103</f>
        <v>0</v>
      </c>
      <c r="H9" s="48">
        <f>Input!F103</f>
        <v>0</v>
      </c>
      <c r="I9" s="48">
        <f>Input!G103</f>
        <v>0</v>
      </c>
      <c r="J9" s="48">
        <f>Input!H103</f>
        <v>0</v>
      </c>
      <c r="K9" s="48">
        <f>Input!I103</f>
        <v>0</v>
      </c>
      <c r="L9" s="48">
        <f>Input!J103</f>
        <v>0</v>
      </c>
      <c r="M9" s="48">
        <f>Input!K103</f>
        <v>0</v>
      </c>
      <c r="N9" s="48">
        <f>Input!L103</f>
        <v>0</v>
      </c>
      <c r="O9" s="48">
        <f>Input!M103</f>
        <v>0</v>
      </c>
      <c r="P9" s="48">
        <f t="shared" si="2"/>
        <v>0</v>
      </c>
    </row>
    <row r="10" spans="1:16" x14ac:dyDescent="0.2">
      <c r="A10" s="60">
        <f t="shared" si="0"/>
        <v>17</v>
      </c>
      <c r="B10" s="60">
        <f t="shared" si="3"/>
        <v>0.01</v>
      </c>
      <c r="C10" s="48">
        <f t="shared" si="1"/>
        <v>1</v>
      </c>
      <c r="D10" s="54">
        <f>Input!B116</f>
        <v>0</v>
      </c>
      <c r="E10" s="48">
        <f>Input!C116</f>
        <v>0</v>
      </c>
      <c r="F10" s="48">
        <f>Input!D116</f>
        <v>0</v>
      </c>
      <c r="G10" s="48">
        <f>Input!E116</f>
        <v>0</v>
      </c>
      <c r="H10" s="48">
        <f>Input!F116</f>
        <v>0</v>
      </c>
      <c r="I10" s="48">
        <f>Input!G116</f>
        <v>0</v>
      </c>
      <c r="J10" s="48">
        <f>Input!H116</f>
        <v>0</v>
      </c>
      <c r="K10" s="48">
        <f>Input!I116</f>
        <v>0</v>
      </c>
      <c r="L10" s="48">
        <f>Input!J116</f>
        <v>0</v>
      </c>
      <c r="M10" s="48">
        <f>Input!K116</f>
        <v>0</v>
      </c>
      <c r="N10" s="48">
        <f>Input!L116</f>
        <v>0</v>
      </c>
      <c r="O10" s="48">
        <f>Input!M116</f>
        <v>0</v>
      </c>
      <c r="P10" s="48">
        <f t="shared" si="2"/>
        <v>0</v>
      </c>
    </row>
    <row r="11" spans="1:16" x14ac:dyDescent="0.2">
      <c r="A11" s="60">
        <f t="shared" si="0"/>
        <v>16</v>
      </c>
      <c r="B11" s="60">
        <f t="shared" si="3"/>
        <v>1.0999999999999999E-2</v>
      </c>
      <c r="C11" s="48">
        <f t="shared" si="1"/>
        <v>1</v>
      </c>
      <c r="D11" s="54">
        <f>Input!B129</f>
        <v>0</v>
      </c>
      <c r="E11" s="48">
        <f>Input!C129</f>
        <v>0</v>
      </c>
      <c r="F11" s="48">
        <f>Input!D129</f>
        <v>0</v>
      </c>
      <c r="G11" s="48">
        <f>Input!E129</f>
        <v>0</v>
      </c>
      <c r="H11" s="48">
        <f>Input!F129</f>
        <v>0</v>
      </c>
      <c r="I11" s="48">
        <f>Input!G129</f>
        <v>0</v>
      </c>
      <c r="J11" s="48">
        <f>Input!H129</f>
        <v>0</v>
      </c>
      <c r="K11" s="48">
        <f>Input!I129</f>
        <v>0</v>
      </c>
      <c r="L11" s="48">
        <f>Input!J129</f>
        <v>0</v>
      </c>
      <c r="M11" s="48">
        <f>Input!K129</f>
        <v>0</v>
      </c>
      <c r="N11" s="48">
        <f>Input!L129</f>
        <v>0</v>
      </c>
      <c r="O11" s="48">
        <f>Input!M129</f>
        <v>0</v>
      </c>
      <c r="P11" s="48">
        <f t="shared" si="2"/>
        <v>0</v>
      </c>
    </row>
    <row r="12" spans="1:16" x14ac:dyDescent="0.2">
      <c r="A12" s="60">
        <f t="shared" si="0"/>
        <v>15</v>
      </c>
      <c r="B12" s="60">
        <f t="shared" si="3"/>
        <v>1.2E-2</v>
      </c>
      <c r="C12" s="48">
        <f t="shared" si="1"/>
        <v>1</v>
      </c>
      <c r="D12" s="54">
        <f>Input!B142</f>
        <v>0</v>
      </c>
      <c r="E12" s="48">
        <f>Input!C142</f>
        <v>0</v>
      </c>
      <c r="F12" s="48">
        <f>Input!D142</f>
        <v>0</v>
      </c>
      <c r="G12" s="48">
        <f>Input!E142</f>
        <v>0</v>
      </c>
      <c r="H12" s="48">
        <f>Input!F142</f>
        <v>0</v>
      </c>
      <c r="I12" s="48">
        <f>Input!G142</f>
        <v>0</v>
      </c>
      <c r="J12" s="48">
        <f>Input!H142</f>
        <v>0</v>
      </c>
      <c r="K12" s="48">
        <f>Input!I142</f>
        <v>0</v>
      </c>
      <c r="L12" s="48">
        <f>Input!J142</f>
        <v>0</v>
      </c>
      <c r="M12" s="48">
        <f>Input!K142</f>
        <v>0</v>
      </c>
      <c r="N12" s="48">
        <f>Input!L142</f>
        <v>0</v>
      </c>
      <c r="O12" s="48">
        <f>Input!M142</f>
        <v>0</v>
      </c>
      <c r="P12" s="48">
        <f t="shared" si="2"/>
        <v>0</v>
      </c>
    </row>
    <row r="13" spans="1:16" x14ac:dyDescent="0.2">
      <c r="A13" s="60">
        <f t="shared" si="0"/>
        <v>14</v>
      </c>
      <c r="B13" s="60">
        <f t="shared" si="3"/>
        <v>1.3000000000000001E-2</v>
      </c>
      <c r="C13" s="48">
        <f t="shared" si="1"/>
        <v>1</v>
      </c>
      <c r="D13" s="54">
        <f>Input!B155</f>
        <v>0</v>
      </c>
      <c r="E13" s="48">
        <f>Input!C155</f>
        <v>0</v>
      </c>
      <c r="F13" s="48">
        <f>Input!D155</f>
        <v>0</v>
      </c>
      <c r="G13" s="48">
        <f>Input!E155</f>
        <v>0</v>
      </c>
      <c r="H13" s="48">
        <f>Input!F155</f>
        <v>0</v>
      </c>
      <c r="I13" s="48">
        <f>Input!G155</f>
        <v>0</v>
      </c>
      <c r="J13" s="48">
        <f>Input!H155</f>
        <v>0</v>
      </c>
      <c r="K13" s="48">
        <f>Input!I155</f>
        <v>0</v>
      </c>
      <c r="L13" s="48">
        <f>Input!J155</f>
        <v>0</v>
      </c>
      <c r="M13" s="48">
        <f>Input!K155</f>
        <v>0</v>
      </c>
      <c r="N13" s="48">
        <f>Input!L155</f>
        <v>0</v>
      </c>
      <c r="O13" s="48">
        <f>Input!M155</f>
        <v>0</v>
      </c>
      <c r="P13" s="48">
        <f t="shared" si="2"/>
        <v>0</v>
      </c>
    </row>
    <row r="14" spans="1:16" x14ac:dyDescent="0.2">
      <c r="A14" s="60">
        <f t="shared" si="0"/>
        <v>13</v>
      </c>
      <c r="B14" s="60">
        <f t="shared" si="3"/>
        <v>1.4E-2</v>
      </c>
      <c r="C14" s="48">
        <f t="shared" si="1"/>
        <v>1</v>
      </c>
      <c r="D14" s="54">
        <f>Input!B168</f>
        <v>0</v>
      </c>
      <c r="E14" s="48">
        <f>Input!C168</f>
        <v>0</v>
      </c>
      <c r="F14" s="48">
        <f>Input!D168</f>
        <v>0</v>
      </c>
      <c r="G14" s="48">
        <f>Input!E168</f>
        <v>0</v>
      </c>
      <c r="H14" s="48">
        <f>Input!F168</f>
        <v>0</v>
      </c>
      <c r="I14" s="48">
        <f>Input!G168</f>
        <v>0</v>
      </c>
      <c r="J14" s="48">
        <f>Input!H168</f>
        <v>0</v>
      </c>
      <c r="K14" s="48">
        <f>Input!I168</f>
        <v>0</v>
      </c>
      <c r="L14" s="48">
        <f>Input!J168</f>
        <v>0</v>
      </c>
      <c r="M14" s="48">
        <f>Input!K168</f>
        <v>0</v>
      </c>
      <c r="N14" s="48">
        <f>Input!L168</f>
        <v>0</v>
      </c>
      <c r="O14" s="48">
        <f>Input!M168</f>
        <v>0</v>
      </c>
      <c r="P14" s="48">
        <f t="shared" si="2"/>
        <v>0</v>
      </c>
    </row>
    <row r="15" spans="1:16" x14ac:dyDescent="0.2">
      <c r="A15" s="60">
        <f t="shared" si="0"/>
        <v>12</v>
      </c>
      <c r="B15" s="60">
        <f t="shared" si="3"/>
        <v>1.4999999999999999E-2</v>
      </c>
      <c r="C15" s="48">
        <f t="shared" si="1"/>
        <v>1</v>
      </c>
      <c r="D15" s="54">
        <f>Input!B181</f>
        <v>0</v>
      </c>
      <c r="E15" s="48">
        <f>Input!C181</f>
        <v>0</v>
      </c>
      <c r="F15" s="48">
        <f>Input!D181</f>
        <v>0</v>
      </c>
      <c r="G15" s="48">
        <f>Input!E181</f>
        <v>0</v>
      </c>
      <c r="H15" s="48">
        <f>Input!F181</f>
        <v>0</v>
      </c>
      <c r="I15" s="48">
        <f>Input!G181</f>
        <v>0</v>
      </c>
      <c r="J15" s="48">
        <f>Input!H181</f>
        <v>0</v>
      </c>
      <c r="K15" s="48">
        <f>Input!I181</f>
        <v>0</v>
      </c>
      <c r="L15" s="48">
        <f>Input!J181</f>
        <v>0</v>
      </c>
      <c r="M15" s="48">
        <f>Input!K181</f>
        <v>0</v>
      </c>
      <c r="N15" s="48">
        <f>Input!L181</f>
        <v>0</v>
      </c>
      <c r="O15" s="48">
        <f>Input!M181</f>
        <v>0</v>
      </c>
      <c r="P15" s="48">
        <f t="shared" si="2"/>
        <v>0</v>
      </c>
    </row>
    <row r="16" spans="1:16" x14ac:dyDescent="0.2">
      <c r="A16" s="60">
        <f t="shared" si="0"/>
        <v>11</v>
      </c>
      <c r="B16" s="60">
        <f t="shared" si="3"/>
        <v>1.6E-2</v>
      </c>
      <c r="C16" s="48">
        <f t="shared" si="1"/>
        <v>1</v>
      </c>
      <c r="D16" s="54">
        <f>Input!B194</f>
        <v>0</v>
      </c>
      <c r="E16" s="48">
        <f>Input!C194</f>
        <v>0</v>
      </c>
      <c r="F16" s="48">
        <f>Input!D194</f>
        <v>0</v>
      </c>
      <c r="G16" s="48">
        <f>Input!E194</f>
        <v>0</v>
      </c>
      <c r="H16" s="48">
        <f>Input!F194</f>
        <v>0</v>
      </c>
      <c r="I16" s="48">
        <f>Input!G194</f>
        <v>0</v>
      </c>
      <c r="J16" s="48">
        <f>Input!H194</f>
        <v>0</v>
      </c>
      <c r="K16" s="48">
        <f>Input!I194</f>
        <v>0</v>
      </c>
      <c r="L16" s="48">
        <f>Input!J194</f>
        <v>0</v>
      </c>
      <c r="M16" s="48">
        <f>Input!K194</f>
        <v>0</v>
      </c>
      <c r="N16" s="48">
        <f>Input!L194</f>
        <v>0</v>
      </c>
      <c r="O16" s="48">
        <f>Input!M194</f>
        <v>0</v>
      </c>
      <c r="P16" s="48">
        <f t="shared" si="2"/>
        <v>0</v>
      </c>
    </row>
    <row r="17" spans="1:16" x14ac:dyDescent="0.2">
      <c r="A17" s="60">
        <f t="shared" si="0"/>
        <v>10</v>
      </c>
      <c r="B17" s="60">
        <f t="shared" si="3"/>
        <v>1.7000000000000001E-2</v>
      </c>
      <c r="C17" s="48">
        <f t="shared" si="1"/>
        <v>1</v>
      </c>
      <c r="D17" s="49">
        <f>Input!B207</f>
        <v>0</v>
      </c>
      <c r="E17" s="48">
        <f>Input!C207</f>
        <v>0</v>
      </c>
      <c r="F17" s="48">
        <f>Input!D207</f>
        <v>0</v>
      </c>
      <c r="G17" s="48">
        <f>Input!E207</f>
        <v>0</v>
      </c>
      <c r="H17" s="48">
        <f>Input!F207</f>
        <v>0</v>
      </c>
      <c r="I17" s="48">
        <f>Input!G207</f>
        <v>0</v>
      </c>
      <c r="J17" s="48">
        <f>Input!H207</f>
        <v>0</v>
      </c>
      <c r="K17" s="48">
        <f>Input!I207</f>
        <v>0</v>
      </c>
      <c r="L17" s="48">
        <f>Input!J207</f>
        <v>0</v>
      </c>
      <c r="M17" s="48">
        <f>Input!K207</f>
        <v>0</v>
      </c>
      <c r="N17" s="48">
        <f>Input!L207</f>
        <v>0</v>
      </c>
      <c r="O17" s="48">
        <f>Input!M207</f>
        <v>0</v>
      </c>
      <c r="P17" s="48">
        <f t="shared" si="2"/>
        <v>0</v>
      </c>
    </row>
    <row r="18" spans="1:16" x14ac:dyDescent="0.2">
      <c r="A18" s="60">
        <f t="shared" si="0"/>
        <v>9</v>
      </c>
      <c r="B18" s="60">
        <f t="shared" si="3"/>
        <v>1.8000000000000002E-2</v>
      </c>
      <c r="C18" s="48">
        <f t="shared" si="1"/>
        <v>1</v>
      </c>
      <c r="D18" s="49">
        <f>Input!B220</f>
        <v>0</v>
      </c>
      <c r="E18" s="48">
        <f>Input!C220</f>
        <v>0</v>
      </c>
      <c r="F18" s="48">
        <f>Input!D220</f>
        <v>0</v>
      </c>
      <c r="G18" s="48">
        <f>Input!E220</f>
        <v>0</v>
      </c>
      <c r="H18" s="48">
        <f>Input!F220</f>
        <v>0</v>
      </c>
      <c r="I18" s="48">
        <f>Input!G220</f>
        <v>0</v>
      </c>
      <c r="J18" s="48">
        <f>Input!H220</f>
        <v>0</v>
      </c>
      <c r="K18" s="48">
        <f>Input!I220</f>
        <v>0</v>
      </c>
      <c r="L18" s="48">
        <f>Input!J220</f>
        <v>0</v>
      </c>
      <c r="M18" s="48">
        <f>Input!K220</f>
        <v>0</v>
      </c>
      <c r="N18" s="48">
        <f>Input!L220</f>
        <v>0</v>
      </c>
      <c r="O18" s="48">
        <f>Input!M220</f>
        <v>0</v>
      </c>
      <c r="P18" s="48">
        <f t="shared" si="2"/>
        <v>0</v>
      </c>
    </row>
    <row r="19" spans="1:16" x14ac:dyDescent="0.2">
      <c r="A19" s="60">
        <f t="shared" si="0"/>
        <v>8</v>
      </c>
      <c r="B19" s="60">
        <f t="shared" si="3"/>
        <v>1.9E-2</v>
      </c>
      <c r="C19" s="48">
        <f t="shared" si="1"/>
        <v>1</v>
      </c>
      <c r="D19" s="49">
        <f>Input!B233</f>
        <v>0</v>
      </c>
      <c r="E19" s="48">
        <f>Input!C233</f>
        <v>0</v>
      </c>
      <c r="F19" s="48">
        <f>Input!D233</f>
        <v>0</v>
      </c>
      <c r="G19" s="48">
        <f>Input!E233</f>
        <v>0</v>
      </c>
      <c r="H19" s="48">
        <f>Input!F233</f>
        <v>0</v>
      </c>
      <c r="I19" s="48">
        <f>Input!G233</f>
        <v>0</v>
      </c>
      <c r="J19" s="48">
        <f>Input!H233</f>
        <v>0</v>
      </c>
      <c r="K19" s="48">
        <f>Input!I233</f>
        <v>0</v>
      </c>
      <c r="L19" s="48">
        <f>Input!J233</f>
        <v>0</v>
      </c>
      <c r="M19" s="48">
        <f>Input!K233</f>
        <v>0</v>
      </c>
      <c r="N19" s="48">
        <f>Input!L233</f>
        <v>0</v>
      </c>
      <c r="O19" s="48">
        <f>Input!M233</f>
        <v>0</v>
      </c>
      <c r="P19" s="48">
        <f t="shared" si="2"/>
        <v>0</v>
      </c>
    </row>
    <row r="20" spans="1:16" x14ac:dyDescent="0.2">
      <c r="A20" s="60">
        <f t="shared" si="0"/>
        <v>7</v>
      </c>
      <c r="B20" s="60">
        <f t="shared" si="3"/>
        <v>0.02</v>
      </c>
      <c r="C20" s="48">
        <f t="shared" si="1"/>
        <v>1</v>
      </c>
      <c r="D20" s="49">
        <f>Input!B246</f>
        <v>0</v>
      </c>
      <c r="E20" s="48">
        <f>Input!C246</f>
        <v>0</v>
      </c>
      <c r="F20" s="48">
        <f>Input!D246</f>
        <v>0</v>
      </c>
      <c r="G20" s="48">
        <f>Input!E246</f>
        <v>0</v>
      </c>
      <c r="H20" s="48">
        <f>Input!F246</f>
        <v>0</v>
      </c>
      <c r="I20" s="48">
        <f>Input!G246</f>
        <v>0</v>
      </c>
      <c r="J20" s="48">
        <f>Input!H246</f>
        <v>0</v>
      </c>
      <c r="K20" s="48">
        <f>Input!I246</f>
        <v>0</v>
      </c>
      <c r="L20" s="48">
        <f>Input!J246</f>
        <v>0</v>
      </c>
      <c r="M20" s="48">
        <f>Input!K246</f>
        <v>0</v>
      </c>
      <c r="N20" s="48">
        <f>Input!L246</f>
        <v>0</v>
      </c>
      <c r="O20" s="48">
        <f>Input!M246</f>
        <v>0</v>
      </c>
      <c r="P20" s="48">
        <f t="shared" si="2"/>
        <v>0</v>
      </c>
    </row>
    <row r="21" spans="1:16" x14ac:dyDescent="0.2">
      <c r="A21" s="60">
        <f t="shared" si="0"/>
        <v>6</v>
      </c>
      <c r="B21" s="60">
        <f t="shared" si="3"/>
        <v>2.1000000000000001E-2</v>
      </c>
      <c r="C21" s="48">
        <f t="shared" si="1"/>
        <v>1</v>
      </c>
      <c r="D21" s="57">
        <f>Input!B259</f>
        <v>0</v>
      </c>
      <c r="E21" s="58">
        <f>Input!C259</f>
        <v>0</v>
      </c>
      <c r="F21" s="58">
        <f>Input!D259</f>
        <v>0</v>
      </c>
      <c r="G21" s="58">
        <f>Input!E259</f>
        <v>0</v>
      </c>
      <c r="H21" s="58">
        <f>Input!F259</f>
        <v>0</v>
      </c>
      <c r="I21" s="58">
        <f>Input!G259</f>
        <v>0</v>
      </c>
      <c r="J21" s="58">
        <f>Input!H259</f>
        <v>0</v>
      </c>
      <c r="K21" s="58">
        <f>Input!I259</f>
        <v>0</v>
      </c>
      <c r="L21" s="58">
        <f>Input!J259</f>
        <v>0</v>
      </c>
      <c r="M21" s="58">
        <f>Input!K259</f>
        <v>0</v>
      </c>
      <c r="N21" s="58">
        <f>Input!L259</f>
        <v>0</v>
      </c>
      <c r="O21" s="48">
        <f>Input!M259</f>
        <v>0</v>
      </c>
      <c r="P21" s="58">
        <f t="shared" si="2"/>
        <v>0</v>
      </c>
    </row>
    <row r="22" spans="1:16" x14ac:dyDescent="0.2">
      <c r="A22" s="60">
        <f t="shared" si="0"/>
        <v>5</v>
      </c>
      <c r="B22" s="60">
        <f t="shared" si="3"/>
        <v>2.1999999999999999E-2</v>
      </c>
      <c r="C22" s="48">
        <f t="shared" si="1"/>
        <v>1</v>
      </c>
      <c r="D22" s="57">
        <f>Input!B272</f>
        <v>0</v>
      </c>
      <c r="E22" s="58">
        <f>Input!C272</f>
        <v>0</v>
      </c>
      <c r="F22" s="58">
        <f>Input!D272</f>
        <v>0</v>
      </c>
      <c r="G22" s="58">
        <f>Input!E272</f>
        <v>0</v>
      </c>
      <c r="H22" s="58">
        <f>Input!F272</f>
        <v>0</v>
      </c>
      <c r="I22" s="58">
        <f>Input!G272</f>
        <v>0</v>
      </c>
      <c r="J22" s="58">
        <f>Input!H272</f>
        <v>0</v>
      </c>
      <c r="K22" s="58">
        <f>Input!I272</f>
        <v>0</v>
      </c>
      <c r="L22" s="58">
        <f>Input!J272</f>
        <v>0</v>
      </c>
      <c r="M22" s="58">
        <f>Input!K272</f>
        <v>0</v>
      </c>
      <c r="N22" s="58">
        <f>Input!L272</f>
        <v>0</v>
      </c>
      <c r="O22" s="48">
        <f>Input!M272</f>
        <v>0</v>
      </c>
      <c r="P22" s="58">
        <f t="shared" si="2"/>
        <v>0</v>
      </c>
    </row>
    <row r="23" spans="1:16" x14ac:dyDescent="0.2">
      <c r="A23" s="60">
        <f t="shared" si="0"/>
        <v>4</v>
      </c>
      <c r="B23" s="60">
        <f t="shared" si="3"/>
        <v>2.3E-2</v>
      </c>
      <c r="C23" s="48">
        <f t="shared" si="1"/>
        <v>1</v>
      </c>
      <c r="D23" s="57">
        <f>Input!B285</f>
        <v>0</v>
      </c>
      <c r="E23" s="58">
        <f>Input!C285</f>
        <v>0</v>
      </c>
      <c r="F23" s="58">
        <f>Input!D285</f>
        <v>0</v>
      </c>
      <c r="G23" s="58">
        <f>Input!E285</f>
        <v>0</v>
      </c>
      <c r="H23" s="58">
        <f>Input!F285</f>
        <v>0</v>
      </c>
      <c r="I23" s="58">
        <f>Input!G285</f>
        <v>0</v>
      </c>
      <c r="J23" s="58">
        <f>Input!H285</f>
        <v>0</v>
      </c>
      <c r="K23" s="58">
        <f>Input!I285</f>
        <v>0</v>
      </c>
      <c r="L23" s="58">
        <f>Input!J285</f>
        <v>0</v>
      </c>
      <c r="M23" s="58">
        <f>Input!K285</f>
        <v>0</v>
      </c>
      <c r="N23" s="58">
        <f>Input!L285</f>
        <v>0</v>
      </c>
      <c r="O23" s="48">
        <f>Input!M285</f>
        <v>0</v>
      </c>
      <c r="P23" s="58">
        <f t="shared" si="2"/>
        <v>0</v>
      </c>
    </row>
    <row r="24" spans="1:16" x14ac:dyDescent="0.2">
      <c r="A24" s="60">
        <f t="shared" si="0"/>
        <v>3</v>
      </c>
      <c r="B24" s="60">
        <f t="shared" si="3"/>
        <v>2.4E-2</v>
      </c>
      <c r="C24" s="48">
        <f t="shared" si="1"/>
        <v>1</v>
      </c>
      <c r="D24" s="57">
        <f>Input!B298</f>
        <v>0</v>
      </c>
      <c r="E24" s="58">
        <f>Input!C298</f>
        <v>0</v>
      </c>
      <c r="F24" s="58">
        <f>Input!D298</f>
        <v>0</v>
      </c>
      <c r="G24" s="58">
        <f>Input!E298</f>
        <v>0</v>
      </c>
      <c r="H24" s="58">
        <f>Input!F298</f>
        <v>0</v>
      </c>
      <c r="I24" s="58">
        <f>Input!G298</f>
        <v>0</v>
      </c>
      <c r="J24" s="58">
        <f>Input!H298</f>
        <v>0</v>
      </c>
      <c r="K24" s="58">
        <f>Input!I298</f>
        <v>0</v>
      </c>
      <c r="L24" s="58">
        <f>Input!J298</f>
        <v>0</v>
      </c>
      <c r="M24" s="58">
        <f>Input!K298</f>
        <v>0</v>
      </c>
      <c r="N24" s="58">
        <f>Input!L298</f>
        <v>0</v>
      </c>
      <c r="O24" s="48">
        <f>Input!M298</f>
        <v>0</v>
      </c>
      <c r="P24" s="58">
        <f t="shared" si="2"/>
        <v>0</v>
      </c>
    </row>
    <row r="25" spans="1:16" x14ac:dyDescent="0.2">
      <c r="A25" s="60">
        <f t="shared" si="0"/>
        <v>2</v>
      </c>
      <c r="B25" s="60">
        <f t="shared" si="3"/>
        <v>2.5000000000000001E-2</v>
      </c>
      <c r="C25" s="48">
        <f t="shared" si="1"/>
        <v>1</v>
      </c>
      <c r="D25" s="57">
        <f>Input!B311</f>
        <v>0</v>
      </c>
      <c r="E25" s="58">
        <f>Input!C311</f>
        <v>0</v>
      </c>
      <c r="F25" s="58">
        <f>Input!D311</f>
        <v>0</v>
      </c>
      <c r="G25" s="58">
        <f>Input!E311</f>
        <v>0</v>
      </c>
      <c r="H25" s="58">
        <f>Input!F311</f>
        <v>0</v>
      </c>
      <c r="I25" s="58">
        <f>Input!G311</f>
        <v>0</v>
      </c>
      <c r="J25" s="58">
        <f>Input!H311</f>
        <v>0</v>
      </c>
      <c r="K25" s="58">
        <f>Input!I311</f>
        <v>0</v>
      </c>
      <c r="L25" s="58">
        <f>Input!J311</f>
        <v>0</v>
      </c>
      <c r="M25" s="58">
        <f>Input!K311</f>
        <v>0</v>
      </c>
      <c r="N25" s="58">
        <f>Input!L311</f>
        <v>0</v>
      </c>
      <c r="O25" s="48">
        <f>Input!M311</f>
        <v>0</v>
      </c>
      <c r="P25" s="58">
        <f t="shared" si="2"/>
        <v>0</v>
      </c>
    </row>
    <row r="26" spans="1:16" x14ac:dyDescent="0.2">
      <c r="A26" s="60">
        <f t="shared" si="0"/>
        <v>1</v>
      </c>
      <c r="B26" s="60">
        <f t="shared" si="3"/>
        <v>2.6000000000000002E-2</v>
      </c>
      <c r="C26" s="48">
        <f t="shared" si="1"/>
        <v>1</v>
      </c>
      <c r="D26" s="57">
        <f>Input!B324</f>
        <v>0</v>
      </c>
      <c r="E26" s="58">
        <f>Input!C324</f>
        <v>0</v>
      </c>
      <c r="F26" s="58">
        <f>Input!D324</f>
        <v>0</v>
      </c>
      <c r="G26" s="58">
        <f>Input!E324</f>
        <v>0</v>
      </c>
      <c r="H26" s="58">
        <f>Input!F324</f>
        <v>0</v>
      </c>
      <c r="I26" s="58">
        <f>Input!G324</f>
        <v>0</v>
      </c>
      <c r="J26" s="58">
        <f>Input!H324</f>
        <v>0</v>
      </c>
      <c r="K26" s="58">
        <f>Input!I324</f>
        <v>0</v>
      </c>
      <c r="L26" s="58">
        <f>Input!J324</f>
        <v>0</v>
      </c>
      <c r="M26" s="58">
        <f>Input!K324</f>
        <v>0</v>
      </c>
      <c r="N26" s="58">
        <f>Input!L324</f>
        <v>0</v>
      </c>
      <c r="O26" s="48">
        <f>Input!M324</f>
        <v>0</v>
      </c>
      <c r="P26" s="58">
        <f t="shared" si="2"/>
        <v>0</v>
      </c>
    </row>
  </sheetData>
  <sheetProtection sheet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505FC54F374498762CC052F13B2CE" ma:contentTypeVersion="14" ma:contentTypeDescription="Create a new document." ma:contentTypeScope="" ma:versionID="ff8d541fd696e847f5106d9e8ebc388b">
  <xsd:schema xmlns:xsd="http://www.w3.org/2001/XMLSchema" xmlns:xs="http://www.w3.org/2001/XMLSchema" xmlns:p="http://schemas.microsoft.com/office/2006/metadata/properties" xmlns:ns3="c7d7ee1d-fe81-461e-85e0-17c70758b0bf" xmlns:ns4="ed256359-196f-4a3e-8419-5ace9665181d" targetNamespace="http://schemas.microsoft.com/office/2006/metadata/properties" ma:root="true" ma:fieldsID="06abf02ee0a967131872c84489e45d4e" ns3:_="" ns4:_="">
    <xsd:import namespace="c7d7ee1d-fe81-461e-85e0-17c70758b0bf"/>
    <xsd:import namespace="ed256359-196f-4a3e-8419-5ace966518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d7ee1d-fe81-461e-85e0-17c70758b0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256359-196f-4a3e-8419-5ace9665181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C9AF8B-E20A-4DF3-9BC6-B5A02EB7C26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CA83A0F-F35E-481A-9CDF-D62AA7E46B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BE4124-72C9-40DF-A622-C091AE32A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d7ee1d-fe81-461e-85e0-17c70758b0bf"/>
    <ds:schemaRef ds:uri="ed256359-196f-4a3e-8419-5ace966518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Instructions</vt:lpstr>
      <vt:lpstr>Before Tournament</vt:lpstr>
      <vt:lpstr>Input</vt:lpstr>
      <vt:lpstr>Starting Lanes</vt:lpstr>
      <vt:lpstr>Score Cards</vt:lpstr>
      <vt:lpstr>PRINT Boys</vt:lpstr>
      <vt:lpstr>PRINT Girls</vt:lpstr>
      <vt:lpstr>For MHSAA Use</vt:lpstr>
      <vt:lpstr>CALC Boys</vt:lpstr>
      <vt:lpstr>CALC Girls</vt:lpstr>
      <vt:lpstr>Instructions!Print_Area</vt:lpstr>
    </vt:vector>
  </TitlesOfParts>
  <Company>Gateway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Gateway_User</dc:creator>
  <cp:lastModifiedBy>Andy Frushour</cp:lastModifiedBy>
  <cp:lastPrinted>2023-02-16T15:35:14Z</cp:lastPrinted>
  <dcterms:created xsi:type="dcterms:W3CDTF">2005-02-14T15:27:14Z</dcterms:created>
  <dcterms:modified xsi:type="dcterms:W3CDTF">2023-02-16T15:35:29Z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0x0101006E9505FC54F374498762CC052F13B2CE</vt:lpwstr>
  </property>
</Properties>
</file>