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mhsaa306-my.sharepoint.com/personal/andyf_mhsaa_com/Documents/Documents/Sports/bowling/2025/"/>
    </mc:Choice>
  </mc:AlternateContent>
  <xr:revisionPtr revIDLastSave="139" documentId="8_{17485A24-0CC1-4B11-A922-59E6DF65D000}" xr6:coauthVersionLast="47" xr6:coauthVersionMax="47" xr10:uidLastSave="{EBCFD61C-C710-41A2-A4D3-73EA63A8FC71}"/>
  <bookViews>
    <workbookView xWindow="21780" yWindow="60" windowWidth="25905" windowHeight="20190" tabRatio="716" xr2:uid="{00000000-000D-0000-FFFF-FFFF00000000}"/>
  </bookViews>
  <sheets>
    <sheet name="Instructions" sheetId="10" r:id="rId1"/>
    <sheet name="Before Tournament" sheetId="11" r:id="rId2"/>
    <sheet name="Lane Assignments" sheetId="7" r:id="rId3"/>
    <sheet name="Score Cards" sheetId="3" r:id="rId4"/>
    <sheet name="Input" sheetId="1" r:id="rId5"/>
    <sheet name="PRINT Boys" sheetId="4" r:id="rId6"/>
    <sheet name="PRINT Girls" sheetId="5" r:id="rId7"/>
    <sheet name="For MHSAA Use" sheetId="12" r:id="rId8"/>
    <sheet name="Calc Boys" sheetId="13" r:id="rId9"/>
    <sheet name="Calc Girls" sheetId="14" r:id="rId10"/>
  </sheets>
  <definedNames>
    <definedName name="_xlnm._FilterDatabase" localSheetId="5" hidden="1">'PRINT Boys'!$D$5:$D$255</definedName>
    <definedName name="_xlnm._FilterDatabase" localSheetId="6" hidden="1">'PRINT Girls'!$D$5:$D$255</definedName>
    <definedName name="_xlnm.Print_Area" localSheetId="4">Input!$A$1:$Y$16</definedName>
    <definedName name="_xlnm.Print_Area" localSheetId="5">'PRINT Boys'!$A$1:$L$136</definedName>
    <definedName name="_xlnm.Print_Area" localSheetId="6">'PRINT Girls'!$A$1:$L$139</definedName>
    <definedName name="_xlnm.Print_Titles" localSheetId="2">'Lane Assignments'!$1:$1</definedName>
    <definedName name="_xlnm.Print_Titles" localSheetId="5">'PRINT Boys'!$5:$5</definedName>
    <definedName name="_xlnm.Print_Titles" localSheetId="6">'PRINT Girls'!$5:$5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2" i="7" l="1"/>
  <c r="B282" i="7" s="1"/>
  <c r="D282" i="7"/>
  <c r="F282" i="7" s="1"/>
  <c r="E282" i="7"/>
  <c r="A283" i="7"/>
  <c r="B283" i="7" s="1"/>
  <c r="D283" i="7"/>
  <c r="E283" i="7"/>
  <c r="F283" i="7"/>
  <c r="A284" i="7"/>
  <c r="B284" i="7" s="1"/>
  <c r="D284" i="7"/>
  <c r="E284" i="7" s="1"/>
  <c r="A285" i="7"/>
  <c r="B285" i="7" s="1"/>
  <c r="C285" i="7"/>
  <c r="D285" i="7"/>
  <c r="E285" i="7" s="1"/>
  <c r="A286" i="7"/>
  <c r="B286" i="7" s="1"/>
  <c r="D286" i="7"/>
  <c r="E286" i="7" s="1"/>
  <c r="A287" i="7"/>
  <c r="B287" i="7" s="1"/>
  <c r="C287" i="7"/>
  <c r="D287" i="7"/>
  <c r="E287" i="7" s="1"/>
  <c r="A288" i="7"/>
  <c r="B288" i="7" s="1"/>
  <c r="D288" i="7"/>
  <c r="E288" i="7" s="1"/>
  <c r="A289" i="7"/>
  <c r="C289" i="7" s="1"/>
  <c r="D289" i="7"/>
  <c r="E289" i="7" s="1"/>
  <c r="A290" i="7"/>
  <c r="C290" i="7" s="1"/>
  <c r="B290" i="7"/>
  <c r="D290" i="7"/>
  <c r="F290" i="7" s="1"/>
  <c r="A291" i="7"/>
  <c r="C291" i="7" s="1"/>
  <c r="D291" i="7"/>
  <c r="E291" i="7"/>
  <c r="F291" i="7"/>
  <c r="A292" i="7"/>
  <c r="B292" i="7" s="1"/>
  <c r="D292" i="7"/>
  <c r="E292" i="7"/>
  <c r="F292" i="7"/>
  <c r="A293" i="7"/>
  <c r="B293" i="7" s="1"/>
  <c r="D293" i="7"/>
  <c r="E293" i="7" s="1"/>
  <c r="A294" i="7"/>
  <c r="B294" i="7" s="1"/>
  <c r="D294" i="7"/>
  <c r="E294" i="7"/>
  <c r="F294" i="7"/>
  <c r="A295" i="7"/>
  <c r="B295" i="7" s="1"/>
  <c r="D295" i="7"/>
  <c r="E295" i="7" s="1"/>
  <c r="A296" i="7"/>
  <c r="B296" i="7" s="1"/>
  <c r="C296" i="7"/>
  <c r="D296" i="7"/>
  <c r="E296" i="7" s="1"/>
  <c r="A297" i="7"/>
  <c r="B297" i="7" s="1"/>
  <c r="D297" i="7"/>
  <c r="E297" i="7" s="1"/>
  <c r="A298" i="7"/>
  <c r="B298" i="7" s="1"/>
  <c r="D298" i="7"/>
  <c r="E298" i="7" s="1"/>
  <c r="A299" i="7"/>
  <c r="B299" i="7" s="1"/>
  <c r="D299" i="7"/>
  <c r="F299" i="7" s="1"/>
  <c r="E299" i="7"/>
  <c r="A300" i="7"/>
  <c r="C300" i="7" s="1"/>
  <c r="D300" i="7"/>
  <c r="E300" i="7" s="1"/>
  <c r="A301" i="7"/>
  <c r="C301" i="7" s="1"/>
  <c r="B301" i="7"/>
  <c r="D301" i="7"/>
  <c r="F301" i="7" s="1"/>
  <c r="E301" i="7"/>
  <c r="L1253" i="3"/>
  <c r="L1254" i="3"/>
  <c r="L1255" i="3"/>
  <c r="L1256" i="3"/>
  <c r="M1256" i="3" s="1"/>
  <c r="L1252" i="3"/>
  <c r="M1252" i="3" s="1"/>
  <c r="L1229" i="3"/>
  <c r="L1230" i="3"/>
  <c r="L1231" i="3"/>
  <c r="L1232" i="3"/>
  <c r="L1228" i="3"/>
  <c r="L1211" i="3"/>
  <c r="L1212" i="3"/>
  <c r="L1213" i="3"/>
  <c r="L1214" i="3"/>
  <c r="M1214" i="3" s="1"/>
  <c r="L1210" i="3"/>
  <c r="L1187" i="3"/>
  <c r="M1187" i="3" s="1"/>
  <c r="L1188" i="3"/>
  <c r="L1189" i="3"/>
  <c r="L1190" i="3"/>
  <c r="L1186" i="3"/>
  <c r="M1186" i="3" s="1"/>
  <c r="A1253" i="3"/>
  <c r="A1254" i="3"/>
  <c r="A1255" i="3"/>
  <c r="A1256" i="3"/>
  <c r="A1252" i="3"/>
  <c r="B1252" i="3" s="1"/>
  <c r="A1229" i="3"/>
  <c r="A1230" i="3"/>
  <c r="B1230" i="3" s="1"/>
  <c r="A1231" i="3"/>
  <c r="A1232" i="3"/>
  <c r="B1232" i="3" s="1"/>
  <c r="A1228" i="3"/>
  <c r="A1211" i="3"/>
  <c r="A1212" i="3"/>
  <c r="A1213" i="3"/>
  <c r="A1214" i="3"/>
  <c r="A1210" i="3"/>
  <c r="A1187" i="3"/>
  <c r="A1188" i="3"/>
  <c r="A1189" i="3"/>
  <c r="B1189" i="3" s="1"/>
  <c r="A1190" i="3"/>
  <c r="A1186" i="3"/>
  <c r="B1256" i="3"/>
  <c r="M1255" i="3"/>
  <c r="B1255" i="3"/>
  <c r="M1254" i="3"/>
  <c r="B1254" i="3"/>
  <c r="M1253" i="3"/>
  <c r="B1253" i="3"/>
  <c r="M1232" i="3"/>
  <c r="M1231" i="3"/>
  <c r="B1231" i="3"/>
  <c r="M1230" i="3"/>
  <c r="M1229" i="3"/>
  <c r="B1229" i="3"/>
  <c r="M1228" i="3"/>
  <c r="B1228" i="3"/>
  <c r="B1214" i="3"/>
  <c r="M1213" i="3"/>
  <c r="B1213" i="3"/>
  <c r="M1212" i="3"/>
  <c r="B1212" i="3"/>
  <c r="M1211" i="3"/>
  <c r="B1211" i="3"/>
  <c r="M1210" i="3"/>
  <c r="B1210" i="3"/>
  <c r="M1190" i="3"/>
  <c r="B1190" i="3"/>
  <c r="M1189" i="3"/>
  <c r="M1188" i="3"/>
  <c r="B1188" i="3"/>
  <c r="B1187" i="3"/>
  <c r="B1186" i="3"/>
  <c r="C301" i="14"/>
  <c r="J301" i="14" s="1"/>
  <c r="E301" i="14"/>
  <c r="G301" i="14"/>
  <c r="H301" i="14"/>
  <c r="I301" i="14"/>
  <c r="K301" i="14"/>
  <c r="L301" i="14"/>
  <c r="M301" i="14"/>
  <c r="O301" i="14"/>
  <c r="B301" i="14" s="1"/>
  <c r="C282" i="14"/>
  <c r="I282" i="14" s="1"/>
  <c r="F282" i="14"/>
  <c r="G282" i="14"/>
  <c r="H282" i="14"/>
  <c r="K282" i="14"/>
  <c r="N282" i="14"/>
  <c r="O282" i="14"/>
  <c r="B282" i="14" s="1"/>
  <c r="C283" i="14"/>
  <c r="J283" i="14" s="1"/>
  <c r="G283" i="14"/>
  <c r="H283" i="14"/>
  <c r="I283" i="14"/>
  <c r="K283" i="14"/>
  <c r="L283" i="14"/>
  <c r="O283" i="14"/>
  <c r="B283" i="14" s="1"/>
  <c r="C284" i="14"/>
  <c r="F284" i="14" s="1"/>
  <c r="E284" i="14"/>
  <c r="H284" i="14"/>
  <c r="I284" i="14"/>
  <c r="J284" i="14"/>
  <c r="K284" i="14"/>
  <c r="L284" i="14"/>
  <c r="M284" i="14"/>
  <c r="C285" i="14"/>
  <c r="L285" i="14" s="1"/>
  <c r="K285" i="14"/>
  <c r="C286" i="14"/>
  <c r="E286" i="14" s="1"/>
  <c r="K286" i="14"/>
  <c r="L286" i="14"/>
  <c r="C287" i="14"/>
  <c r="F287" i="14" s="1"/>
  <c r="E287" i="14"/>
  <c r="L287" i="14"/>
  <c r="M287" i="14"/>
  <c r="C288" i="14"/>
  <c r="E288" i="14"/>
  <c r="F288" i="14"/>
  <c r="G288" i="14"/>
  <c r="H288" i="14"/>
  <c r="I288" i="14"/>
  <c r="J288" i="14"/>
  <c r="K288" i="14"/>
  <c r="L288" i="14"/>
  <c r="M288" i="14"/>
  <c r="N288" i="14"/>
  <c r="O288" i="14"/>
  <c r="B288" i="14" s="1"/>
  <c r="C289" i="14"/>
  <c r="L289" i="14" s="1"/>
  <c r="E289" i="14"/>
  <c r="F289" i="14"/>
  <c r="G289" i="14"/>
  <c r="H289" i="14"/>
  <c r="I289" i="14"/>
  <c r="J289" i="14"/>
  <c r="K289" i="14"/>
  <c r="M289" i="14"/>
  <c r="N289" i="14"/>
  <c r="O289" i="14"/>
  <c r="B289" i="14" s="1"/>
  <c r="C290" i="14"/>
  <c r="I290" i="14" s="1"/>
  <c r="F290" i="14"/>
  <c r="G290" i="14"/>
  <c r="H290" i="14"/>
  <c r="K290" i="14"/>
  <c r="N290" i="14"/>
  <c r="O290" i="14"/>
  <c r="B290" i="14" s="1"/>
  <c r="C291" i="14"/>
  <c r="E291" i="14" s="1"/>
  <c r="G291" i="14"/>
  <c r="H291" i="14"/>
  <c r="I291" i="14"/>
  <c r="J291" i="14"/>
  <c r="K291" i="14"/>
  <c r="L291" i="14"/>
  <c r="O291" i="14"/>
  <c r="B291" i="14" s="1"/>
  <c r="C292" i="14"/>
  <c r="L292" i="14" s="1"/>
  <c r="E292" i="14"/>
  <c r="H292" i="14"/>
  <c r="I292" i="14"/>
  <c r="J292" i="14"/>
  <c r="K292" i="14"/>
  <c r="M292" i="14"/>
  <c r="C293" i="14"/>
  <c r="L293" i="14" s="1"/>
  <c r="K293" i="14"/>
  <c r="C294" i="14"/>
  <c r="E294" i="14" s="1"/>
  <c r="L294" i="14"/>
  <c r="C295" i="14"/>
  <c r="F295" i="14" s="1"/>
  <c r="E295" i="14"/>
  <c r="L295" i="14"/>
  <c r="M295" i="14"/>
  <c r="C296" i="14"/>
  <c r="E296" i="14"/>
  <c r="F296" i="14"/>
  <c r="G296" i="14"/>
  <c r="H296" i="14"/>
  <c r="I296" i="14"/>
  <c r="J296" i="14"/>
  <c r="K296" i="14"/>
  <c r="L296" i="14"/>
  <c r="M296" i="14"/>
  <c r="N296" i="14"/>
  <c r="O296" i="14"/>
  <c r="B296" i="14" s="1"/>
  <c r="C297" i="14"/>
  <c r="L297" i="14" s="1"/>
  <c r="E297" i="14"/>
  <c r="F297" i="14"/>
  <c r="G297" i="14"/>
  <c r="H297" i="14"/>
  <c r="I297" i="14"/>
  <c r="J297" i="14"/>
  <c r="K297" i="14"/>
  <c r="M297" i="14"/>
  <c r="N297" i="14"/>
  <c r="C298" i="14"/>
  <c r="I298" i="14" s="1"/>
  <c r="F298" i="14"/>
  <c r="G298" i="14"/>
  <c r="H298" i="14"/>
  <c r="K298" i="14"/>
  <c r="N298" i="14"/>
  <c r="O298" i="14"/>
  <c r="B298" i="14" s="1"/>
  <c r="C299" i="14"/>
  <c r="E299" i="14" s="1"/>
  <c r="G299" i="14"/>
  <c r="H299" i="14"/>
  <c r="I299" i="14"/>
  <c r="J299" i="14"/>
  <c r="K299" i="14"/>
  <c r="L299" i="14"/>
  <c r="O299" i="14"/>
  <c r="B299" i="14" s="1"/>
  <c r="C300" i="14"/>
  <c r="L300" i="14" s="1"/>
  <c r="E300" i="14"/>
  <c r="H300" i="14"/>
  <c r="I300" i="14"/>
  <c r="J300" i="14"/>
  <c r="K300" i="14"/>
  <c r="M300" i="14"/>
  <c r="C282" i="13"/>
  <c r="I282" i="13" s="1"/>
  <c r="H282" i="13"/>
  <c r="K282" i="13"/>
  <c r="C283" i="13"/>
  <c r="J283" i="13" s="1"/>
  <c r="I283" i="13"/>
  <c r="K283" i="13"/>
  <c r="L283" i="13"/>
  <c r="C284" i="13"/>
  <c r="C285" i="13"/>
  <c r="L285" i="13" s="1"/>
  <c r="K285" i="13"/>
  <c r="C286" i="13"/>
  <c r="K286" i="13"/>
  <c r="L286" i="13"/>
  <c r="M286" i="13"/>
  <c r="C287" i="13"/>
  <c r="I287" i="13" s="1"/>
  <c r="F287" i="13"/>
  <c r="G287" i="13"/>
  <c r="H287" i="13"/>
  <c r="J287" i="13"/>
  <c r="M287" i="13"/>
  <c r="O287" i="13"/>
  <c r="B287" i="13" s="1"/>
  <c r="C288" i="13"/>
  <c r="F288" i="13" s="1"/>
  <c r="C289" i="13"/>
  <c r="E289" i="13" s="1"/>
  <c r="L289" i="13"/>
  <c r="M289" i="13"/>
  <c r="N289" i="13"/>
  <c r="C290" i="13"/>
  <c r="I290" i="13" s="1"/>
  <c r="H290" i="13"/>
  <c r="C291" i="13"/>
  <c r="J291" i="13" s="1"/>
  <c r="I291" i="13"/>
  <c r="K291" i="13"/>
  <c r="L291" i="13"/>
  <c r="C292" i="13"/>
  <c r="F292" i="13" s="1"/>
  <c r="E292" i="13"/>
  <c r="J292" i="13"/>
  <c r="L292" i="13"/>
  <c r="M292" i="13"/>
  <c r="C293" i="13"/>
  <c r="L293" i="13" s="1"/>
  <c r="C294" i="13"/>
  <c r="H294" i="13" s="1"/>
  <c r="E294" i="13"/>
  <c r="G294" i="13"/>
  <c r="I294" i="13"/>
  <c r="K294" i="13"/>
  <c r="L294" i="13"/>
  <c r="M294" i="13"/>
  <c r="N294" i="13"/>
  <c r="O294" i="13"/>
  <c r="C295" i="13"/>
  <c r="I295" i="13" s="1"/>
  <c r="E295" i="13"/>
  <c r="F295" i="13"/>
  <c r="G295" i="13"/>
  <c r="H295" i="13"/>
  <c r="J295" i="13"/>
  <c r="K295" i="13"/>
  <c r="L295" i="13"/>
  <c r="M295" i="13"/>
  <c r="N295" i="13"/>
  <c r="O295" i="13"/>
  <c r="B295" i="13" s="1"/>
  <c r="C296" i="13"/>
  <c r="C297" i="13"/>
  <c r="E297" i="13"/>
  <c r="K297" i="13"/>
  <c r="L297" i="13"/>
  <c r="M297" i="13"/>
  <c r="C298" i="13"/>
  <c r="I298" i="13" s="1"/>
  <c r="K298" i="13"/>
  <c r="C299" i="13"/>
  <c r="I299" i="13" s="1"/>
  <c r="K299" i="13"/>
  <c r="C300" i="13"/>
  <c r="F300" i="13" s="1"/>
  <c r="E300" i="13"/>
  <c r="K300" i="13"/>
  <c r="L300" i="13"/>
  <c r="M300" i="13"/>
  <c r="C301" i="13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O297" i="14" s="1"/>
  <c r="B297" i="14" s="1"/>
  <c r="Y298" i="1"/>
  <c r="Y299" i="1"/>
  <c r="Y300" i="1"/>
  <c r="Y30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2" i="1"/>
  <c r="B2" i="7"/>
  <c r="C2" i="14"/>
  <c r="J2" i="14" s="1"/>
  <c r="C3" i="14"/>
  <c r="E3" i="14" s="1"/>
  <c r="C4" i="14"/>
  <c r="I4" i="14" s="1"/>
  <c r="L4" i="14"/>
  <c r="M4" i="14"/>
  <c r="C5" i="14"/>
  <c r="H5" i="14" s="1"/>
  <c r="E5" i="14"/>
  <c r="F5" i="14"/>
  <c r="L5" i="14"/>
  <c r="M5" i="14"/>
  <c r="N5" i="14"/>
  <c r="C6" i="14"/>
  <c r="C7" i="14"/>
  <c r="E7" i="14" s="1"/>
  <c r="L7" i="14"/>
  <c r="C8" i="14"/>
  <c r="L8" i="14" s="1"/>
  <c r="C9" i="14"/>
  <c r="E9" i="14" s="1"/>
  <c r="K9" i="14"/>
  <c r="L9" i="14"/>
  <c r="C10" i="14"/>
  <c r="G10" i="14" s="1"/>
  <c r="C11" i="14"/>
  <c r="C12" i="14"/>
  <c r="C13" i="14"/>
  <c r="F13" i="14" s="1"/>
  <c r="C14" i="14"/>
  <c r="K14" i="14" s="1"/>
  <c r="C15" i="14"/>
  <c r="E15" i="14"/>
  <c r="H15" i="14"/>
  <c r="C16" i="14"/>
  <c r="F16" i="14" s="1"/>
  <c r="G16" i="14"/>
  <c r="K16" i="14"/>
  <c r="L16" i="14"/>
  <c r="M16" i="14"/>
  <c r="C17" i="14"/>
  <c r="I17" i="14"/>
  <c r="J17" i="14"/>
  <c r="L17" i="14"/>
  <c r="C18" i="14"/>
  <c r="G18" i="14" s="1"/>
  <c r="C19" i="14"/>
  <c r="G19" i="14" s="1"/>
  <c r="K19" i="14"/>
  <c r="C20" i="14"/>
  <c r="H20" i="14" s="1"/>
  <c r="F20" i="14"/>
  <c r="M20" i="14"/>
  <c r="C21" i="14"/>
  <c r="L21" i="14"/>
  <c r="C22" i="14"/>
  <c r="F22" i="14" s="1"/>
  <c r="N22" i="14"/>
  <c r="C23" i="14"/>
  <c r="C24" i="14"/>
  <c r="M24" i="14" s="1"/>
  <c r="C25" i="14"/>
  <c r="F25" i="14" s="1"/>
  <c r="M25" i="14"/>
  <c r="C26" i="14"/>
  <c r="E26" i="14" s="1"/>
  <c r="G26" i="14"/>
  <c r="C27" i="14"/>
  <c r="J27" i="14" s="1"/>
  <c r="F27" i="14"/>
  <c r="G27" i="14"/>
  <c r="H27" i="14"/>
  <c r="K27" i="14"/>
  <c r="L27" i="14"/>
  <c r="C28" i="14"/>
  <c r="L28" i="14" s="1"/>
  <c r="C29" i="14"/>
  <c r="G29" i="14" s="1"/>
  <c r="L29" i="14"/>
  <c r="C30" i="14"/>
  <c r="I30" i="14" s="1"/>
  <c r="C31" i="14"/>
  <c r="H31" i="14" s="1"/>
  <c r="E31" i="14"/>
  <c r="K31" i="14"/>
  <c r="M31" i="14"/>
  <c r="C32" i="14"/>
  <c r="K32" i="14"/>
  <c r="C33" i="14"/>
  <c r="G33" i="14" s="1"/>
  <c r="C34" i="14"/>
  <c r="H34" i="14" s="1"/>
  <c r="E34" i="14"/>
  <c r="F34" i="14"/>
  <c r="G34" i="14"/>
  <c r="J34" i="14"/>
  <c r="K34" i="14"/>
  <c r="L34" i="14"/>
  <c r="N34" i="14"/>
  <c r="C35" i="14"/>
  <c r="H35" i="14" s="1"/>
  <c r="F35" i="14"/>
  <c r="J35" i="14"/>
  <c r="K35" i="14"/>
  <c r="M35" i="14"/>
  <c r="C36" i="14"/>
  <c r="F36" i="14" s="1"/>
  <c r="G36" i="14"/>
  <c r="J36" i="14"/>
  <c r="K36" i="14"/>
  <c r="N36" i="14"/>
  <c r="C37" i="14"/>
  <c r="C38" i="14"/>
  <c r="C39" i="14"/>
  <c r="I39" i="14" s="1"/>
  <c r="F39" i="14"/>
  <c r="G39" i="14"/>
  <c r="K39" i="14"/>
  <c r="M39" i="14"/>
  <c r="C40" i="14"/>
  <c r="K40" i="14" s="1"/>
  <c r="J40" i="14"/>
  <c r="C41" i="14"/>
  <c r="K41" i="14" s="1"/>
  <c r="L41" i="14"/>
  <c r="C42" i="14"/>
  <c r="F42" i="14"/>
  <c r="K42" i="14"/>
  <c r="C43" i="14"/>
  <c r="C44" i="14"/>
  <c r="N44" i="14" s="1"/>
  <c r="C45" i="14"/>
  <c r="K45" i="14" s="1"/>
  <c r="L45" i="14"/>
  <c r="C46" i="14"/>
  <c r="E46" i="14" s="1"/>
  <c r="H46" i="14"/>
  <c r="I46" i="14"/>
  <c r="L46" i="14"/>
  <c r="M46" i="14"/>
  <c r="C47" i="14"/>
  <c r="H47" i="14" s="1"/>
  <c r="E47" i="14"/>
  <c r="F47" i="14"/>
  <c r="G47" i="14"/>
  <c r="I47" i="14"/>
  <c r="J47" i="14"/>
  <c r="K47" i="14"/>
  <c r="M47" i="14"/>
  <c r="C48" i="14"/>
  <c r="F48" i="14" s="1"/>
  <c r="K48" i="14"/>
  <c r="N48" i="14"/>
  <c r="C49" i="14"/>
  <c r="G49" i="14" s="1"/>
  <c r="H49" i="14"/>
  <c r="C50" i="14"/>
  <c r="M50" i="14" s="1"/>
  <c r="F50" i="14"/>
  <c r="I50" i="14"/>
  <c r="J50" i="14"/>
  <c r="L50" i="14"/>
  <c r="C51" i="14"/>
  <c r="H51" i="14" s="1"/>
  <c r="F51" i="14"/>
  <c r="G51" i="14"/>
  <c r="I51" i="14"/>
  <c r="J51" i="14"/>
  <c r="C52" i="14"/>
  <c r="G52" i="14" s="1"/>
  <c r="J52" i="14"/>
  <c r="K52" i="14"/>
  <c r="N52" i="14"/>
  <c r="C53" i="14"/>
  <c r="C54" i="14"/>
  <c r="E54" i="14" s="1"/>
  <c r="F54" i="14"/>
  <c r="G54" i="14"/>
  <c r="K54" i="14"/>
  <c r="L54" i="14"/>
  <c r="M54" i="14"/>
  <c r="N54" i="14"/>
  <c r="C55" i="14"/>
  <c r="H55" i="14" s="1"/>
  <c r="G55" i="14"/>
  <c r="I55" i="14"/>
  <c r="J55" i="14"/>
  <c r="K55" i="14"/>
  <c r="M55" i="14"/>
  <c r="N55" i="14"/>
  <c r="C56" i="14"/>
  <c r="J56" i="14" s="1"/>
  <c r="C57" i="14"/>
  <c r="K57" i="14" s="1"/>
  <c r="C58" i="14"/>
  <c r="M58" i="14" s="1"/>
  <c r="F58" i="14"/>
  <c r="G58" i="14"/>
  <c r="J58" i="14"/>
  <c r="L58" i="14"/>
  <c r="C59" i="14"/>
  <c r="H59" i="14" s="1"/>
  <c r="C60" i="14"/>
  <c r="K60" i="14" s="1"/>
  <c r="F60" i="14"/>
  <c r="N60" i="14"/>
  <c r="C61" i="14"/>
  <c r="C62" i="14"/>
  <c r="E62" i="14"/>
  <c r="H62" i="14"/>
  <c r="L62" i="14"/>
  <c r="M62" i="14"/>
  <c r="N62" i="14"/>
  <c r="C63" i="14"/>
  <c r="C64" i="14"/>
  <c r="J64" i="14" s="1"/>
  <c r="H64" i="14"/>
  <c r="N64" i="14"/>
  <c r="C65" i="14"/>
  <c r="I65" i="14" s="1"/>
  <c r="C66" i="14"/>
  <c r="M66" i="14" s="1"/>
  <c r="C67" i="14"/>
  <c r="J67" i="14" s="1"/>
  <c r="C68" i="14"/>
  <c r="F68" i="14" s="1"/>
  <c r="H68" i="14"/>
  <c r="J68" i="14"/>
  <c r="K68" i="14"/>
  <c r="N68" i="14"/>
  <c r="C69" i="14"/>
  <c r="I69" i="14" s="1"/>
  <c r="K69" i="14"/>
  <c r="M69" i="14"/>
  <c r="C70" i="14"/>
  <c r="I70" i="14"/>
  <c r="L70" i="14"/>
  <c r="C71" i="14"/>
  <c r="C72" i="14"/>
  <c r="N72" i="14" s="1"/>
  <c r="C73" i="14"/>
  <c r="K73" i="14" s="1"/>
  <c r="C74" i="14"/>
  <c r="G74" i="14"/>
  <c r="C75" i="14"/>
  <c r="G75" i="14" s="1"/>
  <c r="C76" i="14"/>
  <c r="F76" i="14" s="1"/>
  <c r="G76" i="14"/>
  <c r="K76" i="14"/>
  <c r="N76" i="14"/>
  <c r="C77" i="14"/>
  <c r="C78" i="14"/>
  <c r="F78" i="14"/>
  <c r="E78" i="14"/>
  <c r="K78" i="14"/>
  <c r="L78" i="14"/>
  <c r="C79" i="14"/>
  <c r="K79" i="14" s="1"/>
  <c r="N79" i="14"/>
  <c r="C80" i="14"/>
  <c r="C81" i="14"/>
  <c r="C82" i="14"/>
  <c r="E82" i="14"/>
  <c r="C83" i="14"/>
  <c r="E83" i="14"/>
  <c r="H83" i="14"/>
  <c r="C84" i="14"/>
  <c r="K84" i="14" s="1"/>
  <c r="C85" i="14"/>
  <c r="C86" i="14"/>
  <c r="C87" i="14"/>
  <c r="I87" i="14"/>
  <c r="M87" i="14"/>
  <c r="C88" i="14"/>
  <c r="N88" i="14"/>
  <c r="C89" i="14"/>
  <c r="L89" i="14" s="1"/>
  <c r="C90" i="14"/>
  <c r="M90" i="14" s="1"/>
  <c r="C91" i="14"/>
  <c r="G91" i="14" s="1"/>
  <c r="J91" i="14"/>
  <c r="C92" i="14"/>
  <c r="M92" i="14" s="1"/>
  <c r="C93" i="14"/>
  <c r="G93" i="14" s="1"/>
  <c r="C94" i="14"/>
  <c r="H94" i="14" s="1"/>
  <c r="M94" i="14"/>
  <c r="C95" i="14"/>
  <c r="J95" i="14" s="1"/>
  <c r="F95" i="14"/>
  <c r="G95" i="14"/>
  <c r="H95" i="14"/>
  <c r="I95" i="14"/>
  <c r="L95" i="14"/>
  <c r="N95" i="14"/>
  <c r="C96" i="14"/>
  <c r="C97" i="14"/>
  <c r="H97" i="14"/>
  <c r="C98" i="14"/>
  <c r="M98" i="14" s="1"/>
  <c r="C99" i="14"/>
  <c r="J99" i="14" s="1"/>
  <c r="E99" i="14"/>
  <c r="G99" i="14"/>
  <c r="H99" i="14"/>
  <c r="I99" i="14"/>
  <c r="N99" i="14"/>
  <c r="C100" i="14"/>
  <c r="I100" i="14" s="1"/>
  <c r="E100" i="14"/>
  <c r="F100" i="14"/>
  <c r="G100" i="14"/>
  <c r="K100" i="14"/>
  <c r="C101" i="14"/>
  <c r="C102" i="14"/>
  <c r="I102" i="14"/>
  <c r="C103" i="14"/>
  <c r="C104" i="14"/>
  <c r="G104" i="14"/>
  <c r="C105" i="14"/>
  <c r="L105" i="14" s="1"/>
  <c r="C106" i="14"/>
  <c r="I106" i="14" s="1"/>
  <c r="H106" i="14"/>
  <c r="M106" i="14"/>
  <c r="C107" i="14"/>
  <c r="C108" i="14"/>
  <c r="C109" i="14"/>
  <c r="C110" i="14"/>
  <c r="L110" i="14"/>
  <c r="C111" i="14"/>
  <c r="N111" i="14" s="1"/>
  <c r="C112" i="14"/>
  <c r="J112" i="14" s="1"/>
  <c r="C113" i="14"/>
  <c r="M113" i="14"/>
  <c r="C114" i="14"/>
  <c r="H114" i="14" s="1"/>
  <c r="C115" i="14"/>
  <c r="G115" i="14" s="1"/>
  <c r="N115" i="14"/>
  <c r="C116" i="14"/>
  <c r="C117" i="14"/>
  <c r="C118" i="14"/>
  <c r="J118" i="14" s="1"/>
  <c r="E118" i="14"/>
  <c r="G118" i="14"/>
  <c r="H118" i="14"/>
  <c r="I118" i="14"/>
  <c r="C119" i="14"/>
  <c r="G119" i="14"/>
  <c r="I119" i="14"/>
  <c r="N119" i="14"/>
  <c r="C120" i="14"/>
  <c r="N120" i="14" s="1"/>
  <c r="C121" i="14"/>
  <c r="C122" i="14"/>
  <c r="K122" i="14" s="1"/>
  <c r="F122" i="14"/>
  <c r="N122" i="14"/>
  <c r="C123" i="14"/>
  <c r="M123" i="14" s="1"/>
  <c r="C124" i="14"/>
  <c r="H124" i="14" s="1"/>
  <c r="C125" i="14"/>
  <c r="G125" i="14" s="1"/>
  <c r="E125" i="14"/>
  <c r="I125" i="14"/>
  <c r="C126" i="14"/>
  <c r="E126" i="14" s="1"/>
  <c r="F126" i="14"/>
  <c r="H126" i="14"/>
  <c r="I126" i="14"/>
  <c r="K126" i="14"/>
  <c r="N126" i="14"/>
  <c r="C127" i="14"/>
  <c r="N127" i="14" s="1"/>
  <c r="C128" i="14"/>
  <c r="C129" i="14"/>
  <c r="E129" i="14" s="1"/>
  <c r="I129" i="14"/>
  <c r="L129" i="14"/>
  <c r="M129" i="14"/>
  <c r="C130" i="14"/>
  <c r="C131" i="14"/>
  <c r="N131" i="14" s="1"/>
  <c r="G131" i="14"/>
  <c r="C132" i="14"/>
  <c r="C133" i="14"/>
  <c r="G133" i="14" s="1"/>
  <c r="E133" i="14"/>
  <c r="C134" i="14"/>
  <c r="I134" i="14" s="1"/>
  <c r="C135" i="14"/>
  <c r="N135" i="14" s="1"/>
  <c r="G135" i="14"/>
  <c r="C136" i="14"/>
  <c r="K136" i="14" s="1"/>
  <c r="C137" i="14"/>
  <c r="L137" i="14" s="1"/>
  <c r="C138" i="14"/>
  <c r="L138" i="14" s="1"/>
  <c r="I138" i="14"/>
  <c r="M138" i="14"/>
  <c r="C139" i="14"/>
  <c r="N139" i="14" s="1"/>
  <c r="I139" i="14"/>
  <c r="C140" i="14"/>
  <c r="C141" i="14"/>
  <c r="G141" i="14" s="1"/>
  <c r="L141" i="14"/>
  <c r="C142" i="14"/>
  <c r="G142" i="14"/>
  <c r="C143" i="14"/>
  <c r="H143" i="14" s="1"/>
  <c r="F143" i="14"/>
  <c r="M143" i="14"/>
  <c r="C144" i="14"/>
  <c r="F144" i="14"/>
  <c r="K144" i="14"/>
  <c r="C145" i="14"/>
  <c r="K145" i="14" s="1"/>
  <c r="G145" i="14"/>
  <c r="H145" i="14"/>
  <c r="L145" i="14"/>
  <c r="C146" i="14"/>
  <c r="C147" i="14"/>
  <c r="J147" i="14"/>
  <c r="K147" i="14"/>
  <c r="C148" i="14"/>
  <c r="F148" i="14" s="1"/>
  <c r="J148" i="14"/>
  <c r="K148" i="14"/>
  <c r="N148" i="14"/>
  <c r="C149" i="14"/>
  <c r="K149" i="14"/>
  <c r="C150" i="14"/>
  <c r="C151" i="14"/>
  <c r="I151" i="14" s="1"/>
  <c r="C152" i="14"/>
  <c r="K152" i="14" s="1"/>
  <c r="C153" i="14"/>
  <c r="L153" i="14" s="1"/>
  <c r="C154" i="14"/>
  <c r="N154" i="14" s="1"/>
  <c r="F154" i="14"/>
  <c r="G154" i="14"/>
  <c r="J154" i="14"/>
  <c r="C155" i="14"/>
  <c r="F155" i="14" s="1"/>
  <c r="I155" i="14"/>
  <c r="J155" i="14"/>
  <c r="C156" i="14"/>
  <c r="N156" i="14" s="1"/>
  <c r="C157" i="14"/>
  <c r="I157" i="14" s="1"/>
  <c r="H157" i="14"/>
  <c r="C158" i="14"/>
  <c r="G158" i="14" s="1"/>
  <c r="F158" i="14"/>
  <c r="H158" i="14"/>
  <c r="J158" i="14"/>
  <c r="M158" i="14"/>
  <c r="C159" i="14"/>
  <c r="E159" i="14"/>
  <c r="G159" i="14"/>
  <c r="N159" i="14"/>
  <c r="C160" i="14"/>
  <c r="C161" i="14"/>
  <c r="M161" i="14" s="1"/>
  <c r="H161" i="14"/>
  <c r="C162" i="14"/>
  <c r="I162" i="14"/>
  <c r="L162" i="14"/>
  <c r="M162" i="14"/>
  <c r="C163" i="14"/>
  <c r="C164" i="14"/>
  <c r="H164" i="14" s="1"/>
  <c r="C165" i="14"/>
  <c r="H165" i="14" s="1"/>
  <c r="M165" i="14"/>
  <c r="C166" i="14"/>
  <c r="J166" i="14" s="1"/>
  <c r="F166" i="14"/>
  <c r="G166" i="14"/>
  <c r="I166" i="14"/>
  <c r="L166" i="14"/>
  <c r="N166" i="14"/>
  <c r="C167" i="14"/>
  <c r="C168" i="14"/>
  <c r="N168" i="14" s="1"/>
  <c r="C169" i="14"/>
  <c r="C170" i="14"/>
  <c r="I170" i="14" s="1"/>
  <c r="F170" i="14"/>
  <c r="G170" i="14"/>
  <c r="M170" i="14"/>
  <c r="C171" i="14"/>
  <c r="C172" i="14"/>
  <c r="H172" i="14" s="1"/>
  <c r="C173" i="14"/>
  <c r="H173" i="14" s="1"/>
  <c r="I173" i="14"/>
  <c r="M173" i="14"/>
  <c r="C174" i="14"/>
  <c r="G174" i="14" s="1"/>
  <c r="E174" i="14"/>
  <c r="L174" i="14"/>
  <c r="C175" i="14"/>
  <c r="F175" i="14" s="1"/>
  <c r="C176" i="14"/>
  <c r="C177" i="14"/>
  <c r="H177" i="14" s="1"/>
  <c r="C178" i="14"/>
  <c r="F178" i="14"/>
  <c r="G178" i="14"/>
  <c r="H178" i="14"/>
  <c r="I178" i="14"/>
  <c r="J178" i="14"/>
  <c r="N178" i="14"/>
  <c r="C179" i="14"/>
  <c r="I179" i="14" s="1"/>
  <c r="E179" i="14"/>
  <c r="F179" i="14"/>
  <c r="G179" i="14"/>
  <c r="C180" i="14"/>
  <c r="H180" i="14" s="1"/>
  <c r="C181" i="14"/>
  <c r="M181" i="14" s="1"/>
  <c r="H181" i="14"/>
  <c r="C182" i="14"/>
  <c r="K182" i="14" s="1"/>
  <c r="E182" i="14"/>
  <c r="F182" i="14"/>
  <c r="G182" i="14"/>
  <c r="H182" i="14"/>
  <c r="I182" i="14"/>
  <c r="J182" i="14"/>
  <c r="L182" i="14"/>
  <c r="M182" i="14"/>
  <c r="N182" i="14"/>
  <c r="C183" i="14"/>
  <c r="E183" i="14" s="1"/>
  <c r="G183" i="14"/>
  <c r="N183" i="14"/>
  <c r="C184" i="14"/>
  <c r="H184" i="14"/>
  <c r="N184" i="14"/>
  <c r="C185" i="14"/>
  <c r="G185" i="14" s="1"/>
  <c r="H185" i="14"/>
  <c r="M185" i="14"/>
  <c r="C186" i="14"/>
  <c r="K186" i="14" s="1"/>
  <c r="E186" i="14"/>
  <c r="H186" i="14"/>
  <c r="I186" i="14"/>
  <c r="J186" i="14"/>
  <c r="M186" i="14"/>
  <c r="C187" i="14"/>
  <c r="J187" i="14" s="1"/>
  <c r="E187" i="14"/>
  <c r="F187" i="14"/>
  <c r="G187" i="14"/>
  <c r="I187" i="14"/>
  <c r="M187" i="14"/>
  <c r="N187" i="14"/>
  <c r="C188" i="14"/>
  <c r="C189" i="14"/>
  <c r="H189" i="14" s="1"/>
  <c r="I189" i="14"/>
  <c r="C190" i="14"/>
  <c r="K190" i="14" s="1"/>
  <c r="E190" i="14"/>
  <c r="F190" i="14"/>
  <c r="G190" i="14"/>
  <c r="H190" i="14"/>
  <c r="I190" i="14"/>
  <c r="J190" i="14"/>
  <c r="L190" i="14"/>
  <c r="M190" i="14"/>
  <c r="N190" i="14"/>
  <c r="C191" i="14"/>
  <c r="G191" i="14" s="1"/>
  <c r="F191" i="14"/>
  <c r="K191" i="14"/>
  <c r="C192" i="14"/>
  <c r="F192" i="14"/>
  <c r="H192" i="14"/>
  <c r="C193" i="14"/>
  <c r="M193" i="14" s="1"/>
  <c r="G193" i="14"/>
  <c r="H193" i="14"/>
  <c r="C194" i="14"/>
  <c r="E194" i="14" s="1"/>
  <c r="F194" i="14"/>
  <c r="G194" i="14"/>
  <c r="H194" i="14"/>
  <c r="I194" i="14"/>
  <c r="J194" i="14"/>
  <c r="K194" i="14"/>
  <c r="L194" i="14"/>
  <c r="N194" i="14"/>
  <c r="C195" i="14"/>
  <c r="M195" i="14" s="1"/>
  <c r="E195" i="14"/>
  <c r="F195" i="14"/>
  <c r="G195" i="14"/>
  <c r="I195" i="14"/>
  <c r="C196" i="14"/>
  <c r="G196" i="14" s="1"/>
  <c r="C197" i="14"/>
  <c r="M197" i="14" s="1"/>
  <c r="C198" i="14"/>
  <c r="E198" i="14"/>
  <c r="F198" i="14"/>
  <c r="H198" i="14"/>
  <c r="K198" i="14"/>
  <c r="M198" i="14"/>
  <c r="N198" i="14"/>
  <c r="C199" i="14"/>
  <c r="E199" i="14" s="1"/>
  <c r="C200" i="14"/>
  <c r="C201" i="14"/>
  <c r="C202" i="14"/>
  <c r="K202" i="14" s="1"/>
  <c r="E202" i="14"/>
  <c r="F202" i="14"/>
  <c r="G202" i="14"/>
  <c r="H202" i="14"/>
  <c r="I202" i="14"/>
  <c r="J202" i="14"/>
  <c r="L202" i="14"/>
  <c r="M202" i="14"/>
  <c r="N202" i="14"/>
  <c r="C203" i="14"/>
  <c r="M203" i="14" s="1"/>
  <c r="E203" i="14"/>
  <c r="F203" i="14"/>
  <c r="G203" i="14"/>
  <c r="C204" i="14"/>
  <c r="C205" i="14"/>
  <c r="M205" i="14" s="1"/>
  <c r="H205" i="14"/>
  <c r="I205" i="14"/>
  <c r="C206" i="14"/>
  <c r="E206" i="14"/>
  <c r="F206" i="14"/>
  <c r="G206" i="14"/>
  <c r="J206" i="14"/>
  <c r="L206" i="14"/>
  <c r="M206" i="14"/>
  <c r="N206" i="14"/>
  <c r="C207" i="14"/>
  <c r="G207" i="14" s="1"/>
  <c r="M207" i="14"/>
  <c r="N207" i="14"/>
  <c r="C208" i="14"/>
  <c r="N208" i="14" s="1"/>
  <c r="C209" i="14"/>
  <c r="M209" i="14" s="1"/>
  <c r="C210" i="14"/>
  <c r="G210" i="14" s="1"/>
  <c r="N210" i="14"/>
  <c r="C211" i="14"/>
  <c r="E211" i="14" s="1"/>
  <c r="C212" i="14"/>
  <c r="N212" i="14" s="1"/>
  <c r="H212" i="14"/>
  <c r="C213" i="14"/>
  <c r="M213" i="14"/>
  <c r="C214" i="14"/>
  <c r="E214" i="14" s="1"/>
  <c r="F214" i="14"/>
  <c r="J214" i="14"/>
  <c r="N214" i="14"/>
  <c r="C215" i="14"/>
  <c r="F215" i="14"/>
  <c r="G215" i="14"/>
  <c r="I215" i="14"/>
  <c r="K215" i="14"/>
  <c r="C216" i="14"/>
  <c r="N216" i="14" s="1"/>
  <c r="C217" i="14"/>
  <c r="H217" i="14" s="1"/>
  <c r="C218" i="14"/>
  <c r="E218" i="14" s="1"/>
  <c r="F218" i="14"/>
  <c r="G218" i="14"/>
  <c r="H218" i="14"/>
  <c r="I218" i="14"/>
  <c r="J218" i="14"/>
  <c r="K218" i="14"/>
  <c r="L218" i="14"/>
  <c r="N218" i="14"/>
  <c r="C219" i="14"/>
  <c r="C220" i="14"/>
  <c r="J220" i="14" s="1"/>
  <c r="C221" i="14"/>
  <c r="C222" i="14"/>
  <c r="L222" i="14" s="1"/>
  <c r="G222" i="14"/>
  <c r="K222" i="14"/>
  <c r="C223" i="14"/>
  <c r="F223" i="14" s="1"/>
  <c r="E223" i="14"/>
  <c r="I223" i="14"/>
  <c r="K223" i="14"/>
  <c r="L223" i="14"/>
  <c r="C224" i="14"/>
  <c r="K224" i="14" s="1"/>
  <c r="E224" i="14"/>
  <c r="J224" i="14"/>
  <c r="L224" i="14"/>
  <c r="M224" i="14"/>
  <c r="C225" i="14"/>
  <c r="F225" i="14"/>
  <c r="C226" i="14"/>
  <c r="C227" i="14"/>
  <c r="E227" i="14"/>
  <c r="G227" i="14"/>
  <c r="M227" i="14"/>
  <c r="C228" i="14"/>
  <c r="L228" i="14" s="1"/>
  <c r="C229" i="14"/>
  <c r="C230" i="14"/>
  <c r="G230" i="14" s="1"/>
  <c r="C231" i="14"/>
  <c r="F231" i="14" s="1"/>
  <c r="C232" i="14"/>
  <c r="G232" i="14" s="1"/>
  <c r="C233" i="14"/>
  <c r="F233" i="14" s="1"/>
  <c r="C234" i="14"/>
  <c r="H234" i="14" s="1"/>
  <c r="C235" i="14"/>
  <c r="H235" i="14" s="1"/>
  <c r="F235" i="14"/>
  <c r="E235" i="14"/>
  <c r="G235" i="14"/>
  <c r="C236" i="14"/>
  <c r="G236" i="14" s="1"/>
  <c r="E236" i="14"/>
  <c r="F236" i="14"/>
  <c r="N236" i="14"/>
  <c r="C237" i="14"/>
  <c r="C238" i="14"/>
  <c r="K238" i="14"/>
  <c r="C239" i="14"/>
  <c r="K239" i="14" s="1"/>
  <c r="M239" i="14"/>
  <c r="C240" i="14"/>
  <c r="L240" i="14" s="1"/>
  <c r="C241" i="14"/>
  <c r="G241" i="14"/>
  <c r="C242" i="14"/>
  <c r="C243" i="14"/>
  <c r="G243" i="14" s="1"/>
  <c r="C244" i="14"/>
  <c r="F244" i="14"/>
  <c r="G244" i="14"/>
  <c r="J244" i="14"/>
  <c r="K244" i="14"/>
  <c r="L244" i="14"/>
  <c r="N244" i="14"/>
  <c r="C245" i="14"/>
  <c r="F245" i="14" s="1"/>
  <c r="C246" i="14"/>
  <c r="L246" i="14" s="1"/>
  <c r="K246" i="14"/>
  <c r="C247" i="14"/>
  <c r="F247" i="14" s="1"/>
  <c r="C248" i="14"/>
  <c r="F248" i="14" s="1"/>
  <c r="C249" i="14"/>
  <c r="G249" i="14" s="1"/>
  <c r="C250" i="14"/>
  <c r="H250" i="14" s="1"/>
  <c r="N250" i="14"/>
  <c r="C251" i="14"/>
  <c r="E251" i="14" s="1"/>
  <c r="C252" i="14"/>
  <c r="F252" i="14" s="1"/>
  <c r="C253" i="14"/>
  <c r="N253" i="14" s="1"/>
  <c r="G253" i="14"/>
  <c r="I253" i="14"/>
  <c r="C254" i="14"/>
  <c r="N254" i="14" s="1"/>
  <c r="C255" i="14"/>
  <c r="C256" i="14"/>
  <c r="J256" i="14" s="1"/>
  <c r="E256" i="14"/>
  <c r="H256" i="14"/>
  <c r="L256" i="14"/>
  <c r="N256" i="14"/>
  <c r="C257" i="14"/>
  <c r="G257" i="14" s="1"/>
  <c r="C258" i="14"/>
  <c r="C259" i="14"/>
  <c r="E259" i="14" s="1"/>
  <c r="I259" i="14"/>
  <c r="K259" i="14"/>
  <c r="M259" i="14"/>
  <c r="C260" i="14"/>
  <c r="L260" i="14" s="1"/>
  <c r="C261" i="14"/>
  <c r="N261" i="14" s="1"/>
  <c r="M261" i="14"/>
  <c r="C262" i="14"/>
  <c r="N262" i="14" s="1"/>
  <c r="C263" i="14"/>
  <c r="E263" i="14" s="1"/>
  <c r="H263" i="14"/>
  <c r="K263" i="14"/>
  <c r="M263" i="14"/>
  <c r="C264" i="14"/>
  <c r="E264" i="14" s="1"/>
  <c r="C265" i="14"/>
  <c r="G265" i="14"/>
  <c r="I265" i="14"/>
  <c r="M265" i="14"/>
  <c r="N265" i="14"/>
  <c r="C266" i="14"/>
  <c r="H266" i="14" s="1"/>
  <c r="C267" i="14"/>
  <c r="K267" i="14" s="1"/>
  <c r="M267" i="14"/>
  <c r="C268" i="14"/>
  <c r="E268" i="14" s="1"/>
  <c r="K268" i="14"/>
  <c r="N268" i="14"/>
  <c r="C269" i="14"/>
  <c r="C270" i="14"/>
  <c r="C271" i="14"/>
  <c r="I271" i="14"/>
  <c r="K271" i="14"/>
  <c r="C272" i="14"/>
  <c r="K272" i="14" s="1"/>
  <c r="E272" i="14"/>
  <c r="G272" i="14"/>
  <c r="H272" i="14"/>
  <c r="I272" i="14"/>
  <c r="J272" i="14"/>
  <c r="L272" i="14"/>
  <c r="M272" i="14"/>
  <c r="C273" i="14"/>
  <c r="G273" i="14"/>
  <c r="M273" i="14"/>
  <c r="N273" i="14"/>
  <c r="C274" i="14"/>
  <c r="N274" i="14" s="1"/>
  <c r="H274" i="14"/>
  <c r="J274" i="14"/>
  <c r="C275" i="14"/>
  <c r="E275" i="14"/>
  <c r="H275" i="14"/>
  <c r="I275" i="14"/>
  <c r="K275" i="14"/>
  <c r="M275" i="14"/>
  <c r="C276" i="14"/>
  <c r="G276" i="14" s="1"/>
  <c r="K276" i="14"/>
  <c r="C277" i="14"/>
  <c r="I277" i="14"/>
  <c r="C278" i="14"/>
  <c r="N278" i="14" s="1"/>
  <c r="C279" i="14"/>
  <c r="G279" i="14" s="1"/>
  <c r="C280" i="14"/>
  <c r="F280" i="14" s="1"/>
  <c r="G280" i="14"/>
  <c r="I280" i="14"/>
  <c r="J280" i="14"/>
  <c r="C281" i="14"/>
  <c r="C2" i="13"/>
  <c r="F2" i="13" s="1"/>
  <c r="G2" i="13"/>
  <c r="M2" i="13"/>
  <c r="C3" i="13"/>
  <c r="H3" i="13" s="1"/>
  <c r="C4" i="13"/>
  <c r="H4" i="13" s="1"/>
  <c r="E4" i="13"/>
  <c r="F4" i="13"/>
  <c r="I4" i="13"/>
  <c r="L4" i="13"/>
  <c r="M4" i="13"/>
  <c r="N4" i="13"/>
  <c r="C5" i="13"/>
  <c r="J5" i="13" s="1"/>
  <c r="E5" i="13"/>
  <c r="F5" i="13"/>
  <c r="C6" i="13"/>
  <c r="H6" i="13" s="1"/>
  <c r="C7" i="13"/>
  <c r="G7" i="13" s="1"/>
  <c r="I7" i="13"/>
  <c r="C8" i="13"/>
  <c r="C9" i="13"/>
  <c r="G9" i="13" s="1"/>
  <c r="F9" i="13"/>
  <c r="N9" i="13"/>
  <c r="C10" i="13"/>
  <c r="E10" i="13" s="1"/>
  <c r="C11" i="13"/>
  <c r="C12" i="13"/>
  <c r="H12" i="13" s="1"/>
  <c r="C13" i="13"/>
  <c r="F13" i="13" s="1"/>
  <c r="C14" i="13"/>
  <c r="E14" i="13" s="1"/>
  <c r="C15" i="13"/>
  <c r="J15" i="13" s="1"/>
  <c r="E15" i="13"/>
  <c r="F15" i="13"/>
  <c r="I15" i="13"/>
  <c r="C16" i="13"/>
  <c r="C17" i="13"/>
  <c r="E17" i="13" s="1"/>
  <c r="C18" i="13"/>
  <c r="O18" i="13" s="1"/>
  <c r="B18" i="13" s="1"/>
  <c r="C19" i="13"/>
  <c r="C20" i="13"/>
  <c r="E20" i="13" s="1"/>
  <c r="M20" i="13"/>
  <c r="N20" i="13"/>
  <c r="C21" i="13"/>
  <c r="N21" i="13"/>
  <c r="C22" i="13"/>
  <c r="H22" i="13" s="1"/>
  <c r="C23" i="13"/>
  <c r="C24" i="13"/>
  <c r="E24" i="13" s="1"/>
  <c r="K24" i="13"/>
  <c r="C25" i="13"/>
  <c r="F25" i="13" s="1"/>
  <c r="C26" i="13"/>
  <c r="G26" i="13" s="1"/>
  <c r="F26" i="13"/>
  <c r="N26" i="13"/>
  <c r="C27" i="13"/>
  <c r="G27" i="13" s="1"/>
  <c r="C28" i="13"/>
  <c r="C29" i="13"/>
  <c r="L29" i="13" s="1"/>
  <c r="C30" i="13"/>
  <c r="F30" i="13" s="1"/>
  <c r="C31" i="13"/>
  <c r="C32" i="13"/>
  <c r="E32" i="13"/>
  <c r="I32" i="13"/>
  <c r="K32" i="13"/>
  <c r="L32" i="13"/>
  <c r="M32" i="13"/>
  <c r="C33" i="13"/>
  <c r="F33" i="13" s="1"/>
  <c r="J33" i="13"/>
  <c r="M33" i="13"/>
  <c r="C34" i="13"/>
  <c r="I34" i="13"/>
  <c r="C35" i="13"/>
  <c r="C36" i="13"/>
  <c r="K36" i="13" s="1"/>
  <c r="F36" i="13"/>
  <c r="C37" i="13"/>
  <c r="E37" i="13" s="1"/>
  <c r="J37" i="13"/>
  <c r="M37" i="13"/>
  <c r="C38" i="13"/>
  <c r="C39" i="13"/>
  <c r="E39" i="13" s="1"/>
  <c r="F39" i="13"/>
  <c r="H39" i="13"/>
  <c r="I39" i="13"/>
  <c r="J39" i="13"/>
  <c r="L39" i="13"/>
  <c r="M39" i="13"/>
  <c r="N39" i="13"/>
  <c r="C40" i="13"/>
  <c r="E40" i="13"/>
  <c r="I40" i="13"/>
  <c r="J40" i="13"/>
  <c r="N40" i="13"/>
  <c r="C41" i="13"/>
  <c r="M41" i="13" s="1"/>
  <c r="E41" i="13"/>
  <c r="I41" i="13"/>
  <c r="C42" i="13"/>
  <c r="K42" i="13" s="1"/>
  <c r="J42" i="13"/>
  <c r="C43" i="13"/>
  <c r="J43" i="13" s="1"/>
  <c r="C44" i="13"/>
  <c r="N44" i="13" s="1"/>
  <c r="C45" i="13"/>
  <c r="H45" i="13" s="1"/>
  <c r="C46" i="13"/>
  <c r="I46" i="13" s="1"/>
  <c r="C47" i="13"/>
  <c r="C48" i="13"/>
  <c r="F48" i="13"/>
  <c r="K48" i="13"/>
  <c r="C49" i="13"/>
  <c r="C50" i="13"/>
  <c r="M50" i="13" s="1"/>
  <c r="H50" i="13"/>
  <c r="L50" i="13"/>
  <c r="C51" i="13"/>
  <c r="C52" i="13"/>
  <c r="H52" i="13" s="1"/>
  <c r="I52" i="13"/>
  <c r="C53" i="13"/>
  <c r="C54" i="13"/>
  <c r="C55" i="13"/>
  <c r="H55" i="13" s="1"/>
  <c r="J55" i="13"/>
  <c r="K55" i="13"/>
  <c r="C56" i="13"/>
  <c r="F56" i="13"/>
  <c r="C57" i="13"/>
  <c r="I57" i="13" s="1"/>
  <c r="C58" i="13"/>
  <c r="E58" i="13" s="1"/>
  <c r="C59" i="13"/>
  <c r="C60" i="13"/>
  <c r="O60" i="13" s="1"/>
  <c r="B60" i="13" s="1"/>
  <c r="C61" i="13"/>
  <c r="E61" i="13" s="1"/>
  <c r="L61" i="13"/>
  <c r="M61" i="13"/>
  <c r="C62" i="13"/>
  <c r="I62" i="13" s="1"/>
  <c r="C63" i="13"/>
  <c r="I63" i="13"/>
  <c r="C64" i="13"/>
  <c r="C65" i="13"/>
  <c r="H65" i="13" s="1"/>
  <c r="C66" i="13"/>
  <c r="I66" i="13" s="1"/>
  <c r="C67" i="13"/>
  <c r="I67" i="13" s="1"/>
  <c r="F67" i="13"/>
  <c r="G67" i="13"/>
  <c r="H67" i="13"/>
  <c r="L67" i="13"/>
  <c r="M67" i="13"/>
  <c r="C68" i="13"/>
  <c r="E68" i="13" s="1"/>
  <c r="C69" i="13"/>
  <c r="I69" i="13" s="1"/>
  <c r="C70" i="13"/>
  <c r="C71" i="13"/>
  <c r="C72" i="13"/>
  <c r="H72" i="13" s="1"/>
  <c r="C73" i="13"/>
  <c r="E73" i="13"/>
  <c r="C74" i="13"/>
  <c r="E74" i="13" s="1"/>
  <c r="C75" i="13"/>
  <c r="E75" i="13" s="1"/>
  <c r="C76" i="13"/>
  <c r="E76" i="13"/>
  <c r="C77" i="13"/>
  <c r="C78" i="13"/>
  <c r="E78" i="13" s="1"/>
  <c r="J78" i="13"/>
  <c r="M78" i="13"/>
  <c r="C79" i="13"/>
  <c r="E79" i="13"/>
  <c r="L79" i="13"/>
  <c r="M79" i="13"/>
  <c r="N79" i="13"/>
  <c r="C80" i="13"/>
  <c r="I80" i="13" s="1"/>
  <c r="F80" i="13"/>
  <c r="H80" i="13"/>
  <c r="C81" i="13"/>
  <c r="C82" i="13"/>
  <c r="C83" i="13"/>
  <c r="G83" i="13" s="1"/>
  <c r="C84" i="13"/>
  <c r="M84" i="13" s="1"/>
  <c r="C85" i="13"/>
  <c r="C86" i="13"/>
  <c r="H86" i="13" s="1"/>
  <c r="G86" i="13"/>
  <c r="K86" i="13"/>
  <c r="M86" i="13"/>
  <c r="C87" i="13"/>
  <c r="E87" i="13" s="1"/>
  <c r="C88" i="13"/>
  <c r="M88" i="13" s="1"/>
  <c r="H88" i="13"/>
  <c r="C89" i="13"/>
  <c r="F89" i="13" s="1"/>
  <c r="C90" i="13"/>
  <c r="C91" i="13"/>
  <c r="E91" i="13" s="1"/>
  <c r="M91" i="13"/>
  <c r="C92" i="13"/>
  <c r="I92" i="13" s="1"/>
  <c r="C93" i="13"/>
  <c r="K93" i="13" s="1"/>
  <c r="E93" i="13"/>
  <c r="C94" i="13"/>
  <c r="C95" i="13"/>
  <c r="E95" i="13" s="1"/>
  <c r="C96" i="13"/>
  <c r="J96" i="13" s="1"/>
  <c r="C97" i="13"/>
  <c r="E97" i="13" s="1"/>
  <c r="L97" i="13"/>
  <c r="M97" i="13"/>
  <c r="C98" i="13"/>
  <c r="E98" i="13" s="1"/>
  <c r="M98" i="13"/>
  <c r="N98" i="13"/>
  <c r="C99" i="13"/>
  <c r="F99" i="13" s="1"/>
  <c r="C100" i="13"/>
  <c r="C101" i="13"/>
  <c r="H101" i="13"/>
  <c r="J101" i="13"/>
  <c r="C102" i="13"/>
  <c r="C103" i="13"/>
  <c r="I103" i="13" s="1"/>
  <c r="E103" i="13"/>
  <c r="G103" i="13"/>
  <c r="H103" i="13"/>
  <c r="C104" i="13"/>
  <c r="H104" i="13" s="1"/>
  <c r="E104" i="13"/>
  <c r="G104" i="13"/>
  <c r="I104" i="13"/>
  <c r="J104" i="13"/>
  <c r="L104" i="13"/>
  <c r="M104" i="13"/>
  <c r="N104" i="13"/>
  <c r="C105" i="13"/>
  <c r="H105" i="13" s="1"/>
  <c r="M105" i="13"/>
  <c r="N105" i="13"/>
  <c r="C106" i="13"/>
  <c r="F106" i="13" s="1"/>
  <c r="C107" i="13"/>
  <c r="E107" i="13" s="1"/>
  <c r="C108" i="13"/>
  <c r="H108" i="13" s="1"/>
  <c r="F108" i="13"/>
  <c r="G108" i="13"/>
  <c r="N108" i="13"/>
  <c r="C109" i="13"/>
  <c r="E109" i="13" s="1"/>
  <c r="J109" i="13"/>
  <c r="C110" i="13"/>
  <c r="L110" i="13"/>
  <c r="C111" i="13"/>
  <c r="H111" i="13" s="1"/>
  <c r="C112" i="13"/>
  <c r="I112" i="13" s="1"/>
  <c r="C113" i="13"/>
  <c r="E113" i="13" s="1"/>
  <c r="C114" i="13"/>
  <c r="G114" i="13" s="1"/>
  <c r="H114" i="13"/>
  <c r="C115" i="13"/>
  <c r="J115" i="13" s="1"/>
  <c r="C116" i="13"/>
  <c r="G116" i="13" s="1"/>
  <c r="C117" i="13"/>
  <c r="E117" i="13" s="1"/>
  <c r="H117" i="13"/>
  <c r="K117" i="13"/>
  <c r="M117" i="13"/>
  <c r="C118" i="13"/>
  <c r="E118" i="13" s="1"/>
  <c r="N118" i="13"/>
  <c r="C119" i="13"/>
  <c r="C120" i="13"/>
  <c r="G120" i="13" s="1"/>
  <c r="C121" i="13"/>
  <c r="J121" i="13" s="1"/>
  <c r="C122" i="13"/>
  <c r="H122" i="13" s="1"/>
  <c r="F122" i="13"/>
  <c r="G122" i="13"/>
  <c r="L122" i="13"/>
  <c r="N122" i="13"/>
  <c r="C123" i="13"/>
  <c r="E123" i="13" s="1"/>
  <c r="L123" i="13"/>
  <c r="M123" i="13"/>
  <c r="C124" i="13"/>
  <c r="F124" i="13" s="1"/>
  <c r="C125" i="13"/>
  <c r="E125" i="13"/>
  <c r="J125" i="13"/>
  <c r="C126" i="13"/>
  <c r="C127" i="13"/>
  <c r="F127" i="13" s="1"/>
  <c r="J127" i="13"/>
  <c r="C128" i="13"/>
  <c r="C129" i="13"/>
  <c r="H129" i="13" s="1"/>
  <c r="C130" i="13"/>
  <c r="C131" i="13"/>
  <c r="I131" i="13" s="1"/>
  <c r="C132" i="13"/>
  <c r="N132" i="13" s="1"/>
  <c r="M132" i="13"/>
  <c r="C133" i="13"/>
  <c r="G133" i="13" s="1"/>
  <c r="C134" i="13"/>
  <c r="F134" i="13" s="1"/>
  <c r="C135" i="13"/>
  <c r="C136" i="13"/>
  <c r="K136" i="13" s="1"/>
  <c r="E136" i="13"/>
  <c r="G136" i="13"/>
  <c r="H136" i="13"/>
  <c r="I136" i="13"/>
  <c r="J136" i="13"/>
  <c r="M136" i="13"/>
  <c r="N136" i="13"/>
  <c r="C137" i="13"/>
  <c r="E137" i="13" s="1"/>
  <c r="H137" i="13"/>
  <c r="M137" i="13"/>
  <c r="N137" i="13"/>
  <c r="C138" i="13"/>
  <c r="E138" i="13" s="1"/>
  <c r="C139" i="13"/>
  <c r="H139" i="13" s="1"/>
  <c r="C140" i="13"/>
  <c r="E140" i="13" s="1"/>
  <c r="C141" i="13"/>
  <c r="C142" i="13"/>
  <c r="C143" i="13"/>
  <c r="F143" i="13" s="1"/>
  <c r="E143" i="13"/>
  <c r="L143" i="13"/>
  <c r="M143" i="13"/>
  <c r="C144" i="13"/>
  <c r="I144" i="13" s="1"/>
  <c r="E144" i="13"/>
  <c r="C145" i="13"/>
  <c r="C146" i="13"/>
  <c r="E146" i="13" s="1"/>
  <c r="C147" i="13"/>
  <c r="J147" i="13" s="1"/>
  <c r="C148" i="13"/>
  <c r="N148" i="13" s="1"/>
  <c r="F148" i="13"/>
  <c r="J148" i="13"/>
  <c r="L148" i="13"/>
  <c r="C149" i="13"/>
  <c r="C150" i="13"/>
  <c r="I150" i="13"/>
  <c r="C151" i="13"/>
  <c r="L151" i="13" s="1"/>
  <c r="E151" i="13"/>
  <c r="G151" i="13"/>
  <c r="H151" i="13"/>
  <c r="M151" i="13"/>
  <c r="C152" i="13"/>
  <c r="G152" i="13"/>
  <c r="H152" i="13"/>
  <c r="I152" i="13"/>
  <c r="K152" i="13"/>
  <c r="M152" i="13"/>
  <c r="C153" i="13"/>
  <c r="N153" i="13" s="1"/>
  <c r="C154" i="13"/>
  <c r="E154" i="13"/>
  <c r="F154" i="13"/>
  <c r="H154" i="13"/>
  <c r="I154" i="13"/>
  <c r="J154" i="13"/>
  <c r="K154" i="13"/>
  <c r="M154" i="13"/>
  <c r="N154" i="13"/>
  <c r="C155" i="13"/>
  <c r="K155" i="13" s="1"/>
  <c r="F155" i="13"/>
  <c r="H155" i="13"/>
  <c r="J155" i="13"/>
  <c r="L155" i="13"/>
  <c r="M155" i="13"/>
  <c r="C156" i="13"/>
  <c r="I156" i="13" s="1"/>
  <c r="C157" i="13"/>
  <c r="I157" i="13" s="1"/>
  <c r="C158" i="13"/>
  <c r="L158" i="13" s="1"/>
  <c r="K158" i="13"/>
  <c r="N158" i="13"/>
  <c r="C159" i="13"/>
  <c r="F159" i="13" s="1"/>
  <c r="C160" i="13"/>
  <c r="C161" i="13"/>
  <c r="F161" i="13" s="1"/>
  <c r="C162" i="13"/>
  <c r="I162" i="13" s="1"/>
  <c r="C163" i="13"/>
  <c r="H163" i="13" s="1"/>
  <c r="C164" i="13"/>
  <c r="F164" i="13"/>
  <c r="C165" i="13"/>
  <c r="H165" i="13" s="1"/>
  <c r="J165" i="13"/>
  <c r="K165" i="13"/>
  <c r="M165" i="13"/>
  <c r="C166" i="13"/>
  <c r="K166" i="13" s="1"/>
  <c r="C167" i="13"/>
  <c r="E167" i="13"/>
  <c r="F167" i="13"/>
  <c r="H167" i="13"/>
  <c r="I167" i="13"/>
  <c r="L167" i="13"/>
  <c r="M167" i="13"/>
  <c r="N167" i="13"/>
  <c r="C168" i="13"/>
  <c r="E168" i="13"/>
  <c r="I168" i="13"/>
  <c r="K168" i="13"/>
  <c r="C169" i="13"/>
  <c r="F169" i="13" s="1"/>
  <c r="G169" i="13"/>
  <c r="H169" i="13"/>
  <c r="L169" i="13"/>
  <c r="C170" i="13"/>
  <c r="C171" i="13"/>
  <c r="M171" i="13" s="1"/>
  <c r="C172" i="13"/>
  <c r="C173" i="13"/>
  <c r="H173" i="13" s="1"/>
  <c r="E173" i="13"/>
  <c r="I173" i="13"/>
  <c r="L173" i="13"/>
  <c r="C174" i="13"/>
  <c r="I174" i="13" s="1"/>
  <c r="C175" i="13"/>
  <c r="C176" i="13"/>
  <c r="F176" i="13" s="1"/>
  <c r="J176" i="13"/>
  <c r="C177" i="13"/>
  <c r="M177" i="13" s="1"/>
  <c r="N177" i="13"/>
  <c r="C178" i="13"/>
  <c r="C179" i="13"/>
  <c r="G179" i="13" s="1"/>
  <c r="C180" i="13"/>
  <c r="L180" i="13" s="1"/>
  <c r="C181" i="13"/>
  <c r="K181" i="13" s="1"/>
  <c r="G181" i="13"/>
  <c r="C182" i="13"/>
  <c r="C183" i="13"/>
  <c r="J183" i="13" s="1"/>
  <c r="C184" i="13"/>
  <c r="E184" i="13" s="1"/>
  <c r="C185" i="13"/>
  <c r="H185" i="13" s="1"/>
  <c r="E185" i="13"/>
  <c r="C186" i="13"/>
  <c r="K186" i="13" s="1"/>
  <c r="L186" i="13"/>
  <c r="C187" i="13"/>
  <c r="G187" i="13" s="1"/>
  <c r="C188" i="13"/>
  <c r="C189" i="13"/>
  <c r="L189" i="13" s="1"/>
  <c r="C190" i="13"/>
  <c r="F190" i="13" s="1"/>
  <c r="I190" i="13"/>
  <c r="C191" i="13"/>
  <c r="J191" i="13" s="1"/>
  <c r="C192" i="13"/>
  <c r="L192" i="13"/>
  <c r="C193" i="13"/>
  <c r="G193" i="13" s="1"/>
  <c r="C194" i="13"/>
  <c r="E194" i="13" s="1"/>
  <c r="C195" i="13"/>
  <c r="C196" i="13"/>
  <c r="E196" i="13" s="1"/>
  <c r="F196" i="13"/>
  <c r="N196" i="13"/>
  <c r="C197" i="13"/>
  <c r="H197" i="13" s="1"/>
  <c r="E197" i="13"/>
  <c r="C198" i="13"/>
  <c r="C199" i="13"/>
  <c r="I199" i="13"/>
  <c r="C200" i="13"/>
  <c r="H200" i="13"/>
  <c r="C201" i="13"/>
  <c r="E201" i="13" s="1"/>
  <c r="C202" i="13"/>
  <c r="I202" i="13" s="1"/>
  <c r="N202" i="13"/>
  <c r="C203" i="13"/>
  <c r="C204" i="13"/>
  <c r="C205" i="13"/>
  <c r="F205" i="13" s="1"/>
  <c r="H205" i="13"/>
  <c r="C206" i="13"/>
  <c r="F206" i="13"/>
  <c r="L206" i="13"/>
  <c r="N206" i="13"/>
  <c r="C207" i="13"/>
  <c r="C208" i="13"/>
  <c r="L208" i="13" s="1"/>
  <c r="F208" i="13"/>
  <c r="C209" i="13"/>
  <c r="C210" i="13"/>
  <c r="C211" i="13"/>
  <c r="J211" i="13" s="1"/>
  <c r="C212" i="13"/>
  <c r="O212" i="13" s="1"/>
  <c r="B212" i="13" s="1"/>
  <c r="C213" i="13"/>
  <c r="E213" i="13" s="1"/>
  <c r="C214" i="13"/>
  <c r="I214" i="13" s="1"/>
  <c r="C215" i="13"/>
  <c r="C216" i="13"/>
  <c r="G216" i="13" s="1"/>
  <c r="K216" i="13"/>
  <c r="C217" i="13"/>
  <c r="C218" i="13"/>
  <c r="N218" i="13" s="1"/>
  <c r="H218" i="13"/>
  <c r="I218" i="13"/>
  <c r="C219" i="13"/>
  <c r="E219" i="13" s="1"/>
  <c r="C220" i="13"/>
  <c r="C221" i="13"/>
  <c r="C222" i="13"/>
  <c r="H222" i="13" s="1"/>
  <c r="E222" i="13"/>
  <c r="I222" i="13"/>
  <c r="J222" i="13"/>
  <c r="N222" i="13"/>
  <c r="C223" i="13"/>
  <c r="C224" i="13"/>
  <c r="C225" i="13"/>
  <c r="K225" i="13" s="1"/>
  <c r="C226" i="13"/>
  <c r="J226" i="13" s="1"/>
  <c r="C227" i="13"/>
  <c r="C228" i="13"/>
  <c r="F228" i="13" s="1"/>
  <c r="C229" i="13"/>
  <c r="F229" i="13" s="1"/>
  <c r="C230" i="13"/>
  <c r="C231" i="13"/>
  <c r="L231" i="13" s="1"/>
  <c r="C232" i="13"/>
  <c r="J232" i="13" s="1"/>
  <c r="C233" i="13"/>
  <c r="G233" i="13" s="1"/>
  <c r="J233" i="13"/>
  <c r="C234" i="13"/>
  <c r="I234" i="13" s="1"/>
  <c r="C235" i="13"/>
  <c r="F235" i="13"/>
  <c r="C236" i="13"/>
  <c r="I236" i="13" s="1"/>
  <c r="C237" i="13"/>
  <c r="I237" i="13" s="1"/>
  <c r="E237" i="13"/>
  <c r="G237" i="13"/>
  <c r="H237" i="13"/>
  <c r="C238" i="13"/>
  <c r="J238" i="13"/>
  <c r="C239" i="13"/>
  <c r="F239" i="13"/>
  <c r="C240" i="13"/>
  <c r="F240" i="13"/>
  <c r="H240" i="13"/>
  <c r="I240" i="13"/>
  <c r="J240" i="13"/>
  <c r="L240" i="13"/>
  <c r="N240" i="13"/>
  <c r="C241" i="13"/>
  <c r="C242" i="13"/>
  <c r="F242" i="13"/>
  <c r="C243" i="13"/>
  <c r="N243" i="13"/>
  <c r="C244" i="13"/>
  <c r="H244" i="13"/>
  <c r="C245" i="13"/>
  <c r="G245" i="13" s="1"/>
  <c r="C246" i="13"/>
  <c r="F246" i="13"/>
  <c r="H246" i="13"/>
  <c r="C247" i="13"/>
  <c r="C248" i="13"/>
  <c r="F248" i="13" s="1"/>
  <c r="C249" i="13"/>
  <c r="I249" i="13" s="1"/>
  <c r="E249" i="13"/>
  <c r="F249" i="13"/>
  <c r="H249" i="13"/>
  <c r="C250" i="13"/>
  <c r="C251" i="13"/>
  <c r="E251" i="13" s="1"/>
  <c r="F251" i="13"/>
  <c r="C252" i="13"/>
  <c r="F252" i="13" s="1"/>
  <c r="I252" i="13"/>
  <c r="J252" i="13"/>
  <c r="C253" i="13"/>
  <c r="H253" i="13" s="1"/>
  <c r="C254" i="13"/>
  <c r="C255" i="13"/>
  <c r="J255" i="13"/>
  <c r="C256" i="13"/>
  <c r="C257" i="13"/>
  <c r="F257" i="13"/>
  <c r="C258" i="13"/>
  <c r="C259" i="13"/>
  <c r="C260" i="13"/>
  <c r="O260" i="13" s="1"/>
  <c r="B260" i="13" s="1"/>
  <c r="C261" i="13"/>
  <c r="C262" i="13"/>
  <c r="F262" i="13" s="1"/>
  <c r="H262" i="13"/>
  <c r="C263" i="13"/>
  <c r="F263" i="13" s="1"/>
  <c r="G263" i="13"/>
  <c r="M263" i="13"/>
  <c r="C264" i="13"/>
  <c r="J264" i="13" s="1"/>
  <c r="C265" i="13"/>
  <c r="J265" i="13" s="1"/>
  <c r="I265" i="13"/>
  <c r="N265" i="13"/>
  <c r="C266" i="13"/>
  <c r="C267" i="13"/>
  <c r="H267" i="13" s="1"/>
  <c r="C268" i="13"/>
  <c r="C269" i="13"/>
  <c r="C270" i="13"/>
  <c r="C271" i="13"/>
  <c r="G271" i="13" s="1"/>
  <c r="J271" i="13"/>
  <c r="K271" i="13"/>
  <c r="L271" i="13"/>
  <c r="C272" i="13"/>
  <c r="L272" i="13" s="1"/>
  <c r="C273" i="13"/>
  <c r="H273" i="13" s="1"/>
  <c r="C274" i="13"/>
  <c r="I274" i="13" s="1"/>
  <c r="E274" i="13"/>
  <c r="C275" i="13"/>
  <c r="N275" i="13" s="1"/>
  <c r="C276" i="13"/>
  <c r="L276" i="13"/>
  <c r="C277" i="13"/>
  <c r="M277" i="13" s="1"/>
  <c r="C278" i="13"/>
  <c r="N278" i="13"/>
  <c r="C279" i="13"/>
  <c r="M279" i="13" s="1"/>
  <c r="N279" i="13"/>
  <c r="C280" i="13"/>
  <c r="C281" i="13"/>
  <c r="I281" i="13"/>
  <c r="A1" i="5"/>
  <c r="A2" i="5"/>
  <c r="A3" i="5"/>
  <c r="A1" i="4"/>
  <c r="A2" i="4"/>
  <c r="A3" i="4"/>
  <c r="A10" i="3"/>
  <c r="B10" i="3" s="1"/>
  <c r="L10" i="3"/>
  <c r="M10" i="3" s="1"/>
  <c r="A11" i="3"/>
  <c r="B11" i="3"/>
  <c r="L11" i="3"/>
  <c r="M11" i="3"/>
  <c r="A12" i="3"/>
  <c r="B12" i="3" s="1"/>
  <c r="L12" i="3"/>
  <c r="M12" i="3" s="1"/>
  <c r="A13" i="3"/>
  <c r="B13" i="3"/>
  <c r="L13" i="3"/>
  <c r="M13" i="3"/>
  <c r="A14" i="3"/>
  <c r="B14" i="3"/>
  <c r="L14" i="3"/>
  <c r="M14" i="3" s="1"/>
  <c r="A34" i="3"/>
  <c r="B34" i="3" s="1"/>
  <c r="L34" i="3"/>
  <c r="M34" i="3" s="1"/>
  <c r="A35" i="3"/>
  <c r="B35" i="3" s="1"/>
  <c r="L35" i="3"/>
  <c r="M35" i="3" s="1"/>
  <c r="A36" i="3"/>
  <c r="B36" i="3" s="1"/>
  <c r="L36" i="3"/>
  <c r="M36" i="3" s="1"/>
  <c r="A37" i="3"/>
  <c r="B37" i="3" s="1"/>
  <c r="L37" i="3"/>
  <c r="M37" i="3" s="1"/>
  <c r="A38" i="3"/>
  <c r="B38" i="3" s="1"/>
  <c r="L38" i="3"/>
  <c r="M38" i="3" s="1"/>
  <c r="A52" i="3"/>
  <c r="B52" i="3" s="1"/>
  <c r="L52" i="3"/>
  <c r="M52" i="3" s="1"/>
  <c r="A53" i="3"/>
  <c r="B53" i="3"/>
  <c r="L53" i="3"/>
  <c r="M53" i="3" s="1"/>
  <c r="A54" i="3"/>
  <c r="B54" i="3"/>
  <c r="L54" i="3"/>
  <c r="M54" i="3" s="1"/>
  <c r="A55" i="3"/>
  <c r="B55" i="3" s="1"/>
  <c r="L55" i="3"/>
  <c r="M55" i="3" s="1"/>
  <c r="A56" i="3"/>
  <c r="B56" i="3"/>
  <c r="L56" i="3"/>
  <c r="M56" i="3" s="1"/>
  <c r="A76" i="3"/>
  <c r="B76" i="3" s="1"/>
  <c r="L76" i="3"/>
  <c r="M76" i="3" s="1"/>
  <c r="A77" i="3"/>
  <c r="B77" i="3" s="1"/>
  <c r="L77" i="3"/>
  <c r="M77" i="3" s="1"/>
  <c r="A78" i="3"/>
  <c r="B78" i="3"/>
  <c r="L78" i="3"/>
  <c r="M78" i="3" s="1"/>
  <c r="A79" i="3"/>
  <c r="B79" i="3" s="1"/>
  <c r="L79" i="3"/>
  <c r="M79" i="3" s="1"/>
  <c r="A80" i="3"/>
  <c r="B80" i="3" s="1"/>
  <c r="L80" i="3"/>
  <c r="M80" i="3"/>
  <c r="A94" i="3"/>
  <c r="B94" i="3" s="1"/>
  <c r="L94" i="3"/>
  <c r="M94" i="3" s="1"/>
  <c r="A95" i="3"/>
  <c r="B95" i="3" s="1"/>
  <c r="L95" i="3"/>
  <c r="M95" i="3" s="1"/>
  <c r="A96" i="3"/>
  <c r="B96" i="3"/>
  <c r="L96" i="3"/>
  <c r="M96" i="3" s="1"/>
  <c r="A97" i="3"/>
  <c r="B97" i="3" s="1"/>
  <c r="L97" i="3"/>
  <c r="M97" i="3" s="1"/>
  <c r="A98" i="3"/>
  <c r="B98" i="3" s="1"/>
  <c r="L98" i="3"/>
  <c r="M98" i="3" s="1"/>
  <c r="A118" i="3"/>
  <c r="B118" i="3" s="1"/>
  <c r="L118" i="3"/>
  <c r="M118" i="3"/>
  <c r="A119" i="3"/>
  <c r="B119" i="3" s="1"/>
  <c r="L119" i="3"/>
  <c r="M119" i="3" s="1"/>
  <c r="A120" i="3"/>
  <c r="B120" i="3"/>
  <c r="L120" i="3"/>
  <c r="M120" i="3" s="1"/>
  <c r="A121" i="3"/>
  <c r="B121" i="3" s="1"/>
  <c r="L121" i="3"/>
  <c r="M121" i="3" s="1"/>
  <c r="A122" i="3"/>
  <c r="B122" i="3"/>
  <c r="L122" i="3"/>
  <c r="M122" i="3" s="1"/>
  <c r="A136" i="3"/>
  <c r="B136" i="3"/>
  <c r="L136" i="3"/>
  <c r="M136" i="3" s="1"/>
  <c r="A137" i="3"/>
  <c r="B137" i="3" s="1"/>
  <c r="L137" i="3"/>
  <c r="M137" i="3"/>
  <c r="A138" i="3"/>
  <c r="B138" i="3" s="1"/>
  <c r="L138" i="3"/>
  <c r="M138" i="3" s="1"/>
  <c r="A139" i="3"/>
  <c r="B139" i="3" s="1"/>
  <c r="L139" i="3"/>
  <c r="M139" i="3" s="1"/>
  <c r="A140" i="3"/>
  <c r="B140" i="3" s="1"/>
  <c r="L140" i="3"/>
  <c r="M140" i="3" s="1"/>
  <c r="A160" i="3"/>
  <c r="B160" i="3"/>
  <c r="L160" i="3"/>
  <c r="M160" i="3" s="1"/>
  <c r="A161" i="3"/>
  <c r="B161" i="3" s="1"/>
  <c r="L161" i="3"/>
  <c r="M161" i="3" s="1"/>
  <c r="A162" i="3"/>
  <c r="B162" i="3"/>
  <c r="L162" i="3"/>
  <c r="M162" i="3"/>
  <c r="A163" i="3"/>
  <c r="B163" i="3" s="1"/>
  <c r="L163" i="3"/>
  <c r="M163" i="3" s="1"/>
  <c r="A164" i="3"/>
  <c r="B164" i="3" s="1"/>
  <c r="L164" i="3"/>
  <c r="M164" i="3" s="1"/>
  <c r="A178" i="3"/>
  <c r="B178" i="3"/>
  <c r="L178" i="3"/>
  <c r="M178" i="3" s="1"/>
  <c r="A179" i="3"/>
  <c r="B179" i="3" s="1"/>
  <c r="L179" i="3"/>
  <c r="M179" i="3"/>
  <c r="A180" i="3"/>
  <c r="B180" i="3" s="1"/>
  <c r="L180" i="3"/>
  <c r="M180" i="3" s="1"/>
  <c r="A181" i="3"/>
  <c r="B181" i="3" s="1"/>
  <c r="L181" i="3"/>
  <c r="M181" i="3" s="1"/>
  <c r="A182" i="3"/>
  <c r="B182" i="3" s="1"/>
  <c r="L182" i="3"/>
  <c r="M182" i="3" s="1"/>
  <c r="A202" i="3"/>
  <c r="B202" i="3"/>
  <c r="L202" i="3"/>
  <c r="M202" i="3" s="1"/>
  <c r="A203" i="3"/>
  <c r="B203" i="3"/>
  <c r="L203" i="3"/>
  <c r="M203" i="3" s="1"/>
  <c r="A204" i="3"/>
  <c r="B204" i="3"/>
  <c r="L204" i="3"/>
  <c r="M204" i="3"/>
  <c r="A205" i="3"/>
  <c r="B205" i="3" s="1"/>
  <c r="L205" i="3"/>
  <c r="M205" i="3" s="1"/>
  <c r="A206" i="3"/>
  <c r="B206" i="3" s="1"/>
  <c r="L206" i="3"/>
  <c r="M206" i="3"/>
  <c r="A220" i="3"/>
  <c r="B220" i="3" s="1"/>
  <c r="L220" i="3"/>
  <c r="M220" i="3" s="1"/>
  <c r="A221" i="3"/>
  <c r="B221" i="3" s="1"/>
  <c r="L221" i="3"/>
  <c r="M221" i="3"/>
  <c r="A222" i="3"/>
  <c r="B222" i="3"/>
  <c r="L222" i="3"/>
  <c r="M222" i="3" s="1"/>
  <c r="A223" i="3"/>
  <c r="B223" i="3"/>
  <c r="L223" i="3"/>
  <c r="M223" i="3" s="1"/>
  <c r="A224" i="3"/>
  <c r="B224" i="3" s="1"/>
  <c r="L224" i="3"/>
  <c r="M224" i="3" s="1"/>
  <c r="A244" i="3"/>
  <c r="B244" i="3" s="1"/>
  <c r="L244" i="3"/>
  <c r="M244" i="3"/>
  <c r="A245" i="3"/>
  <c r="B245" i="3" s="1"/>
  <c r="L245" i="3"/>
  <c r="M245" i="3" s="1"/>
  <c r="A246" i="3"/>
  <c r="B246" i="3" s="1"/>
  <c r="L246" i="3"/>
  <c r="M246" i="3"/>
  <c r="A247" i="3"/>
  <c r="B247" i="3"/>
  <c r="L247" i="3"/>
  <c r="M247" i="3" s="1"/>
  <c r="A248" i="3"/>
  <c r="B248" i="3"/>
  <c r="L248" i="3"/>
  <c r="M248" i="3" s="1"/>
  <c r="A262" i="3"/>
  <c r="B262" i="3" s="1"/>
  <c r="L262" i="3"/>
  <c r="M262" i="3" s="1"/>
  <c r="A263" i="3"/>
  <c r="B263" i="3" s="1"/>
  <c r="L263" i="3"/>
  <c r="M263" i="3" s="1"/>
  <c r="A264" i="3"/>
  <c r="B264" i="3" s="1"/>
  <c r="L264" i="3"/>
  <c r="M264" i="3" s="1"/>
  <c r="A265" i="3"/>
  <c r="B265" i="3" s="1"/>
  <c r="L265" i="3"/>
  <c r="M265" i="3" s="1"/>
  <c r="A266" i="3"/>
  <c r="B266" i="3" s="1"/>
  <c r="L266" i="3"/>
  <c r="M266" i="3" s="1"/>
  <c r="A286" i="3"/>
  <c r="B286" i="3"/>
  <c r="L286" i="3"/>
  <c r="M286" i="3"/>
  <c r="A287" i="3"/>
  <c r="B287" i="3" s="1"/>
  <c r="L287" i="3"/>
  <c r="M287" i="3" s="1"/>
  <c r="A288" i="3"/>
  <c r="B288" i="3" s="1"/>
  <c r="L288" i="3"/>
  <c r="M288" i="3"/>
  <c r="A289" i="3"/>
  <c r="B289" i="3"/>
  <c r="L289" i="3"/>
  <c r="M289" i="3" s="1"/>
  <c r="A290" i="3"/>
  <c r="B290" i="3"/>
  <c r="L290" i="3"/>
  <c r="M290" i="3" s="1"/>
  <c r="A304" i="3"/>
  <c r="B304" i="3" s="1"/>
  <c r="L304" i="3"/>
  <c r="M304" i="3" s="1"/>
  <c r="A305" i="3"/>
  <c r="B305" i="3" s="1"/>
  <c r="L305" i="3"/>
  <c r="M305" i="3" s="1"/>
  <c r="A306" i="3"/>
  <c r="B306" i="3" s="1"/>
  <c r="L306" i="3"/>
  <c r="M306" i="3" s="1"/>
  <c r="A307" i="3"/>
  <c r="B307" i="3" s="1"/>
  <c r="L307" i="3"/>
  <c r="M307" i="3"/>
  <c r="A308" i="3"/>
  <c r="B308" i="3" s="1"/>
  <c r="L308" i="3"/>
  <c r="M308" i="3" s="1"/>
  <c r="A328" i="3"/>
  <c r="B328" i="3" s="1"/>
  <c r="L328" i="3"/>
  <c r="M328" i="3" s="1"/>
  <c r="A329" i="3"/>
  <c r="B329" i="3" s="1"/>
  <c r="L329" i="3"/>
  <c r="M329" i="3" s="1"/>
  <c r="A330" i="3"/>
  <c r="B330" i="3" s="1"/>
  <c r="L330" i="3"/>
  <c r="M330" i="3" s="1"/>
  <c r="A331" i="3"/>
  <c r="B331" i="3" s="1"/>
  <c r="L331" i="3"/>
  <c r="M331" i="3" s="1"/>
  <c r="A332" i="3"/>
  <c r="B332" i="3" s="1"/>
  <c r="L332" i="3"/>
  <c r="M332" i="3"/>
  <c r="A346" i="3"/>
  <c r="B346" i="3" s="1"/>
  <c r="L346" i="3"/>
  <c r="M346" i="3" s="1"/>
  <c r="A347" i="3"/>
  <c r="B347" i="3" s="1"/>
  <c r="L347" i="3"/>
  <c r="M347" i="3" s="1"/>
  <c r="A348" i="3"/>
  <c r="B348" i="3" s="1"/>
  <c r="L348" i="3"/>
  <c r="M348" i="3" s="1"/>
  <c r="A349" i="3"/>
  <c r="B349" i="3" s="1"/>
  <c r="L349" i="3"/>
  <c r="M349" i="3" s="1"/>
  <c r="A350" i="3"/>
  <c r="B350" i="3" s="1"/>
  <c r="L350" i="3"/>
  <c r="M350" i="3" s="1"/>
  <c r="A370" i="3"/>
  <c r="B370" i="3"/>
  <c r="L370" i="3"/>
  <c r="M370" i="3" s="1"/>
  <c r="A371" i="3"/>
  <c r="B371" i="3"/>
  <c r="L371" i="3"/>
  <c r="M371" i="3" s="1"/>
  <c r="A372" i="3"/>
  <c r="B372" i="3" s="1"/>
  <c r="L372" i="3"/>
  <c r="M372" i="3" s="1"/>
  <c r="A373" i="3"/>
  <c r="B373" i="3" s="1"/>
  <c r="L373" i="3"/>
  <c r="M373" i="3" s="1"/>
  <c r="A374" i="3"/>
  <c r="B374" i="3" s="1"/>
  <c r="L374" i="3"/>
  <c r="M374" i="3"/>
  <c r="A388" i="3"/>
  <c r="B388" i="3" s="1"/>
  <c r="L388" i="3"/>
  <c r="M388" i="3" s="1"/>
  <c r="A389" i="3"/>
  <c r="B389" i="3" s="1"/>
  <c r="L389" i="3"/>
  <c r="M389" i="3" s="1"/>
  <c r="A390" i="3"/>
  <c r="B390" i="3" s="1"/>
  <c r="L390" i="3"/>
  <c r="M390" i="3" s="1"/>
  <c r="A391" i="3"/>
  <c r="B391" i="3" s="1"/>
  <c r="L391" i="3"/>
  <c r="M391" i="3" s="1"/>
  <c r="A392" i="3"/>
  <c r="B392" i="3" s="1"/>
  <c r="L392" i="3"/>
  <c r="M392" i="3" s="1"/>
  <c r="A412" i="3"/>
  <c r="B412" i="3" s="1"/>
  <c r="L412" i="3"/>
  <c r="M412" i="3" s="1"/>
  <c r="A413" i="3"/>
  <c r="B413" i="3" s="1"/>
  <c r="L413" i="3"/>
  <c r="M413" i="3" s="1"/>
  <c r="A414" i="3"/>
  <c r="B414" i="3" s="1"/>
  <c r="L414" i="3"/>
  <c r="M414" i="3"/>
  <c r="A415" i="3"/>
  <c r="B415" i="3" s="1"/>
  <c r="L415" i="3"/>
  <c r="M415" i="3" s="1"/>
  <c r="A416" i="3"/>
  <c r="B416" i="3" s="1"/>
  <c r="L416" i="3"/>
  <c r="M416" i="3" s="1"/>
  <c r="A430" i="3"/>
  <c r="B430" i="3"/>
  <c r="L430" i="3"/>
  <c r="M430" i="3" s="1"/>
  <c r="A431" i="3"/>
  <c r="B431" i="3"/>
  <c r="L431" i="3"/>
  <c r="M431" i="3" s="1"/>
  <c r="A432" i="3"/>
  <c r="B432" i="3" s="1"/>
  <c r="L432" i="3"/>
  <c r="M432" i="3" s="1"/>
  <c r="A433" i="3"/>
  <c r="B433" i="3" s="1"/>
  <c r="L433" i="3"/>
  <c r="M433" i="3" s="1"/>
  <c r="A434" i="3"/>
  <c r="B434" i="3"/>
  <c r="L434" i="3"/>
  <c r="M434" i="3" s="1"/>
  <c r="A454" i="3"/>
  <c r="B454" i="3" s="1"/>
  <c r="L454" i="3"/>
  <c r="M454" i="3" s="1"/>
  <c r="A455" i="3"/>
  <c r="B455" i="3" s="1"/>
  <c r="L455" i="3"/>
  <c r="M455" i="3" s="1"/>
  <c r="A456" i="3"/>
  <c r="B456" i="3" s="1"/>
  <c r="L456" i="3"/>
  <c r="M456" i="3" s="1"/>
  <c r="A457" i="3"/>
  <c r="B457" i="3" s="1"/>
  <c r="L457" i="3"/>
  <c r="M457" i="3" s="1"/>
  <c r="A458" i="3"/>
  <c r="B458" i="3" s="1"/>
  <c r="L458" i="3"/>
  <c r="M458" i="3" s="1"/>
  <c r="A472" i="3"/>
  <c r="B472" i="3" s="1"/>
  <c r="L472" i="3"/>
  <c r="M472" i="3" s="1"/>
  <c r="A473" i="3"/>
  <c r="B473" i="3" s="1"/>
  <c r="L473" i="3"/>
  <c r="M473" i="3" s="1"/>
  <c r="A474" i="3"/>
  <c r="B474" i="3" s="1"/>
  <c r="L474" i="3"/>
  <c r="M474" i="3" s="1"/>
  <c r="A475" i="3"/>
  <c r="B475" i="3"/>
  <c r="L475" i="3"/>
  <c r="M475" i="3" s="1"/>
  <c r="A476" i="3"/>
  <c r="B476" i="3" s="1"/>
  <c r="L476" i="3"/>
  <c r="M476" i="3" s="1"/>
  <c r="A496" i="3"/>
  <c r="B496" i="3" s="1"/>
  <c r="L496" i="3"/>
  <c r="M496" i="3" s="1"/>
  <c r="A497" i="3"/>
  <c r="B497" i="3" s="1"/>
  <c r="L497" i="3"/>
  <c r="M497" i="3" s="1"/>
  <c r="A498" i="3"/>
  <c r="B498" i="3" s="1"/>
  <c r="L498" i="3"/>
  <c r="M498" i="3" s="1"/>
  <c r="A499" i="3"/>
  <c r="B499" i="3" s="1"/>
  <c r="L499" i="3"/>
  <c r="M499" i="3" s="1"/>
  <c r="A500" i="3"/>
  <c r="B500" i="3" s="1"/>
  <c r="L500" i="3"/>
  <c r="M500" i="3" s="1"/>
  <c r="A514" i="3"/>
  <c r="B514" i="3" s="1"/>
  <c r="L514" i="3"/>
  <c r="M514" i="3" s="1"/>
  <c r="A515" i="3"/>
  <c r="B515" i="3" s="1"/>
  <c r="L515" i="3"/>
  <c r="M515" i="3" s="1"/>
  <c r="A516" i="3"/>
  <c r="B516" i="3" s="1"/>
  <c r="L516" i="3"/>
  <c r="M516" i="3" s="1"/>
  <c r="A517" i="3"/>
  <c r="B517" i="3" s="1"/>
  <c r="L517" i="3"/>
  <c r="M517" i="3" s="1"/>
  <c r="A518" i="3"/>
  <c r="B518" i="3" s="1"/>
  <c r="L518" i="3"/>
  <c r="M518" i="3" s="1"/>
  <c r="A538" i="3"/>
  <c r="B538" i="3" s="1"/>
  <c r="L538" i="3"/>
  <c r="M538" i="3" s="1"/>
  <c r="A539" i="3"/>
  <c r="B539" i="3"/>
  <c r="L539" i="3"/>
  <c r="M539" i="3" s="1"/>
  <c r="A540" i="3"/>
  <c r="B540" i="3"/>
  <c r="L540" i="3"/>
  <c r="M540" i="3" s="1"/>
  <c r="A541" i="3"/>
  <c r="B541" i="3" s="1"/>
  <c r="L541" i="3"/>
  <c r="M541" i="3"/>
  <c r="A542" i="3"/>
  <c r="B542" i="3"/>
  <c r="L542" i="3"/>
  <c r="M542" i="3" s="1"/>
  <c r="A556" i="3"/>
  <c r="B556" i="3"/>
  <c r="L556" i="3"/>
  <c r="M556" i="3" s="1"/>
  <c r="A557" i="3"/>
  <c r="B557" i="3" s="1"/>
  <c r="L557" i="3"/>
  <c r="M557" i="3" s="1"/>
  <c r="A558" i="3"/>
  <c r="B558" i="3"/>
  <c r="L558" i="3"/>
  <c r="M558" i="3" s="1"/>
  <c r="A559" i="3"/>
  <c r="B559" i="3" s="1"/>
  <c r="L559" i="3"/>
  <c r="M559" i="3" s="1"/>
  <c r="A560" i="3"/>
  <c r="B560" i="3" s="1"/>
  <c r="L560" i="3"/>
  <c r="M560" i="3" s="1"/>
  <c r="A580" i="3"/>
  <c r="B580" i="3" s="1"/>
  <c r="L580" i="3"/>
  <c r="M580" i="3" s="1"/>
  <c r="A581" i="3"/>
  <c r="B581" i="3" s="1"/>
  <c r="L581" i="3"/>
  <c r="M581" i="3" s="1"/>
  <c r="A582" i="3"/>
  <c r="B582" i="3" s="1"/>
  <c r="L582" i="3"/>
  <c r="M582" i="3" s="1"/>
  <c r="A583" i="3"/>
  <c r="B583" i="3" s="1"/>
  <c r="L583" i="3"/>
  <c r="M583" i="3" s="1"/>
  <c r="A584" i="3"/>
  <c r="B584" i="3" s="1"/>
  <c r="L584" i="3"/>
  <c r="M584" i="3" s="1"/>
  <c r="A598" i="3"/>
  <c r="B598" i="3"/>
  <c r="L598" i="3"/>
  <c r="M598" i="3" s="1"/>
  <c r="A599" i="3"/>
  <c r="B599" i="3" s="1"/>
  <c r="L599" i="3"/>
  <c r="M599" i="3" s="1"/>
  <c r="A600" i="3"/>
  <c r="B600" i="3"/>
  <c r="L600" i="3"/>
  <c r="M600" i="3" s="1"/>
  <c r="A601" i="3"/>
  <c r="B601" i="3"/>
  <c r="L601" i="3"/>
  <c r="M601" i="3" s="1"/>
  <c r="A602" i="3"/>
  <c r="B602" i="3" s="1"/>
  <c r="L602" i="3"/>
  <c r="M602" i="3"/>
  <c r="A622" i="3"/>
  <c r="B622" i="3"/>
  <c r="L622" i="3"/>
  <c r="M622" i="3" s="1"/>
  <c r="A623" i="3"/>
  <c r="B623" i="3"/>
  <c r="L623" i="3"/>
  <c r="M623" i="3" s="1"/>
  <c r="A624" i="3"/>
  <c r="B624" i="3" s="1"/>
  <c r="L624" i="3"/>
  <c r="M624" i="3" s="1"/>
  <c r="A625" i="3"/>
  <c r="B625" i="3"/>
  <c r="L625" i="3"/>
  <c r="M625" i="3" s="1"/>
  <c r="A626" i="3"/>
  <c r="B626" i="3" s="1"/>
  <c r="L626" i="3"/>
  <c r="M626" i="3" s="1"/>
  <c r="A640" i="3"/>
  <c r="B640" i="3" s="1"/>
  <c r="L640" i="3"/>
  <c r="M640" i="3" s="1"/>
  <c r="A641" i="3"/>
  <c r="B641" i="3" s="1"/>
  <c r="L641" i="3"/>
  <c r="M641" i="3" s="1"/>
  <c r="A642" i="3"/>
  <c r="B642" i="3" s="1"/>
  <c r="L642" i="3"/>
  <c r="M642" i="3" s="1"/>
  <c r="A643" i="3"/>
  <c r="B643" i="3" s="1"/>
  <c r="L643" i="3"/>
  <c r="M643" i="3" s="1"/>
  <c r="A644" i="3"/>
  <c r="B644" i="3" s="1"/>
  <c r="L644" i="3"/>
  <c r="M644" i="3" s="1"/>
  <c r="A664" i="3"/>
  <c r="B664" i="3" s="1"/>
  <c r="L664" i="3"/>
  <c r="M664" i="3" s="1"/>
  <c r="A665" i="3"/>
  <c r="B665" i="3"/>
  <c r="L665" i="3"/>
  <c r="M665" i="3" s="1"/>
  <c r="A666" i="3"/>
  <c r="B666" i="3" s="1"/>
  <c r="L666" i="3"/>
  <c r="M666" i="3" s="1"/>
  <c r="A667" i="3"/>
  <c r="B667" i="3"/>
  <c r="L667" i="3"/>
  <c r="M667" i="3" s="1"/>
  <c r="A668" i="3"/>
  <c r="B668" i="3"/>
  <c r="L668" i="3"/>
  <c r="M668" i="3" s="1"/>
  <c r="A682" i="3"/>
  <c r="B682" i="3" s="1"/>
  <c r="L682" i="3"/>
  <c r="M682" i="3"/>
  <c r="A683" i="3"/>
  <c r="B683" i="3"/>
  <c r="L683" i="3"/>
  <c r="M683" i="3" s="1"/>
  <c r="A684" i="3"/>
  <c r="B684" i="3"/>
  <c r="L684" i="3"/>
  <c r="M684" i="3" s="1"/>
  <c r="A685" i="3"/>
  <c r="B685" i="3" s="1"/>
  <c r="L685" i="3"/>
  <c r="M685" i="3" s="1"/>
  <c r="A686" i="3"/>
  <c r="B686" i="3"/>
  <c r="L686" i="3"/>
  <c r="M686" i="3" s="1"/>
  <c r="A706" i="3"/>
  <c r="B706" i="3" s="1"/>
  <c r="L706" i="3"/>
  <c r="M706" i="3" s="1"/>
  <c r="A707" i="3"/>
  <c r="B707" i="3" s="1"/>
  <c r="L707" i="3"/>
  <c r="M707" i="3" s="1"/>
  <c r="A708" i="3"/>
  <c r="B708" i="3" s="1"/>
  <c r="L708" i="3"/>
  <c r="M708" i="3" s="1"/>
  <c r="A709" i="3"/>
  <c r="B709" i="3" s="1"/>
  <c r="L709" i="3"/>
  <c r="M709" i="3" s="1"/>
  <c r="A710" i="3"/>
  <c r="B710" i="3" s="1"/>
  <c r="L710" i="3"/>
  <c r="M710" i="3" s="1"/>
  <c r="A724" i="3"/>
  <c r="B724" i="3" s="1"/>
  <c r="L724" i="3"/>
  <c r="M724" i="3" s="1"/>
  <c r="A725" i="3"/>
  <c r="B725" i="3" s="1"/>
  <c r="L725" i="3"/>
  <c r="M725" i="3" s="1"/>
  <c r="A726" i="3"/>
  <c r="B726" i="3"/>
  <c r="L726" i="3"/>
  <c r="M726" i="3" s="1"/>
  <c r="A727" i="3"/>
  <c r="B727" i="3" s="1"/>
  <c r="L727" i="3"/>
  <c r="M727" i="3" s="1"/>
  <c r="A728" i="3"/>
  <c r="B728" i="3"/>
  <c r="L728" i="3"/>
  <c r="M728" i="3" s="1"/>
  <c r="A748" i="3"/>
  <c r="B748" i="3"/>
  <c r="L748" i="3"/>
  <c r="M748" i="3" s="1"/>
  <c r="A749" i="3"/>
  <c r="B749" i="3" s="1"/>
  <c r="L749" i="3"/>
  <c r="M749" i="3"/>
  <c r="A750" i="3"/>
  <c r="B750" i="3"/>
  <c r="L750" i="3"/>
  <c r="M750" i="3" s="1"/>
  <c r="A751" i="3"/>
  <c r="B751" i="3"/>
  <c r="L751" i="3"/>
  <c r="M751" i="3" s="1"/>
  <c r="A752" i="3"/>
  <c r="B752" i="3" s="1"/>
  <c r="L752" i="3"/>
  <c r="M752" i="3" s="1"/>
  <c r="A766" i="3"/>
  <c r="B766" i="3"/>
  <c r="L766" i="3"/>
  <c r="M766" i="3" s="1"/>
  <c r="A767" i="3"/>
  <c r="B767" i="3" s="1"/>
  <c r="L767" i="3"/>
  <c r="M767" i="3" s="1"/>
  <c r="A768" i="3"/>
  <c r="B768" i="3" s="1"/>
  <c r="L768" i="3"/>
  <c r="M768" i="3" s="1"/>
  <c r="A769" i="3"/>
  <c r="B769" i="3" s="1"/>
  <c r="L769" i="3"/>
  <c r="M769" i="3" s="1"/>
  <c r="A770" i="3"/>
  <c r="B770" i="3" s="1"/>
  <c r="L770" i="3"/>
  <c r="M770" i="3" s="1"/>
  <c r="A790" i="3"/>
  <c r="B790" i="3" s="1"/>
  <c r="L790" i="3"/>
  <c r="M790" i="3" s="1"/>
  <c r="A791" i="3"/>
  <c r="B791" i="3" s="1"/>
  <c r="L791" i="3"/>
  <c r="M791" i="3" s="1"/>
  <c r="A792" i="3"/>
  <c r="B792" i="3" s="1"/>
  <c r="L792" i="3"/>
  <c r="M792" i="3" s="1"/>
  <c r="A793" i="3"/>
  <c r="B793" i="3"/>
  <c r="L793" i="3"/>
  <c r="M793" i="3" s="1"/>
  <c r="A794" i="3"/>
  <c r="B794" i="3" s="1"/>
  <c r="L794" i="3"/>
  <c r="M794" i="3" s="1"/>
  <c r="A808" i="3"/>
  <c r="B808" i="3"/>
  <c r="L808" i="3"/>
  <c r="M808" i="3" s="1"/>
  <c r="A809" i="3"/>
  <c r="B809" i="3" s="1"/>
  <c r="L809" i="3"/>
  <c r="M809" i="3" s="1"/>
  <c r="A810" i="3"/>
  <c r="B810" i="3" s="1"/>
  <c r="L810" i="3"/>
  <c r="M810" i="3"/>
  <c r="A811" i="3"/>
  <c r="B811" i="3"/>
  <c r="L811" i="3"/>
  <c r="M811" i="3" s="1"/>
  <c r="A812" i="3"/>
  <c r="B812" i="3"/>
  <c r="L812" i="3"/>
  <c r="M812" i="3" s="1"/>
  <c r="A832" i="3"/>
  <c r="B832" i="3" s="1"/>
  <c r="L832" i="3"/>
  <c r="M832" i="3" s="1"/>
  <c r="A833" i="3"/>
  <c r="B833" i="3"/>
  <c r="L833" i="3"/>
  <c r="M833" i="3" s="1"/>
  <c r="A834" i="3"/>
  <c r="B834" i="3" s="1"/>
  <c r="L834" i="3"/>
  <c r="M834" i="3" s="1"/>
  <c r="A835" i="3"/>
  <c r="B835" i="3" s="1"/>
  <c r="L835" i="3"/>
  <c r="M835" i="3" s="1"/>
  <c r="A836" i="3"/>
  <c r="B836" i="3" s="1"/>
  <c r="L836" i="3"/>
  <c r="M836" i="3" s="1"/>
  <c r="A850" i="3"/>
  <c r="B850" i="3" s="1"/>
  <c r="L850" i="3"/>
  <c r="M850" i="3" s="1"/>
  <c r="A851" i="3"/>
  <c r="B851" i="3" s="1"/>
  <c r="L851" i="3"/>
  <c r="M851" i="3" s="1"/>
  <c r="A852" i="3"/>
  <c r="B852" i="3" s="1"/>
  <c r="L852" i="3"/>
  <c r="M852" i="3" s="1"/>
  <c r="A853" i="3"/>
  <c r="B853" i="3" s="1"/>
  <c r="L853" i="3"/>
  <c r="M853" i="3" s="1"/>
  <c r="A854" i="3"/>
  <c r="B854" i="3"/>
  <c r="L854" i="3"/>
  <c r="M854" i="3" s="1"/>
  <c r="A874" i="3"/>
  <c r="B874" i="3" s="1"/>
  <c r="L874" i="3"/>
  <c r="M874" i="3" s="1"/>
  <c r="A875" i="3"/>
  <c r="B875" i="3"/>
  <c r="L875" i="3"/>
  <c r="M875" i="3" s="1"/>
  <c r="A876" i="3"/>
  <c r="B876" i="3" s="1"/>
  <c r="L876" i="3"/>
  <c r="M876" i="3" s="1"/>
  <c r="A877" i="3"/>
  <c r="B877" i="3" s="1"/>
  <c r="L877" i="3"/>
  <c r="M877" i="3"/>
  <c r="A878" i="3"/>
  <c r="B878" i="3"/>
  <c r="L878" i="3"/>
  <c r="M878" i="3" s="1"/>
  <c r="A892" i="3"/>
  <c r="B892" i="3"/>
  <c r="L892" i="3"/>
  <c r="M892" i="3" s="1"/>
  <c r="A893" i="3"/>
  <c r="B893" i="3" s="1"/>
  <c r="L893" i="3"/>
  <c r="M893" i="3" s="1"/>
  <c r="A894" i="3"/>
  <c r="B894" i="3"/>
  <c r="L894" i="3"/>
  <c r="M894" i="3" s="1"/>
  <c r="A895" i="3"/>
  <c r="B895" i="3" s="1"/>
  <c r="L895" i="3"/>
  <c r="M895" i="3" s="1"/>
  <c r="A896" i="3"/>
  <c r="B896" i="3" s="1"/>
  <c r="L896" i="3"/>
  <c r="M896" i="3" s="1"/>
  <c r="A916" i="3"/>
  <c r="B916" i="3" s="1"/>
  <c r="L916" i="3"/>
  <c r="M916" i="3" s="1"/>
  <c r="A917" i="3"/>
  <c r="B917" i="3" s="1"/>
  <c r="L917" i="3"/>
  <c r="M917" i="3" s="1"/>
  <c r="A918" i="3"/>
  <c r="B918" i="3" s="1"/>
  <c r="L918" i="3"/>
  <c r="M918" i="3" s="1"/>
  <c r="A919" i="3"/>
  <c r="B919" i="3" s="1"/>
  <c r="L919" i="3"/>
  <c r="M919" i="3" s="1"/>
  <c r="A920" i="3"/>
  <c r="B920" i="3" s="1"/>
  <c r="L920" i="3"/>
  <c r="M920" i="3" s="1"/>
  <c r="A934" i="3"/>
  <c r="B934" i="3"/>
  <c r="L934" i="3"/>
  <c r="M934" i="3" s="1"/>
  <c r="A935" i="3"/>
  <c r="B935" i="3" s="1"/>
  <c r="L935" i="3"/>
  <c r="M935" i="3" s="1"/>
  <c r="A936" i="3"/>
  <c r="B936" i="3"/>
  <c r="L936" i="3"/>
  <c r="M936" i="3" s="1"/>
  <c r="A937" i="3"/>
  <c r="B937" i="3" s="1"/>
  <c r="L937" i="3"/>
  <c r="M937" i="3" s="1"/>
  <c r="A938" i="3"/>
  <c r="B938" i="3" s="1"/>
  <c r="L938" i="3"/>
  <c r="M938" i="3"/>
  <c r="A958" i="3"/>
  <c r="B958" i="3"/>
  <c r="L958" i="3"/>
  <c r="M958" i="3" s="1"/>
  <c r="A959" i="3"/>
  <c r="B959" i="3"/>
  <c r="L959" i="3"/>
  <c r="M959" i="3" s="1"/>
  <c r="A960" i="3"/>
  <c r="B960" i="3" s="1"/>
  <c r="L960" i="3"/>
  <c r="M960" i="3" s="1"/>
  <c r="A961" i="3"/>
  <c r="B961" i="3"/>
  <c r="L961" i="3"/>
  <c r="M961" i="3" s="1"/>
  <c r="A962" i="3"/>
  <c r="B962" i="3" s="1"/>
  <c r="L962" i="3"/>
  <c r="M962" i="3" s="1"/>
  <c r="A976" i="3"/>
  <c r="B976" i="3" s="1"/>
  <c r="L976" i="3"/>
  <c r="M976" i="3" s="1"/>
  <c r="A977" i="3"/>
  <c r="B977" i="3" s="1"/>
  <c r="L977" i="3"/>
  <c r="M977" i="3" s="1"/>
  <c r="A978" i="3"/>
  <c r="B978" i="3"/>
  <c r="L978" i="3"/>
  <c r="M978" i="3" s="1"/>
  <c r="A979" i="3"/>
  <c r="B979" i="3"/>
  <c r="L979" i="3"/>
  <c r="M979" i="3" s="1"/>
  <c r="A980" i="3"/>
  <c r="B980" i="3"/>
  <c r="L980" i="3"/>
  <c r="M980" i="3" s="1"/>
  <c r="A1000" i="3"/>
  <c r="B1000" i="3" s="1"/>
  <c r="L1000" i="3"/>
  <c r="M1000" i="3" s="1"/>
  <c r="A1001" i="3"/>
  <c r="B1001" i="3"/>
  <c r="L1001" i="3"/>
  <c r="M1001" i="3" s="1"/>
  <c r="A1002" i="3"/>
  <c r="B1002" i="3" s="1"/>
  <c r="L1002" i="3"/>
  <c r="M1002" i="3" s="1"/>
  <c r="A1003" i="3"/>
  <c r="B1003" i="3"/>
  <c r="L1003" i="3"/>
  <c r="M1003" i="3" s="1"/>
  <c r="A1004" i="3"/>
  <c r="B1004" i="3" s="1"/>
  <c r="L1004" i="3"/>
  <c r="M1004" i="3" s="1"/>
  <c r="A1018" i="3"/>
  <c r="B1018" i="3" s="1"/>
  <c r="L1018" i="3"/>
  <c r="M1018" i="3" s="1"/>
  <c r="A1019" i="3"/>
  <c r="B1019" i="3" s="1"/>
  <c r="L1019" i="3"/>
  <c r="M1019" i="3" s="1"/>
  <c r="A1020" i="3"/>
  <c r="B1020" i="3" s="1"/>
  <c r="L1020" i="3"/>
  <c r="M1020" i="3" s="1"/>
  <c r="A1021" i="3"/>
  <c r="B1021" i="3" s="1"/>
  <c r="L1021" i="3"/>
  <c r="M1021" i="3" s="1"/>
  <c r="A1022" i="3"/>
  <c r="B1022" i="3" s="1"/>
  <c r="L1022" i="3"/>
  <c r="M1022" i="3" s="1"/>
  <c r="A1042" i="3"/>
  <c r="B1042" i="3" s="1"/>
  <c r="L1042" i="3"/>
  <c r="M1042" i="3" s="1"/>
  <c r="A1043" i="3"/>
  <c r="B1043" i="3"/>
  <c r="L1043" i="3"/>
  <c r="M1043" i="3" s="1"/>
  <c r="A1044" i="3"/>
  <c r="B1044" i="3"/>
  <c r="L1044" i="3"/>
  <c r="M1044" i="3" s="1"/>
  <c r="A1045" i="3"/>
  <c r="B1045" i="3"/>
  <c r="L1045" i="3"/>
  <c r="M1045" i="3" s="1"/>
  <c r="A1046" i="3"/>
  <c r="B1046" i="3"/>
  <c r="L1046" i="3"/>
  <c r="M1046" i="3" s="1"/>
  <c r="A1060" i="3"/>
  <c r="B1060" i="3" s="1"/>
  <c r="L1060" i="3"/>
  <c r="M1060" i="3" s="1"/>
  <c r="A1061" i="3"/>
  <c r="B1061" i="3" s="1"/>
  <c r="L1061" i="3"/>
  <c r="M1061" i="3" s="1"/>
  <c r="A1062" i="3"/>
  <c r="B1062" i="3"/>
  <c r="L1062" i="3"/>
  <c r="M1062" i="3"/>
  <c r="A1063" i="3"/>
  <c r="B1063" i="3" s="1"/>
  <c r="L1063" i="3"/>
  <c r="M1063" i="3" s="1"/>
  <c r="A1064" i="3"/>
  <c r="B1064" i="3" s="1"/>
  <c r="L1064" i="3"/>
  <c r="M1064" i="3" s="1"/>
  <c r="A1084" i="3"/>
  <c r="B1084" i="3" s="1"/>
  <c r="L1084" i="3"/>
  <c r="M1084" i="3" s="1"/>
  <c r="A1085" i="3"/>
  <c r="B1085" i="3" s="1"/>
  <c r="L1085" i="3"/>
  <c r="M1085" i="3" s="1"/>
  <c r="A1086" i="3"/>
  <c r="B1086" i="3"/>
  <c r="L1086" i="3"/>
  <c r="M1086" i="3" s="1"/>
  <c r="A1087" i="3"/>
  <c r="B1087" i="3" s="1"/>
  <c r="L1087" i="3"/>
  <c r="M1087" i="3"/>
  <c r="A1088" i="3"/>
  <c r="B1088" i="3" s="1"/>
  <c r="L1088" i="3"/>
  <c r="M1088" i="3" s="1"/>
  <c r="A1102" i="3"/>
  <c r="B1102" i="3" s="1"/>
  <c r="L1102" i="3"/>
  <c r="M1102" i="3" s="1"/>
  <c r="A1103" i="3"/>
  <c r="B1103" i="3"/>
  <c r="L1103" i="3"/>
  <c r="M1103" i="3" s="1"/>
  <c r="A1104" i="3"/>
  <c r="B1104" i="3"/>
  <c r="L1104" i="3"/>
  <c r="M1104" i="3" s="1"/>
  <c r="A1105" i="3"/>
  <c r="B1105" i="3" s="1"/>
  <c r="L1105" i="3"/>
  <c r="M1105" i="3" s="1"/>
  <c r="A1106" i="3"/>
  <c r="B1106" i="3"/>
  <c r="L1106" i="3"/>
  <c r="M1106" i="3" s="1"/>
  <c r="A1126" i="3"/>
  <c r="B1126" i="3"/>
  <c r="L1126" i="3"/>
  <c r="M1126" i="3" s="1"/>
  <c r="A1127" i="3"/>
  <c r="B1127" i="3" s="1"/>
  <c r="L1127" i="3"/>
  <c r="M1127" i="3"/>
  <c r="A1128" i="3"/>
  <c r="B1128" i="3" s="1"/>
  <c r="L1128" i="3"/>
  <c r="M1128" i="3" s="1"/>
  <c r="A1129" i="3"/>
  <c r="B1129" i="3" s="1"/>
  <c r="L1129" i="3"/>
  <c r="M1129" i="3" s="1"/>
  <c r="A1130" i="3"/>
  <c r="B1130" i="3" s="1"/>
  <c r="L1130" i="3"/>
  <c r="M1130" i="3" s="1"/>
  <c r="A1144" i="3"/>
  <c r="B1144" i="3"/>
  <c r="L1144" i="3"/>
  <c r="M1144" i="3" s="1"/>
  <c r="A1145" i="3"/>
  <c r="B1145" i="3" s="1"/>
  <c r="L1145" i="3"/>
  <c r="M1145" i="3" s="1"/>
  <c r="A1146" i="3"/>
  <c r="B1146" i="3" s="1"/>
  <c r="L1146" i="3"/>
  <c r="M1146" i="3" s="1"/>
  <c r="A1147" i="3"/>
  <c r="B1147" i="3"/>
  <c r="L1147" i="3"/>
  <c r="M1147" i="3" s="1"/>
  <c r="A1148" i="3"/>
  <c r="B1148" i="3"/>
  <c r="L1148" i="3"/>
  <c r="M1148" i="3" s="1"/>
  <c r="A1168" i="3"/>
  <c r="B1168" i="3" s="1"/>
  <c r="L1168" i="3"/>
  <c r="M1168" i="3" s="1"/>
  <c r="A1169" i="3"/>
  <c r="B1169" i="3"/>
  <c r="L1169" i="3"/>
  <c r="M1169" i="3"/>
  <c r="A1170" i="3"/>
  <c r="B1170" i="3" s="1"/>
  <c r="L1170" i="3"/>
  <c r="M1170" i="3" s="1"/>
  <c r="A1171" i="3"/>
  <c r="B1171" i="3"/>
  <c r="L1171" i="3"/>
  <c r="M1171" i="3" s="1"/>
  <c r="A1172" i="3"/>
  <c r="B1172" i="3"/>
  <c r="L1172" i="3"/>
  <c r="M1172" i="3" s="1"/>
  <c r="A2" i="7"/>
  <c r="C2" i="7"/>
  <c r="D2" i="7"/>
  <c r="E2" i="7" s="1"/>
  <c r="F2" i="7"/>
  <c r="A3" i="7"/>
  <c r="D3" i="7"/>
  <c r="F3" i="7" s="1"/>
  <c r="A4" i="7"/>
  <c r="B4" i="7" s="1"/>
  <c r="D4" i="7"/>
  <c r="E4" i="7" s="1"/>
  <c r="A5" i="7"/>
  <c r="C5" i="7" s="1"/>
  <c r="D5" i="7"/>
  <c r="F5" i="7"/>
  <c r="A6" i="7"/>
  <c r="C6" i="7" s="1"/>
  <c r="D6" i="7"/>
  <c r="F6" i="7" s="1"/>
  <c r="A7" i="7"/>
  <c r="C7" i="7" s="1"/>
  <c r="D7" i="7"/>
  <c r="F7" i="7" s="1"/>
  <c r="A8" i="7"/>
  <c r="C8" i="7" s="1"/>
  <c r="D8" i="7"/>
  <c r="A9" i="7"/>
  <c r="D9" i="7"/>
  <c r="F9" i="7" s="1"/>
  <c r="A10" i="7"/>
  <c r="C10" i="7" s="1"/>
  <c r="B10" i="7"/>
  <c r="D10" i="7"/>
  <c r="A11" i="7"/>
  <c r="D11" i="7"/>
  <c r="F11" i="7" s="1"/>
  <c r="A12" i="7"/>
  <c r="C12" i="7" s="1"/>
  <c r="D12" i="7"/>
  <c r="E12" i="7"/>
  <c r="F12" i="7"/>
  <c r="A13" i="7"/>
  <c r="D13" i="7"/>
  <c r="F13" i="7" s="1"/>
  <c r="A14" i="7"/>
  <c r="D14" i="7"/>
  <c r="F14" i="7" s="1"/>
  <c r="A15" i="7"/>
  <c r="D15" i="7"/>
  <c r="F15" i="7" s="1"/>
  <c r="A16" i="7"/>
  <c r="B16" i="7" s="1"/>
  <c r="C16" i="7"/>
  <c r="D16" i="7"/>
  <c r="A17" i="7"/>
  <c r="D17" i="7"/>
  <c r="F17" i="7" s="1"/>
  <c r="A18" i="7"/>
  <c r="B18" i="7" s="1"/>
  <c r="C18" i="7"/>
  <c r="D18" i="7"/>
  <c r="F18" i="7" s="1"/>
  <c r="E18" i="7"/>
  <c r="A19" i="7"/>
  <c r="D19" i="7"/>
  <c r="F19" i="7" s="1"/>
  <c r="A20" i="7"/>
  <c r="D20" i="7"/>
  <c r="A21" i="7"/>
  <c r="B21" i="7" s="1"/>
  <c r="D21" i="7"/>
  <c r="F21" i="7"/>
  <c r="A22" i="7"/>
  <c r="B22" i="7" s="1"/>
  <c r="C22" i="7"/>
  <c r="D22" i="7"/>
  <c r="A23" i="7"/>
  <c r="C23" i="7" s="1"/>
  <c r="D23" i="7"/>
  <c r="F23" i="7" s="1"/>
  <c r="A24" i="7"/>
  <c r="D24" i="7"/>
  <c r="A25" i="7"/>
  <c r="D25" i="7"/>
  <c r="F25" i="7" s="1"/>
  <c r="A26" i="7"/>
  <c r="C26" i="7" s="1"/>
  <c r="D26" i="7"/>
  <c r="E26" i="7" s="1"/>
  <c r="A27" i="7"/>
  <c r="C27" i="7" s="1"/>
  <c r="D27" i="7"/>
  <c r="F27" i="7" s="1"/>
  <c r="A28" i="7"/>
  <c r="D28" i="7"/>
  <c r="E28" i="7" s="1"/>
  <c r="F28" i="7"/>
  <c r="A29" i="7"/>
  <c r="D29" i="7"/>
  <c r="F29" i="7" s="1"/>
  <c r="A30" i="7"/>
  <c r="D30" i="7"/>
  <c r="A31" i="7"/>
  <c r="D31" i="7"/>
  <c r="F31" i="7" s="1"/>
  <c r="A32" i="7"/>
  <c r="B32" i="7" s="1"/>
  <c r="D32" i="7"/>
  <c r="E32" i="7" s="1"/>
  <c r="A33" i="7"/>
  <c r="C33" i="7" s="1"/>
  <c r="D33" i="7"/>
  <c r="F33" i="7" s="1"/>
  <c r="A34" i="7"/>
  <c r="D34" i="7"/>
  <c r="A35" i="7"/>
  <c r="D35" i="7"/>
  <c r="F35" i="7" s="1"/>
  <c r="A36" i="7"/>
  <c r="B36" i="7" s="1"/>
  <c r="D36" i="7"/>
  <c r="E36" i="7" s="1"/>
  <c r="A37" i="7"/>
  <c r="D37" i="7"/>
  <c r="F37" i="7"/>
  <c r="A38" i="7"/>
  <c r="C38" i="7" s="1"/>
  <c r="D38" i="7"/>
  <c r="A39" i="7"/>
  <c r="C39" i="7" s="1"/>
  <c r="D39" i="7"/>
  <c r="F39" i="7"/>
  <c r="A40" i="7"/>
  <c r="D40" i="7"/>
  <c r="F40" i="7" s="1"/>
  <c r="A41" i="7"/>
  <c r="D41" i="7"/>
  <c r="F41" i="7" s="1"/>
  <c r="A42" i="7"/>
  <c r="C42" i="7" s="1"/>
  <c r="D42" i="7"/>
  <c r="E42" i="7" s="1"/>
  <c r="A43" i="7"/>
  <c r="D43" i="7"/>
  <c r="F43" i="7" s="1"/>
  <c r="A44" i="7"/>
  <c r="C44" i="7" s="1"/>
  <c r="D44" i="7"/>
  <c r="E44" i="7" s="1"/>
  <c r="A45" i="7"/>
  <c r="C45" i="7" s="1"/>
  <c r="D45" i="7"/>
  <c r="F45" i="7"/>
  <c r="A46" i="7"/>
  <c r="D46" i="7"/>
  <c r="F46" i="7" s="1"/>
  <c r="A47" i="7"/>
  <c r="B47" i="7" s="1"/>
  <c r="D47" i="7"/>
  <c r="F47" i="7" s="1"/>
  <c r="A48" i="7"/>
  <c r="D48" i="7"/>
  <c r="A49" i="7"/>
  <c r="D49" i="7"/>
  <c r="F49" i="7" s="1"/>
  <c r="A50" i="7"/>
  <c r="B50" i="7" s="1"/>
  <c r="D50" i="7"/>
  <c r="A51" i="7"/>
  <c r="D51" i="7"/>
  <c r="F51" i="7" s="1"/>
  <c r="A52" i="7"/>
  <c r="D52" i="7"/>
  <c r="A53" i="7"/>
  <c r="D53" i="7"/>
  <c r="F53" i="7" s="1"/>
  <c r="A54" i="7"/>
  <c r="B54" i="7" s="1"/>
  <c r="D54" i="7"/>
  <c r="E54" i="7" s="1"/>
  <c r="A55" i="7"/>
  <c r="D55" i="7"/>
  <c r="F55" i="7" s="1"/>
  <c r="A56" i="7"/>
  <c r="D56" i="7"/>
  <c r="E56" i="7" s="1"/>
  <c r="A57" i="7"/>
  <c r="D57" i="7"/>
  <c r="F57" i="7"/>
  <c r="A58" i="7"/>
  <c r="D58" i="7"/>
  <c r="F58" i="7" s="1"/>
  <c r="A59" i="7"/>
  <c r="D59" i="7"/>
  <c r="F59" i="7" s="1"/>
  <c r="A60" i="7"/>
  <c r="D60" i="7"/>
  <c r="F60" i="7" s="1"/>
  <c r="A61" i="7"/>
  <c r="D61" i="7"/>
  <c r="F61" i="7" s="1"/>
  <c r="A62" i="7"/>
  <c r="B62" i="7" s="1"/>
  <c r="D62" i="7"/>
  <c r="A63" i="7"/>
  <c r="C63" i="7" s="1"/>
  <c r="D63" i="7"/>
  <c r="F63" i="7" s="1"/>
  <c r="A64" i="7"/>
  <c r="B64" i="7" s="1"/>
  <c r="D64" i="7"/>
  <c r="A65" i="7"/>
  <c r="D65" i="7"/>
  <c r="F65" i="7"/>
  <c r="A66" i="7"/>
  <c r="D66" i="7"/>
  <c r="A67" i="7"/>
  <c r="C67" i="7" s="1"/>
  <c r="D67" i="7"/>
  <c r="F67" i="7" s="1"/>
  <c r="A68" i="7"/>
  <c r="B68" i="7" s="1"/>
  <c r="D68" i="7"/>
  <c r="A69" i="7"/>
  <c r="C69" i="7" s="1"/>
  <c r="D69" i="7"/>
  <c r="F69" i="7" s="1"/>
  <c r="A70" i="7"/>
  <c r="D70" i="7"/>
  <c r="A71" i="7"/>
  <c r="D71" i="7"/>
  <c r="F71" i="7" s="1"/>
  <c r="A72" i="7"/>
  <c r="B72" i="7" s="1"/>
  <c r="D72" i="7"/>
  <c r="E72" i="7" s="1"/>
  <c r="F72" i="7"/>
  <c r="A73" i="7"/>
  <c r="D73" i="7"/>
  <c r="F73" i="7" s="1"/>
  <c r="A74" i="7"/>
  <c r="D74" i="7"/>
  <c r="E74" i="7" s="1"/>
  <c r="A75" i="7"/>
  <c r="D75" i="7"/>
  <c r="F75" i="7" s="1"/>
  <c r="A76" i="7"/>
  <c r="B76" i="7" s="1"/>
  <c r="D76" i="7"/>
  <c r="E76" i="7" s="1"/>
  <c r="A77" i="7"/>
  <c r="C77" i="7"/>
  <c r="B77" i="7"/>
  <c r="D77" i="7"/>
  <c r="E77" i="7" s="1"/>
  <c r="A78" i="7"/>
  <c r="C78" i="7" s="1"/>
  <c r="D78" i="7"/>
  <c r="E78" i="7"/>
  <c r="F78" i="7"/>
  <c r="A79" i="7"/>
  <c r="C79" i="7" s="1"/>
  <c r="D79" i="7"/>
  <c r="A80" i="7"/>
  <c r="B80" i="7" s="1"/>
  <c r="D80" i="7"/>
  <c r="E80" i="7" s="1"/>
  <c r="A81" i="7"/>
  <c r="C81" i="7" s="1"/>
  <c r="B81" i="7"/>
  <c r="D81" i="7"/>
  <c r="E81" i="7" s="1"/>
  <c r="A82" i="7"/>
  <c r="D82" i="7"/>
  <c r="F82" i="7" s="1"/>
  <c r="A83" i="7"/>
  <c r="B83" i="7" s="1"/>
  <c r="C83" i="7"/>
  <c r="D83" i="7"/>
  <c r="F83" i="7" s="1"/>
  <c r="A84" i="7"/>
  <c r="B84" i="7" s="1"/>
  <c r="D84" i="7"/>
  <c r="E84" i="7" s="1"/>
  <c r="A85" i="7"/>
  <c r="B85" i="7" s="1"/>
  <c r="D85" i="7"/>
  <c r="E85" i="7" s="1"/>
  <c r="A86" i="7"/>
  <c r="D86" i="7"/>
  <c r="F86" i="7" s="1"/>
  <c r="A87" i="7"/>
  <c r="C87" i="7"/>
  <c r="D87" i="7"/>
  <c r="E87" i="7" s="1"/>
  <c r="A88" i="7"/>
  <c r="D88" i="7"/>
  <c r="E88" i="7" s="1"/>
  <c r="A89" i="7"/>
  <c r="C89" i="7" s="1"/>
  <c r="D89" i="7"/>
  <c r="E89" i="7" s="1"/>
  <c r="A90" i="7"/>
  <c r="B90" i="7" s="1"/>
  <c r="C90" i="7"/>
  <c r="D90" i="7"/>
  <c r="A91" i="7"/>
  <c r="C91" i="7" s="1"/>
  <c r="D91" i="7"/>
  <c r="A92" i="7"/>
  <c r="D92" i="7"/>
  <c r="A93" i="7"/>
  <c r="C93" i="7" s="1"/>
  <c r="D93" i="7"/>
  <c r="E93" i="7" s="1"/>
  <c r="A94" i="7"/>
  <c r="B94" i="7"/>
  <c r="C94" i="7"/>
  <c r="D94" i="7"/>
  <c r="F94" i="7" s="1"/>
  <c r="A95" i="7"/>
  <c r="C95" i="7" s="1"/>
  <c r="D95" i="7"/>
  <c r="E95" i="7" s="1"/>
  <c r="A96" i="7"/>
  <c r="B96" i="7" s="1"/>
  <c r="D96" i="7"/>
  <c r="E96" i="7" s="1"/>
  <c r="A97" i="7"/>
  <c r="B97" i="7" s="1"/>
  <c r="C97" i="7"/>
  <c r="D97" i="7"/>
  <c r="E97" i="7" s="1"/>
  <c r="A98" i="7"/>
  <c r="D98" i="7"/>
  <c r="E98" i="7"/>
  <c r="F98" i="7"/>
  <c r="A99" i="7"/>
  <c r="C99" i="7"/>
  <c r="D99" i="7"/>
  <c r="F99" i="7" s="1"/>
  <c r="A100" i="7"/>
  <c r="B100" i="7" s="1"/>
  <c r="D100" i="7"/>
  <c r="E100" i="7" s="1"/>
  <c r="A101" i="7"/>
  <c r="B101" i="7" s="1"/>
  <c r="D101" i="7"/>
  <c r="E101" i="7" s="1"/>
  <c r="A102" i="7"/>
  <c r="B102" i="7" s="1"/>
  <c r="C102" i="7"/>
  <c r="D102" i="7"/>
  <c r="A103" i="7"/>
  <c r="C103" i="7" s="1"/>
  <c r="D103" i="7"/>
  <c r="A104" i="7"/>
  <c r="C104" i="7" s="1"/>
  <c r="B104" i="7"/>
  <c r="D104" i="7"/>
  <c r="E104" i="7" s="1"/>
  <c r="A105" i="7"/>
  <c r="D105" i="7"/>
  <c r="E105" i="7" s="1"/>
  <c r="A106" i="7"/>
  <c r="B106" i="7"/>
  <c r="C106" i="7"/>
  <c r="D106" i="7"/>
  <c r="E106" i="7" s="1"/>
  <c r="A107" i="7"/>
  <c r="D107" i="7"/>
  <c r="E107" i="7"/>
  <c r="F107" i="7"/>
  <c r="A108" i="7"/>
  <c r="D108" i="7"/>
  <c r="E108" i="7" s="1"/>
  <c r="A109" i="7"/>
  <c r="D109" i="7"/>
  <c r="E109" i="7" s="1"/>
  <c r="A110" i="7"/>
  <c r="B110" i="7" s="1"/>
  <c r="D110" i="7"/>
  <c r="F110" i="7" s="1"/>
  <c r="E110" i="7"/>
  <c r="A111" i="7"/>
  <c r="C111" i="7" s="1"/>
  <c r="D111" i="7"/>
  <c r="F111" i="7" s="1"/>
  <c r="A112" i="7"/>
  <c r="B112" i="7" s="1"/>
  <c r="C112" i="7"/>
  <c r="D112" i="7"/>
  <c r="E112" i="7" s="1"/>
  <c r="A113" i="7"/>
  <c r="C113" i="7" s="1"/>
  <c r="B113" i="7"/>
  <c r="D113" i="7"/>
  <c r="E113" i="7" s="1"/>
  <c r="A114" i="7"/>
  <c r="D114" i="7"/>
  <c r="F114" i="7" s="1"/>
  <c r="A115" i="7"/>
  <c r="C115" i="7" s="1"/>
  <c r="D115" i="7"/>
  <c r="F115" i="7" s="1"/>
  <c r="A116" i="7"/>
  <c r="D116" i="7"/>
  <c r="E116" i="7" s="1"/>
  <c r="A117" i="7"/>
  <c r="D117" i="7"/>
  <c r="E117" i="7" s="1"/>
  <c r="A118" i="7"/>
  <c r="B118" i="7" s="1"/>
  <c r="C118" i="7"/>
  <c r="D118" i="7"/>
  <c r="F118" i="7" s="1"/>
  <c r="E118" i="7"/>
  <c r="A119" i="7"/>
  <c r="C119" i="7" s="1"/>
  <c r="D119" i="7"/>
  <c r="A120" i="7"/>
  <c r="C120" i="7" s="1"/>
  <c r="D120" i="7"/>
  <c r="E120" i="7" s="1"/>
  <c r="A121" i="7"/>
  <c r="D121" i="7"/>
  <c r="E121" i="7" s="1"/>
  <c r="A122" i="7"/>
  <c r="C122" i="7" s="1"/>
  <c r="B122" i="7"/>
  <c r="D122" i="7"/>
  <c r="A123" i="7"/>
  <c r="C123" i="7" s="1"/>
  <c r="D123" i="7"/>
  <c r="A124" i="7"/>
  <c r="D124" i="7"/>
  <c r="E124" i="7" s="1"/>
  <c r="A125" i="7"/>
  <c r="C125" i="7"/>
  <c r="B125" i="7"/>
  <c r="D125" i="7"/>
  <c r="E125" i="7" s="1"/>
  <c r="A126" i="7"/>
  <c r="D126" i="7"/>
  <c r="F126" i="7" s="1"/>
  <c r="A127" i="7"/>
  <c r="C127" i="7" s="1"/>
  <c r="D127" i="7"/>
  <c r="E127" i="7" s="1"/>
  <c r="A128" i="7"/>
  <c r="C128" i="7" s="1"/>
  <c r="B128" i="7"/>
  <c r="D128" i="7"/>
  <c r="E128" i="7" s="1"/>
  <c r="A129" i="7"/>
  <c r="B129" i="7" s="1"/>
  <c r="C129" i="7"/>
  <c r="D129" i="7"/>
  <c r="E129" i="7" s="1"/>
  <c r="A130" i="7"/>
  <c r="D130" i="7"/>
  <c r="A131" i="7"/>
  <c r="C131" i="7"/>
  <c r="D131" i="7"/>
  <c r="A132" i="7"/>
  <c r="D132" i="7"/>
  <c r="E132" i="7" s="1"/>
  <c r="A133" i="7"/>
  <c r="D133" i="7"/>
  <c r="E133" i="7" s="1"/>
  <c r="A134" i="7"/>
  <c r="D134" i="7"/>
  <c r="F134" i="7" s="1"/>
  <c r="E134" i="7"/>
  <c r="A135" i="7"/>
  <c r="C135" i="7" s="1"/>
  <c r="D135" i="7"/>
  <c r="E135" i="7" s="1"/>
  <c r="A136" i="7"/>
  <c r="D136" i="7"/>
  <c r="E136" i="7"/>
  <c r="A137" i="7"/>
  <c r="D137" i="7"/>
  <c r="A138" i="7"/>
  <c r="B138" i="7" s="1"/>
  <c r="D138" i="7"/>
  <c r="A139" i="7"/>
  <c r="C139" i="7" s="1"/>
  <c r="D139" i="7"/>
  <c r="F139" i="7" s="1"/>
  <c r="E139" i="7"/>
  <c r="A140" i="7"/>
  <c r="B140" i="7" s="1"/>
  <c r="D140" i="7"/>
  <c r="E140" i="7" s="1"/>
  <c r="A141" i="7"/>
  <c r="C141" i="7" s="1"/>
  <c r="B141" i="7"/>
  <c r="D141" i="7"/>
  <c r="E141" i="7" s="1"/>
  <c r="A142" i="7"/>
  <c r="B142" i="7" s="1"/>
  <c r="D142" i="7"/>
  <c r="E142" i="7" s="1"/>
  <c r="A143" i="7"/>
  <c r="C143" i="7" s="1"/>
  <c r="D143" i="7"/>
  <c r="E143" i="7"/>
  <c r="F143" i="7"/>
  <c r="A144" i="7"/>
  <c r="B144" i="7" s="1"/>
  <c r="D144" i="7"/>
  <c r="E144" i="7"/>
  <c r="A145" i="7"/>
  <c r="C145" i="7" s="1"/>
  <c r="D145" i="7"/>
  <c r="E145" i="7" s="1"/>
  <c r="A146" i="7"/>
  <c r="C146" i="7" s="1"/>
  <c r="D146" i="7"/>
  <c r="F146" i="7" s="1"/>
  <c r="A147" i="7"/>
  <c r="C147" i="7" s="1"/>
  <c r="D147" i="7"/>
  <c r="E147" i="7" s="1"/>
  <c r="A148" i="7"/>
  <c r="C148" i="7" s="1"/>
  <c r="D148" i="7"/>
  <c r="E148" i="7" s="1"/>
  <c r="A149" i="7"/>
  <c r="C149" i="7" s="1"/>
  <c r="B149" i="7"/>
  <c r="D149" i="7"/>
  <c r="E149" i="7" s="1"/>
  <c r="A150" i="7"/>
  <c r="D150" i="7"/>
  <c r="E150" i="7" s="1"/>
  <c r="A151" i="7"/>
  <c r="C151" i="7" s="1"/>
  <c r="D151" i="7"/>
  <c r="F151" i="7" s="1"/>
  <c r="A152" i="7"/>
  <c r="C152" i="7" s="1"/>
  <c r="D152" i="7"/>
  <c r="E152" i="7" s="1"/>
  <c r="A153" i="7"/>
  <c r="B153" i="7" s="1"/>
  <c r="D153" i="7"/>
  <c r="A154" i="7"/>
  <c r="B154" i="7" s="1"/>
  <c r="D154" i="7"/>
  <c r="F154" i="7" s="1"/>
  <c r="A155" i="7"/>
  <c r="C155" i="7" s="1"/>
  <c r="D155" i="7"/>
  <c r="A156" i="7"/>
  <c r="C156" i="7" s="1"/>
  <c r="D156" i="7"/>
  <c r="E156" i="7" s="1"/>
  <c r="A157" i="7"/>
  <c r="C157" i="7" s="1"/>
  <c r="D157" i="7"/>
  <c r="A158" i="7"/>
  <c r="C158" i="7" s="1"/>
  <c r="D158" i="7"/>
  <c r="E158" i="7" s="1"/>
  <c r="A159" i="7"/>
  <c r="C159" i="7" s="1"/>
  <c r="D159" i="7"/>
  <c r="E159" i="7" s="1"/>
  <c r="A160" i="7"/>
  <c r="B160" i="7" s="1"/>
  <c r="D160" i="7"/>
  <c r="E160" i="7" s="1"/>
  <c r="A161" i="7"/>
  <c r="C161" i="7" s="1"/>
  <c r="D161" i="7"/>
  <c r="E161" i="7" s="1"/>
  <c r="A162" i="7"/>
  <c r="B162" i="7" s="1"/>
  <c r="D162" i="7"/>
  <c r="F162" i="7" s="1"/>
  <c r="A163" i="7"/>
  <c r="C163" i="7" s="1"/>
  <c r="D163" i="7"/>
  <c r="E163" i="7" s="1"/>
  <c r="A164" i="7"/>
  <c r="B164" i="7" s="1"/>
  <c r="D164" i="7"/>
  <c r="E164" i="7" s="1"/>
  <c r="A165" i="7"/>
  <c r="C165" i="7" s="1"/>
  <c r="D165" i="7"/>
  <c r="F165" i="7" s="1"/>
  <c r="E165" i="7"/>
  <c r="A166" i="7"/>
  <c r="C166" i="7" s="1"/>
  <c r="B166" i="7"/>
  <c r="D166" i="7"/>
  <c r="F166" i="7" s="1"/>
  <c r="A167" i="7"/>
  <c r="C167" i="7" s="1"/>
  <c r="D167" i="7"/>
  <c r="F167" i="7" s="1"/>
  <c r="A168" i="7"/>
  <c r="D168" i="7"/>
  <c r="E168" i="7" s="1"/>
  <c r="A169" i="7"/>
  <c r="B169" i="7" s="1"/>
  <c r="D169" i="7"/>
  <c r="E169" i="7"/>
  <c r="A170" i="7"/>
  <c r="B170" i="7" s="1"/>
  <c r="D170" i="7"/>
  <c r="A171" i="7"/>
  <c r="C171" i="7" s="1"/>
  <c r="D171" i="7"/>
  <c r="E171" i="7" s="1"/>
  <c r="A172" i="7"/>
  <c r="C172" i="7" s="1"/>
  <c r="D172" i="7"/>
  <c r="E172" i="7" s="1"/>
  <c r="A173" i="7"/>
  <c r="C173" i="7" s="1"/>
  <c r="D173" i="7"/>
  <c r="F173" i="7" s="1"/>
  <c r="E173" i="7"/>
  <c r="A174" i="7"/>
  <c r="C174" i="7" s="1"/>
  <c r="B174" i="7"/>
  <c r="D174" i="7"/>
  <c r="E174" i="7" s="1"/>
  <c r="A175" i="7"/>
  <c r="C175" i="7" s="1"/>
  <c r="D175" i="7"/>
  <c r="E175" i="7" s="1"/>
  <c r="F175" i="7"/>
  <c r="A176" i="7"/>
  <c r="B176" i="7" s="1"/>
  <c r="D176" i="7"/>
  <c r="E176" i="7"/>
  <c r="A177" i="7"/>
  <c r="C177" i="7" s="1"/>
  <c r="B177" i="7"/>
  <c r="D177" i="7"/>
  <c r="E177" i="7" s="1"/>
  <c r="A178" i="7"/>
  <c r="C178" i="7" s="1"/>
  <c r="D178" i="7"/>
  <c r="F178" i="7" s="1"/>
  <c r="A179" i="7"/>
  <c r="C179" i="7" s="1"/>
  <c r="D179" i="7"/>
  <c r="E179" i="7" s="1"/>
  <c r="A180" i="7"/>
  <c r="C180" i="7" s="1"/>
  <c r="B180" i="7"/>
  <c r="D180" i="7"/>
  <c r="A181" i="7"/>
  <c r="D181" i="7"/>
  <c r="E181" i="7" s="1"/>
  <c r="A182" i="7"/>
  <c r="C182" i="7" s="1"/>
  <c r="D182" i="7"/>
  <c r="A183" i="7"/>
  <c r="C183" i="7" s="1"/>
  <c r="D183" i="7"/>
  <c r="F183" i="7" s="1"/>
  <c r="A184" i="7"/>
  <c r="C184" i="7" s="1"/>
  <c r="D184" i="7"/>
  <c r="E184" i="7" s="1"/>
  <c r="A185" i="7"/>
  <c r="B185" i="7" s="1"/>
  <c r="D185" i="7"/>
  <c r="E185" i="7" s="1"/>
  <c r="A186" i="7"/>
  <c r="D186" i="7"/>
  <c r="F186" i="7" s="1"/>
  <c r="A187" i="7"/>
  <c r="C187" i="7" s="1"/>
  <c r="D187" i="7"/>
  <c r="A188" i="7"/>
  <c r="D188" i="7"/>
  <c r="E188" i="7" s="1"/>
  <c r="A189" i="7"/>
  <c r="C189" i="7" s="1"/>
  <c r="D189" i="7"/>
  <c r="E189" i="7" s="1"/>
  <c r="A190" i="7"/>
  <c r="C190" i="7" s="1"/>
  <c r="D190" i="7"/>
  <c r="E190" i="7" s="1"/>
  <c r="F190" i="7"/>
  <c r="A191" i="7"/>
  <c r="C191" i="7"/>
  <c r="D191" i="7"/>
  <c r="E191" i="7" s="1"/>
  <c r="A192" i="7"/>
  <c r="B192" i="7" s="1"/>
  <c r="D192" i="7"/>
  <c r="E192" i="7" s="1"/>
  <c r="A193" i="7"/>
  <c r="C193" i="7" s="1"/>
  <c r="D193" i="7"/>
  <c r="E193" i="7" s="1"/>
  <c r="A194" i="7"/>
  <c r="B194" i="7" s="1"/>
  <c r="D194" i="7"/>
  <c r="E194" i="7" s="1"/>
  <c r="F194" i="7"/>
  <c r="A195" i="7"/>
  <c r="D195" i="7"/>
  <c r="F195" i="7" s="1"/>
  <c r="E195" i="7"/>
  <c r="A196" i="7"/>
  <c r="B196" i="7"/>
  <c r="C196" i="7"/>
  <c r="D196" i="7"/>
  <c r="E196" i="7" s="1"/>
  <c r="A197" i="7"/>
  <c r="D197" i="7"/>
  <c r="E197" i="7" s="1"/>
  <c r="A198" i="7"/>
  <c r="C198" i="7" s="1"/>
  <c r="B198" i="7"/>
  <c r="D198" i="7"/>
  <c r="F198" i="7" s="1"/>
  <c r="E198" i="7"/>
  <c r="A199" i="7"/>
  <c r="C199" i="7" s="1"/>
  <c r="D199" i="7"/>
  <c r="F199" i="7" s="1"/>
  <c r="A200" i="7"/>
  <c r="C200" i="7" s="1"/>
  <c r="B200" i="7"/>
  <c r="D200" i="7"/>
  <c r="E200" i="7"/>
  <c r="A201" i="7"/>
  <c r="B201" i="7" s="1"/>
  <c r="C201" i="7"/>
  <c r="D201" i="7"/>
  <c r="E201" i="7" s="1"/>
  <c r="A202" i="7"/>
  <c r="B202" i="7" s="1"/>
  <c r="D202" i="7"/>
  <c r="F202" i="7" s="1"/>
  <c r="A203" i="7"/>
  <c r="C203" i="7" s="1"/>
  <c r="D203" i="7"/>
  <c r="A204" i="7"/>
  <c r="C204" i="7" s="1"/>
  <c r="D204" i="7"/>
  <c r="E204" i="7"/>
  <c r="A205" i="7"/>
  <c r="C205" i="7" s="1"/>
  <c r="D205" i="7"/>
  <c r="E205" i="7" s="1"/>
  <c r="A206" i="7"/>
  <c r="C206" i="7" s="1"/>
  <c r="D206" i="7"/>
  <c r="E206" i="7" s="1"/>
  <c r="A207" i="7"/>
  <c r="C207" i="7" s="1"/>
  <c r="D207" i="7"/>
  <c r="F207" i="7" s="1"/>
  <c r="A208" i="7"/>
  <c r="B208" i="7" s="1"/>
  <c r="D208" i="7"/>
  <c r="E208" i="7" s="1"/>
  <c r="A209" i="7"/>
  <c r="B209" i="7" s="1"/>
  <c r="C209" i="7"/>
  <c r="D209" i="7"/>
  <c r="E209" i="7" s="1"/>
  <c r="A210" i="7"/>
  <c r="C210" i="7" s="1"/>
  <c r="D210" i="7"/>
  <c r="F210" i="7" s="1"/>
  <c r="A211" i="7"/>
  <c r="C211" i="7" s="1"/>
  <c r="D211" i="7"/>
  <c r="A212" i="7"/>
  <c r="B212" i="7"/>
  <c r="C212" i="7"/>
  <c r="D212" i="7"/>
  <c r="E212" i="7" s="1"/>
  <c r="A213" i="7"/>
  <c r="D213" i="7"/>
  <c r="E213" i="7" s="1"/>
  <c r="A214" i="7"/>
  <c r="C214" i="7" s="1"/>
  <c r="D214" i="7"/>
  <c r="E214" i="7"/>
  <c r="F214" i="7"/>
  <c r="A215" i="7"/>
  <c r="C215" i="7" s="1"/>
  <c r="D215" i="7"/>
  <c r="F215" i="7" s="1"/>
  <c r="A216" i="7"/>
  <c r="B216" i="7"/>
  <c r="C216" i="7"/>
  <c r="D216" i="7"/>
  <c r="E216" i="7" s="1"/>
  <c r="A217" i="7"/>
  <c r="B217" i="7" s="1"/>
  <c r="D217" i="7"/>
  <c r="E217" i="7" s="1"/>
  <c r="A218" i="7"/>
  <c r="D218" i="7"/>
  <c r="A219" i="7"/>
  <c r="C219" i="7" s="1"/>
  <c r="D219" i="7"/>
  <c r="E219" i="7" s="1"/>
  <c r="A220" i="7"/>
  <c r="D220" i="7"/>
  <c r="A221" i="7"/>
  <c r="C221" i="7" s="1"/>
  <c r="D221" i="7"/>
  <c r="E221" i="7" s="1"/>
  <c r="A222" i="7"/>
  <c r="B222" i="7" s="1"/>
  <c r="C222" i="7"/>
  <c r="D222" i="7"/>
  <c r="A223" i="7"/>
  <c r="C223" i="7" s="1"/>
  <c r="D223" i="7"/>
  <c r="E223" i="7" s="1"/>
  <c r="F223" i="7"/>
  <c r="A224" i="7"/>
  <c r="D224" i="7"/>
  <c r="E224" i="7" s="1"/>
  <c r="A225" i="7"/>
  <c r="C225" i="7"/>
  <c r="B225" i="7"/>
  <c r="D225" i="7"/>
  <c r="E225" i="7" s="1"/>
  <c r="A226" i="7"/>
  <c r="D226" i="7"/>
  <c r="E226" i="7" s="1"/>
  <c r="F226" i="7"/>
  <c r="A227" i="7"/>
  <c r="C227" i="7" s="1"/>
  <c r="D227" i="7"/>
  <c r="F227" i="7" s="1"/>
  <c r="A228" i="7"/>
  <c r="B228" i="7"/>
  <c r="C228" i="7"/>
  <c r="D228" i="7"/>
  <c r="E228" i="7" s="1"/>
  <c r="A229" i="7"/>
  <c r="C229" i="7" s="1"/>
  <c r="D229" i="7"/>
  <c r="E229" i="7" s="1"/>
  <c r="A230" i="7"/>
  <c r="C230" i="7" s="1"/>
  <c r="D230" i="7"/>
  <c r="F230" i="7" s="1"/>
  <c r="A231" i="7"/>
  <c r="B231" i="7" s="1"/>
  <c r="D231" i="7"/>
  <c r="F231" i="7" s="1"/>
  <c r="A232" i="7"/>
  <c r="B232" i="7" s="1"/>
  <c r="D232" i="7"/>
  <c r="E232" i="7"/>
  <c r="A233" i="7"/>
  <c r="B233" i="7" s="1"/>
  <c r="C233" i="7"/>
  <c r="D233" i="7"/>
  <c r="E233" i="7" s="1"/>
  <c r="A234" i="7"/>
  <c r="B234" i="7" s="1"/>
  <c r="D234" i="7"/>
  <c r="F234" i="7" s="1"/>
  <c r="E234" i="7"/>
  <c r="A235" i="7"/>
  <c r="C235" i="7" s="1"/>
  <c r="D235" i="7"/>
  <c r="E235" i="7" s="1"/>
  <c r="A236" i="7"/>
  <c r="C236" i="7" s="1"/>
  <c r="D236" i="7"/>
  <c r="F236" i="7" s="1"/>
  <c r="E236" i="7"/>
  <c r="A237" i="7"/>
  <c r="C237" i="7" s="1"/>
  <c r="B237" i="7"/>
  <c r="D237" i="7"/>
  <c r="E237" i="7" s="1"/>
  <c r="A238" i="7"/>
  <c r="B238" i="7" s="1"/>
  <c r="D238" i="7"/>
  <c r="A239" i="7"/>
  <c r="C239" i="7" s="1"/>
  <c r="D239" i="7"/>
  <c r="E239" i="7" s="1"/>
  <c r="A240" i="7"/>
  <c r="B240" i="7" s="1"/>
  <c r="D240" i="7"/>
  <c r="F240" i="7" s="1"/>
  <c r="E240" i="7"/>
  <c r="A241" i="7"/>
  <c r="C241" i="7" s="1"/>
  <c r="D241" i="7"/>
  <c r="E241" i="7" s="1"/>
  <c r="A242" i="7"/>
  <c r="C242" i="7" s="1"/>
  <c r="D242" i="7"/>
  <c r="F242" i="7" s="1"/>
  <c r="A243" i="7"/>
  <c r="C243" i="7" s="1"/>
  <c r="D243" i="7"/>
  <c r="F243" i="7" s="1"/>
  <c r="E243" i="7"/>
  <c r="A244" i="7"/>
  <c r="B244" i="7" s="1"/>
  <c r="D244" i="7"/>
  <c r="E244" i="7" s="1"/>
  <c r="A245" i="7"/>
  <c r="C245" i="7" s="1"/>
  <c r="B245" i="7"/>
  <c r="D245" i="7"/>
  <c r="E245" i="7"/>
  <c r="A246" i="7"/>
  <c r="C246" i="7" s="1"/>
  <c r="D246" i="7"/>
  <c r="A247" i="7"/>
  <c r="C247" i="7" s="1"/>
  <c r="D247" i="7"/>
  <c r="F247" i="7" s="1"/>
  <c r="E247" i="7"/>
  <c r="A248" i="7"/>
  <c r="B248" i="7" s="1"/>
  <c r="D248" i="7"/>
  <c r="F248" i="7" s="1"/>
  <c r="A249" i="7"/>
  <c r="D249" i="7"/>
  <c r="E249" i="7" s="1"/>
  <c r="A250" i="7"/>
  <c r="B250" i="7" s="1"/>
  <c r="D250" i="7"/>
  <c r="F250" i="7" s="1"/>
  <c r="E250" i="7"/>
  <c r="A251" i="7"/>
  <c r="D251" i="7"/>
  <c r="E251" i="7" s="1"/>
  <c r="A252" i="7"/>
  <c r="C252" i="7" s="1"/>
  <c r="D252" i="7"/>
  <c r="E252" i="7" s="1"/>
  <c r="A253" i="7"/>
  <c r="D253" i="7"/>
  <c r="E253" i="7" s="1"/>
  <c r="A254" i="7"/>
  <c r="C254" i="7" s="1"/>
  <c r="D254" i="7"/>
  <c r="E254" i="7" s="1"/>
  <c r="F254" i="7"/>
  <c r="A255" i="7"/>
  <c r="C255" i="7" s="1"/>
  <c r="D255" i="7"/>
  <c r="E255" i="7" s="1"/>
  <c r="F255" i="7"/>
  <c r="A256" i="7"/>
  <c r="B256" i="7" s="1"/>
  <c r="D256" i="7"/>
  <c r="E256" i="7" s="1"/>
  <c r="A257" i="7"/>
  <c r="C257" i="7" s="1"/>
  <c r="D257" i="7"/>
  <c r="E257" i="7" s="1"/>
  <c r="A258" i="7"/>
  <c r="B258" i="7" s="1"/>
  <c r="D258" i="7"/>
  <c r="F258" i="7" s="1"/>
  <c r="E258" i="7"/>
  <c r="A259" i="7"/>
  <c r="C259" i="7" s="1"/>
  <c r="D259" i="7"/>
  <c r="F259" i="7" s="1"/>
  <c r="A260" i="7"/>
  <c r="B260" i="7" s="1"/>
  <c r="D260" i="7"/>
  <c r="E260" i="7" s="1"/>
  <c r="A261" i="7"/>
  <c r="C261" i="7" s="1"/>
  <c r="D261" i="7"/>
  <c r="E261" i="7" s="1"/>
  <c r="A262" i="7"/>
  <c r="C262" i="7" s="1"/>
  <c r="B262" i="7"/>
  <c r="D262" i="7"/>
  <c r="E262" i="7" s="1"/>
  <c r="F262" i="7"/>
  <c r="A263" i="7"/>
  <c r="C263" i="7" s="1"/>
  <c r="D263" i="7"/>
  <c r="A264" i="7"/>
  <c r="B264" i="7" s="1"/>
  <c r="D264" i="7"/>
  <c r="E264" i="7" s="1"/>
  <c r="A265" i="7"/>
  <c r="B265" i="7" s="1"/>
  <c r="D265" i="7"/>
  <c r="E265" i="7" s="1"/>
  <c r="A266" i="7"/>
  <c r="B266" i="7" s="1"/>
  <c r="D266" i="7"/>
  <c r="F266" i="7" s="1"/>
  <c r="A267" i="7"/>
  <c r="B267" i="7" s="1"/>
  <c r="C267" i="7"/>
  <c r="D267" i="7"/>
  <c r="E267" i="7" s="1"/>
  <c r="A268" i="7"/>
  <c r="C268" i="7" s="1"/>
  <c r="D268" i="7"/>
  <c r="E268" i="7" s="1"/>
  <c r="A269" i="7"/>
  <c r="C269" i="7" s="1"/>
  <c r="D269" i="7"/>
  <c r="E269" i="7" s="1"/>
  <c r="A270" i="7"/>
  <c r="B270" i="7" s="1"/>
  <c r="C270" i="7"/>
  <c r="D270" i="7"/>
  <c r="E270" i="7" s="1"/>
  <c r="A271" i="7"/>
  <c r="D271" i="7"/>
  <c r="E271" i="7" s="1"/>
  <c r="F271" i="7"/>
  <c r="A272" i="7"/>
  <c r="B272" i="7" s="1"/>
  <c r="D272" i="7"/>
  <c r="E272" i="7" s="1"/>
  <c r="A273" i="7"/>
  <c r="C273" i="7" s="1"/>
  <c r="D273" i="7"/>
  <c r="E273" i="7" s="1"/>
  <c r="A274" i="7"/>
  <c r="B274" i="7" s="1"/>
  <c r="D274" i="7"/>
  <c r="F274" i="7" s="1"/>
  <c r="E274" i="7"/>
  <c r="A275" i="7"/>
  <c r="C275" i="7" s="1"/>
  <c r="D275" i="7"/>
  <c r="E275" i="7" s="1"/>
  <c r="A276" i="7"/>
  <c r="B276" i="7" s="1"/>
  <c r="D276" i="7"/>
  <c r="E276" i="7" s="1"/>
  <c r="A277" i="7"/>
  <c r="C277" i="7" s="1"/>
  <c r="B277" i="7"/>
  <c r="D277" i="7"/>
  <c r="E277" i="7"/>
  <c r="A278" i="7"/>
  <c r="D278" i="7"/>
  <c r="E278" i="7" s="1"/>
  <c r="A279" i="7"/>
  <c r="C279" i="7" s="1"/>
  <c r="D279" i="7"/>
  <c r="F279" i="7" s="1"/>
  <c r="E279" i="7"/>
  <c r="A280" i="7"/>
  <c r="C280" i="7" s="1"/>
  <c r="D280" i="7"/>
  <c r="E280" i="7" s="1"/>
  <c r="A281" i="7"/>
  <c r="B281" i="7" s="1"/>
  <c r="D281" i="7"/>
  <c r="O2" i="13"/>
  <c r="Y2" i="1"/>
  <c r="O2" i="14" s="1"/>
  <c r="L3" i="1"/>
  <c r="O3" i="13" s="1"/>
  <c r="Y3" i="1"/>
  <c r="O3" i="14"/>
  <c r="B3" i="14" s="1"/>
  <c r="L4" i="1"/>
  <c r="O4" i="13" s="1"/>
  <c r="Y4" i="1"/>
  <c r="O4" i="14" s="1"/>
  <c r="L5" i="1"/>
  <c r="Y5" i="1"/>
  <c r="O5" i="14"/>
  <c r="B5" i="14" s="1"/>
  <c r="L6" i="1"/>
  <c r="Y6" i="1"/>
  <c r="O6" i="14"/>
  <c r="B6" i="14" s="1"/>
  <c r="L7" i="1"/>
  <c r="Y7" i="1"/>
  <c r="O7" i="14" s="1"/>
  <c r="B7" i="14" s="1"/>
  <c r="L8" i="1"/>
  <c r="O8" i="13" s="1"/>
  <c r="Y8" i="1"/>
  <c r="O8" i="14" s="1"/>
  <c r="B8" i="14" s="1"/>
  <c r="L9" i="1"/>
  <c r="O9" i="13" s="1"/>
  <c r="B9" i="13" s="1"/>
  <c r="Y9" i="1"/>
  <c r="O9" i="14" s="1"/>
  <c r="B9" i="14" s="1"/>
  <c r="L10" i="1"/>
  <c r="Y10" i="1"/>
  <c r="L11" i="1"/>
  <c r="Y11" i="1"/>
  <c r="O11" i="14" s="1"/>
  <c r="B11" i="14" s="1"/>
  <c r="L12" i="1"/>
  <c r="O12" i="13"/>
  <c r="B12" i="13" s="1"/>
  <c r="Y12" i="1"/>
  <c r="O12" i="14" s="1"/>
  <c r="B12" i="14" s="1"/>
  <c r="L13" i="1"/>
  <c r="O13" i="13" s="1"/>
  <c r="B13" i="13" s="1"/>
  <c r="Y13" i="1"/>
  <c r="O13" i="14" s="1"/>
  <c r="B13" i="14" s="1"/>
  <c r="L14" i="1"/>
  <c r="O14" i="13"/>
  <c r="B14" i="13" s="1"/>
  <c r="Y14" i="1"/>
  <c r="L15" i="1"/>
  <c r="O15" i="13" s="1"/>
  <c r="B15" i="13" s="1"/>
  <c r="Y15" i="1"/>
  <c r="O15" i="14" s="1"/>
  <c r="B15" i="14" s="1"/>
  <c r="L16" i="1"/>
  <c r="Y16" i="1"/>
  <c r="O16" i="14" s="1"/>
  <c r="B16" i="14" s="1"/>
  <c r="L17" i="1"/>
  <c r="Y17" i="1"/>
  <c r="O17" i="14"/>
  <c r="B17" i="14" s="1"/>
  <c r="L18" i="1"/>
  <c r="Y18" i="1"/>
  <c r="O18" i="14" s="1"/>
  <c r="B18" i="14" s="1"/>
  <c r="L19" i="1"/>
  <c r="O19" i="13" s="1"/>
  <c r="B19" i="13" s="1"/>
  <c r="Y19" i="1"/>
  <c r="O19" i="14" s="1"/>
  <c r="L20" i="1"/>
  <c r="O20" i="13"/>
  <c r="Y20" i="1"/>
  <c r="O20" i="14" s="1"/>
  <c r="B20" i="14" s="1"/>
  <c r="L21" i="1"/>
  <c r="Y21" i="1"/>
  <c r="O21" i="14" s="1"/>
  <c r="B21" i="14" s="1"/>
  <c r="L22" i="1"/>
  <c r="O22" i="13" s="1"/>
  <c r="B22" i="13" s="1"/>
  <c r="Y22" i="1"/>
  <c r="O22" i="14" s="1"/>
  <c r="B22" i="14" s="1"/>
  <c r="L23" i="1"/>
  <c r="O23" i="13"/>
  <c r="B23" i="13" s="1"/>
  <c r="Y23" i="1"/>
  <c r="O23" i="14" s="1"/>
  <c r="B23" i="14" s="1"/>
  <c r="L24" i="1"/>
  <c r="O24" i="13"/>
  <c r="B24" i="13" s="1"/>
  <c r="Y24" i="1"/>
  <c r="O24" i="14"/>
  <c r="B24" i="14" s="1"/>
  <c r="L25" i="1"/>
  <c r="O25" i="13"/>
  <c r="B25" i="13" s="1"/>
  <c r="Y25" i="1"/>
  <c r="O25" i="14" s="1"/>
  <c r="B25" i="14" s="1"/>
  <c r="L26" i="1"/>
  <c r="O26" i="13" s="1"/>
  <c r="Y26" i="1"/>
  <c r="O26" i="14" s="1"/>
  <c r="B26" i="14" s="1"/>
  <c r="L27" i="1"/>
  <c r="Y27" i="1"/>
  <c r="L28" i="1"/>
  <c r="Y28" i="1"/>
  <c r="L29" i="1"/>
  <c r="O29" i="13" s="1"/>
  <c r="B29" i="13" s="1"/>
  <c r="Y29" i="1"/>
  <c r="O29" i="14" s="1"/>
  <c r="B29" i="14" s="1"/>
  <c r="L30" i="1"/>
  <c r="O30" i="13" s="1"/>
  <c r="Y30" i="1"/>
  <c r="O30" i="14" s="1"/>
  <c r="B30" i="14" s="1"/>
  <c r="L31" i="1"/>
  <c r="O31" i="13" s="1"/>
  <c r="B31" i="13" s="1"/>
  <c r="Y31" i="1"/>
  <c r="O31" i="14" s="1"/>
  <c r="B31" i="14" s="1"/>
  <c r="L32" i="1"/>
  <c r="O32" i="13" s="1"/>
  <c r="B32" i="13" s="1"/>
  <c r="Y32" i="1"/>
  <c r="O32" i="14" s="1"/>
  <c r="B32" i="14" s="1"/>
  <c r="L33" i="1"/>
  <c r="Y33" i="1"/>
  <c r="O33" i="14" s="1"/>
  <c r="B33" i="14" s="1"/>
  <c r="L34" i="1"/>
  <c r="Y34" i="1"/>
  <c r="O34" i="14" s="1"/>
  <c r="B34" i="14" s="1"/>
  <c r="L35" i="1"/>
  <c r="Y35" i="1"/>
  <c r="O35" i="14" s="1"/>
  <c r="L36" i="1"/>
  <c r="O36" i="13" s="1"/>
  <c r="B36" i="13" s="1"/>
  <c r="Y36" i="1"/>
  <c r="O36" i="14" s="1"/>
  <c r="B36" i="14" s="1"/>
  <c r="L37" i="1"/>
  <c r="O37" i="13" s="1"/>
  <c r="B37" i="13" s="1"/>
  <c r="Y37" i="1"/>
  <c r="L38" i="1"/>
  <c r="Y38" i="1"/>
  <c r="L39" i="1"/>
  <c r="Y39" i="1"/>
  <c r="O39" i="14" s="1"/>
  <c r="B39" i="14" s="1"/>
  <c r="L40" i="1"/>
  <c r="O40" i="13" s="1"/>
  <c r="B40" i="13" s="1"/>
  <c r="Y40" i="1"/>
  <c r="L41" i="1"/>
  <c r="O41" i="13" s="1"/>
  <c r="B41" i="13" s="1"/>
  <c r="Y41" i="1"/>
  <c r="L42" i="1"/>
  <c r="O42" i="13" s="1"/>
  <c r="Y42" i="1"/>
  <c r="O42" i="14" s="1"/>
  <c r="B42" i="14" s="1"/>
  <c r="L43" i="1"/>
  <c r="Y43" i="1"/>
  <c r="O43" i="14" s="1"/>
  <c r="B43" i="14" s="1"/>
  <c r="L44" i="1"/>
  <c r="O44" i="13"/>
  <c r="B44" i="13" s="1"/>
  <c r="Y44" i="1"/>
  <c r="L45" i="1"/>
  <c r="O45" i="13" s="1"/>
  <c r="B45" i="13" s="1"/>
  <c r="Y45" i="1"/>
  <c r="O45" i="14" s="1"/>
  <c r="B45" i="14" s="1"/>
  <c r="L46" i="1"/>
  <c r="Y46" i="1"/>
  <c r="O46" i="14"/>
  <c r="B46" i="14" s="1"/>
  <c r="L47" i="1"/>
  <c r="O47" i="13" s="1"/>
  <c r="B47" i="13" s="1"/>
  <c r="Y47" i="1"/>
  <c r="O47" i="14" s="1"/>
  <c r="B47" i="14" s="1"/>
  <c r="L48" i="1"/>
  <c r="O48" i="13" s="1"/>
  <c r="B48" i="13" s="1"/>
  <c r="Y48" i="1"/>
  <c r="O48" i="14" s="1"/>
  <c r="B48" i="14" s="1"/>
  <c r="L49" i="1"/>
  <c r="Y49" i="1"/>
  <c r="O49" i="14" s="1"/>
  <c r="B49" i="14" s="1"/>
  <c r="L50" i="1"/>
  <c r="Y50" i="1"/>
  <c r="O50" i="14" s="1"/>
  <c r="B50" i="14" s="1"/>
  <c r="L51" i="1"/>
  <c r="Y51" i="1"/>
  <c r="O51" i="14" s="1"/>
  <c r="B51" i="14" s="1"/>
  <c r="L52" i="1"/>
  <c r="O52" i="13" s="1"/>
  <c r="B52" i="13" s="1"/>
  <c r="Y52" i="1"/>
  <c r="O52" i="14" s="1"/>
  <c r="B52" i="14" s="1"/>
  <c r="L53" i="1"/>
  <c r="Y53" i="1"/>
  <c r="L54" i="1"/>
  <c r="Y54" i="1"/>
  <c r="O54" i="14" s="1"/>
  <c r="B54" i="14" s="1"/>
  <c r="L55" i="1"/>
  <c r="O55" i="13"/>
  <c r="B55" i="13" s="1"/>
  <c r="Y55" i="1"/>
  <c r="O55" i="14" s="1"/>
  <c r="B55" i="14" s="1"/>
  <c r="L56" i="1"/>
  <c r="Y56" i="1"/>
  <c r="L57" i="1"/>
  <c r="O57" i="13" s="1"/>
  <c r="Y57" i="1"/>
  <c r="L58" i="1"/>
  <c r="Y58" i="1"/>
  <c r="O58" i="14"/>
  <c r="B58" i="14" s="1"/>
  <c r="L59" i="1"/>
  <c r="Y59" i="1"/>
  <c r="O59" i="14" s="1"/>
  <c r="B59" i="14" s="1"/>
  <c r="L60" i="1"/>
  <c r="Y60" i="1"/>
  <c r="L61" i="1"/>
  <c r="O61" i="13" s="1"/>
  <c r="B61" i="13" s="1"/>
  <c r="Y61" i="1"/>
  <c r="O61" i="14"/>
  <c r="B61" i="14" s="1"/>
  <c r="L62" i="1"/>
  <c r="Y62" i="1"/>
  <c r="O62" i="14"/>
  <c r="B62" i="14" s="1"/>
  <c r="L63" i="1"/>
  <c r="Y63" i="1"/>
  <c r="L64" i="1"/>
  <c r="O64" i="13" s="1"/>
  <c r="B64" i="13" s="1"/>
  <c r="Y64" i="1"/>
  <c r="O64" i="14" s="1"/>
  <c r="L65" i="1"/>
  <c r="Y65" i="1"/>
  <c r="O65" i="14" s="1"/>
  <c r="B65" i="14" s="1"/>
  <c r="L66" i="1"/>
  <c r="O66" i="13" s="1"/>
  <c r="B66" i="13" s="1"/>
  <c r="Y66" i="1"/>
  <c r="O66" i="14"/>
  <c r="B66" i="14" s="1"/>
  <c r="L67" i="1"/>
  <c r="O67" i="13" s="1"/>
  <c r="Y67" i="1"/>
  <c r="L68" i="1"/>
  <c r="Y68" i="1"/>
  <c r="O68" i="14" s="1"/>
  <c r="B68" i="14" s="1"/>
  <c r="L69" i="1"/>
  <c r="Y69" i="1"/>
  <c r="O69" i="14" s="1"/>
  <c r="B69" i="14" s="1"/>
  <c r="L70" i="1"/>
  <c r="O70" i="13"/>
  <c r="B70" i="13" s="1"/>
  <c r="Y70" i="1"/>
  <c r="O70" i="14" s="1"/>
  <c r="B70" i="14" s="1"/>
  <c r="L71" i="1"/>
  <c r="O71" i="13"/>
  <c r="B71" i="13" s="1"/>
  <c r="Y71" i="1"/>
  <c r="L72" i="1"/>
  <c r="Y72" i="1"/>
  <c r="O72" i="14" s="1"/>
  <c r="B72" i="14" s="1"/>
  <c r="L73" i="1"/>
  <c r="Y73" i="1"/>
  <c r="L74" i="1"/>
  <c r="Y74" i="1"/>
  <c r="O74" i="14" s="1"/>
  <c r="B74" i="14" s="1"/>
  <c r="L75" i="1"/>
  <c r="Y75" i="1"/>
  <c r="O75" i="14"/>
  <c r="B75" i="14" s="1"/>
  <c r="L76" i="1"/>
  <c r="Y76" i="1"/>
  <c r="O76" i="14" s="1"/>
  <c r="B76" i="14" s="1"/>
  <c r="L77" i="1"/>
  <c r="O77" i="13" s="1"/>
  <c r="B77" i="13" s="1"/>
  <c r="Y77" i="1"/>
  <c r="O77" i="14" s="1"/>
  <c r="B77" i="14" s="1"/>
  <c r="L78" i="1"/>
  <c r="O78" i="13" s="1"/>
  <c r="B78" i="13" s="1"/>
  <c r="Y78" i="1"/>
  <c r="O78" i="14"/>
  <c r="B78" i="14" s="1"/>
  <c r="L79" i="1"/>
  <c r="Y79" i="1"/>
  <c r="O79" i="14" s="1"/>
  <c r="B79" i="14" s="1"/>
  <c r="L80" i="1"/>
  <c r="Y80" i="1"/>
  <c r="O80" i="14" s="1"/>
  <c r="L81" i="1"/>
  <c r="O81" i="13"/>
  <c r="B81" i="13" s="1"/>
  <c r="Y81" i="1"/>
  <c r="L82" i="1"/>
  <c r="Y82" i="1"/>
  <c r="O82" i="14" s="1"/>
  <c r="B82" i="14" s="1"/>
  <c r="L83" i="1"/>
  <c r="Y83" i="1"/>
  <c r="O83" i="14" s="1"/>
  <c r="B83" i="14" s="1"/>
  <c r="L84" i="1"/>
  <c r="Y84" i="1"/>
  <c r="L85" i="1"/>
  <c r="Y85" i="1"/>
  <c r="L86" i="1"/>
  <c r="O86" i="13" s="1"/>
  <c r="B86" i="13" s="1"/>
  <c r="Y86" i="1"/>
  <c r="O86" i="14" s="1"/>
  <c r="B86" i="14" s="1"/>
  <c r="L87" i="1"/>
  <c r="O87" i="13" s="1"/>
  <c r="B87" i="13" s="1"/>
  <c r="Y87" i="1"/>
  <c r="O87" i="14"/>
  <c r="B87" i="14" s="1"/>
  <c r="L88" i="1"/>
  <c r="O88" i="13" s="1"/>
  <c r="Y88" i="1"/>
  <c r="L89" i="1"/>
  <c r="O89" i="13" s="1"/>
  <c r="B89" i="13" s="1"/>
  <c r="Y89" i="1"/>
  <c r="L90" i="1"/>
  <c r="Y90" i="1"/>
  <c r="L91" i="1"/>
  <c r="O91" i="13" s="1"/>
  <c r="B91" i="13" s="1"/>
  <c r="Y91" i="1"/>
  <c r="O91" i="14" s="1"/>
  <c r="B91" i="14" s="1"/>
  <c r="L92" i="1"/>
  <c r="Y92" i="1"/>
  <c r="O92" i="14" s="1"/>
  <c r="B92" i="14" s="1"/>
  <c r="L93" i="1"/>
  <c r="O93" i="13" s="1"/>
  <c r="B93" i="13" s="1"/>
  <c r="Y93" i="1"/>
  <c r="L94" i="1"/>
  <c r="Y94" i="1"/>
  <c r="O94" i="14"/>
  <c r="B94" i="14" s="1"/>
  <c r="L95" i="1"/>
  <c r="O95" i="13" s="1"/>
  <c r="Y95" i="1"/>
  <c r="O95" i="14"/>
  <c r="B95" i="14" s="1"/>
  <c r="L96" i="1"/>
  <c r="Y96" i="1"/>
  <c r="L97" i="1"/>
  <c r="O97" i="13" s="1"/>
  <c r="B97" i="13" s="1"/>
  <c r="Y97" i="1"/>
  <c r="L98" i="1"/>
  <c r="O98" i="13" s="1"/>
  <c r="B98" i="13" s="1"/>
  <c r="Y98" i="1"/>
  <c r="L99" i="1"/>
  <c r="O99" i="13" s="1"/>
  <c r="Y99" i="1"/>
  <c r="O99" i="14" s="1"/>
  <c r="B99" i="14" s="1"/>
  <c r="L100" i="1"/>
  <c r="Y100" i="1"/>
  <c r="L101" i="1"/>
  <c r="O101" i="13" s="1"/>
  <c r="B101" i="13" s="1"/>
  <c r="Y101" i="1"/>
  <c r="L102" i="1"/>
  <c r="O102" i="13" s="1"/>
  <c r="B102" i="13" s="1"/>
  <c r="Y102" i="1"/>
  <c r="L103" i="1"/>
  <c r="O103" i="13" s="1"/>
  <c r="Y103" i="1"/>
  <c r="O103" i="14" s="1"/>
  <c r="B103" i="14" s="1"/>
  <c r="L104" i="1"/>
  <c r="O104" i="13" s="1"/>
  <c r="Y104" i="1"/>
  <c r="L105" i="1"/>
  <c r="Y105" i="1"/>
  <c r="L106" i="1"/>
  <c r="O106" i="13" s="1"/>
  <c r="B106" i="13" s="1"/>
  <c r="Y106" i="1"/>
  <c r="L107" i="1"/>
  <c r="Y107" i="1"/>
  <c r="O107" i="14"/>
  <c r="B107" i="14" s="1"/>
  <c r="L108" i="1"/>
  <c r="O108" i="13" s="1"/>
  <c r="B108" i="13" s="1"/>
  <c r="Y108" i="1"/>
  <c r="L109" i="1"/>
  <c r="O109" i="13"/>
  <c r="B109" i="13" s="1"/>
  <c r="Y109" i="1"/>
  <c r="O109" i="14" s="1"/>
  <c r="B109" i="14" s="1"/>
  <c r="L110" i="1"/>
  <c r="O110" i="13" s="1"/>
  <c r="Y110" i="1"/>
  <c r="L111" i="1"/>
  <c r="Y111" i="1"/>
  <c r="L112" i="1"/>
  <c r="Y112" i="1"/>
  <c r="O112" i="14" s="1"/>
  <c r="B112" i="14" s="1"/>
  <c r="L113" i="1"/>
  <c r="O113" i="13" s="1"/>
  <c r="B113" i="13" s="1"/>
  <c r="Y113" i="1"/>
  <c r="O113" i="14"/>
  <c r="B113" i="14" s="1"/>
  <c r="L114" i="1"/>
  <c r="O114" i="13"/>
  <c r="B114" i="13" s="1"/>
  <c r="Y114" i="1"/>
  <c r="O114" i="14" s="1"/>
  <c r="B114" i="14" s="1"/>
  <c r="L115" i="1"/>
  <c r="Y115" i="1"/>
  <c r="L116" i="1"/>
  <c r="Y116" i="1"/>
  <c r="O116" i="14" s="1"/>
  <c r="B116" i="14" s="1"/>
  <c r="L117" i="1"/>
  <c r="O117" i="13" s="1"/>
  <c r="B117" i="13" s="1"/>
  <c r="Y117" i="1"/>
  <c r="O117" i="14" s="1"/>
  <c r="B117" i="14" s="1"/>
  <c r="L118" i="1"/>
  <c r="Y118" i="1"/>
  <c r="O118" i="14"/>
  <c r="B118" i="14" s="1"/>
  <c r="L119" i="1"/>
  <c r="Y119" i="1"/>
  <c r="L120" i="1"/>
  <c r="O120" i="13" s="1"/>
  <c r="Y120" i="1"/>
  <c r="O120" i="14" s="1"/>
  <c r="B120" i="14" s="1"/>
  <c r="L121" i="1"/>
  <c r="O121" i="13"/>
  <c r="B121" i="13" s="1"/>
  <c r="Y121" i="1"/>
  <c r="O121" i="14"/>
  <c r="B121" i="14" s="1"/>
  <c r="L122" i="1"/>
  <c r="O122" i="13" s="1"/>
  <c r="B122" i="13" s="1"/>
  <c r="Y122" i="1"/>
  <c r="O122" i="14" s="1"/>
  <c r="B122" i="14" s="1"/>
  <c r="L123" i="1"/>
  <c r="O123" i="13" s="1"/>
  <c r="Y123" i="1"/>
  <c r="L124" i="1"/>
  <c r="O124" i="13"/>
  <c r="B124" i="13" s="1"/>
  <c r="Y124" i="1"/>
  <c r="O124" i="14" s="1"/>
  <c r="B124" i="14" s="1"/>
  <c r="L125" i="1"/>
  <c r="Y125" i="1"/>
  <c r="O125" i="14" s="1"/>
  <c r="B125" i="14" s="1"/>
  <c r="L126" i="1"/>
  <c r="Y126" i="1"/>
  <c r="O126" i="14" s="1"/>
  <c r="B126" i="14" s="1"/>
  <c r="L127" i="1"/>
  <c r="O127" i="13" s="1"/>
  <c r="Y127" i="1"/>
  <c r="L128" i="1"/>
  <c r="O128" i="13" s="1"/>
  <c r="B128" i="13" s="1"/>
  <c r="Y128" i="1"/>
  <c r="O128" i="14" s="1"/>
  <c r="B128" i="14" s="1"/>
  <c r="L129" i="1"/>
  <c r="O129" i="13" s="1"/>
  <c r="B129" i="13" s="1"/>
  <c r="Y129" i="1"/>
  <c r="O129" i="14" s="1"/>
  <c r="B129" i="14" s="1"/>
  <c r="L130" i="1"/>
  <c r="Y130" i="1"/>
  <c r="O130" i="14" s="1"/>
  <c r="B130" i="14" s="1"/>
  <c r="L131" i="1"/>
  <c r="Y131" i="1"/>
  <c r="L132" i="1"/>
  <c r="Y132" i="1"/>
  <c r="O132" i="14" s="1"/>
  <c r="B132" i="14" s="1"/>
  <c r="L133" i="1"/>
  <c r="O133" i="13" s="1"/>
  <c r="B133" i="13" s="1"/>
  <c r="Y133" i="1"/>
  <c r="O133" i="14" s="1"/>
  <c r="L134" i="1"/>
  <c r="Y134" i="1"/>
  <c r="O134" i="14" s="1"/>
  <c r="B134" i="14" s="1"/>
  <c r="L135" i="1"/>
  <c r="O135" i="13"/>
  <c r="B135" i="13" s="1"/>
  <c r="Y135" i="1"/>
  <c r="L136" i="1"/>
  <c r="O136" i="13" s="1"/>
  <c r="B136" i="13" s="1"/>
  <c r="Y136" i="1"/>
  <c r="L137" i="1"/>
  <c r="Y137" i="1"/>
  <c r="L138" i="1"/>
  <c r="Y138" i="1"/>
  <c r="O138" i="14"/>
  <c r="B138" i="14" s="1"/>
  <c r="L139" i="1"/>
  <c r="O139" i="13"/>
  <c r="B139" i="13" s="1"/>
  <c r="Y139" i="1"/>
  <c r="O139" i="14" s="1"/>
  <c r="B139" i="14" s="1"/>
  <c r="L140" i="1"/>
  <c r="O140" i="13" s="1"/>
  <c r="B140" i="13" s="1"/>
  <c r="Y140" i="1"/>
  <c r="L141" i="1"/>
  <c r="O141" i="13" s="1"/>
  <c r="B141" i="13" s="1"/>
  <c r="Y141" i="1"/>
  <c r="O141" i="14" s="1"/>
  <c r="B141" i="14" s="1"/>
  <c r="L142" i="1"/>
  <c r="O142" i="13"/>
  <c r="B142" i="13" s="1"/>
  <c r="Y142" i="1"/>
  <c r="O142" i="14" s="1"/>
  <c r="B142" i="14" s="1"/>
  <c r="L143" i="1"/>
  <c r="Y143" i="1"/>
  <c r="O143" i="14" s="1"/>
  <c r="B143" i="14" s="1"/>
  <c r="L144" i="1"/>
  <c r="Y144" i="1"/>
  <c r="O144" i="14"/>
  <c r="B144" i="14" s="1"/>
  <c r="L145" i="1"/>
  <c r="Y145" i="1"/>
  <c r="O145" i="14" s="1"/>
  <c r="B145" i="14" s="1"/>
  <c r="L146" i="1"/>
  <c r="Y146" i="1"/>
  <c r="O146" i="14"/>
  <c r="B146" i="14" s="1"/>
  <c r="L147" i="1"/>
  <c r="O147" i="13"/>
  <c r="Y147" i="1"/>
  <c r="O147" i="14" s="1"/>
  <c r="B147" i="14" s="1"/>
  <c r="L148" i="1"/>
  <c r="O148" i="13" s="1"/>
  <c r="B148" i="13" s="1"/>
  <c r="Y148" i="1"/>
  <c r="O148" i="14" s="1"/>
  <c r="B148" i="14" s="1"/>
  <c r="L149" i="1"/>
  <c r="Y149" i="1"/>
  <c r="L150" i="1"/>
  <c r="Y150" i="1"/>
  <c r="O150" i="14"/>
  <c r="L151" i="1"/>
  <c r="O151" i="13" s="1"/>
  <c r="Y151" i="1"/>
  <c r="O151" i="14" s="1"/>
  <c r="B151" i="14" s="1"/>
  <c r="L152" i="1"/>
  <c r="O152" i="13"/>
  <c r="B152" i="13" s="1"/>
  <c r="Y152" i="1"/>
  <c r="O152" i="14" s="1"/>
  <c r="B152" i="14" s="1"/>
  <c r="L153" i="1"/>
  <c r="O153" i="13" s="1"/>
  <c r="B153" i="13" s="1"/>
  <c r="Y153" i="1"/>
  <c r="O153" i="14" s="1"/>
  <c r="B153" i="14" s="1"/>
  <c r="L154" i="1"/>
  <c r="O154" i="13"/>
  <c r="Y154" i="1"/>
  <c r="O154" i="14" s="1"/>
  <c r="B154" i="14" s="1"/>
  <c r="L155" i="1"/>
  <c r="O155" i="13" s="1"/>
  <c r="B155" i="13" s="1"/>
  <c r="Y155" i="1"/>
  <c r="O155" i="14" s="1"/>
  <c r="L156" i="1"/>
  <c r="O156" i="13" s="1"/>
  <c r="B156" i="13" s="1"/>
  <c r="Y156" i="1"/>
  <c r="L157" i="1"/>
  <c r="O157" i="13" s="1"/>
  <c r="Y157" i="1"/>
  <c r="O157" i="14" s="1"/>
  <c r="B157" i="14" s="1"/>
  <c r="L158" i="1"/>
  <c r="O158" i="13" s="1"/>
  <c r="Y158" i="1"/>
  <c r="O158" i="14"/>
  <c r="B158" i="14" s="1"/>
  <c r="L159" i="1"/>
  <c r="O159" i="13"/>
  <c r="B159" i="13" s="1"/>
  <c r="Y159" i="1"/>
  <c r="O159" i="14" s="1"/>
  <c r="B159" i="14" s="1"/>
  <c r="L160" i="1"/>
  <c r="Y160" i="1"/>
  <c r="L161" i="1"/>
  <c r="O161" i="13" s="1"/>
  <c r="Y161" i="1"/>
  <c r="O161" i="14"/>
  <c r="B161" i="14" s="1"/>
  <c r="L162" i="1"/>
  <c r="O162" i="13" s="1"/>
  <c r="B162" i="13" s="1"/>
  <c r="Y162" i="1"/>
  <c r="O162" i="14" s="1"/>
  <c r="B162" i="14" s="1"/>
  <c r="L163" i="1"/>
  <c r="Y163" i="1"/>
  <c r="O163" i="14" s="1"/>
  <c r="B163" i="14" s="1"/>
  <c r="L164" i="1"/>
  <c r="Y164" i="1"/>
  <c r="L165" i="1"/>
  <c r="O165" i="13" s="1"/>
  <c r="B165" i="13" s="1"/>
  <c r="Y165" i="1"/>
  <c r="O165" i="14"/>
  <c r="B165" i="14" s="1"/>
  <c r="L166" i="1"/>
  <c r="Y166" i="1"/>
  <c r="O166" i="14" s="1"/>
  <c r="B166" i="14" s="1"/>
  <c r="L167" i="1"/>
  <c r="Y167" i="1"/>
  <c r="O167" i="14"/>
  <c r="B167" i="14" s="1"/>
  <c r="L168" i="1"/>
  <c r="O168" i="13" s="1"/>
  <c r="B168" i="13" s="1"/>
  <c r="Y168" i="1"/>
  <c r="L169" i="1"/>
  <c r="Y169" i="1"/>
  <c r="O169" i="14" s="1"/>
  <c r="B169" i="14" s="1"/>
  <c r="L170" i="1"/>
  <c r="O170" i="13" s="1"/>
  <c r="B170" i="13" s="1"/>
  <c r="Y170" i="1"/>
  <c r="O170" i="14" s="1"/>
  <c r="B170" i="14" s="1"/>
  <c r="L171" i="1"/>
  <c r="O171" i="13" s="1"/>
  <c r="Y171" i="1"/>
  <c r="O171" i="14"/>
  <c r="B171" i="14" s="1"/>
  <c r="L172" i="1"/>
  <c r="Y172" i="1"/>
  <c r="O172" i="14" s="1"/>
  <c r="B172" i="14" s="1"/>
  <c r="L173" i="1"/>
  <c r="O173" i="13" s="1"/>
  <c r="B173" i="13" s="1"/>
  <c r="Y173" i="1"/>
  <c r="O173" i="14" s="1"/>
  <c r="L174" i="1"/>
  <c r="Y174" i="1"/>
  <c r="O174" i="14"/>
  <c r="B174" i="14" s="1"/>
  <c r="L175" i="1"/>
  <c r="Y175" i="1"/>
  <c r="O175" i="14" s="1"/>
  <c r="B175" i="14" s="1"/>
  <c r="L176" i="1"/>
  <c r="O176" i="13" s="1"/>
  <c r="B176" i="13" s="1"/>
  <c r="Y176" i="1"/>
  <c r="L177" i="1"/>
  <c r="O177" i="13" s="1"/>
  <c r="B177" i="13" s="1"/>
  <c r="Y177" i="1"/>
  <c r="O177" i="14" s="1"/>
  <c r="B177" i="14" s="1"/>
  <c r="L178" i="1"/>
  <c r="Y178" i="1"/>
  <c r="O178" i="14" s="1"/>
  <c r="B178" i="14" s="1"/>
  <c r="L179" i="1"/>
  <c r="O179" i="13"/>
  <c r="B179" i="13" s="1"/>
  <c r="Y179" i="1"/>
  <c r="O179" i="14"/>
  <c r="B179" i="14" s="1"/>
  <c r="L180" i="1"/>
  <c r="Y180" i="1"/>
  <c r="L181" i="1"/>
  <c r="O181" i="13" s="1"/>
  <c r="B181" i="13" s="1"/>
  <c r="Y181" i="1"/>
  <c r="O181" i="14" s="1"/>
  <c r="B181" i="14" s="1"/>
  <c r="L182" i="1"/>
  <c r="O182" i="13" s="1"/>
  <c r="B182" i="13" s="1"/>
  <c r="Y182" i="1"/>
  <c r="O182" i="14" s="1"/>
  <c r="B182" i="14" s="1"/>
  <c r="L183" i="1"/>
  <c r="Y183" i="1"/>
  <c r="O183" i="14"/>
  <c r="B183" i="14" s="1"/>
  <c r="L184" i="1"/>
  <c r="O184" i="13" s="1"/>
  <c r="B184" i="13" s="1"/>
  <c r="Y184" i="1"/>
  <c r="O184" i="14" s="1"/>
  <c r="B184" i="14" s="1"/>
  <c r="L185" i="1"/>
  <c r="Y185" i="1"/>
  <c r="O185" i="14" s="1"/>
  <c r="B185" i="14" s="1"/>
  <c r="L186" i="1"/>
  <c r="Y186" i="1"/>
  <c r="O186" i="14"/>
  <c r="B186" i="14" s="1"/>
  <c r="L187" i="1"/>
  <c r="Y187" i="1"/>
  <c r="O187" i="14" s="1"/>
  <c r="L188" i="1"/>
  <c r="O188" i="13" s="1"/>
  <c r="Y188" i="1"/>
  <c r="L189" i="1"/>
  <c r="Y189" i="1"/>
  <c r="O189" i="14"/>
  <c r="B189" i="14" s="1"/>
  <c r="L190" i="1"/>
  <c r="Y190" i="1"/>
  <c r="O190" i="14" s="1"/>
  <c r="B190" i="14" s="1"/>
  <c r="L191" i="1"/>
  <c r="Y191" i="1"/>
  <c r="O191" i="14"/>
  <c r="B191" i="14" s="1"/>
  <c r="L192" i="1"/>
  <c r="Y192" i="1"/>
  <c r="L193" i="1"/>
  <c r="Y193" i="1"/>
  <c r="O193" i="14"/>
  <c r="B193" i="14" s="1"/>
  <c r="L194" i="1"/>
  <c r="O194" i="13" s="1"/>
  <c r="B194" i="13" s="1"/>
  <c r="Y194" i="1"/>
  <c r="O194" i="14" s="1"/>
  <c r="B194" i="14" s="1"/>
  <c r="L195" i="1"/>
  <c r="O195" i="13" s="1"/>
  <c r="Y195" i="1"/>
  <c r="O195" i="14"/>
  <c r="B195" i="14" s="1"/>
  <c r="L196" i="1"/>
  <c r="O196" i="13"/>
  <c r="B196" i="13" s="1"/>
  <c r="Y196" i="1"/>
  <c r="L197" i="1"/>
  <c r="Y197" i="1"/>
  <c r="O197" i="14" s="1"/>
  <c r="B197" i="14" s="1"/>
  <c r="L198" i="1"/>
  <c r="O198" i="13" s="1"/>
  <c r="Y198" i="1"/>
  <c r="O198" i="14" s="1"/>
  <c r="B198" i="14" s="1"/>
  <c r="L199" i="1"/>
  <c r="O199" i="13" s="1"/>
  <c r="B199" i="13" s="1"/>
  <c r="Y199" i="1"/>
  <c r="L200" i="1"/>
  <c r="Y200" i="1"/>
  <c r="L201" i="1"/>
  <c r="O201" i="13" s="1"/>
  <c r="Y201" i="1"/>
  <c r="O201" i="14" s="1"/>
  <c r="B201" i="14" s="1"/>
  <c r="L202" i="1"/>
  <c r="O202" i="13" s="1"/>
  <c r="Y202" i="1"/>
  <c r="O202" i="14" s="1"/>
  <c r="B202" i="14" s="1"/>
  <c r="L203" i="1"/>
  <c r="Y203" i="1"/>
  <c r="L204" i="1"/>
  <c r="O204" i="13"/>
  <c r="B204" i="13" s="1"/>
  <c r="Y204" i="1"/>
  <c r="L205" i="1"/>
  <c r="O205" i="13" s="1"/>
  <c r="B205" i="13" s="1"/>
  <c r="Y205" i="1"/>
  <c r="O205" i="14"/>
  <c r="B205" i="14" s="1"/>
  <c r="L206" i="1"/>
  <c r="O206" i="13" s="1"/>
  <c r="B206" i="13" s="1"/>
  <c r="Y206" i="1"/>
  <c r="O206" i="14" s="1"/>
  <c r="B206" i="14" s="1"/>
  <c r="L207" i="1"/>
  <c r="O207" i="13"/>
  <c r="B207" i="13" s="1"/>
  <c r="Y207" i="1"/>
  <c r="L208" i="1"/>
  <c r="Y208" i="1"/>
  <c r="O208" i="14" s="1"/>
  <c r="B208" i="14" s="1"/>
  <c r="L209" i="1"/>
  <c r="O209" i="13"/>
  <c r="B209" i="13" s="1"/>
  <c r="Y209" i="1"/>
  <c r="O209" i="14" s="1"/>
  <c r="L210" i="1"/>
  <c r="O210" i="13"/>
  <c r="B210" i="13" s="1"/>
  <c r="Y210" i="1"/>
  <c r="O210" i="14" s="1"/>
  <c r="L211" i="1"/>
  <c r="O211" i="13" s="1"/>
  <c r="Y211" i="1"/>
  <c r="L212" i="1"/>
  <c r="Y212" i="1"/>
  <c r="L213" i="1"/>
  <c r="Y213" i="1"/>
  <c r="O213" i="14"/>
  <c r="B213" i="14" s="1"/>
  <c r="L214" i="1"/>
  <c r="Y214" i="1"/>
  <c r="O214" i="14"/>
  <c r="B214" i="14" s="1"/>
  <c r="L215" i="1"/>
  <c r="O215" i="13" s="1"/>
  <c r="B215" i="13" s="1"/>
  <c r="Y215" i="1"/>
  <c r="L216" i="1"/>
  <c r="O216" i="13" s="1"/>
  <c r="B216" i="13" s="1"/>
  <c r="Y216" i="1"/>
  <c r="O216" i="14"/>
  <c r="B216" i="14" s="1"/>
  <c r="L217" i="1"/>
  <c r="Y217" i="1"/>
  <c r="O217" i="14" s="1"/>
  <c r="B217" i="14" s="1"/>
  <c r="L218" i="1"/>
  <c r="Y218" i="1"/>
  <c r="O218" i="14"/>
  <c r="B218" i="14" s="1"/>
  <c r="L219" i="1"/>
  <c r="Y219" i="1"/>
  <c r="L220" i="1"/>
  <c r="Y220" i="1"/>
  <c r="L221" i="1"/>
  <c r="O221" i="13" s="1"/>
  <c r="B221" i="13" s="1"/>
  <c r="Y221" i="1"/>
  <c r="O221" i="14" s="1"/>
  <c r="B221" i="14" s="1"/>
  <c r="L222" i="1"/>
  <c r="O222" i="13"/>
  <c r="B222" i="13" s="1"/>
  <c r="Y222" i="1"/>
  <c r="O222" i="14" s="1"/>
  <c r="B222" i="14" s="1"/>
  <c r="L223" i="1"/>
  <c r="O223" i="13" s="1"/>
  <c r="B223" i="13" s="1"/>
  <c r="Y223" i="1"/>
  <c r="O223" i="14" s="1"/>
  <c r="B223" i="14" s="1"/>
  <c r="L224" i="1"/>
  <c r="Y224" i="1"/>
  <c r="O224" i="14"/>
  <c r="B224" i="14" s="1"/>
  <c r="L225" i="1"/>
  <c r="O225" i="13"/>
  <c r="B225" i="13" s="1"/>
  <c r="Y225" i="1"/>
  <c r="O225" i="14" s="1"/>
  <c r="B225" i="14" s="1"/>
  <c r="L226" i="1"/>
  <c r="O226" i="13" s="1"/>
  <c r="B226" i="13" s="1"/>
  <c r="Y226" i="1"/>
  <c r="L227" i="1"/>
  <c r="O227" i="13" s="1"/>
  <c r="B227" i="13" s="1"/>
  <c r="Y227" i="1"/>
  <c r="O227" i="14" s="1"/>
  <c r="B227" i="14" s="1"/>
  <c r="L228" i="1"/>
  <c r="Y228" i="1"/>
  <c r="O228" i="14" s="1"/>
  <c r="B228" i="14" s="1"/>
  <c r="L229" i="1"/>
  <c r="O229" i="13" s="1"/>
  <c r="B229" i="13" s="1"/>
  <c r="Y229" i="1"/>
  <c r="L230" i="1"/>
  <c r="O230" i="13" s="1"/>
  <c r="B230" i="13" s="1"/>
  <c r="Y230" i="1"/>
  <c r="O230" i="14" s="1"/>
  <c r="B230" i="14" s="1"/>
  <c r="L231" i="1"/>
  <c r="O231" i="13" s="1"/>
  <c r="B231" i="13" s="1"/>
  <c r="Y231" i="1"/>
  <c r="O231" i="14" s="1"/>
  <c r="B231" i="14" s="1"/>
  <c r="L232" i="1"/>
  <c r="O232" i="13" s="1"/>
  <c r="Y232" i="1"/>
  <c r="O232" i="14"/>
  <c r="B232" i="14" s="1"/>
  <c r="L233" i="1"/>
  <c r="O233" i="13"/>
  <c r="Y233" i="1"/>
  <c r="O233" i="14" s="1"/>
  <c r="B233" i="14" s="1"/>
  <c r="L234" i="1"/>
  <c r="Y234" i="1"/>
  <c r="O234" i="14" s="1"/>
  <c r="B234" i="14" s="1"/>
  <c r="L235" i="1"/>
  <c r="Y235" i="1"/>
  <c r="O235" i="14"/>
  <c r="B235" i="14" s="1"/>
  <c r="L236" i="1"/>
  <c r="Y236" i="1"/>
  <c r="O236" i="14" s="1"/>
  <c r="B236" i="14" s="1"/>
  <c r="L237" i="1"/>
  <c r="O237" i="13" s="1"/>
  <c r="B237" i="13" s="1"/>
  <c r="Y237" i="1"/>
  <c r="L238" i="1"/>
  <c r="O238" i="13" s="1"/>
  <c r="Y238" i="1"/>
  <c r="O238" i="14" s="1"/>
  <c r="B238" i="14" s="1"/>
  <c r="L239" i="1"/>
  <c r="Y239" i="1"/>
  <c r="O239" i="14" s="1"/>
  <c r="B239" i="14" s="1"/>
  <c r="L240" i="1"/>
  <c r="O240" i="13" s="1"/>
  <c r="B240" i="13" s="1"/>
  <c r="Y240" i="1"/>
  <c r="O240" i="14" s="1"/>
  <c r="L241" i="1"/>
  <c r="Y241" i="1"/>
  <c r="O241" i="14" s="1"/>
  <c r="B241" i="14" s="1"/>
  <c r="L242" i="1"/>
  <c r="Y242" i="1"/>
  <c r="L243" i="1"/>
  <c r="Y243" i="1"/>
  <c r="O243" i="14" s="1"/>
  <c r="B243" i="14" s="1"/>
  <c r="L244" i="1"/>
  <c r="O244" i="13" s="1"/>
  <c r="B244" i="13" s="1"/>
  <c r="Y244" i="1"/>
  <c r="O244" i="14" s="1"/>
  <c r="B244" i="14" s="1"/>
  <c r="L245" i="1"/>
  <c r="O245" i="13" s="1"/>
  <c r="B245" i="13" s="1"/>
  <c r="Y245" i="1"/>
  <c r="L246" i="1"/>
  <c r="O246" i="13" s="1"/>
  <c r="Y246" i="1"/>
  <c r="O246" i="14" s="1"/>
  <c r="B246" i="14" s="1"/>
  <c r="L247" i="1"/>
  <c r="Y247" i="1"/>
  <c r="O247" i="14"/>
  <c r="B247" i="14" s="1"/>
  <c r="L248" i="1"/>
  <c r="O248" i="13" s="1"/>
  <c r="B248" i="13" s="1"/>
  <c r="Y248" i="1"/>
  <c r="O248" i="14"/>
  <c r="B248" i="14" s="1"/>
  <c r="L249" i="1"/>
  <c r="O249" i="13" s="1"/>
  <c r="Y249" i="1"/>
  <c r="O249" i="14" s="1"/>
  <c r="B249" i="14" s="1"/>
  <c r="L250" i="1"/>
  <c r="Y250" i="1"/>
  <c r="O250" i="14" s="1"/>
  <c r="B250" i="14" s="1"/>
  <c r="L251" i="1"/>
  <c r="Y251" i="1"/>
  <c r="O251" i="14" s="1"/>
  <c r="B251" i="14" s="1"/>
  <c r="L252" i="1"/>
  <c r="Y252" i="1"/>
  <c r="O252" i="14" s="1"/>
  <c r="B252" i="14" s="1"/>
  <c r="L253" i="1"/>
  <c r="Y253" i="1"/>
  <c r="L254" i="1"/>
  <c r="Y254" i="1"/>
  <c r="O254" i="14" s="1"/>
  <c r="B254" i="14" s="1"/>
  <c r="L255" i="1"/>
  <c r="O255" i="13" s="1"/>
  <c r="B255" i="13" s="1"/>
  <c r="Y255" i="1"/>
  <c r="O255" i="14"/>
  <c r="B255" i="14" s="1"/>
  <c r="L256" i="1"/>
  <c r="O256" i="13"/>
  <c r="Y256" i="1"/>
  <c r="O256" i="14" s="1"/>
  <c r="B256" i="14" s="1"/>
  <c r="L257" i="1"/>
  <c r="Y257" i="1"/>
  <c r="L258" i="1"/>
  <c r="Y258" i="1"/>
  <c r="O258" i="14" s="1"/>
  <c r="B258" i="14" s="1"/>
  <c r="L259" i="1"/>
  <c r="Y259" i="1"/>
  <c r="O259" i="14" s="1"/>
  <c r="B259" i="14" s="1"/>
  <c r="L260" i="1"/>
  <c r="Y260" i="1"/>
  <c r="O260" i="14" s="1"/>
  <c r="B260" i="14" s="1"/>
  <c r="L261" i="1"/>
  <c r="O261" i="13" s="1"/>
  <c r="B261" i="13" s="1"/>
  <c r="Y261" i="1"/>
  <c r="L262" i="1"/>
  <c r="O262" i="13"/>
  <c r="B262" i="13" s="1"/>
  <c r="Y262" i="1"/>
  <c r="O262" i="14" s="1"/>
  <c r="B262" i="14" s="1"/>
  <c r="L263" i="1"/>
  <c r="O263" i="13" s="1"/>
  <c r="Y263" i="1"/>
  <c r="O263" i="14" s="1"/>
  <c r="B263" i="14" s="1"/>
  <c r="L264" i="1"/>
  <c r="Y264" i="1"/>
  <c r="O264" i="14"/>
  <c r="B264" i="14" s="1"/>
  <c r="L265" i="1"/>
  <c r="Y265" i="1"/>
  <c r="L266" i="1"/>
  <c r="O266" i="13" s="1"/>
  <c r="B266" i="13" s="1"/>
  <c r="Y266" i="1"/>
  <c r="O266" i="14"/>
  <c r="B266" i="14" s="1"/>
  <c r="L267" i="1"/>
  <c r="Y267" i="1"/>
  <c r="O267" i="14" s="1"/>
  <c r="B267" i="14" s="1"/>
  <c r="L268" i="1"/>
  <c r="O268" i="13" s="1"/>
  <c r="B268" i="13" s="1"/>
  <c r="Y268" i="1"/>
  <c r="O268" i="14" s="1"/>
  <c r="B268" i="14" s="1"/>
  <c r="L269" i="1"/>
  <c r="Y269" i="1"/>
  <c r="L270" i="1"/>
  <c r="Y270" i="1"/>
  <c r="O270" i="14" s="1"/>
  <c r="B270" i="14" s="1"/>
  <c r="L271" i="1"/>
  <c r="O271" i="13" s="1"/>
  <c r="Y271" i="1"/>
  <c r="O271" i="14" s="1"/>
  <c r="B271" i="14" s="1"/>
  <c r="L272" i="1"/>
  <c r="Y272" i="1"/>
  <c r="O272" i="14" s="1"/>
  <c r="B272" i="14" s="1"/>
  <c r="L273" i="1"/>
  <c r="Y273" i="1"/>
  <c r="L274" i="1"/>
  <c r="O274" i="13"/>
  <c r="Y274" i="1"/>
  <c r="L275" i="1"/>
  <c r="O275" i="13" s="1"/>
  <c r="B275" i="13" s="1"/>
  <c r="Y275" i="1"/>
  <c r="O275" i="14" s="1"/>
  <c r="B275" i="14" s="1"/>
  <c r="L276" i="1"/>
  <c r="O276" i="13" s="1"/>
  <c r="B276" i="13" s="1"/>
  <c r="Y276" i="1"/>
  <c r="O276" i="14" s="1"/>
  <c r="B276" i="14" s="1"/>
  <c r="L277" i="1"/>
  <c r="Y277" i="1"/>
  <c r="L278" i="1"/>
  <c r="Y278" i="1"/>
  <c r="L279" i="1"/>
  <c r="Y279" i="1"/>
  <c r="O279" i="14" s="1"/>
  <c r="L280" i="1"/>
  <c r="O280" i="13" s="1"/>
  <c r="Y280" i="1"/>
  <c r="O280" i="14"/>
  <c r="B280" i="14" s="1"/>
  <c r="L281" i="1"/>
  <c r="Y281" i="1"/>
  <c r="F277" i="7"/>
  <c r="F269" i="7"/>
  <c r="F261" i="7"/>
  <c r="F249" i="7"/>
  <c r="F245" i="7"/>
  <c r="F241" i="7"/>
  <c r="F237" i="7"/>
  <c r="F233" i="7"/>
  <c r="F229" i="7"/>
  <c r="F221" i="7"/>
  <c r="F213" i="7"/>
  <c r="F205" i="7"/>
  <c r="F197" i="7"/>
  <c r="F193" i="7"/>
  <c r="F189" i="7"/>
  <c r="F181" i="7"/>
  <c r="F177" i="7"/>
  <c r="F169" i="7"/>
  <c r="F161" i="7"/>
  <c r="F133" i="7"/>
  <c r="F129" i="7"/>
  <c r="F125" i="7"/>
  <c r="F121" i="7"/>
  <c r="F117" i="7"/>
  <c r="F113" i="7"/>
  <c r="F109" i="7"/>
  <c r="F101" i="7"/>
  <c r="F97" i="7"/>
  <c r="F93" i="7"/>
  <c r="F89" i="7"/>
  <c r="F85" i="7"/>
  <c r="F81" i="7"/>
  <c r="F77" i="7"/>
  <c r="C75" i="7"/>
  <c r="B75" i="7"/>
  <c r="C73" i="7"/>
  <c r="B73" i="7"/>
  <c r="C71" i="7"/>
  <c r="B71" i="7"/>
  <c r="B69" i="7"/>
  <c r="B67" i="7"/>
  <c r="C65" i="7"/>
  <c r="B65" i="7"/>
  <c r="C61" i="7"/>
  <c r="B61" i="7"/>
  <c r="C59" i="7"/>
  <c r="B59" i="7"/>
  <c r="C57" i="7"/>
  <c r="B57" i="7"/>
  <c r="C55" i="7"/>
  <c r="B55" i="7"/>
  <c r="C53" i="7"/>
  <c r="B53" i="7"/>
  <c r="C51" i="7"/>
  <c r="B51" i="7"/>
  <c r="C49" i="7"/>
  <c r="B49" i="7"/>
  <c r="C47" i="7"/>
  <c r="B45" i="7"/>
  <c r="C43" i="7"/>
  <c r="B43" i="7"/>
  <c r="C41" i="7"/>
  <c r="B41" i="7"/>
  <c r="C37" i="7"/>
  <c r="B37" i="7"/>
  <c r="C35" i="7"/>
  <c r="B35" i="7"/>
  <c r="C31" i="7"/>
  <c r="B31" i="7"/>
  <c r="C29" i="7"/>
  <c r="B29" i="7"/>
  <c r="B27" i="7"/>
  <c r="C25" i="7"/>
  <c r="B25" i="7"/>
  <c r="C21" i="7"/>
  <c r="C19" i="7"/>
  <c r="B19" i="7"/>
  <c r="C17" i="7"/>
  <c r="B17" i="7"/>
  <c r="C15" i="7"/>
  <c r="B15" i="7"/>
  <c r="C13" i="7"/>
  <c r="B13" i="7"/>
  <c r="C11" i="7"/>
  <c r="B11" i="7"/>
  <c r="C9" i="7"/>
  <c r="B9" i="7"/>
  <c r="B7" i="7"/>
  <c r="B5" i="7"/>
  <c r="C3" i="7"/>
  <c r="B3" i="7"/>
  <c r="F280" i="7"/>
  <c r="F272" i="7"/>
  <c r="B263" i="7"/>
  <c r="B259" i="7"/>
  <c r="B255" i="7"/>
  <c r="F252" i="7"/>
  <c r="F244" i="7"/>
  <c r="B243" i="7"/>
  <c r="B239" i="7"/>
  <c r="B235" i="7"/>
  <c r="F232" i="7"/>
  <c r="B227" i="7"/>
  <c r="B223" i="7"/>
  <c r="B207" i="7"/>
  <c r="F204" i="7"/>
  <c r="B203" i="7"/>
  <c r="F200" i="7"/>
  <c r="B199" i="7"/>
  <c r="F196" i="7"/>
  <c r="F192" i="7"/>
  <c r="B191" i="7"/>
  <c r="F188" i="7"/>
  <c r="B187" i="7"/>
  <c r="F184" i="7"/>
  <c r="B183" i="7"/>
  <c r="F176" i="7"/>
  <c r="B175" i="7"/>
  <c r="F172" i="7"/>
  <c r="B171" i="7"/>
  <c r="F168" i="7"/>
  <c r="B167" i="7"/>
  <c r="F156" i="7"/>
  <c r="B155" i="7"/>
  <c r="B151" i="7"/>
  <c r="F148" i="7"/>
  <c r="B147" i="7"/>
  <c r="F144" i="7"/>
  <c r="F140" i="7"/>
  <c r="F136" i="7"/>
  <c r="B135" i="7"/>
  <c r="B131" i="7"/>
  <c r="F128" i="7"/>
  <c r="F124" i="7"/>
  <c r="B123" i="7"/>
  <c r="F120" i="7"/>
  <c r="B119" i="7"/>
  <c r="B115" i="7"/>
  <c r="F112" i="7"/>
  <c r="B111" i="7"/>
  <c r="F108" i="7"/>
  <c r="F104" i="7"/>
  <c r="B103" i="7"/>
  <c r="F100" i="7"/>
  <c r="B99" i="7"/>
  <c r="F96" i="7"/>
  <c r="B95" i="7"/>
  <c r="B91" i="7"/>
  <c r="F88" i="7"/>
  <c r="B87" i="7"/>
  <c r="F84" i="7"/>
  <c r="F80" i="7"/>
  <c r="B79" i="7"/>
  <c r="F76" i="7"/>
  <c r="E75" i="7"/>
  <c r="E71" i="7"/>
  <c r="E69" i="7"/>
  <c r="E67" i="7"/>
  <c r="E65" i="7"/>
  <c r="E63" i="7"/>
  <c r="E61" i="7"/>
  <c r="E59" i="7"/>
  <c r="E57" i="7"/>
  <c r="E55" i="7"/>
  <c r="E53" i="7"/>
  <c r="E51" i="7"/>
  <c r="E49" i="7"/>
  <c r="E45" i="7"/>
  <c r="E43" i="7"/>
  <c r="E41" i="7"/>
  <c r="E39" i="7"/>
  <c r="E37" i="7"/>
  <c r="E35" i="7"/>
  <c r="E33" i="7"/>
  <c r="E29" i="7"/>
  <c r="E25" i="7"/>
  <c r="E21" i="7"/>
  <c r="E19" i="7"/>
  <c r="E17" i="7"/>
  <c r="E13" i="7"/>
  <c r="E11" i="7"/>
  <c r="E9" i="7"/>
  <c r="E7" i="7"/>
  <c r="E5" i="7"/>
  <c r="E3" i="7"/>
  <c r="G278" i="13"/>
  <c r="K278" i="13"/>
  <c r="O278" i="13"/>
  <c r="B278" i="13" s="1"/>
  <c r="E278" i="13"/>
  <c r="J278" i="13"/>
  <c r="F278" i="13"/>
  <c r="L278" i="13"/>
  <c r="F275" i="13"/>
  <c r="J275" i="13"/>
  <c r="E275" i="13"/>
  <c r="K275" i="13"/>
  <c r="L275" i="13"/>
  <c r="I269" i="13"/>
  <c r="H269" i="13"/>
  <c r="G224" i="13"/>
  <c r="K224" i="13"/>
  <c r="O224" i="13"/>
  <c r="B224" i="13" s="1"/>
  <c r="E224" i="13"/>
  <c r="J224" i="13"/>
  <c r="F224" i="13"/>
  <c r="L224" i="13"/>
  <c r="H224" i="13"/>
  <c r="M224" i="13"/>
  <c r="M278" i="13"/>
  <c r="M275" i="13"/>
  <c r="F274" i="13"/>
  <c r="J274" i="13"/>
  <c r="N274" i="13"/>
  <c r="G274" i="13"/>
  <c r="L274" i="13"/>
  <c r="H274" i="13"/>
  <c r="M274" i="13"/>
  <c r="K269" i="13"/>
  <c r="F267" i="13"/>
  <c r="J267" i="13"/>
  <c r="E267" i="13"/>
  <c r="K267" i="13"/>
  <c r="L267" i="13"/>
  <c r="E261" i="13"/>
  <c r="I261" i="13"/>
  <c r="M261" i="13"/>
  <c r="G261" i="13"/>
  <c r="L261" i="13"/>
  <c r="H261" i="13"/>
  <c r="N261" i="13"/>
  <c r="F258" i="13"/>
  <c r="J258" i="13"/>
  <c r="N258" i="13"/>
  <c r="L258" i="13"/>
  <c r="H258" i="13"/>
  <c r="E255" i="13"/>
  <c r="I255" i="13"/>
  <c r="M255" i="13"/>
  <c r="F255" i="13"/>
  <c r="K255" i="13"/>
  <c r="G255" i="13"/>
  <c r="L255" i="13"/>
  <c r="H255" i="13"/>
  <c r="N255" i="13"/>
  <c r="G236" i="13"/>
  <c r="K236" i="13"/>
  <c r="O236" i="13"/>
  <c r="B236" i="13" s="1"/>
  <c r="E236" i="13"/>
  <c r="J236" i="13"/>
  <c r="F236" i="13"/>
  <c r="L236" i="13"/>
  <c r="H236" i="13"/>
  <c r="M236" i="13"/>
  <c r="E226" i="13"/>
  <c r="I226" i="13"/>
  <c r="M226" i="13"/>
  <c r="F226" i="13"/>
  <c r="K226" i="13"/>
  <c r="G226" i="13"/>
  <c r="L226" i="13"/>
  <c r="H226" i="13"/>
  <c r="N226" i="13"/>
  <c r="F220" i="13"/>
  <c r="N220" i="13"/>
  <c r="E220" i="13"/>
  <c r="G220" i="13"/>
  <c r="L220" i="13"/>
  <c r="H220" i="13"/>
  <c r="M220" i="13"/>
  <c r="F214" i="13"/>
  <c r="J214" i="13"/>
  <c r="N214" i="13"/>
  <c r="E214" i="13"/>
  <c r="K214" i="13"/>
  <c r="G214" i="13"/>
  <c r="L214" i="13"/>
  <c r="H214" i="13"/>
  <c r="M214" i="13"/>
  <c r="I278" i="13"/>
  <c r="I275" i="13"/>
  <c r="K274" i="13"/>
  <c r="J269" i="13"/>
  <c r="M267" i="13"/>
  <c r="F266" i="13"/>
  <c r="J266" i="13"/>
  <c r="N266" i="13"/>
  <c r="G266" i="13"/>
  <c r="L266" i="13"/>
  <c r="H266" i="13"/>
  <c r="M266" i="13"/>
  <c r="I259" i="13"/>
  <c r="G243" i="13"/>
  <c r="K243" i="13"/>
  <c r="E243" i="13"/>
  <c r="J243" i="13"/>
  <c r="L243" i="13"/>
  <c r="H243" i="13"/>
  <c r="M243" i="13"/>
  <c r="E238" i="13"/>
  <c r="I238" i="13"/>
  <c r="M238" i="13"/>
  <c r="F238" i="13"/>
  <c r="K238" i="13"/>
  <c r="G238" i="13"/>
  <c r="L238" i="13"/>
  <c r="H238" i="13"/>
  <c r="N238" i="13"/>
  <c r="N224" i="13"/>
  <c r="G281" i="13"/>
  <c r="K281" i="13"/>
  <c r="F281" i="13"/>
  <c r="L281" i="13"/>
  <c r="H281" i="13"/>
  <c r="M281" i="13"/>
  <c r="H278" i="13"/>
  <c r="H275" i="13"/>
  <c r="F269" i="13"/>
  <c r="I267" i="13"/>
  <c r="K266" i="13"/>
  <c r="H259" i="13"/>
  <c r="N236" i="13"/>
  <c r="E232" i="13"/>
  <c r="I232" i="13"/>
  <c r="M232" i="13"/>
  <c r="F232" i="13"/>
  <c r="K232" i="13"/>
  <c r="G232" i="13"/>
  <c r="L232" i="13"/>
  <c r="H232" i="13"/>
  <c r="N232" i="13"/>
  <c r="I224" i="13"/>
  <c r="O220" i="13"/>
  <c r="B220" i="13" s="1"/>
  <c r="O214" i="13"/>
  <c r="B214" i="13" s="1"/>
  <c r="E211" i="13"/>
  <c r="I211" i="13"/>
  <c r="M211" i="13"/>
  <c r="G202" i="13"/>
  <c r="K202" i="13"/>
  <c r="F199" i="13"/>
  <c r="J199" i="13"/>
  <c r="N199" i="13"/>
  <c r="F192" i="13"/>
  <c r="J192" i="13"/>
  <c r="N192" i="13"/>
  <c r="E192" i="13"/>
  <c r="K192" i="13"/>
  <c r="G191" i="13"/>
  <c r="K191" i="13"/>
  <c r="O191" i="13"/>
  <c r="B191" i="13" s="1"/>
  <c r="H191" i="13"/>
  <c r="M191" i="13"/>
  <c r="G172" i="13"/>
  <c r="K172" i="13"/>
  <c r="O172" i="13"/>
  <c r="B172" i="13" s="1"/>
  <c r="F172" i="13"/>
  <c r="L172" i="13"/>
  <c r="H172" i="13"/>
  <c r="M172" i="13"/>
  <c r="I172" i="13"/>
  <c r="G145" i="13"/>
  <c r="K145" i="13"/>
  <c r="O145" i="13"/>
  <c r="B145" i="13" s="1"/>
  <c r="E145" i="13"/>
  <c r="J145" i="13"/>
  <c r="F145" i="13"/>
  <c r="L145" i="13"/>
  <c r="M145" i="13"/>
  <c r="E134" i="13"/>
  <c r="I134" i="13"/>
  <c r="M134" i="13"/>
  <c r="K134" i="13"/>
  <c r="G134" i="13"/>
  <c r="L134" i="13"/>
  <c r="J134" i="13"/>
  <c r="F94" i="13"/>
  <c r="J94" i="13"/>
  <c r="N94" i="13"/>
  <c r="E94" i="13"/>
  <c r="K94" i="13"/>
  <c r="G94" i="13"/>
  <c r="L94" i="13"/>
  <c r="M94" i="13"/>
  <c r="G16" i="13"/>
  <c r="K16" i="13"/>
  <c r="O16" i="13"/>
  <c r="B16" i="13" s="1"/>
  <c r="E16" i="13"/>
  <c r="J16" i="13"/>
  <c r="F16" i="13"/>
  <c r="L16" i="13"/>
  <c r="I16" i="13"/>
  <c r="H281" i="14"/>
  <c r="L281" i="14"/>
  <c r="E281" i="14"/>
  <c r="J281" i="14"/>
  <c r="O281" i="14"/>
  <c r="F281" i="14"/>
  <c r="K281" i="14"/>
  <c r="I281" i="14"/>
  <c r="E270" i="14"/>
  <c r="I270" i="14"/>
  <c r="M270" i="14"/>
  <c r="F270" i="14"/>
  <c r="K270" i="14"/>
  <c r="G270" i="14"/>
  <c r="L270" i="14"/>
  <c r="H270" i="14"/>
  <c r="H269" i="14"/>
  <c r="L269" i="14"/>
  <c r="E269" i="14"/>
  <c r="J269" i="14"/>
  <c r="O269" i="14"/>
  <c r="F269" i="14"/>
  <c r="K269" i="14"/>
  <c r="M269" i="14"/>
  <c r="E258" i="14"/>
  <c r="I258" i="14"/>
  <c r="M258" i="14"/>
  <c r="F258" i="14"/>
  <c r="K258" i="14"/>
  <c r="G258" i="14"/>
  <c r="L258" i="14"/>
  <c r="H258" i="14"/>
  <c r="E242" i="14"/>
  <c r="I242" i="14"/>
  <c r="M242" i="14"/>
  <c r="F242" i="14"/>
  <c r="J242" i="14"/>
  <c r="N242" i="14"/>
  <c r="L242" i="14"/>
  <c r="G242" i="14"/>
  <c r="O242" i="14"/>
  <c r="B242" i="14" s="1"/>
  <c r="H242" i="14"/>
  <c r="K242" i="14"/>
  <c r="H237" i="14"/>
  <c r="L237" i="14"/>
  <c r="E237" i="14"/>
  <c r="I237" i="14"/>
  <c r="M237" i="14"/>
  <c r="G237" i="14"/>
  <c r="O237" i="14"/>
  <c r="B237" i="14" s="1"/>
  <c r="J237" i="14"/>
  <c r="F237" i="14"/>
  <c r="K237" i="14"/>
  <c r="N237" i="14"/>
  <c r="H219" i="14"/>
  <c r="L219" i="14"/>
  <c r="E219" i="14"/>
  <c r="J219" i="14"/>
  <c r="O219" i="14"/>
  <c r="B219" i="14" s="1"/>
  <c r="F219" i="14"/>
  <c r="K219" i="14"/>
  <c r="I219" i="14"/>
  <c r="M219" i="14"/>
  <c r="G219" i="14"/>
  <c r="N219" i="14"/>
  <c r="G280" i="13"/>
  <c r="K280" i="13"/>
  <c r="I276" i="13"/>
  <c r="M276" i="13"/>
  <c r="E260" i="13"/>
  <c r="I260" i="13"/>
  <c r="M260" i="13"/>
  <c r="E254" i="13"/>
  <c r="I254" i="13"/>
  <c r="L253" i="13"/>
  <c r="G253" i="13"/>
  <c r="G252" i="13"/>
  <c r="K252" i="13"/>
  <c r="O252" i="13"/>
  <c r="B252" i="13" s="1"/>
  <c r="L250" i="13"/>
  <c r="F250" i="13"/>
  <c r="E248" i="13"/>
  <c r="I248" i="13"/>
  <c r="M248" i="13"/>
  <c r="L246" i="13"/>
  <c r="G246" i="13"/>
  <c r="F245" i="13"/>
  <c r="J245" i="13"/>
  <c r="N245" i="13"/>
  <c r="G242" i="13"/>
  <c r="K242" i="13"/>
  <c r="O242" i="13"/>
  <c r="B242" i="13" s="1"/>
  <c r="L239" i="13"/>
  <c r="G239" i="13"/>
  <c r="G235" i="13"/>
  <c r="K235" i="13"/>
  <c r="O235" i="13"/>
  <c r="L230" i="13"/>
  <c r="G230" i="13"/>
  <c r="L227" i="13"/>
  <c r="G227" i="13"/>
  <c r="L218" i="13"/>
  <c r="F218" i="13"/>
  <c r="E216" i="13"/>
  <c r="I216" i="13"/>
  <c r="M216" i="13"/>
  <c r="L215" i="13"/>
  <c r="G215" i="13"/>
  <c r="N211" i="13"/>
  <c r="H211" i="13"/>
  <c r="E210" i="13"/>
  <c r="I210" i="13"/>
  <c r="M210" i="13"/>
  <c r="L209" i="13"/>
  <c r="G209" i="13"/>
  <c r="G208" i="13"/>
  <c r="K208" i="13"/>
  <c r="O208" i="13"/>
  <c r="B208" i="13" s="1"/>
  <c r="L205" i="13"/>
  <c r="G205" i="13"/>
  <c r="F204" i="13"/>
  <c r="J204" i="13"/>
  <c r="N204" i="13"/>
  <c r="L203" i="13"/>
  <c r="F203" i="13"/>
  <c r="M202" i="13"/>
  <c r="H202" i="13"/>
  <c r="M199" i="13"/>
  <c r="H199" i="13"/>
  <c r="F198" i="13"/>
  <c r="J198" i="13"/>
  <c r="N198" i="13"/>
  <c r="L197" i="13"/>
  <c r="F197" i="13"/>
  <c r="E195" i="13"/>
  <c r="I195" i="13"/>
  <c r="M195" i="13"/>
  <c r="E193" i="13"/>
  <c r="I193" i="13"/>
  <c r="M193" i="13"/>
  <c r="H193" i="13"/>
  <c r="N193" i="13"/>
  <c r="I192" i="13"/>
  <c r="I191" i="13"/>
  <c r="F178" i="13"/>
  <c r="J178" i="13"/>
  <c r="E178" i="13"/>
  <c r="K178" i="13"/>
  <c r="O178" i="13"/>
  <c r="B178" i="13" s="1"/>
  <c r="G178" i="13"/>
  <c r="L178" i="13"/>
  <c r="M178" i="13"/>
  <c r="E175" i="13"/>
  <c r="I175" i="13"/>
  <c r="M175" i="13"/>
  <c r="F175" i="13"/>
  <c r="K175" i="13"/>
  <c r="G175" i="13"/>
  <c r="L175" i="13"/>
  <c r="H175" i="13"/>
  <c r="N174" i="13"/>
  <c r="N172" i="13"/>
  <c r="N147" i="13"/>
  <c r="N145" i="13"/>
  <c r="E141" i="13"/>
  <c r="I141" i="13"/>
  <c r="M141" i="13"/>
  <c r="F141" i="13"/>
  <c r="K141" i="13"/>
  <c r="G141" i="13"/>
  <c r="L141" i="13"/>
  <c r="H141" i="13"/>
  <c r="G138" i="13"/>
  <c r="K138" i="13"/>
  <c r="O138" i="13"/>
  <c r="B138" i="13" s="1"/>
  <c r="F138" i="13"/>
  <c r="L138" i="13"/>
  <c r="H138" i="13"/>
  <c r="M138" i="13"/>
  <c r="I138" i="13"/>
  <c r="O134" i="13"/>
  <c r="B134" i="13" s="1"/>
  <c r="N121" i="13"/>
  <c r="J118" i="13"/>
  <c r="J112" i="13"/>
  <c r="K107" i="13"/>
  <c r="O94" i="13"/>
  <c r="G75" i="13"/>
  <c r="K75" i="13"/>
  <c r="O75" i="13"/>
  <c r="B75" i="13" s="1"/>
  <c r="F75" i="13"/>
  <c r="L75" i="13"/>
  <c r="H75" i="13"/>
  <c r="M75" i="13"/>
  <c r="I75" i="13"/>
  <c r="G72" i="13"/>
  <c r="F69" i="13"/>
  <c r="J69" i="13"/>
  <c r="N69" i="13"/>
  <c r="E69" i="13"/>
  <c r="K69" i="13"/>
  <c r="G69" i="13"/>
  <c r="L69" i="13"/>
  <c r="H69" i="13"/>
  <c r="E65" i="13"/>
  <c r="I65" i="13"/>
  <c r="M65" i="13"/>
  <c r="F65" i="13"/>
  <c r="K65" i="13"/>
  <c r="G65" i="13"/>
  <c r="L65" i="13"/>
  <c r="J65" i="13"/>
  <c r="G57" i="13"/>
  <c r="K57" i="13"/>
  <c r="E57" i="13"/>
  <c r="J57" i="13"/>
  <c r="F57" i="13"/>
  <c r="L57" i="13"/>
  <c r="H57" i="13"/>
  <c r="F46" i="13"/>
  <c r="J46" i="13"/>
  <c r="N46" i="13"/>
  <c r="E46" i="13"/>
  <c r="K46" i="13"/>
  <c r="G46" i="13"/>
  <c r="L46" i="13"/>
  <c r="H46" i="13"/>
  <c r="F34" i="13"/>
  <c r="J34" i="13"/>
  <c r="N34" i="13"/>
  <c r="E34" i="13"/>
  <c r="K34" i="13"/>
  <c r="G34" i="13"/>
  <c r="L34" i="13"/>
  <c r="H34" i="13"/>
  <c r="N16" i="13"/>
  <c r="F6" i="13"/>
  <c r="J6" i="13"/>
  <c r="N6" i="13"/>
  <c r="E6" i="13"/>
  <c r="K6" i="13"/>
  <c r="G6" i="13"/>
  <c r="L6" i="13"/>
  <c r="I6" i="13"/>
  <c r="N281" i="14"/>
  <c r="H277" i="14"/>
  <c r="L277" i="14"/>
  <c r="E277" i="14"/>
  <c r="J277" i="14"/>
  <c r="O277" i="14"/>
  <c r="B277" i="14" s="1"/>
  <c r="F277" i="14"/>
  <c r="K277" i="14"/>
  <c r="G277" i="14"/>
  <c r="N270" i="14"/>
  <c r="N269" i="14"/>
  <c r="E266" i="14"/>
  <c r="I266" i="14"/>
  <c r="M266" i="14"/>
  <c r="F266" i="14"/>
  <c r="K266" i="14"/>
  <c r="G266" i="14"/>
  <c r="L266" i="14"/>
  <c r="J266" i="14"/>
  <c r="H261" i="14"/>
  <c r="L261" i="14"/>
  <c r="E261" i="14"/>
  <c r="J261" i="14"/>
  <c r="O261" i="14"/>
  <c r="B261" i="14" s="1"/>
  <c r="F261" i="14"/>
  <c r="K261" i="14"/>
  <c r="G261" i="14"/>
  <c r="I261" i="14"/>
  <c r="N257" i="14"/>
  <c r="E200" i="14"/>
  <c r="I200" i="14"/>
  <c r="M200" i="14"/>
  <c r="J200" i="14"/>
  <c r="O200" i="14"/>
  <c r="B200" i="14" s="1"/>
  <c r="F200" i="14"/>
  <c r="K200" i="14"/>
  <c r="G200" i="14"/>
  <c r="L200" i="14"/>
  <c r="N200" i="14"/>
  <c r="H200" i="14"/>
  <c r="M280" i="13"/>
  <c r="H280" i="13"/>
  <c r="G279" i="13"/>
  <c r="K279" i="13"/>
  <c r="O279" i="13"/>
  <c r="N276" i="13"/>
  <c r="H276" i="13"/>
  <c r="G273" i="13"/>
  <c r="K273" i="13"/>
  <c r="O273" i="13"/>
  <c r="B273" i="13" s="1"/>
  <c r="F268" i="13"/>
  <c r="J268" i="13"/>
  <c r="N268" i="13"/>
  <c r="G265" i="13"/>
  <c r="K265" i="13"/>
  <c r="O265" i="13"/>
  <c r="B265" i="13" s="1"/>
  <c r="N260" i="13"/>
  <c r="H260" i="13"/>
  <c r="G257" i="13"/>
  <c r="K257" i="13"/>
  <c r="O257" i="13"/>
  <c r="N254" i="13"/>
  <c r="H254" i="13"/>
  <c r="K253" i="13"/>
  <c r="M252" i="13"/>
  <c r="H252" i="13"/>
  <c r="G251" i="13"/>
  <c r="K251" i="13"/>
  <c r="O251" i="13"/>
  <c r="J250" i="13"/>
  <c r="N248" i="13"/>
  <c r="H248" i="13"/>
  <c r="E247" i="13"/>
  <c r="I247" i="13"/>
  <c r="M247" i="13"/>
  <c r="K246" i="13"/>
  <c r="M245" i="13"/>
  <c r="H245" i="13"/>
  <c r="F244" i="13"/>
  <c r="J244" i="13"/>
  <c r="N244" i="13"/>
  <c r="M242" i="13"/>
  <c r="H242" i="13"/>
  <c r="K239" i="13"/>
  <c r="F237" i="13"/>
  <c r="J237" i="13"/>
  <c r="N237" i="13"/>
  <c r="M235" i="13"/>
  <c r="H235" i="13"/>
  <c r="G234" i="13"/>
  <c r="K234" i="13"/>
  <c r="O234" i="13"/>
  <c r="B234" i="13" s="1"/>
  <c r="F231" i="13"/>
  <c r="J231" i="13"/>
  <c r="N231" i="13"/>
  <c r="K230" i="13"/>
  <c r="K227" i="13"/>
  <c r="F225" i="13"/>
  <c r="J225" i="13"/>
  <c r="N225" i="13"/>
  <c r="E221" i="13"/>
  <c r="I221" i="13"/>
  <c r="M221" i="13"/>
  <c r="J218" i="13"/>
  <c r="N216" i="13"/>
  <c r="H216" i="13"/>
  <c r="K215" i="13"/>
  <c r="G213" i="13"/>
  <c r="K213" i="13"/>
  <c r="L211" i="13"/>
  <c r="G211" i="13"/>
  <c r="N210" i="13"/>
  <c r="H210" i="13"/>
  <c r="K209" i="13"/>
  <c r="M208" i="13"/>
  <c r="H208" i="13"/>
  <c r="K205" i="13"/>
  <c r="M204" i="13"/>
  <c r="H204" i="13"/>
  <c r="J203" i="13"/>
  <c r="L202" i="13"/>
  <c r="F202" i="13"/>
  <c r="E200" i="13"/>
  <c r="I200" i="13"/>
  <c r="M200" i="13"/>
  <c r="L199" i="13"/>
  <c r="G199" i="13"/>
  <c r="M198" i="13"/>
  <c r="H198" i="13"/>
  <c r="J197" i="13"/>
  <c r="N195" i="13"/>
  <c r="H195" i="13"/>
  <c r="J193" i="13"/>
  <c r="O192" i="13"/>
  <c r="H192" i="13"/>
  <c r="N191" i="13"/>
  <c r="F191" i="13"/>
  <c r="E187" i="13"/>
  <c r="I187" i="13"/>
  <c r="M187" i="13"/>
  <c r="F187" i="13"/>
  <c r="J187" i="13"/>
  <c r="N187" i="13"/>
  <c r="K187" i="13"/>
  <c r="E186" i="13"/>
  <c r="I186" i="13"/>
  <c r="M186" i="13"/>
  <c r="F186" i="13"/>
  <c r="J186" i="13"/>
  <c r="N186" i="13"/>
  <c r="G186" i="13"/>
  <c r="O186" i="13"/>
  <c r="B186" i="13" s="1"/>
  <c r="F180" i="13"/>
  <c r="J180" i="13"/>
  <c r="N180" i="13"/>
  <c r="G180" i="13"/>
  <c r="K180" i="13"/>
  <c r="O180" i="13"/>
  <c r="B180" i="13" s="1"/>
  <c r="I180" i="13"/>
  <c r="N178" i="13"/>
  <c r="O175" i="13"/>
  <c r="J172" i="13"/>
  <c r="F163" i="13"/>
  <c r="J163" i="13"/>
  <c r="N163" i="13"/>
  <c r="E163" i="13"/>
  <c r="K163" i="13"/>
  <c r="G163" i="13"/>
  <c r="L163" i="13"/>
  <c r="I163" i="13"/>
  <c r="F162" i="13"/>
  <c r="J162" i="13"/>
  <c r="N162" i="13"/>
  <c r="G162" i="13"/>
  <c r="L162" i="13"/>
  <c r="H162" i="13"/>
  <c r="M162" i="13"/>
  <c r="K162" i="13"/>
  <c r="F157" i="13"/>
  <c r="J157" i="13"/>
  <c r="N157" i="13"/>
  <c r="E157" i="13"/>
  <c r="K157" i="13"/>
  <c r="G157" i="13"/>
  <c r="L157" i="13"/>
  <c r="H157" i="13"/>
  <c r="E153" i="13"/>
  <c r="I153" i="13"/>
  <c r="M153" i="13"/>
  <c r="F153" i="13"/>
  <c r="K153" i="13"/>
  <c r="G153" i="13"/>
  <c r="L153" i="13"/>
  <c r="J153" i="13"/>
  <c r="G150" i="13"/>
  <c r="K150" i="13"/>
  <c r="O150" i="13"/>
  <c r="F150" i="13"/>
  <c r="L150" i="13"/>
  <c r="H150" i="13"/>
  <c r="M150" i="13"/>
  <c r="J150" i="13"/>
  <c r="I145" i="13"/>
  <c r="N138" i="13"/>
  <c r="N134" i="13"/>
  <c r="G131" i="13"/>
  <c r="K131" i="13"/>
  <c r="O131" i="13"/>
  <c r="B131" i="13" s="1"/>
  <c r="F131" i="13"/>
  <c r="L131" i="13"/>
  <c r="H131" i="13"/>
  <c r="M131" i="13"/>
  <c r="E131" i="13"/>
  <c r="G105" i="13"/>
  <c r="K105" i="13"/>
  <c r="O105" i="13"/>
  <c r="B105" i="13" s="1"/>
  <c r="E105" i="13"/>
  <c r="J105" i="13"/>
  <c r="F105" i="13"/>
  <c r="L105" i="13"/>
  <c r="I105" i="13"/>
  <c r="F100" i="13"/>
  <c r="J100" i="13"/>
  <c r="N100" i="13"/>
  <c r="G100" i="13"/>
  <c r="L100" i="13"/>
  <c r="H100" i="13"/>
  <c r="M100" i="13"/>
  <c r="K100" i="13"/>
  <c r="I94" i="13"/>
  <c r="E90" i="13"/>
  <c r="I90" i="13"/>
  <c r="M90" i="13"/>
  <c r="G90" i="13"/>
  <c r="L90" i="13"/>
  <c r="H90" i="13"/>
  <c r="N90" i="13"/>
  <c r="F90" i="13"/>
  <c r="F88" i="13"/>
  <c r="J88" i="13"/>
  <c r="N88" i="13"/>
  <c r="E88" i="13"/>
  <c r="K88" i="13"/>
  <c r="G88" i="13"/>
  <c r="L88" i="13"/>
  <c r="I88" i="13"/>
  <c r="F87" i="13"/>
  <c r="J87" i="13"/>
  <c r="N87" i="13"/>
  <c r="G87" i="13"/>
  <c r="L87" i="13"/>
  <c r="H87" i="13"/>
  <c r="M87" i="13"/>
  <c r="K87" i="13"/>
  <c r="F81" i="13"/>
  <c r="J81" i="13"/>
  <c r="N81" i="13"/>
  <c r="G81" i="13"/>
  <c r="L81" i="13"/>
  <c r="H81" i="13"/>
  <c r="M81" i="13"/>
  <c r="E81" i="13"/>
  <c r="E77" i="13"/>
  <c r="I77" i="13"/>
  <c r="M77" i="13"/>
  <c r="G77" i="13"/>
  <c r="L77" i="13"/>
  <c r="H77" i="13"/>
  <c r="N77" i="13"/>
  <c r="J77" i="13"/>
  <c r="N75" i="13"/>
  <c r="O72" i="13"/>
  <c r="B72" i="13" s="1"/>
  <c r="O69" i="13"/>
  <c r="B69" i="13" s="1"/>
  <c r="O65" i="13"/>
  <c r="B65" i="13" s="1"/>
  <c r="N57" i="13"/>
  <c r="F52" i="13"/>
  <c r="J52" i="13"/>
  <c r="N52" i="13"/>
  <c r="E52" i="13"/>
  <c r="K52" i="13"/>
  <c r="G52" i="13"/>
  <c r="L52" i="13"/>
  <c r="M52" i="13"/>
  <c r="O46" i="13"/>
  <c r="B46" i="13" s="1"/>
  <c r="E43" i="13"/>
  <c r="I43" i="13"/>
  <c r="M43" i="13"/>
  <c r="F43" i="13"/>
  <c r="K43" i="13"/>
  <c r="G43" i="13"/>
  <c r="L43" i="13"/>
  <c r="N43" i="13"/>
  <c r="O34" i="13"/>
  <c r="E31" i="13"/>
  <c r="I31" i="13"/>
  <c r="M31" i="13"/>
  <c r="F31" i="13"/>
  <c r="K31" i="13"/>
  <c r="G31" i="13"/>
  <c r="L31" i="13"/>
  <c r="N31" i="13"/>
  <c r="G21" i="13"/>
  <c r="K21" i="13"/>
  <c r="O21" i="13"/>
  <c r="B21" i="13" s="1"/>
  <c r="F21" i="13"/>
  <c r="L21" i="13"/>
  <c r="H21" i="13"/>
  <c r="M21" i="13"/>
  <c r="I21" i="13"/>
  <c r="M16" i="13"/>
  <c r="O6" i="13"/>
  <c r="M281" i="14"/>
  <c r="N277" i="14"/>
  <c r="E274" i="14"/>
  <c r="I274" i="14"/>
  <c r="M274" i="14"/>
  <c r="F274" i="14"/>
  <c r="K274" i="14"/>
  <c r="G274" i="14"/>
  <c r="L274" i="14"/>
  <c r="O274" i="14"/>
  <c r="B274" i="14" s="1"/>
  <c r="H273" i="14"/>
  <c r="L273" i="14"/>
  <c r="E273" i="14"/>
  <c r="J273" i="14"/>
  <c r="O273" i="14"/>
  <c r="B273" i="14" s="1"/>
  <c r="F273" i="14"/>
  <c r="K273" i="14"/>
  <c r="I273" i="14"/>
  <c r="J270" i="14"/>
  <c r="I269" i="14"/>
  <c r="N266" i="14"/>
  <c r="N258" i="14"/>
  <c r="E254" i="14"/>
  <c r="I254" i="14"/>
  <c r="M254" i="14"/>
  <c r="F254" i="14"/>
  <c r="K254" i="14"/>
  <c r="G254" i="14"/>
  <c r="L254" i="14"/>
  <c r="H254" i="14"/>
  <c r="J254" i="14"/>
  <c r="F253" i="13"/>
  <c r="J253" i="13"/>
  <c r="N253" i="13"/>
  <c r="G250" i="13"/>
  <c r="K250" i="13"/>
  <c r="O250" i="13"/>
  <c r="E246" i="13"/>
  <c r="I246" i="13"/>
  <c r="M246" i="13"/>
  <c r="E239" i="13"/>
  <c r="I239" i="13"/>
  <c r="M239" i="13"/>
  <c r="F230" i="13"/>
  <c r="J230" i="13"/>
  <c r="N230" i="13"/>
  <c r="E227" i="13"/>
  <c r="I227" i="13"/>
  <c r="M227" i="13"/>
  <c r="G218" i="13"/>
  <c r="K218" i="13"/>
  <c r="O218" i="13"/>
  <c r="B218" i="13" s="1"/>
  <c r="F215" i="13"/>
  <c r="J215" i="13"/>
  <c r="N215" i="13"/>
  <c r="K211" i="13"/>
  <c r="F211" i="13"/>
  <c r="F209" i="13"/>
  <c r="J209" i="13"/>
  <c r="N209" i="13"/>
  <c r="E205" i="13"/>
  <c r="I205" i="13"/>
  <c r="M205" i="13"/>
  <c r="G203" i="13"/>
  <c r="K203" i="13"/>
  <c r="O203" i="13"/>
  <c r="B203" i="13" s="1"/>
  <c r="J202" i="13"/>
  <c r="E202" i="13"/>
  <c r="K199" i="13"/>
  <c r="E199" i="13"/>
  <c r="G197" i="13"/>
  <c r="K197" i="13"/>
  <c r="O197" i="13"/>
  <c r="B197" i="13" s="1"/>
  <c r="M192" i="13"/>
  <c r="G192" i="13"/>
  <c r="L191" i="13"/>
  <c r="E191" i="13"/>
  <c r="E172" i="13"/>
  <c r="E147" i="13"/>
  <c r="I147" i="13"/>
  <c r="M147" i="13"/>
  <c r="F147" i="13"/>
  <c r="K147" i="13"/>
  <c r="G147" i="13"/>
  <c r="L147" i="13"/>
  <c r="H147" i="13"/>
  <c r="H145" i="13"/>
  <c r="H134" i="13"/>
  <c r="E128" i="13"/>
  <c r="I128" i="13"/>
  <c r="M128" i="13"/>
  <c r="F128" i="13"/>
  <c r="K128" i="13"/>
  <c r="G128" i="13"/>
  <c r="L128" i="13"/>
  <c r="N128" i="13"/>
  <c r="E121" i="13"/>
  <c r="I121" i="13"/>
  <c r="M121" i="13"/>
  <c r="F121" i="13"/>
  <c r="K121" i="13"/>
  <c r="G121" i="13"/>
  <c r="L121" i="13"/>
  <c r="H121" i="13"/>
  <c r="G118" i="13"/>
  <c r="K118" i="13"/>
  <c r="O118" i="13"/>
  <c r="B118" i="13" s="1"/>
  <c r="F118" i="13"/>
  <c r="L118" i="13"/>
  <c r="H118" i="13"/>
  <c r="M118" i="13"/>
  <c r="I118" i="13"/>
  <c r="G112" i="13"/>
  <c r="K112" i="13"/>
  <c r="O112" i="13"/>
  <c r="B112" i="13" s="1"/>
  <c r="F112" i="13"/>
  <c r="L112" i="13"/>
  <c r="H112" i="13"/>
  <c r="M112" i="13"/>
  <c r="E112" i="13"/>
  <c r="F107" i="13"/>
  <c r="J107" i="13"/>
  <c r="N107" i="13"/>
  <c r="G107" i="13"/>
  <c r="L107" i="13"/>
  <c r="H107" i="13"/>
  <c r="M107" i="13"/>
  <c r="I107" i="13"/>
  <c r="H94" i="13"/>
  <c r="J75" i="13"/>
  <c r="J72" i="13"/>
  <c r="M69" i="13"/>
  <c r="N65" i="13"/>
  <c r="G62" i="13"/>
  <c r="K62" i="13"/>
  <c r="O62" i="13"/>
  <c r="F62" i="13"/>
  <c r="L62" i="13"/>
  <c r="H62" i="13"/>
  <c r="M62" i="13"/>
  <c r="E62" i="13"/>
  <c r="M57" i="13"/>
  <c r="E48" i="13"/>
  <c r="I48" i="13"/>
  <c r="M48" i="13"/>
  <c r="G48" i="13"/>
  <c r="L48" i="13"/>
  <c r="H48" i="13"/>
  <c r="N48" i="13"/>
  <c r="J48" i="13"/>
  <c r="M46" i="13"/>
  <c r="E36" i="13"/>
  <c r="I36" i="13"/>
  <c r="M36" i="13"/>
  <c r="G36" i="13"/>
  <c r="L36" i="13"/>
  <c r="H36" i="13"/>
  <c r="N36" i="13"/>
  <c r="J36" i="13"/>
  <c r="M34" i="13"/>
  <c r="F24" i="13"/>
  <c r="J24" i="13"/>
  <c r="N24" i="13"/>
  <c r="G24" i="13"/>
  <c r="L24" i="13"/>
  <c r="H24" i="13"/>
  <c r="M24" i="13"/>
  <c r="I24" i="13"/>
  <c r="H16" i="13"/>
  <c r="E8" i="13"/>
  <c r="I8" i="13"/>
  <c r="M8" i="13"/>
  <c r="G8" i="13"/>
  <c r="L8" i="13"/>
  <c r="H8" i="13"/>
  <c r="N8" i="13"/>
  <c r="K8" i="13"/>
  <c r="M6" i="13"/>
  <c r="G281" i="14"/>
  <c r="M277" i="14"/>
  <c r="G269" i="14"/>
  <c r="J258" i="14"/>
  <c r="H257" i="14"/>
  <c r="L257" i="14"/>
  <c r="E257" i="14"/>
  <c r="J257" i="14"/>
  <c r="O257" i="14"/>
  <c r="B257" i="14" s="1"/>
  <c r="F257" i="14"/>
  <c r="K257" i="14"/>
  <c r="I257" i="14"/>
  <c r="M257" i="14"/>
  <c r="E188" i="14"/>
  <c r="I188" i="14"/>
  <c r="M188" i="14"/>
  <c r="J188" i="14"/>
  <c r="O188" i="14"/>
  <c r="B188" i="14" s="1"/>
  <c r="G188" i="14"/>
  <c r="L188" i="14"/>
  <c r="F188" i="14"/>
  <c r="H188" i="14"/>
  <c r="K188" i="14"/>
  <c r="N188" i="14"/>
  <c r="H245" i="14"/>
  <c r="L245" i="14"/>
  <c r="E245" i="14"/>
  <c r="I245" i="14"/>
  <c r="M245" i="14"/>
  <c r="G245" i="14"/>
  <c r="O245" i="14"/>
  <c r="B245" i="14" s="1"/>
  <c r="J245" i="14"/>
  <c r="E220" i="14"/>
  <c r="I220" i="14"/>
  <c r="F220" i="14"/>
  <c r="K220" i="14"/>
  <c r="O220" i="14"/>
  <c r="B220" i="14" s="1"/>
  <c r="G220" i="14"/>
  <c r="L220" i="14"/>
  <c r="N220" i="14"/>
  <c r="H220" i="14"/>
  <c r="E204" i="14"/>
  <c r="I204" i="14"/>
  <c r="M204" i="14"/>
  <c r="J204" i="14"/>
  <c r="O204" i="14"/>
  <c r="F204" i="14"/>
  <c r="K204" i="14"/>
  <c r="G204" i="14"/>
  <c r="L204" i="14"/>
  <c r="H204" i="14"/>
  <c r="N204" i="14"/>
  <c r="E132" i="14"/>
  <c r="I132" i="14"/>
  <c r="M132" i="14"/>
  <c r="F132" i="14"/>
  <c r="K132" i="14"/>
  <c r="G132" i="14"/>
  <c r="L132" i="14"/>
  <c r="H132" i="14"/>
  <c r="J132" i="14"/>
  <c r="N132" i="14"/>
  <c r="E116" i="14"/>
  <c r="I116" i="14"/>
  <c r="M116" i="14"/>
  <c r="F116" i="14"/>
  <c r="K116" i="14"/>
  <c r="G116" i="14"/>
  <c r="L116" i="14"/>
  <c r="H116" i="14"/>
  <c r="J116" i="14"/>
  <c r="N116" i="14"/>
  <c r="H253" i="14"/>
  <c r="L253" i="14"/>
  <c r="E253" i="14"/>
  <c r="J253" i="14"/>
  <c r="O253" i="14"/>
  <c r="B253" i="14" s="1"/>
  <c r="F253" i="14"/>
  <c r="K253" i="14"/>
  <c r="E250" i="14"/>
  <c r="I250" i="14"/>
  <c r="M250" i="14"/>
  <c r="F250" i="14"/>
  <c r="K250" i="14"/>
  <c r="G250" i="14"/>
  <c r="L250" i="14"/>
  <c r="N245" i="14"/>
  <c r="E226" i="14"/>
  <c r="I226" i="14"/>
  <c r="M226" i="14"/>
  <c r="F226" i="14"/>
  <c r="J226" i="14"/>
  <c r="N226" i="14"/>
  <c r="L226" i="14"/>
  <c r="G226" i="14"/>
  <c r="O226" i="14"/>
  <c r="B226" i="14" s="1"/>
  <c r="H221" i="14"/>
  <c r="L221" i="14"/>
  <c r="E221" i="14"/>
  <c r="I221" i="14"/>
  <c r="M221" i="14"/>
  <c r="G221" i="14"/>
  <c r="J221" i="14"/>
  <c r="E176" i="14"/>
  <c r="I176" i="14"/>
  <c r="M176" i="14"/>
  <c r="J176" i="14"/>
  <c r="O176" i="14"/>
  <c r="F176" i="14"/>
  <c r="K176" i="14"/>
  <c r="G176" i="14"/>
  <c r="L176" i="14"/>
  <c r="H176" i="14"/>
  <c r="N176" i="14"/>
  <c r="G190" i="13"/>
  <c r="K190" i="13"/>
  <c r="O190" i="13"/>
  <c r="F185" i="13"/>
  <c r="J185" i="13"/>
  <c r="N185" i="13"/>
  <c r="G185" i="13"/>
  <c r="K185" i="13"/>
  <c r="O185" i="13"/>
  <c r="B185" i="13" s="1"/>
  <c r="E181" i="13"/>
  <c r="I181" i="13"/>
  <c r="M181" i="13"/>
  <c r="F181" i="13"/>
  <c r="J181" i="13"/>
  <c r="N181" i="13"/>
  <c r="F168" i="13"/>
  <c r="J168" i="13"/>
  <c r="N168" i="13"/>
  <c r="G168" i="13"/>
  <c r="L168" i="13"/>
  <c r="H168" i="13"/>
  <c r="M168" i="13"/>
  <c r="G166" i="13"/>
  <c r="L166" i="13"/>
  <c r="E159" i="13"/>
  <c r="I159" i="13"/>
  <c r="M159" i="13"/>
  <c r="G159" i="13"/>
  <c r="L159" i="13"/>
  <c r="H159" i="13"/>
  <c r="N159" i="13"/>
  <c r="G144" i="13"/>
  <c r="K144" i="13"/>
  <c r="O144" i="13"/>
  <c r="F144" i="13"/>
  <c r="L144" i="13"/>
  <c r="H144" i="13"/>
  <c r="M144" i="13"/>
  <c r="G132" i="13"/>
  <c r="K132" i="13"/>
  <c r="O132" i="13"/>
  <c r="B132" i="13" s="1"/>
  <c r="E132" i="13"/>
  <c r="J132" i="13"/>
  <c r="F132" i="13"/>
  <c r="L132" i="13"/>
  <c r="E127" i="13"/>
  <c r="I127" i="13"/>
  <c r="M127" i="13"/>
  <c r="G127" i="13"/>
  <c r="L127" i="13"/>
  <c r="H127" i="13"/>
  <c r="N127" i="13"/>
  <c r="G125" i="13"/>
  <c r="K125" i="13"/>
  <c r="O125" i="13"/>
  <c r="B125" i="13" s="1"/>
  <c r="F125" i="13"/>
  <c r="L125" i="13"/>
  <c r="H125" i="13"/>
  <c r="M125" i="13"/>
  <c r="E115" i="13"/>
  <c r="I115" i="13"/>
  <c r="M115" i="13"/>
  <c r="F115" i="13"/>
  <c r="K115" i="13"/>
  <c r="G115" i="13"/>
  <c r="L115" i="13"/>
  <c r="E96" i="13"/>
  <c r="I96" i="13"/>
  <c r="M96" i="13"/>
  <c r="G96" i="13"/>
  <c r="L96" i="13"/>
  <c r="H96" i="13"/>
  <c r="N96" i="13"/>
  <c r="F93" i="13"/>
  <c r="J93" i="13"/>
  <c r="N93" i="13"/>
  <c r="G93" i="13"/>
  <c r="L93" i="13"/>
  <c r="H93" i="13"/>
  <c r="M93" i="13"/>
  <c r="G85" i="13"/>
  <c r="K85" i="13"/>
  <c r="E85" i="13"/>
  <c r="J85" i="13"/>
  <c r="F85" i="13"/>
  <c r="L85" i="13"/>
  <c r="E71" i="13"/>
  <c r="I71" i="13"/>
  <c r="M71" i="13"/>
  <c r="G71" i="13"/>
  <c r="L71" i="13"/>
  <c r="H71" i="13"/>
  <c r="N71" i="13"/>
  <c r="G63" i="13"/>
  <c r="K63" i="13"/>
  <c r="O63" i="13"/>
  <c r="B63" i="13" s="1"/>
  <c r="E63" i="13"/>
  <c r="J63" i="13"/>
  <c r="F63" i="13"/>
  <c r="L63" i="13"/>
  <c r="F59" i="13"/>
  <c r="J59" i="13"/>
  <c r="N59" i="13"/>
  <c r="G59" i="13"/>
  <c r="L59" i="13"/>
  <c r="H59" i="13"/>
  <c r="M59" i="13"/>
  <c r="E42" i="13"/>
  <c r="I42" i="13"/>
  <c r="M42" i="13"/>
  <c r="G42" i="13"/>
  <c r="L42" i="13"/>
  <c r="H42" i="13"/>
  <c r="N42" i="13"/>
  <c r="G40" i="13"/>
  <c r="K40" i="13"/>
  <c r="F40" i="13"/>
  <c r="L40" i="13"/>
  <c r="H40" i="13"/>
  <c r="M40" i="13"/>
  <c r="E30" i="13"/>
  <c r="I30" i="13"/>
  <c r="M30" i="13"/>
  <c r="G30" i="13"/>
  <c r="L30" i="13"/>
  <c r="H30" i="13"/>
  <c r="N30" i="13"/>
  <c r="G28" i="13"/>
  <c r="K28" i="13"/>
  <c r="O28" i="13"/>
  <c r="F28" i="13"/>
  <c r="L28" i="13"/>
  <c r="H28" i="13"/>
  <c r="M28" i="13"/>
  <c r="I18" i="13"/>
  <c r="M18" i="13"/>
  <c r="F18" i="13"/>
  <c r="K18" i="13"/>
  <c r="F12" i="13"/>
  <c r="J12" i="13"/>
  <c r="N12" i="13"/>
  <c r="E12" i="13"/>
  <c r="K12" i="13"/>
  <c r="G12" i="13"/>
  <c r="L12" i="13"/>
  <c r="M278" i="14"/>
  <c r="H265" i="14"/>
  <c r="L265" i="14"/>
  <c r="E265" i="14"/>
  <c r="J265" i="14"/>
  <c r="O265" i="14"/>
  <c r="F265" i="14"/>
  <c r="K265" i="14"/>
  <c r="E262" i="14"/>
  <c r="I262" i="14"/>
  <c r="M262" i="14"/>
  <c r="F262" i="14"/>
  <c r="K262" i="14"/>
  <c r="G262" i="14"/>
  <c r="L262" i="14"/>
  <c r="M253" i="14"/>
  <c r="J250" i="14"/>
  <c r="H249" i="14"/>
  <c r="L249" i="14"/>
  <c r="E249" i="14"/>
  <c r="J249" i="14"/>
  <c r="F249" i="14"/>
  <c r="K249" i="14"/>
  <c r="K245" i="14"/>
  <c r="E234" i="14"/>
  <c r="I234" i="14"/>
  <c r="M234" i="14"/>
  <c r="F234" i="14"/>
  <c r="J234" i="14"/>
  <c r="N234" i="14"/>
  <c r="L234" i="14"/>
  <c r="G234" i="14"/>
  <c r="H229" i="14"/>
  <c r="L229" i="14"/>
  <c r="E229" i="14"/>
  <c r="I229" i="14"/>
  <c r="M229" i="14"/>
  <c r="G229" i="14"/>
  <c r="O229" i="14"/>
  <c r="B229" i="14" s="1"/>
  <c r="J229" i="14"/>
  <c r="N221" i="14"/>
  <c r="M220" i="14"/>
  <c r="E216" i="14"/>
  <c r="I216" i="14"/>
  <c r="M216" i="14"/>
  <c r="F216" i="14"/>
  <c r="K216" i="14"/>
  <c r="G216" i="14"/>
  <c r="L216" i="14"/>
  <c r="H216" i="14"/>
  <c r="J216" i="14"/>
  <c r="E160" i="14"/>
  <c r="I160" i="14"/>
  <c r="M160" i="14"/>
  <c r="J160" i="14"/>
  <c r="O160" i="14"/>
  <c r="B160" i="14" s="1"/>
  <c r="F160" i="14"/>
  <c r="K160" i="14"/>
  <c r="G160" i="14"/>
  <c r="L160" i="14"/>
  <c r="H160" i="14"/>
  <c r="N160" i="14"/>
  <c r="M188" i="13"/>
  <c r="I188" i="13"/>
  <c r="M183" i="13"/>
  <c r="I183" i="13"/>
  <c r="M182" i="13"/>
  <c r="I182" i="13"/>
  <c r="G177" i="13"/>
  <c r="K177" i="13"/>
  <c r="K173" i="13"/>
  <c r="K169" i="13"/>
  <c r="J167" i="13"/>
  <c r="E164" i="13"/>
  <c r="I164" i="13"/>
  <c r="M164" i="13"/>
  <c r="J161" i="13"/>
  <c r="E158" i="13"/>
  <c r="I158" i="13"/>
  <c r="M158" i="13"/>
  <c r="G156" i="13"/>
  <c r="K156" i="13"/>
  <c r="F152" i="13"/>
  <c r="J152" i="13"/>
  <c r="N152" i="13"/>
  <c r="K151" i="13"/>
  <c r="K148" i="13"/>
  <c r="N146" i="13"/>
  <c r="G143" i="13"/>
  <c r="K143" i="13"/>
  <c r="O143" i="13"/>
  <c r="B143" i="13" s="1"/>
  <c r="F140" i="13"/>
  <c r="J140" i="13"/>
  <c r="N140" i="13"/>
  <c r="K139" i="13"/>
  <c r="G137" i="13"/>
  <c r="K137" i="13"/>
  <c r="O137" i="13"/>
  <c r="F133" i="13"/>
  <c r="J133" i="13"/>
  <c r="N133" i="13"/>
  <c r="K129" i="13"/>
  <c r="K126" i="13"/>
  <c r="K122" i="13"/>
  <c r="F120" i="13"/>
  <c r="J120" i="13"/>
  <c r="N120" i="13"/>
  <c r="K119" i="13"/>
  <c r="K116" i="13"/>
  <c r="F114" i="13"/>
  <c r="J114" i="13"/>
  <c r="N114" i="13"/>
  <c r="K113" i="13"/>
  <c r="K108" i="13"/>
  <c r="J106" i="13"/>
  <c r="E102" i="13"/>
  <c r="I102" i="13"/>
  <c r="M102" i="13"/>
  <c r="K101" i="13"/>
  <c r="J99" i="13"/>
  <c r="K95" i="13"/>
  <c r="J92" i="13"/>
  <c r="E89" i="13"/>
  <c r="I89" i="13"/>
  <c r="M89" i="13"/>
  <c r="F86" i="13"/>
  <c r="J86" i="13"/>
  <c r="N86" i="13"/>
  <c r="E83" i="13"/>
  <c r="I83" i="13"/>
  <c r="M83" i="13"/>
  <c r="K82" i="13"/>
  <c r="J80" i="13"/>
  <c r="K76" i="13"/>
  <c r="G74" i="13"/>
  <c r="K74" i="13"/>
  <c r="E70" i="13"/>
  <c r="I70" i="13"/>
  <c r="M70" i="13"/>
  <c r="G68" i="13"/>
  <c r="K68" i="13"/>
  <c r="O68" i="13"/>
  <c r="B68" i="13" s="1"/>
  <c r="F64" i="13"/>
  <c r="J64" i="13"/>
  <c r="N64" i="13"/>
  <c r="K60" i="13"/>
  <c r="F58" i="13"/>
  <c r="J58" i="13"/>
  <c r="N58" i="13"/>
  <c r="E53" i="13"/>
  <c r="I53" i="13"/>
  <c r="M53" i="13"/>
  <c r="G51" i="13"/>
  <c r="K51" i="13"/>
  <c r="O51" i="13"/>
  <c r="B51" i="13" s="1"/>
  <c r="J50" i="13"/>
  <c r="K47" i="13"/>
  <c r="G45" i="13"/>
  <c r="K45" i="13"/>
  <c r="K41" i="13"/>
  <c r="G39" i="13"/>
  <c r="K39" i="13"/>
  <c r="O39" i="13"/>
  <c r="B39" i="13" s="1"/>
  <c r="J38" i="13"/>
  <c r="K35" i="13"/>
  <c r="G33" i="13"/>
  <c r="K33" i="13"/>
  <c r="O33" i="13"/>
  <c r="B33" i="13" s="1"/>
  <c r="K29" i="13"/>
  <c r="K25" i="13"/>
  <c r="F23" i="13"/>
  <c r="J23" i="13"/>
  <c r="N23" i="13"/>
  <c r="K22" i="13"/>
  <c r="K19" i="13"/>
  <c r="F17" i="13"/>
  <c r="J17" i="13"/>
  <c r="N17" i="13"/>
  <c r="E13" i="13"/>
  <c r="I13" i="13"/>
  <c r="M13" i="13"/>
  <c r="G11" i="13"/>
  <c r="K11" i="13"/>
  <c r="O11" i="13"/>
  <c r="B11" i="13" s="1"/>
  <c r="J10" i="13"/>
  <c r="K7" i="13"/>
  <c r="G5" i="13"/>
  <c r="K5" i="13"/>
  <c r="O5" i="13"/>
  <c r="F279" i="14"/>
  <c r="J279" i="14"/>
  <c r="N279" i="14"/>
  <c r="F275" i="14"/>
  <c r="J275" i="14"/>
  <c r="N275" i="14"/>
  <c r="F271" i="14"/>
  <c r="J271" i="14"/>
  <c r="N271" i="14"/>
  <c r="F267" i="14"/>
  <c r="J267" i="14"/>
  <c r="N267" i="14"/>
  <c r="F263" i="14"/>
  <c r="J263" i="14"/>
  <c r="N263" i="14"/>
  <c r="F259" i="14"/>
  <c r="J259" i="14"/>
  <c r="N259" i="14"/>
  <c r="F255" i="14"/>
  <c r="J255" i="14"/>
  <c r="N255" i="14"/>
  <c r="F251" i="14"/>
  <c r="J251" i="14"/>
  <c r="N251" i="14"/>
  <c r="E246" i="14"/>
  <c r="I246" i="14"/>
  <c r="M246" i="14"/>
  <c r="F246" i="14"/>
  <c r="J246" i="14"/>
  <c r="N246" i="14"/>
  <c r="E238" i="14"/>
  <c r="I238" i="14"/>
  <c r="M238" i="14"/>
  <c r="F238" i="14"/>
  <c r="J238" i="14"/>
  <c r="N238" i="14"/>
  <c r="E230" i="14"/>
  <c r="I230" i="14"/>
  <c r="M230" i="14"/>
  <c r="F230" i="14"/>
  <c r="J230" i="14"/>
  <c r="N230" i="14"/>
  <c r="E222" i="14"/>
  <c r="I222" i="14"/>
  <c r="M222" i="14"/>
  <c r="F222" i="14"/>
  <c r="J222" i="14"/>
  <c r="N222" i="14"/>
  <c r="E212" i="14"/>
  <c r="I212" i="14"/>
  <c r="M212" i="14"/>
  <c r="J212" i="14"/>
  <c r="O212" i="14"/>
  <c r="B212" i="14" s="1"/>
  <c r="F212" i="14"/>
  <c r="K212" i="14"/>
  <c r="G212" i="14"/>
  <c r="L212" i="14"/>
  <c r="F173" i="13"/>
  <c r="J173" i="13"/>
  <c r="N173" i="13"/>
  <c r="E169" i="13"/>
  <c r="I169" i="13"/>
  <c r="M169" i="13"/>
  <c r="G167" i="13"/>
  <c r="K167" i="13"/>
  <c r="O167" i="13"/>
  <c r="G161" i="13"/>
  <c r="K161" i="13"/>
  <c r="F151" i="13"/>
  <c r="J151" i="13"/>
  <c r="N151" i="13"/>
  <c r="E148" i="13"/>
  <c r="I148" i="13"/>
  <c r="M148" i="13"/>
  <c r="F139" i="13"/>
  <c r="J139" i="13"/>
  <c r="N139" i="13"/>
  <c r="E129" i="13"/>
  <c r="I129" i="13"/>
  <c r="M129" i="13"/>
  <c r="F126" i="13"/>
  <c r="J126" i="13"/>
  <c r="N126" i="13"/>
  <c r="E122" i="13"/>
  <c r="I122" i="13"/>
  <c r="M122" i="13"/>
  <c r="F119" i="13"/>
  <c r="J119" i="13"/>
  <c r="N119" i="13"/>
  <c r="E116" i="13"/>
  <c r="I116" i="13"/>
  <c r="M116" i="13"/>
  <c r="F113" i="13"/>
  <c r="J113" i="13"/>
  <c r="N113" i="13"/>
  <c r="E108" i="13"/>
  <c r="I108" i="13"/>
  <c r="M108" i="13"/>
  <c r="G106" i="13"/>
  <c r="K106" i="13"/>
  <c r="E101" i="13"/>
  <c r="I101" i="13"/>
  <c r="M101" i="13"/>
  <c r="G99" i="13"/>
  <c r="K99" i="13"/>
  <c r="F95" i="13"/>
  <c r="J95" i="13"/>
  <c r="N95" i="13"/>
  <c r="G92" i="13"/>
  <c r="K92" i="13"/>
  <c r="O92" i="13"/>
  <c r="B92" i="13" s="1"/>
  <c r="E82" i="13"/>
  <c r="I82" i="13"/>
  <c r="M82" i="13"/>
  <c r="G80" i="13"/>
  <c r="K80" i="13"/>
  <c r="O80" i="13"/>
  <c r="F76" i="13"/>
  <c r="J76" i="13"/>
  <c r="N76" i="13"/>
  <c r="E60" i="13"/>
  <c r="I60" i="13"/>
  <c r="M60" i="13"/>
  <c r="G50" i="13"/>
  <c r="K50" i="13"/>
  <c r="O50" i="13"/>
  <c r="B50" i="13" s="1"/>
  <c r="F47" i="13"/>
  <c r="J47" i="13"/>
  <c r="N47" i="13"/>
  <c r="F41" i="13"/>
  <c r="J41" i="13"/>
  <c r="N41" i="13"/>
  <c r="G38" i="13"/>
  <c r="K38" i="13"/>
  <c r="O38" i="13"/>
  <c r="B38" i="13" s="1"/>
  <c r="F35" i="13"/>
  <c r="J35" i="13"/>
  <c r="N35" i="13"/>
  <c r="F29" i="13"/>
  <c r="J29" i="13"/>
  <c r="N29" i="13"/>
  <c r="E25" i="13"/>
  <c r="I25" i="13"/>
  <c r="M25" i="13"/>
  <c r="F22" i="13"/>
  <c r="J22" i="13"/>
  <c r="N22" i="13"/>
  <c r="E19" i="13"/>
  <c r="I19" i="13"/>
  <c r="M19" i="13"/>
  <c r="G10" i="13"/>
  <c r="K10" i="13"/>
  <c r="O10" i="13"/>
  <c r="B10" i="13" s="1"/>
  <c r="F7" i="13"/>
  <c r="J7" i="13"/>
  <c r="N7" i="13"/>
  <c r="L275" i="14"/>
  <c r="G275" i="14"/>
  <c r="L271" i="14"/>
  <c r="G271" i="14"/>
  <c r="L267" i="14"/>
  <c r="G267" i="14"/>
  <c r="L263" i="14"/>
  <c r="G263" i="14"/>
  <c r="L259" i="14"/>
  <c r="G259" i="14"/>
  <c r="L255" i="14"/>
  <c r="G255" i="14"/>
  <c r="L251" i="14"/>
  <c r="G251" i="14"/>
  <c r="H246" i="14"/>
  <c r="H241" i="14"/>
  <c r="L241" i="14"/>
  <c r="E241" i="14"/>
  <c r="I241" i="14"/>
  <c r="M241" i="14"/>
  <c r="H238" i="14"/>
  <c r="H233" i="14"/>
  <c r="L233" i="14"/>
  <c r="E233" i="14"/>
  <c r="I233" i="14"/>
  <c r="M233" i="14"/>
  <c r="H230" i="14"/>
  <c r="H225" i="14"/>
  <c r="L225" i="14"/>
  <c r="E225" i="14"/>
  <c r="I225" i="14"/>
  <c r="M225" i="14"/>
  <c r="H222" i="14"/>
  <c r="E208" i="14"/>
  <c r="I208" i="14"/>
  <c r="M208" i="14"/>
  <c r="J208" i="14"/>
  <c r="F208" i="14"/>
  <c r="K208" i="14"/>
  <c r="G208" i="14"/>
  <c r="L208" i="14"/>
  <c r="F217" i="14"/>
  <c r="J217" i="14"/>
  <c r="N217" i="14"/>
  <c r="F213" i="14"/>
  <c r="J213" i="14"/>
  <c r="N213" i="14"/>
  <c r="F209" i="14"/>
  <c r="J209" i="14"/>
  <c r="N209" i="14"/>
  <c r="F205" i="14"/>
  <c r="J205" i="14"/>
  <c r="N205" i="14"/>
  <c r="F201" i="14"/>
  <c r="J201" i="14"/>
  <c r="N201" i="14"/>
  <c r="F180" i="14"/>
  <c r="E164" i="14"/>
  <c r="I164" i="14"/>
  <c r="M164" i="14"/>
  <c r="J164" i="14"/>
  <c r="O164" i="14"/>
  <c r="B164" i="14" s="1"/>
  <c r="F164" i="14"/>
  <c r="K164" i="14"/>
  <c r="G164" i="14"/>
  <c r="L164" i="14"/>
  <c r="E101" i="14"/>
  <c r="I101" i="14"/>
  <c r="M101" i="14"/>
  <c r="J101" i="14"/>
  <c r="O101" i="14"/>
  <c r="B101" i="14" s="1"/>
  <c r="F101" i="14"/>
  <c r="K101" i="14"/>
  <c r="H101" i="14"/>
  <c r="L101" i="14"/>
  <c r="G101" i="14"/>
  <c r="N101" i="14"/>
  <c r="E37" i="14"/>
  <c r="I37" i="14"/>
  <c r="M37" i="14"/>
  <c r="F37" i="14"/>
  <c r="J37" i="14"/>
  <c r="N37" i="14"/>
  <c r="L37" i="14"/>
  <c r="G37" i="14"/>
  <c r="O37" i="14"/>
  <c r="B37" i="14" s="1"/>
  <c r="H37" i="14"/>
  <c r="K37" i="14"/>
  <c r="N247" i="14"/>
  <c r="J247" i="14"/>
  <c r="N243" i="14"/>
  <c r="J243" i="14"/>
  <c r="N239" i="14"/>
  <c r="J239" i="14"/>
  <c r="N235" i="14"/>
  <c r="J235" i="14"/>
  <c r="N231" i="14"/>
  <c r="J231" i="14"/>
  <c r="N227" i="14"/>
  <c r="J227" i="14"/>
  <c r="N223" i="14"/>
  <c r="J223" i="14"/>
  <c r="L217" i="14"/>
  <c r="G217" i="14"/>
  <c r="O215" i="14"/>
  <c r="B215" i="14" s="1"/>
  <c r="J215" i="14"/>
  <c r="L213" i="14"/>
  <c r="G213" i="14"/>
  <c r="O211" i="14"/>
  <c r="B211" i="14" s="1"/>
  <c r="J211" i="14"/>
  <c r="L209" i="14"/>
  <c r="G209" i="14"/>
  <c r="O207" i="14"/>
  <c r="B207" i="14" s="1"/>
  <c r="J207" i="14"/>
  <c r="L205" i="14"/>
  <c r="G205" i="14"/>
  <c r="O203" i="14"/>
  <c r="B203" i="14" s="1"/>
  <c r="J203" i="14"/>
  <c r="L201" i="14"/>
  <c r="G201" i="14"/>
  <c r="F197" i="14"/>
  <c r="J197" i="14"/>
  <c r="N197" i="14"/>
  <c r="E197" i="14"/>
  <c r="K197" i="14"/>
  <c r="E196" i="14"/>
  <c r="I196" i="14"/>
  <c r="M196" i="14"/>
  <c r="J196" i="14"/>
  <c r="O196" i="14"/>
  <c r="B196" i="14" s="1"/>
  <c r="E192" i="14"/>
  <c r="I192" i="14"/>
  <c r="M192" i="14"/>
  <c r="J192" i="14"/>
  <c r="O192" i="14"/>
  <c r="B192" i="14" s="1"/>
  <c r="G192" i="14"/>
  <c r="L192" i="14"/>
  <c r="E184" i="14"/>
  <c r="I184" i="14"/>
  <c r="M184" i="14"/>
  <c r="J184" i="14"/>
  <c r="F184" i="14"/>
  <c r="K184" i="14"/>
  <c r="G184" i="14"/>
  <c r="L184" i="14"/>
  <c r="E168" i="14"/>
  <c r="I168" i="14"/>
  <c r="M168" i="14"/>
  <c r="J168" i="14"/>
  <c r="O168" i="14"/>
  <c r="B168" i="14" s="1"/>
  <c r="F168" i="14"/>
  <c r="K168" i="14"/>
  <c r="G168" i="14"/>
  <c r="L168" i="14"/>
  <c r="E149" i="14"/>
  <c r="I149" i="14"/>
  <c r="M149" i="14"/>
  <c r="F149" i="14"/>
  <c r="J149" i="14"/>
  <c r="N149" i="14"/>
  <c r="L149" i="14"/>
  <c r="G149" i="14"/>
  <c r="O149" i="14"/>
  <c r="B149" i="14" s="1"/>
  <c r="H149" i="14"/>
  <c r="H136" i="14"/>
  <c r="L136" i="14"/>
  <c r="E136" i="14"/>
  <c r="I136" i="14"/>
  <c r="M136" i="14"/>
  <c r="F136" i="14"/>
  <c r="N136" i="14"/>
  <c r="G136" i="14"/>
  <c r="O136" i="14"/>
  <c r="B136" i="14" s="1"/>
  <c r="J136" i="14"/>
  <c r="H127" i="14"/>
  <c r="L127" i="14"/>
  <c r="E127" i="14"/>
  <c r="J127" i="14"/>
  <c r="O127" i="14"/>
  <c r="B127" i="14" s="1"/>
  <c r="F127" i="14"/>
  <c r="K127" i="14"/>
  <c r="G127" i="14"/>
  <c r="I127" i="14"/>
  <c r="M127" i="14"/>
  <c r="H111" i="14"/>
  <c r="L111" i="14"/>
  <c r="E111" i="14"/>
  <c r="J111" i="14"/>
  <c r="O111" i="14"/>
  <c r="B111" i="14" s="1"/>
  <c r="F111" i="14"/>
  <c r="K111" i="14"/>
  <c r="G111" i="14"/>
  <c r="I111" i="14"/>
  <c r="M111" i="14"/>
  <c r="E85" i="14"/>
  <c r="I85" i="14"/>
  <c r="M85" i="14"/>
  <c r="J85" i="14"/>
  <c r="O85" i="14"/>
  <c r="F85" i="14"/>
  <c r="K85" i="14"/>
  <c r="H85" i="14"/>
  <c r="L85" i="14"/>
  <c r="G85" i="14"/>
  <c r="N85" i="14"/>
  <c r="H215" i="14"/>
  <c r="L215" i="14"/>
  <c r="K213" i="14"/>
  <c r="E213" i="14"/>
  <c r="H211" i="14"/>
  <c r="L211" i="14"/>
  <c r="K209" i="14"/>
  <c r="E209" i="14"/>
  <c r="H207" i="14"/>
  <c r="L207" i="14"/>
  <c r="K205" i="14"/>
  <c r="E205" i="14"/>
  <c r="H203" i="14"/>
  <c r="L203" i="14"/>
  <c r="K201" i="14"/>
  <c r="E201" i="14"/>
  <c r="E172" i="14"/>
  <c r="I172" i="14"/>
  <c r="M172" i="14"/>
  <c r="J172" i="14"/>
  <c r="F172" i="14"/>
  <c r="K172" i="14"/>
  <c r="G172" i="14"/>
  <c r="L172" i="14"/>
  <c r="N164" i="14"/>
  <c r="E156" i="14"/>
  <c r="I156" i="14"/>
  <c r="M156" i="14"/>
  <c r="J156" i="14"/>
  <c r="O156" i="14"/>
  <c r="B156" i="14" s="1"/>
  <c r="F156" i="14"/>
  <c r="K156" i="14"/>
  <c r="G156" i="14"/>
  <c r="L156" i="14"/>
  <c r="H152" i="14"/>
  <c r="L152" i="14"/>
  <c r="E152" i="14"/>
  <c r="I152" i="14"/>
  <c r="M152" i="14"/>
  <c r="F152" i="14"/>
  <c r="N152" i="14"/>
  <c r="G152" i="14"/>
  <c r="J152" i="14"/>
  <c r="F193" i="14"/>
  <c r="J193" i="14"/>
  <c r="N193" i="14"/>
  <c r="F189" i="14"/>
  <c r="J189" i="14"/>
  <c r="N189" i="14"/>
  <c r="F185" i="14"/>
  <c r="J185" i="14"/>
  <c r="N185" i="14"/>
  <c r="F181" i="14"/>
  <c r="J181" i="14"/>
  <c r="N181" i="14"/>
  <c r="F177" i="14"/>
  <c r="J177" i="14"/>
  <c r="N177" i="14"/>
  <c r="F173" i="14"/>
  <c r="J173" i="14"/>
  <c r="N173" i="14"/>
  <c r="F169" i="14"/>
  <c r="J169" i="14"/>
  <c r="N169" i="14"/>
  <c r="F165" i="14"/>
  <c r="J165" i="14"/>
  <c r="N165" i="14"/>
  <c r="F161" i="14"/>
  <c r="J161" i="14"/>
  <c r="N161" i="14"/>
  <c r="F157" i="14"/>
  <c r="J157" i="14"/>
  <c r="N157" i="14"/>
  <c r="E153" i="14"/>
  <c r="I153" i="14"/>
  <c r="M153" i="14"/>
  <c r="F153" i="14"/>
  <c r="J153" i="14"/>
  <c r="N153" i="14"/>
  <c r="H140" i="14"/>
  <c r="L140" i="14"/>
  <c r="E140" i="14"/>
  <c r="I140" i="14"/>
  <c r="M140" i="14"/>
  <c r="E137" i="14"/>
  <c r="I137" i="14"/>
  <c r="M137" i="14"/>
  <c r="F137" i="14"/>
  <c r="J137" i="14"/>
  <c r="N137" i="14"/>
  <c r="H131" i="14"/>
  <c r="L131" i="14"/>
  <c r="E131" i="14"/>
  <c r="J131" i="14"/>
  <c r="O131" i="14"/>
  <c r="B131" i="14" s="1"/>
  <c r="F131" i="14"/>
  <c r="K131" i="14"/>
  <c r="E120" i="14"/>
  <c r="I120" i="14"/>
  <c r="M120" i="14"/>
  <c r="F120" i="14"/>
  <c r="K120" i="14"/>
  <c r="G120" i="14"/>
  <c r="L120" i="14"/>
  <c r="H115" i="14"/>
  <c r="L115" i="14"/>
  <c r="E115" i="14"/>
  <c r="J115" i="14"/>
  <c r="O115" i="14"/>
  <c r="B115" i="14" s="1"/>
  <c r="F115" i="14"/>
  <c r="K115" i="14"/>
  <c r="E105" i="14"/>
  <c r="I105" i="14"/>
  <c r="M105" i="14"/>
  <c r="J105" i="14"/>
  <c r="O105" i="14"/>
  <c r="B105" i="14" s="1"/>
  <c r="F105" i="14"/>
  <c r="K105" i="14"/>
  <c r="G105" i="14"/>
  <c r="H105" i="14"/>
  <c r="F102" i="14"/>
  <c r="J102" i="14"/>
  <c r="N102" i="14"/>
  <c r="E102" i="14"/>
  <c r="K102" i="14"/>
  <c r="G102" i="14"/>
  <c r="L102" i="14"/>
  <c r="O102" i="14"/>
  <c r="B102" i="14" s="1"/>
  <c r="H102" i="14"/>
  <c r="E89" i="14"/>
  <c r="I89" i="14"/>
  <c r="M89" i="14"/>
  <c r="J89" i="14"/>
  <c r="O89" i="14"/>
  <c r="B89" i="14" s="1"/>
  <c r="F89" i="14"/>
  <c r="K89" i="14"/>
  <c r="G89" i="14"/>
  <c r="H89" i="14"/>
  <c r="F86" i="14"/>
  <c r="J86" i="14"/>
  <c r="N86" i="14"/>
  <c r="E86" i="14"/>
  <c r="K86" i="14"/>
  <c r="G86" i="14"/>
  <c r="L86" i="14"/>
  <c r="H86" i="14"/>
  <c r="L181" i="14"/>
  <c r="G181" i="14"/>
  <c r="L177" i="14"/>
  <c r="G177" i="14"/>
  <c r="L173" i="14"/>
  <c r="G173" i="14"/>
  <c r="L169" i="14"/>
  <c r="G169" i="14"/>
  <c r="L165" i="14"/>
  <c r="G165" i="14"/>
  <c r="L161" i="14"/>
  <c r="G161" i="14"/>
  <c r="L157" i="14"/>
  <c r="G157" i="14"/>
  <c r="H153" i="14"/>
  <c r="H144" i="14"/>
  <c r="L144" i="14"/>
  <c r="E144" i="14"/>
  <c r="I144" i="14"/>
  <c r="M144" i="14"/>
  <c r="E141" i="14"/>
  <c r="I141" i="14"/>
  <c r="M141" i="14"/>
  <c r="F141" i="14"/>
  <c r="J141" i="14"/>
  <c r="N141" i="14"/>
  <c r="J140" i="14"/>
  <c r="H137" i="14"/>
  <c r="H135" i="14"/>
  <c r="L135" i="14"/>
  <c r="E135" i="14"/>
  <c r="J135" i="14"/>
  <c r="O135" i="14"/>
  <c r="B135" i="14" s="1"/>
  <c r="F135" i="14"/>
  <c r="K135" i="14"/>
  <c r="M131" i="14"/>
  <c r="E124" i="14"/>
  <c r="I124" i="14"/>
  <c r="M124" i="14"/>
  <c r="F124" i="14"/>
  <c r="K124" i="14"/>
  <c r="G124" i="14"/>
  <c r="L124" i="14"/>
  <c r="J120" i="14"/>
  <c r="H119" i="14"/>
  <c r="L119" i="14"/>
  <c r="E119" i="14"/>
  <c r="J119" i="14"/>
  <c r="O119" i="14"/>
  <c r="B119" i="14" s="1"/>
  <c r="F119" i="14"/>
  <c r="K119" i="14"/>
  <c r="M115" i="14"/>
  <c r="O106" i="14"/>
  <c r="B106" i="14" s="1"/>
  <c r="F98" i="14"/>
  <c r="J98" i="14"/>
  <c r="N98" i="14"/>
  <c r="E98" i="14"/>
  <c r="K98" i="14"/>
  <c r="G98" i="14"/>
  <c r="L98" i="14"/>
  <c r="H98" i="14"/>
  <c r="I98" i="14"/>
  <c r="O90" i="14"/>
  <c r="B90" i="14" s="1"/>
  <c r="E81" i="14"/>
  <c r="I81" i="14"/>
  <c r="M81" i="14"/>
  <c r="F81" i="14"/>
  <c r="J81" i="14"/>
  <c r="N81" i="14"/>
  <c r="G81" i="14"/>
  <c r="O81" i="14"/>
  <c r="B81" i="14" s="1"/>
  <c r="H81" i="14"/>
  <c r="K81" i="14"/>
  <c r="L81" i="14"/>
  <c r="H195" i="14"/>
  <c r="L195" i="14"/>
  <c r="K193" i="14"/>
  <c r="E193" i="14"/>
  <c r="H191" i="14"/>
  <c r="L191" i="14"/>
  <c r="K189" i="14"/>
  <c r="E189" i="14"/>
  <c r="H187" i="14"/>
  <c r="L187" i="14"/>
  <c r="K185" i="14"/>
  <c r="E185" i="14"/>
  <c r="H183" i="14"/>
  <c r="L183" i="14"/>
  <c r="K181" i="14"/>
  <c r="E181" i="14"/>
  <c r="H179" i="14"/>
  <c r="L179" i="14"/>
  <c r="K177" i="14"/>
  <c r="E177" i="14"/>
  <c r="H175" i="14"/>
  <c r="L175" i="14"/>
  <c r="K173" i="14"/>
  <c r="E173" i="14"/>
  <c r="H171" i="14"/>
  <c r="L171" i="14"/>
  <c r="K169" i="14"/>
  <c r="E169" i="14"/>
  <c r="H167" i="14"/>
  <c r="L167" i="14"/>
  <c r="K165" i="14"/>
  <c r="E165" i="14"/>
  <c r="H163" i="14"/>
  <c r="L163" i="14"/>
  <c r="K161" i="14"/>
  <c r="E161" i="14"/>
  <c r="H159" i="14"/>
  <c r="L159" i="14"/>
  <c r="K157" i="14"/>
  <c r="E157" i="14"/>
  <c r="G153" i="14"/>
  <c r="H148" i="14"/>
  <c r="L148" i="14"/>
  <c r="E148" i="14"/>
  <c r="I148" i="14"/>
  <c r="M148" i="14"/>
  <c r="E145" i="14"/>
  <c r="I145" i="14"/>
  <c r="M145" i="14"/>
  <c r="F145" i="14"/>
  <c r="J145" i="14"/>
  <c r="N145" i="14"/>
  <c r="J144" i="14"/>
  <c r="H141" i="14"/>
  <c r="O140" i="14"/>
  <c r="B140" i="14" s="1"/>
  <c r="G140" i="14"/>
  <c r="O137" i="14"/>
  <c r="B137" i="14" s="1"/>
  <c r="G137" i="14"/>
  <c r="M135" i="14"/>
  <c r="I131" i="14"/>
  <c r="E128" i="14"/>
  <c r="I128" i="14"/>
  <c r="M128" i="14"/>
  <c r="F128" i="14"/>
  <c r="K128" i="14"/>
  <c r="G128" i="14"/>
  <c r="L128" i="14"/>
  <c r="J124" i="14"/>
  <c r="H123" i="14"/>
  <c r="L123" i="14"/>
  <c r="E123" i="14"/>
  <c r="J123" i="14"/>
  <c r="O123" i="14"/>
  <c r="B123" i="14" s="1"/>
  <c r="F123" i="14"/>
  <c r="K123" i="14"/>
  <c r="H120" i="14"/>
  <c r="M119" i="14"/>
  <c r="I115" i="14"/>
  <c r="E112" i="14"/>
  <c r="I112" i="14"/>
  <c r="M112" i="14"/>
  <c r="F112" i="14"/>
  <c r="K112" i="14"/>
  <c r="G112" i="14"/>
  <c r="L112" i="14"/>
  <c r="N105" i="14"/>
  <c r="M102" i="14"/>
  <c r="O98" i="14"/>
  <c r="B98" i="14" s="1"/>
  <c r="N89" i="14"/>
  <c r="H80" i="14"/>
  <c r="L80" i="14"/>
  <c r="E80" i="14"/>
  <c r="I80" i="14"/>
  <c r="M80" i="14"/>
  <c r="F80" i="14"/>
  <c r="N80" i="14"/>
  <c r="G80" i="14"/>
  <c r="J80" i="14"/>
  <c r="K80" i="14"/>
  <c r="H67" i="14"/>
  <c r="L67" i="14"/>
  <c r="F67" i="14"/>
  <c r="K67" i="14"/>
  <c r="G67" i="14"/>
  <c r="M67" i="14"/>
  <c r="E67" i="14"/>
  <c r="O67" i="14"/>
  <c r="B67" i="14" s="1"/>
  <c r="I67" i="14"/>
  <c r="N67" i="14"/>
  <c r="H63" i="14"/>
  <c r="L63" i="14"/>
  <c r="F63" i="14"/>
  <c r="K63" i="14"/>
  <c r="G63" i="14"/>
  <c r="M63" i="14"/>
  <c r="E63" i="14"/>
  <c r="O63" i="14"/>
  <c r="B63" i="14" s="1"/>
  <c r="I63" i="14"/>
  <c r="J63" i="14"/>
  <c r="N63" i="14"/>
  <c r="H56" i="14"/>
  <c r="L56" i="14"/>
  <c r="E56" i="14"/>
  <c r="I56" i="14"/>
  <c r="M56" i="14"/>
  <c r="F56" i="14"/>
  <c r="N56" i="14"/>
  <c r="G56" i="14"/>
  <c r="O56" i="14"/>
  <c r="B56" i="14" s="1"/>
  <c r="K56" i="14"/>
  <c r="F28" i="14"/>
  <c r="J28" i="14"/>
  <c r="N28" i="14"/>
  <c r="I28" i="14"/>
  <c r="O28" i="14"/>
  <c r="B28" i="14" s="1"/>
  <c r="E28" i="14"/>
  <c r="K28" i="14"/>
  <c r="G28" i="14"/>
  <c r="H28" i="14"/>
  <c r="M28" i="14"/>
  <c r="L155" i="14"/>
  <c r="L151" i="14"/>
  <c r="L147" i="14"/>
  <c r="L143" i="14"/>
  <c r="L139" i="14"/>
  <c r="F133" i="14"/>
  <c r="J133" i="14"/>
  <c r="N133" i="14"/>
  <c r="F129" i="14"/>
  <c r="J129" i="14"/>
  <c r="N129" i="14"/>
  <c r="F125" i="14"/>
  <c r="J125" i="14"/>
  <c r="N125" i="14"/>
  <c r="F121" i="14"/>
  <c r="J121" i="14"/>
  <c r="N121" i="14"/>
  <c r="F117" i="14"/>
  <c r="J117" i="14"/>
  <c r="N117" i="14"/>
  <c r="F113" i="14"/>
  <c r="J113" i="14"/>
  <c r="N113" i="14"/>
  <c r="M108" i="14"/>
  <c r="E97" i="14"/>
  <c r="I97" i="14"/>
  <c r="M97" i="14"/>
  <c r="J97" i="14"/>
  <c r="O97" i="14"/>
  <c r="B97" i="14" s="1"/>
  <c r="F97" i="14"/>
  <c r="K97" i="14"/>
  <c r="F94" i="14"/>
  <c r="J94" i="14"/>
  <c r="N94" i="14"/>
  <c r="E94" i="14"/>
  <c r="K94" i="14"/>
  <c r="G94" i="14"/>
  <c r="L94" i="14"/>
  <c r="H71" i="14"/>
  <c r="L71" i="14"/>
  <c r="F71" i="14"/>
  <c r="K71" i="14"/>
  <c r="G71" i="14"/>
  <c r="M71" i="14"/>
  <c r="E71" i="14"/>
  <c r="O71" i="14"/>
  <c r="B71" i="14" s="1"/>
  <c r="I71" i="14"/>
  <c r="F110" i="14"/>
  <c r="G110" i="14"/>
  <c r="K110" i="14"/>
  <c r="O110" i="14"/>
  <c r="B110" i="14" s="1"/>
  <c r="E109" i="14"/>
  <c r="I109" i="14"/>
  <c r="M109" i="14"/>
  <c r="F109" i="14"/>
  <c r="K109" i="14"/>
  <c r="H108" i="14"/>
  <c r="L108" i="14"/>
  <c r="E108" i="14"/>
  <c r="J108" i="14"/>
  <c r="O108" i="14"/>
  <c r="B108" i="14" s="1"/>
  <c r="F106" i="14"/>
  <c r="J106" i="14"/>
  <c r="N106" i="14"/>
  <c r="E106" i="14"/>
  <c r="K106" i="14"/>
  <c r="G106" i="14"/>
  <c r="L106" i="14"/>
  <c r="E93" i="14"/>
  <c r="I93" i="14"/>
  <c r="M93" i="14"/>
  <c r="J93" i="14"/>
  <c r="O93" i="14"/>
  <c r="B93" i="14" s="1"/>
  <c r="F93" i="14"/>
  <c r="K93" i="14"/>
  <c r="F90" i="14"/>
  <c r="J90" i="14"/>
  <c r="N90" i="14"/>
  <c r="E90" i="14"/>
  <c r="K90" i="14"/>
  <c r="G90" i="14"/>
  <c r="L90" i="14"/>
  <c r="E73" i="14"/>
  <c r="I73" i="14"/>
  <c r="M73" i="14"/>
  <c r="F73" i="14"/>
  <c r="J73" i="14"/>
  <c r="N73" i="14"/>
  <c r="G73" i="14"/>
  <c r="O73" i="14"/>
  <c r="B73" i="14" s="1"/>
  <c r="H73" i="14"/>
  <c r="H44" i="14"/>
  <c r="L44" i="14"/>
  <c r="E44" i="14"/>
  <c r="I44" i="14"/>
  <c r="M44" i="14"/>
  <c r="G44" i="14"/>
  <c r="O44" i="14"/>
  <c r="B44" i="14" s="1"/>
  <c r="J44" i="14"/>
  <c r="F44" i="14"/>
  <c r="K44" i="14"/>
  <c r="O104" i="14"/>
  <c r="J104" i="14"/>
  <c r="O100" i="14"/>
  <c r="B100" i="14" s="1"/>
  <c r="J100" i="14"/>
  <c r="O96" i="14"/>
  <c r="B96" i="14" s="1"/>
  <c r="J96" i="14"/>
  <c r="J92" i="14"/>
  <c r="O88" i="14"/>
  <c r="B88" i="14" s="1"/>
  <c r="J88" i="14"/>
  <c r="O84" i="14"/>
  <c r="B84" i="14" s="1"/>
  <c r="J84" i="14"/>
  <c r="H76" i="14"/>
  <c r="L76" i="14"/>
  <c r="E76" i="14"/>
  <c r="I76" i="14"/>
  <c r="M76" i="14"/>
  <c r="E57" i="14"/>
  <c r="I57" i="14"/>
  <c r="M57" i="14"/>
  <c r="F57" i="14"/>
  <c r="J57" i="14"/>
  <c r="N57" i="14"/>
  <c r="G57" i="14"/>
  <c r="O57" i="14"/>
  <c r="B57" i="14" s="1"/>
  <c r="H57" i="14"/>
  <c r="H40" i="14"/>
  <c r="L40" i="14"/>
  <c r="E40" i="14"/>
  <c r="I40" i="14"/>
  <c r="M40" i="14"/>
  <c r="F40" i="14"/>
  <c r="N40" i="14"/>
  <c r="G40" i="14"/>
  <c r="O40" i="14"/>
  <c r="B40" i="14" s="1"/>
  <c r="H6" i="14"/>
  <c r="L6" i="14"/>
  <c r="E6" i="14"/>
  <c r="I6" i="14"/>
  <c r="M6" i="14"/>
  <c r="F6" i="14"/>
  <c r="J6" i="14"/>
  <c r="N6" i="14"/>
  <c r="G6" i="14"/>
  <c r="K6" i="14"/>
  <c r="H104" i="14"/>
  <c r="L104" i="14"/>
  <c r="H100" i="14"/>
  <c r="L100" i="14"/>
  <c r="H96" i="14"/>
  <c r="L96" i="14"/>
  <c r="H92" i="14"/>
  <c r="L92" i="14"/>
  <c r="H88" i="14"/>
  <c r="L88" i="14"/>
  <c r="H84" i="14"/>
  <c r="L84" i="14"/>
  <c r="E77" i="14"/>
  <c r="I77" i="14"/>
  <c r="M77" i="14"/>
  <c r="F77" i="14"/>
  <c r="J77" i="14"/>
  <c r="N77" i="14"/>
  <c r="J76" i="14"/>
  <c r="H60" i="14"/>
  <c r="L60" i="14"/>
  <c r="E60" i="14"/>
  <c r="I60" i="14"/>
  <c r="M60" i="14"/>
  <c r="G60" i="14"/>
  <c r="O60" i="14"/>
  <c r="B60" i="14" s="1"/>
  <c r="J60" i="14"/>
  <c r="L57" i="14"/>
  <c r="E53" i="14"/>
  <c r="I53" i="14"/>
  <c r="M53" i="14"/>
  <c r="F53" i="14"/>
  <c r="J53" i="14"/>
  <c r="N53" i="14"/>
  <c r="L53" i="14"/>
  <c r="G53" i="14"/>
  <c r="O53" i="14"/>
  <c r="B53" i="14" s="1"/>
  <c r="E41" i="14"/>
  <c r="I41" i="14"/>
  <c r="M41" i="14"/>
  <c r="F41" i="14"/>
  <c r="J41" i="14"/>
  <c r="N41" i="14"/>
  <c r="G41" i="14"/>
  <c r="O41" i="14"/>
  <c r="B41" i="14" s="1"/>
  <c r="H41" i="14"/>
  <c r="E72" i="14"/>
  <c r="I72" i="14"/>
  <c r="E68" i="14"/>
  <c r="I68" i="14"/>
  <c r="M68" i="14"/>
  <c r="E64" i="14"/>
  <c r="I64" i="14"/>
  <c r="M64" i="14"/>
  <c r="E61" i="14"/>
  <c r="F61" i="14"/>
  <c r="J61" i="14"/>
  <c r="N61" i="14"/>
  <c r="H48" i="14"/>
  <c r="L48" i="14"/>
  <c r="E48" i="14"/>
  <c r="I48" i="14"/>
  <c r="M48" i="14"/>
  <c r="E45" i="14"/>
  <c r="I45" i="14"/>
  <c r="M45" i="14"/>
  <c r="F45" i="14"/>
  <c r="J45" i="14"/>
  <c r="N45" i="14"/>
  <c r="H32" i="14"/>
  <c r="L32" i="14"/>
  <c r="E32" i="14"/>
  <c r="I32" i="14"/>
  <c r="M32" i="14"/>
  <c r="H10" i="14"/>
  <c r="L10" i="14"/>
  <c r="E10" i="14"/>
  <c r="I10" i="14"/>
  <c r="M10" i="14"/>
  <c r="F10" i="14"/>
  <c r="J10" i="14"/>
  <c r="N10" i="14"/>
  <c r="K10" i="14"/>
  <c r="O10" i="14"/>
  <c r="N82" i="14"/>
  <c r="J82" i="14"/>
  <c r="N78" i="14"/>
  <c r="J78" i="14"/>
  <c r="N74" i="14"/>
  <c r="J74" i="14"/>
  <c r="L72" i="14"/>
  <c r="G72" i="14"/>
  <c r="F69" i="14"/>
  <c r="J69" i="14"/>
  <c r="N69" i="14"/>
  <c r="L68" i="14"/>
  <c r="G68" i="14"/>
  <c r="F65" i="14"/>
  <c r="J65" i="14"/>
  <c r="N65" i="14"/>
  <c r="L64" i="14"/>
  <c r="G64" i="14"/>
  <c r="M61" i="14"/>
  <c r="H61" i="14"/>
  <c r="H52" i="14"/>
  <c r="L52" i="14"/>
  <c r="E52" i="14"/>
  <c r="I52" i="14"/>
  <c r="M52" i="14"/>
  <c r="E49" i="14"/>
  <c r="I49" i="14"/>
  <c r="M49" i="14"/>
  <c r="F49" i="14"/>
  <c r="J49" i="14"/>
  <c r="N49" i="14"/>
  <c r="J48" i="14"/>
  <c r="H45" i="14"/>
  <c r="H36" i="14"/>
  <c r="L36" i="14"/>
  <c r="E36" i="14"/>
  <c r="I36" i="14"/>
  <c r="M36" i="14"/>
  <c r="E33" i="14"/>
  <c r="I33" i="14"/>
  <c r="M33" i="14"/>
  <c r="F33" i="14"/>
  <c r="J33" i="14"/>
  <c r="N33" i="14"/>
  <c r="J32" i="14"/>
  <c r="L59" i="14"/>
  <c r="L55" i="14"/>
  <c r="L51" i="14"/>
  <c r="L47" i="14"/>
  <c r="L43" i="14"/>
  <c r="L39" i="14"/>
  <c r="L35" i="14"/>
  <c r="L31" i="14"/>
  <c r="O27" i="14"/>
  <c r="B27" i="14" s="1"/>
  <c r="H26" i="14"/>
  <c r="L26" i="14"/>
  <c r="H22" i="14"/>
  <c r="L22" i="14"/>
  <c r="E22" i="14"/>
  <c r="I22" i="14"/>
  <c r="M22" i="14"/>
  <c r="H14" i="14"/>
  <c r="L14" i="14"/>
  <c r="E14" i="14"/>
  <c r="I14" i="14"/>
  <c r="M14" i="14"/>
  <c r="F14" i="14"/>
  <c r="J14" i="14"/>
  <c r="N14" i="14"/>
  <c r="E27" i="14"/>
  <c r="I27" i="14"/>
  <c r="M27" i="14"/>
  <c r="E23" i="14"/>
  <c r="I23" i="14"/>
  <c r="M23" i="14"/>
  <c r="F23" i="14"/>
  <c r="J23" i="14"/>
  <c r="N23" i="14"/>
  <c r="H18" i="14"/>
  <c r="L18" i="14"/>
  <c r="E18" i="14"/>
  <c r="I18" i="14"/>
  <c r="M18" i="14"/>
  <c r="F18" i="14"/>
  <c r="J18" i="14"/>
  <c r="N18" i="14"/>
  <c r="O14" i="14"/>
  <c r="B14" i="14" s="1"/>
  <c r="N19" i="14"/>
  <c r="J19" i="14"/>
  <c r="F19" i="14"/>
  <c r="N15" i="14"/>
  <c r="J15" i="14"/>
  <c r="F15" i="14"/>
  <c r="N11" i="14"/>
  <c r="J11" i="14"/>
  <c r="F11" i="14"/>
  <c r="N7" i="14"/>
  <c r="J7" i="14"/>
  <c r="F7" i="14"/>
  <c r="N3" i="14"/>
  <c r="J3" i="14"/>
  <c r="F3" i="14"/>
  <c r="N24" i="14"/>
  <c r="J24" i="14"/>
  <c r="N20" i="14"/>
  <c r="J20" i="14"/>
  <c r="M19" i="14"/>
  <c r="I19" i="14"/>
  <c r="N16" i="14"/>
  <c r="J16" i="14"/>
  <c r="M15" i="14"/>
  <c r="I15" i="14"/>
  <c r="N12" i="14"/>
  <c r="J12" i="14"/>
  <c r="M11" i="14"/>
  <c r="I11" i="14"/>
  <c r="N8" i="14"/>
  <c r="J8" i="14"/>
  <c r="M7" i="14"/>
  <c r="I7" i="14"/>
  <c r="N4" i="14"/>
  <c r="J4" i="14"/>
  <c r="M3" i="14"/>
  <c r="I3" i="14"/>
  <c r="B80" i="14"/>
  <c r="B281" i="14" l="1"/>
  <c r="B176" i="14"/>
  <c r="B269" i="14"/>
  <c r="B265" i="14"/>
  <c r="C272" i="7"/>
  <c r="E162" i="7"/>
  <c r="F106" i="7"/>
  <c r="C76" i="7"/>
  <c r="C32" i="7"/>
  <c r="E46" i="7"/>
  <c r="F264" i="7"/>
  <c r="B159" i="7"/>
  <c r="F212" i="7"/>
  <c r="F239" i="7"/>
  <c r="B161" i="7"/>
  <c r="C292" i="7"/>
  <c r="B211" i="7"/>
  <c r="F141" i="7"/>
  <c r="F145" i="7"/>
  <c r="B163" i="7"/>
  <c r="B215" i="7"/>
  <c r="F268" i="7"/>
  <c r="F149" i="7"/>
  <c r="F257" i="7"/>
  <c r="E207" i="7"/>
  <c r="B184" i="7"/>
  <c r="C144" i="7"/>
  <c r="B89" i="7"/>
  <c r="C297" i="7"/>
  <c r="C286" i="7"/>
  <c r="E23" i="7"/>
  <c r="B219" i="7"/>
  <c r="B275" i="7"/>
  <c r="B23" i="7"/>
  <c r="F265" i="7"/>
  <c r="C231" i="7"/>
  <c r="E183" i="7"/>
  <c r="E151" i="7"/>
  <c r="B120" i="7"/>
  <c r="F4" i="7"/>
  <c r="E27" i="7"/>
  <c r="E73" i="7"/>
  <c r="F116" i="7"/>
  <c r="F224" i="7"/>
  <c r="F273" i="7"/>
  <c r="B269" i="7"/>
  <c r="B206" i="7"/>
  <c r="F191" i="7"/>
  <c r="E166" i="7"/>
  <c r="F159" i="7"/>
  <c r="C96" i="7"/>
  <c r="C80" i="7"/>
  <c r="F44" i="7"/>
  <c r="F36" i="7"/>
  <c r="C4" i="7"/>
  <c r="B12" i="7"/>
  <c r="B291" i="7"/>
  <c r="C72" i="7"/>
  <c r="C36" i="7"/>
  <c r="F216" i="7"/>
  <c r="E31" i="7"/>
  <c r="F228" i="7"/>
  <c r="B179" i="7"/>
  <c r="F185" i="7"/>
  <c r="B205" i="7"/>
  <c r="C142" i="7"/>
  <c r="C62" i="7"/>
  <c r="C295" i="7"/>
  <c r="E290" i="7"/>
  <c r="C284" i="7"/>
  <c r="C274" i="7"/>
  <c r="E242" i="7"/>
  <c r="C85" i="7"/>
  <c r="B26" i="7"/>
  <c r="F209" i="7"/>
  <c r="C266" i="7"/>
  <c r="B157" i="7"/>
  <c r="C294" i="7"/>
  <c r="B289" i="7"/>
  <c r="B139" i="7"/>
  <c r="B257" i="7"/>
  <c r="E248" i="7"/>
  <c r="F171" i="7"/>
  <c r="F163" i="7"/>
  <c r="C100" i="7"/>
  <c r="B300" i="7"/>
  <c r="C84" i="7"/>
  <c r="F293" i="7"/>
  <c r="F288" i="7"/>
  <c r="F225" i="7"/>
  <c r="C265" i="7"/>
  <c r="C248" i="7"/>
  <c r="B241" i="7"/>
  <c r="B178" i="7"/>
  <c r="E146" i="7"/>
  <c r="E58" i="7"/>
  <c r="E40" i="7"/>
  <c r="F32" i="7"/>
  <c r="B8" i="7"/>
  <c r="B280" i="7"/>
  <c r="C256" i="7"/>
  <c r="F295" i="7"/>
  <c r="F284" i="7"/>
  <c r="C299" i="7"/>
  <c r="C288" i="7"/>
  <c r="F298" i="7"/>
  <c r="F287" i="7"/>
  <c r="C298" i="7"/>
  <c r="C283" i="7"/>
  <c r="F297" i="7"/>
  <c r="F286" i="7"/>
  <c r="F300" i="7"/>
  <c r="F289" i="7"/>
  <c r="C293" i="7"/>
  <c r="C282" i="7"/>
  <c r="F296" i="7"/>
  <c r="F285" i="7"/>
  <c r="B8" i="13"/>
  <c r="B137" i="13"/>
  <c r="B190" i="13"/>
  <c r="B271" i="13"/>
  <c r="B198" i="13"/>
  <c r="B158" i="13"/>
  <c r="B127" i="13"/>
  <c r="B99" i="13"/>
  <c r="B67" i="13"/>
  <c r="B294" i="13"/>
  <c r="B150" i="13"/>
  <c r="B256" i="13"/>
  <c r="B246" i="13"/>
  <c r="B95" i="13"/>
  <c r="B30" i="13"/>
  <c r="B235" i="13"/>
  <c r="B202" i="13"/>
  <c r="B88" i="13"/>
  <c r="B57" i="13"/>
  <c r="B161" i="13"/>
  <c r="B257" i="13"/>
  <c r="B120" i="13"/>
  <c r="B80" i="13"/>
  <c r="B192" i="13"/>
  <c r="B195" i="13"/>
  <c r="B151" i="13"/>
  <c r="B110" i="13"/>
  <c r="B144" i="13"/>
  <c r="B251" i="13"/>
  <c r="B249" i="13"/>
  <c r="B123" i="13"/>
  <c r="B232" i="13"/>
  <c r="B154" i="13"/>
  <c r="B103" i="13"/>
  <c r="B34" i="13"/>
  <c r="B279" i="13"/>
  <c r="B274" i="13"/>
  <c r="B147" i="13"/>
  <c r="B42" i="13"/>
  <c r="B26" i="13"/>
  <c r="B20" i="13"/>
  <c r="N301" i="14"/>
  <c r="F301" i="14"/>
  <c r="J293" i="14"/>
  <c r="J285" i="14"/>
  <c r="O300" i="14"/>
  <c r="G300" i="14"/>
  <c r="N299" i="14"/>
  <c r="F299" i="14"/>
  <c r="M298" i="14"/>
  <c r="E298" i="14"/>
  <c r="J295" i="14"/>
  <c r="I294" i="14"/>
  <c r="H293" i="14"/>
  <c r="O292" i="14"/>
  <c r="G292" i="14"/>
  <c r="N291" i="14"/>
  <c r="F291" i="14"/>
  <c r="M290" i="14"/>
  <c r="E290" i="14"/>
  <c r="J287" i="14"/>
  <c r="I286" i="14"/>
  <c r="H285" i="14"/>
  <c r="O284" i="14"/>
  <c r="G284" i="14"/>
  <c r="N283" i="14"/>
  <c r="F283" i="14"/>
  <c r="M282" i="14"/>
  <c r="E282" i="14"/>
  <c r="K295" i="14"/>
  <c r="N300" i="14"/>
  <c r="F300" i="14"/>
  <c r="M299" i="14"/>
  <c r="L298" i="14"/>
  <c r="I295" i="14"/>
  <c r="H294" i="14"/>
  <c r="O293" i="14"/>
  <c r="G293" i="14"/>
  <c r="N292" i="14"/>
  <c r="F292" i="14"/>
  <c r="M291" i="14"/>
  <c r="L290" i="14"/>
  <c r="I287" i="14"/>
  <c r="H286" i="14"/>
  <c r="O285" i="14"/>
  <c r="G285" i="14"/>
  <c r="N284" i="14"/>
  <c r="M283" i="14"/>
  <c r="E283" i="14"/>
  <c r="L282" i="14"/>
  <c r="J294" i="14"/>
  <c r="I293" i="14"/>
  <c r="K287" i="14"/>
  <c r="J286" i="14"/>
  <c r="I285" i="14"/>
  <c r="H295" i="14"/>
  <c r="O294" i="14"/>
  <c r="G294" i="14"/>
  <c r="N293" i="14"/>
  <c r="F293" i="14"/>
  <c r="H287" i="14"/>
  <c r="O286" i="14"/>
  <c r="G286" i="14"/>
  <c r="N285" i="14"/>
  <c r="F285" i="14"/>
  <c r="K294" i="14"/>
  <c r="J298" i="14"/>
  <c r="O295" i="14"/>
  <c r="G295" i="14"/>
  <c r="N294" i="14"/>
  <c r="F294" i="14"/>
  <c r="M293" i="14"/>
  <c r="E293" i="14"/>
  <c r="J290" i="14"/>
  <c r="O287" i="14"/>
  <c r="G287" i="14"/>
  <c r="N286" i="14"/>
  <c r="F286" i="14"/>
  <c r="M285" i="14"/>
  <c r="E285" i="14"/>
  <c r="J282" i="14"/>
  <c r="N295" i="14"/>
  <c r="M294" i="14"/>
  <c r="N287" i="14"/>
  <c r="M286" i="14"/>
  <c r="N72" i="13"/>
  <c r="E174" i="13"/>
  <c r="N272" i="13"/>
  <c r="G269" i="13"/>
  <c r="L269" i="13"/>
  <c r="N269" i="13"/>
  <c r="K259" i="13"/>
  <c r="G259" i="13"/>
  <c r="F241" i="13"/>
  <c r="G241" i="13"/>
  <c r="H241" i="13"/>
  <c r="M241" i="13"/>
  <c r="N241" i="13"/>
  <c r="G223" i="13"/>
  <c r="F223" i="13"/>
  <c r="J220" i="13"/>
  <c r="K220" i="13"/>
  <c r="E217" i="13"/>
  <c r="M217" i="13"/>
  <c r="N217" i="13"/>
  <c r="G146" i="13"/>
  <c r="E126" i="13"/>
  <c r="G126" i="13"/>
  <c r="E119" i="13"/>
  <c r="M119" i="13"/>
  <c r="N84" i="13"/>
  <c r="L3" i="13"/>
  <c r="J296" i="13"/>
  <c r="G296" i="13"/>
  <c r="H296" i="13"/>
  <c r="I296" i="13"/>
  <c r="K296" i="13"/>
  <c r="N296" i="13"/>
  <c r="G288" i="13"/>
  <c r="F284" i="13"/>
  <c r="E284" i="13"/>
  <c r="J284" i="13"/>
  <c r="K284" i="13"/>
  <c r="L284" i="13"/>
  <c r="M284" i="13"/>
  <c r="O174" i="13"/>
  <c r="L72" i="13"/>
  <c r="J174" i="13"/>
  <c r="M269" i="13"/>
  <c r="O272" i="13"/>
  <c r="K258" i="13"/>
  <c r="G258" i="13"/>
  <c r="M258" i="13"/>
  <c r="M230" i="13"/>
  <c r="H230" i="13"/>
  <c r="I230" i="13"/>
  <c r="F200" i="13"/>
  <c r="K200" i="13"/>
  <c r="L200" i="13"/>
  <c r="J164" i="13"/>
  <c r="K164" i="13"/>
  <c r="L164" i="13"/>
  <c r="O164" i="13"/>
  <c r="H110" i="13"/>
  <c r="F110" i="13"/>
  <c r="G110" i="13"/>
  <c r="I110" i="13"/>
  <c r="J110" i="13"/>
  <c r="K110" i="13"/>
  <c r="F73" i="13"/>
  <c r="H73" i="13"/>
  <c r="J73" i="13"/>
  <c r="K73" i="13"/>
  <c r="M73" i="13"/>
  <c r="E35" i="13"/>
  <c r="I35" i="13"/>
  <c r="G19" i="13"/>
  <c r="F19" i="13"/>
  <c r="L19" i="13"/>
  <c r="I272" i="13"/>
  <c r="F272" i="13"/>
  <c r="G272" i="13"/>
  <c r="H272" i="13"/>
  <c r="J272" i="13"/>
  <c r="K272" i="13"/>
  <c r="M219" i="13"/>
  <c r="F219" i="13"/>
  <c r="H219" i="13"/>
  <c r="J219" i="13"/>
  <c r="L219" i="13"/>
  <c r="N219" i="13"/>
  <c r="L146" i="13"/>
  <c r="I146" i="13"/>
  <c r="M146" i="13"/>
  <c r="G130" i="13"/>
  <c r="L130" i="13"/>
  <c r="M130" i="13"/>
  <c r="G84" i="13"/>
  <c r="E84" i="13"/>
  <c r="H84" i="13"/>
  <c r="I84" i="13"/>
  <c r="J84" i="13"/>
  <c r="L84" i="13"/>
  <c r="J288" i="13"/>
  <c r="H288" i="13"/>
  <c r="I288" i="13"/>
  <c r="K288" i="13"/>
  <c r="N288" i="13"/>
  <c r="O288" i="13"/>
  <c r="E18" i="13"/>
  <c r="F166" i="13"/>
  <c r="K72" i="13"/>
  <c r="H174" i="13"/>
  <c r="M259" i="13"/>
  <c r="L259" i="13"/>
  <c r="E269" i="13"/>
  <c r="O264" i="13"/>
  <c r="E281" i="13"/>
  <c r="O281" i="13"/>
  <c r="G276" i="13"/>
  <c r="E276" i="13"/>
  <c r="G204" i="13"/>
  <c r="K204" i="13"/>
  <c r="H153" i="13"/>
  <c r="N129" i="13"/>
  <c r="L76" i="13"/>
  <c r="G76" i="13"/>
  <c r="O76" i="13"/>
  <c r="H56" i="13"/>
  <c r="G56" i="13"/>
  <c r="I56" i="13"/>
  <c r="K56" i="13"/>
  <c r="L56" i="13"/>
  <c r="F38" i="13"/>
  <c r="I38" i="13"/>
  <c r="M38" i="13"/>
  <c r="N38" i="13"/>
  <c r="J166" i="13"/>
  <c r="O219" i="13"/>
  <c r="F72" i="13"/>
  <c r="L174" i="13"/>
  <c r="E259" i="13"/>
  <c r="H234" i="13"/>
  <c r="J234" i="13"/>
  <c r="L190" i="13"/>
  <c r="J190" i="13"/>
  <c r="M190" i="13"/>
  <c r="F82" i="13"/>
  <c r="O82" i="13"/>
  <c r="L7" i="13"/>
  <c r="M7" i="13"/>
  <c r="J146" i="13"/>
  <c r="L18" i="13"/>
  <c r="E166" i="13"/>
  <c r="K219" i="13"/>
  <c r="M72" i="13"/>
  <c r="G174" i="13"/>
  <c r="N259" i="13"/>
  <c r="O253" i="13"/>
  <c r="O58" i="13"/>
  <c r="N247" i="13"/>
  <c r="F247" i="13"/>
  <c r="G247" i="13"/>
  <c r="I243" i="13"/>
  <c r="O243" i="13"/>
  <c r="F243" i="13"/>
  <c r="L193" i="13"/>
  <c r="G160" i="13"/>
  <c r="K160" i="13"/>
  <c r="O160" i="13"/>
  <c r="M160" i="13"/>
  <c r="H133" i="13"/>
  <c r="G79" i="13"/>
  <c r="F79" i="13"/>
  <c r="H79" i="13"/>
  <c r="I79" i="13"/>
  <c r="J79" i="13"/>
  <c r="K79" i="13"/>
  <c r="G25" i="13"/>
  <c r="F297" i="13"/>
  <c r="N297" i="13"/>
  <c r="G297" i="13"/>
  <c r="O297" i="13"/>
  <c r="H297" i="13"/>
  <c r="I297" i="13"/>
  <c r="J297" i="13"/>
  <c r="K293" i="13"/>
  <c r="F289" i="13"/>
  <c r="H286" i="13"/>
  <c r="N286" i="13"/>
  <c r="E286" i="13"/>
  <c r="O286" i="13"/>
  <c r="F286" i="13"/>
  <c r="G286" i="13"/>
  <c r="I286" i="13"/>
  <c r="F146" i="13"/>
  <c r="G18" i="13"/>
  <c r="O166" i="13"/>
  <c r="G219" i="13"/>
  <c r="H229" i="13"/>
  <c r="I72" i="13"/>
  <c r="M174" i="13"/>
  <c r="K229" i="13"/>
  <c r="J259" i="13"/>
  <c r="O259" i="13"/>
  <c r="O217" i="13"/>
  <c r="O130" i="13"/>
  <c r="O126" i="13"/>
  <c r="O107" i="13"/>
  <c r="I251" i="13"/>
  <c r="J251" i="13"/>
  <c r="G221" i="13"/>
  <c r="K221" i="13"/>
  <c r="L217" i="13"/>
  <c r="E188" i="13"/>
  <c r="G188" i="13"/>
  <c r="K188" i="13"/>
  <c r="L188" i="13"/>
  <c r="N188" i="13"/>
  <c r="E183" i="13"/>
  <c r="O183" i="13"/>
  <c r="H74" i="13"/>
  <c r="I74" i="13"/>
  <c r="L74" i="13"/>
  <c r="M74" i="13"/>
  <c r="N74" i="13"/>
  <c r="J44" i="13"/>
  <c r="L301" i="13"/>
  <c r="K301" i="13"/>
  <c r="J299" i="13"/>
  <c r="L299" i="13"/>
  <c r="O296" i="13"/>
  <c r="M229" i="13"/>
  <c r="E72" i="13"/>
  <c r="G229" i="13"/>
  <c r="F259" i="13"/>
  <c r="O269" i="13"/>
  <c r="O241" i="13"/>
  <c r="O119" i="13"/>
  <c r="O116" i="13"/>
  <c r="O84" i="13"/>
  <c r="E270" i="13"/>
  <c r="I270" i="13"/>
  <c r="J270" i="13"/>
  <c r="L270" i="13"/>
  <c r="F254" i="13"/>
  <c r="M254" i="13"/>
  <c r="I220" i="13"/>
  <c r="J217" i="13"/>
  <c r="I197" i="13"/>
  <c r="M197" i="13"/>
  <c r="N197" i="13"/>
  <c r="H164" i="13"/>
  <c r="I119" i="13"/>
  <c r="N110" i="13"/>
  <c r="H85" i="13"/>
  <c r="I85" i="13"/>
  <c r="M85" i="13"/>
  <c r="N85" i="13"/>
  <c r="N73" i="13"/>
  <c r="E64" i="13"/>
  <c r="L64" i="13"/>
  <c r="H54" i="13"/>
  <c r="N54" i="13"/>
  <c r="L25" i="13"/>
  <c r="N25" i="13"/>
  <c r="F296" i="13"/>
  <c r="G289" i="13"/>
  <c r="O289" i="13"/>
  <c r="H289" i="13"/>
  <c r="I289" i="13"/>
  <c r="J289" i="13"/>
  <c r="K289" i="13"/>
  <c r="O146" i="13"/>
  <c r="O74" i="13"/>
  <c r="G267" i="13"/>
  <c r="G275" i="13"/>
  <c r="O267" i="13"/>
  <c r="O258" i="13"/>
  <c r="O213" i="13"/>
  <c r="O200" i="13"/>
  <c r="O187" i="13"/>
  <c r="O115" i="13"/>
  <c r="O90" i="13"/>
  <c r="B90" i="13" s="1"/>
  <c r="O83" i="13"/>
  <c r="O54" i="13"/>
  <c r="O43" i="13"/>
  <c r="O35" i="13"/>
  <c r="O27" i="13"/>
  <c r="N249" i="13"/>
  <c r="I245" i="13"/>
  <c r="M237" i="13"/>
  <c r="G222" i="13"/>
  <c r="E218" i="13"/>
  <c r="N205" i="13"/>
  <c r="K201" i="13"/>
  <c r="J196" i="13"/>
  <c r="K176" i="13"/>
  <c r="I165" i="13"/>
  <c r="F158" i="13"/>
  <c r="G155" i="13"/>
  <c r="F136" i="13"/>
  <c r="K127" i="13"/>
  <c r="L108" i="13"/>
  <c r="I93" i="13"/>
  <c r="N61" i="13"/>
  <c r="I55" i="13"/>
  <c r="L33" i="13"/>
  <c r="E26" i="13"/>
  <c r="J20" i="13"/>
  <c r="N15" i="13"/>
  <c r="N14" i="13"/>
  <c r="E9" i="13"/>
  <c r="N5" i="13"/>
  <c r="G4" i="13"/>
  <c r="L2" i="13"/>
  <c r="J300" i="13"/>
  <c r="H298" i="13"/>
  <c r="F294" i="13"/>
  <c r="K292" i="13"/>
  <c r="K290" i="13"/>
  <c r="N287" i="13"/>
  <c r="E287" i="13"/>
  <c r="O193" i="13"/>
  <c r="O73" i="13"/>
  <c r="O7" i="13"/>
  <c r="L249" i="13"/>
  <c r="L237" i="13"/>
  <c r="N103" i="13"/>
  <c r="M15" i="13"/>
  <c r="O270" i="13"/>
  <c r="O254" i="13"/>
  <c r="O247" i="13"/>
  <c r="O239" i="13"/>
  <c r="O111" i="13"/>
  <c r="O100" i="13"/>
  <c r="O96" i="13"/>
  <c r="O79" i="13"/>
  <c r="O53" i="13"/>
  <c r="O49" i="13"/>
  <c r="J249" i="13"/>
  <c r="K237" i="13"/>
  <c r="M103" i="13"/>
  <c r="L15" i="13"/>
  <c r="L287" i="13"/>
  <c r="N267" i="13"/>
  <c r="O277" i="13"/>
  <c r="O228" i="13"/>
  <c r="O189" i="13"/>
  <c r="O169" i="13"/>
  <c r="O163" i="13"/>
  <c r="O85" i="13"/>
  <c r="O59" i="13"/>
  <c r="O56" i="13"/>
  <c r="O17" i="13"/>
  <c r="N143" i="13"/>
  <c r="L136" i="13"/>
  <c r="J103" i="13"/>
  <c r="K15" i="13"/>
  <c r="K287" i="13"/>
  <c r="J301" i="13"/>
  <c r="I300" i="13"/>
  <c r="H299" i="13"/>
  <c r="O298" i="13"/>
  <c r="G298" i="13"/>
  <c r="M296" i="13"/>
  <c r="E296" i="13"/>
  <c r="J293" i="13"/>
  <c r="I292" i="13"/>
  <c r="H291" i="13"/>
  <c r="O290" i="13"/>
  <c r="G290" i="13"/>
  <c r="M288" i="13"/>
  <c r="E288" i="13"/>
  <c r="J285" i="13"/>
  <c r="I284" i="13"/>
  <c r="H283" i="13"/>
  <c r="O282" i="13"/>
  <c r="G282" i="13"/>
  <c r="I301" i="13"/>
  <c r="H300" i="13"/>
  <c r="O299" i="13"/>
  <c r="G299" i="13"/>
  <c r="N298" i="13"/>
  <c r="F298" i="13"/>
  <c r="L296" i="13"/>
  <c r="J294" i="13"/>
  <c r="I293" i="13"/>
  <c r="H292" i="13"/>
  <c r="O291" i="13"/>
  <c r="G291" i="13"/>
  <c r="N290" i="13"/>
  <c r="F290" i="13"/>
  <c r="L288" i="13"/>
  <c r="J286" i="13"/>
  <c r="I285" i="13"/>
  <c r="H284" i="13"/>
  <c r="O283" i="13"/>
  <c r="G283" i="13"/>
  <c r="N282" i="13"/>
  <c r="F282" i="13"/>
  <c r="H301" i="13"/>
  <c r="O300" i="13"/>
  <c r="G300" i="13"/>
  <c r="N299" i="13"/>
  <c r="F299" i="13"/>
  <c r="M298" i="13"/>
  <c r="E298" i="13"/>
  <c r="H293" i="13"/>
  <c r="O292" i="13"/>
  <c r="G292" i="13"/>
  <c r="N291" i="13"/>
  <c r="F291" i="13"/>
  <c r="M290" i="13"/>
  <c r="E290" i="13"/>
  <c r="H285" i="13"/>
  <c r="O284" i="13"/>
  <c r="G284" i="13"/>
  <c r="N283" i="13"/>
  <c r="F283" i="13"/>
  <c r="M282" i="13"/>
  <c r="E282" i="13"/>
  <c r="O301" i="13"/>
  <c r="G301" i="13"/>
  <c r="N300" i="13"/>
  <c r="M299" i="13"/>
  <c r="E299" i="13"/>
  <c r="L298" i="13"/>
  <c r="O293" i="13"/>
  <c r="G293" i="13"/>
  <c r="N292" i="13"/>
  <c r="M291" i="13"/>
  <c r="E291" i="13"/>
  <c r="L290" i="13"/>
  <c r="O285" i="13"/>
  <c r="G285" i="13"/>
  <c r="N284" i="13"/>
  <c r="M283" i="13"/>
  <c r="E283" i="13"/>
  <c r="L282" i="13"/>
  <c r="N301" i="13"/>
  <c r="F301" i="13"/>
  <c r="N293" i="13"/>
  <c r="F293" i="13"/>
  <c r="N285" i="13"/>
  <c r="F285" i="13"/>
  <c r="M301" i="13"/>
  <c r="E301" i="13"/>
  <c r="J298" i="13"/>
  <c r="M293" i="13"/>
  <c r="E293" i="13"/>
  <c r="J290" i="13"/>
  <c r="M285" i="13"/>
  <c r="E285" i="13"/>
  <c r="J282" i="13"/>
  <c r="E91" i="7"/>
  <c r="F91" i="7"/>
  <c r="E38" i="14"/>
  <c r="F38" i="14"/>
  <c r="G38" i="14"/>
  <c r="H38" i="14"/>
  <c r="I38" i="14"/>
  <c r="L38" i="14"/>
  <c r="J38" i="14"/>
  <c r="K38" i="14"/>
  <c r="N38" i="14"/>
  <c r="O180" i="14"/>
  <c r="I278" i="14"/>
  <c r="F152" i="7"/>
  <c r="F256" i="7"/>
  <c r="B39" i="7"/>
  <c r="B63" i="7"/>
  <c r="C276" i="7"/>
  <c r="F270" i="7"/>
  <c r="C260" i="7"/>
  <c r="E246" i="7"/>
  <c r="F246" i="7"/>
  <c r="C244" i="7"/>
  <c r="C238" i="7"/>
  <c r="B230" i="7"/>
  <c r="B210" i="7"/>
  <c r="C208" i="7"/>
  <c r="E203" i="7"/>
  <c r="F203" i="7"/>
  <c r="C164" i="7"/>
  <c r="B158" i="7"/>
  <c r="B152" i="7"/>
  <c r="F142" i="7"/>
  <c r="C138" i="7"/>
  <c r="C132" i="7"/>
  <c r="B132" i="7"/>
  <c r="E126" i="7"/>
  <c r="B70" i="7"/>
  <c r="C70" i="7"/>
  <c r="C66" i="7"/>
  <c r="B66" i="7"/>
  <c r="F56" i="7"/>
  <c r="C50" i="7"/>
  <c r="E38" i="7"/>
  <c r="F38" i="7"/>
  <c r="B213" i="7"/>
  <c r="C213" i="7"/>
  <c r="E138" i="7"/>
  <c r="F138" i="7"/>
  <c r="J180" i="14"/>
  <c r="E278" i="14"/>
  <c r="F276" i="7"/>
  <c r="E266" i="7"/>
  <c r="C258" i="7"/>
  <c r="B254" i="7"/>
  <c r="B242" i="7"/>
  <c r="C240" i="7"/>
  <c r="B236" i="7"/>
  <c r="C234" i="7"/>
  <c r="C232" i="7"/>
  <c r="E227" i="7"/>
  <c r="C169" i="7"/>
  <c r="F131" i="7"/>
  <c r="E131" i="7"/>
  <c r="B124" i="7"/>
  <c r="C124" i="7"/>
  <c r="C121" i="7"/>
  <c r="B121" i="7"/>
  <c r="C88" i="7"/>
  <c r="B88" i="7"/>
  <c r="F207" i="13"/>
  <c r="N207" i="13"/>
  <c r="G207" i="13"/>
  <c r="H207" i="13"/>
  <c r="J207" i="13"/>
  <c r="E207" i="13"/>
  <c r="I207" i="13"/>
  <c r="K207" i="13"/>
  <c r="L207" i="13"/>
  <c r="M207" i="13"/>
  <c r="B86" i="7"/>
  <c r="C86" i="7"/>
  <c r="E70" i="7"/>
  <c r="F70" i="7"/>
  <c r="N180" i="14"/>
  <c r="M180" i="14"/>
  <c r="F208" i="7"/>
  <c r="F260" i="7"/>
  <c r="B279" i="7"/>
  <c r="B33" i="7"/>
  <c r="F201" i="7"/>
  <c r="O278" i="14"/>
  <c r="B278" i="14" s="1"/>
  <c r="C220" i="7"/>
  <c r="B220" i="7"/>
  <c r="C126" i="7"/>
  <c r="B126" i="7"/>
  <c r="E123" i="7"/>
  <c r="F123" i="7"/>
  <c r="C20" i="7"/>
  <c r="B20" i="7"/>
  <c r="F260" i="13"/>
  <c r="K260" i="13"/>
  <c r="G260" i="13"/>
  <c r="J260" i="13"/>
  <c r="L260" i="13"/>
  <c r="F66" i="7"/>
  <c r="E66" i="7"/>
  <c r="B60" i="7"/>
  <c r="C60" i="7"/>
  <c r="L199" i="14"/>
  <c r="J199" i="14"/>
  <c r="I180" i="14"/>
  <c r="L278" i="14"/>
  <c r="B127" i="7"/>
  <c r="B143" i="7"/>
  <c r="F275" i="7"/>
  <c r="B268" i="7"/>
  <c r="E259" i="7"/>
  <c r="F235" i="7"/>
  <c r="B229" i="7"/>
  <c r="E222" i="7"/>
  <c r="F222" i="7"/>
  <c r="E202" i="7"/>
  <c r="B193" i="7"/>
  <c r="B182" i="7"/>
  <c r="B173" i="7"/>
  <c r="B146" i="7"/>
  <c r="E114" i="7"/>
  <c r="C109" i="7"/>
  <c r="B109" i="7"/>
  <c r="B93" i="7"/>
  <c r="E82" i="7"/>
  <c r="H199" i="14"/>
  <c r="O199" i="14"/>
  <c r="L180" i="14"/>
  <c r="E180" i="14"/>
  <c r="G278" i="14"/>
  <c r="F160" i="7"/>
  <c r="B247" i="7"/>
  <c r="O38" i="14"/>
  <c r="F170" i="7"/>
  <c r="E170" i="7"/>
  <c r="E79" i="7"/>
  <c r="F79" i="7"/>
  <c r="E64" i="7"/>
  <c r="F64" i="7"/>
  <c r="E34" i="7"/>
  <c r="F34" i="7"/>
  <c r="E10" i="7"/>
  <c r="F10" i="7"/>
  <c r="K268" i="13"/>
  <c r="E268" i="13"/>
  <c r="G268" i="13"/>
  <c r="H268" i="13"/>
  <c r="I268" i="13"/>
  <c r="L268" i="13"/>
  <c r="M268" i="13"/>
  <c r="B181" i="7"/>
  <c r="C181" i="7"/>
  <c r="G180" i="14"/>
  <c r="K278" i="14"/>
  <c r="E15" i="7"/>
  <c r="E47" i="7"/>
  <c r="F105" i="7"/>
  <c r="B273" i="7"/>
  <c r="F267" i="7"/>
  <c r="B261" i="7"/>
  <c r="C202" i="7"/>
  <c r="E187" i="7"/>
  <c r="F187" i="7"/>
  <c r="E178" i="7"/>
  <c r="C170" i="7"/>
  <c r="E167" i="7"/>
  <c r="C153" i="7"/>
  <c r="B148" i="7"/>
  <c r="F127" i="7"/>
  <c r="B117" i="7"/>
  <c r="C117" i="7"/>
  <c r="C114" i="7"/>
  <c r="B114" i="7"/>
  <c r="E94" i="7"/>
  <c r="E86" i="7"/>
  <c r="C82" i="7"/>
  <c r="B82" i="7"/>
  <c r="E60" i="7"/>
  <c r="B34" i="7"/>
  <c r="C34" i="7"/>
  <c r="K180" i="14"/>
  <c r="F278" i="14"/>
  <c r="F132" i="7"/>
  <c r="F164" i="7"/>
  <c r="F217" i="7"/>
  <c r="C281" i="7"/>
  <c r="E230" i="7"/>
  <c r="B218" i="7"/>
  <c r="C218" i="7"/>
  <c r="E215" i="7"/>
  <c r="E210" i="7"/>
  <c r="B204" i="7"/>
  <c r="B190" i="7"/>
  <c r="C176" i="7"/>
  <c r="B172" i="7"/>
  <c r="F158" i="7"/>
  <c r="B145" i="7"/>
  <c r="E119" i="7"/>
  <c r="F119" i="7"/>
  <c r="B92" i="7"/>
  <c r="C92" i="7"/>
  <c r="C54" i="7"/>
  <c r="E30" i="7"/>
  <c r="F30" i="7"/>
  <c r="I209" i="13"/>
  <c r="E209" i="13"/>
  <c r="H209" i="13"/>
  <c r="M209" i="13"/>
  <c r="I198" i="13"/>
  <c r="L198" i="13"/>
  <c r="E198" i="13"/>
  <c r="E273" i="13"/>
  <c r="J273" i="13"/>
  <c r="F264" i="13"/>
  <c r="L264" i="13"/>
  <c r="G262" i="13"/>
  <c r="I253" i="13"/>
  <c r="K248" i="13"/>
  <c r="J248" i="13"/>
  <c r="I242" i="13"/>
  <c r="E242" i="13"/>
  <c r="N239" i="13"/>
  <c r="H239" i="13"/>
  <c r="E235" i="13"/>
  <c r="J235" i="13"/>
  <c r="H233" i="13"/>
  <c r="L213" i="13"/>
  <c r="H213" i="13"/>
  <c r="J213" i="13"/>
  <c r="N213" i="13"/>
  <c r="I204" i="13"/>
  <c r="E182" i="13"/>
  <c r="F182" i="13"/>
  <c r="G182" i="13"/>
  <c r="E23" i="13"/>
  <c r="I23" i="13"/>
  <c r="K221" i="14"/>
  <c r="F221" i="14"/>
  <c r="E6" i="7"/>
  <c r="E245" i="13"/>
  <c r="K245" i="13"/>
  <c r="E225" i="13"/>
  <c r="J221" i="13"/>
  <c r="H221" i="13"/>
  <c r="F216" i="13"/>
  <c r="J216" i="13"/>
  <c r="L216" i="13"/>
  <c r="L177" i="13"/>
  <c r="E177" i="13"/>
  <c r="F177" i="13"/>
  <c r="H177" i="13"/>
  <c r="I177" i="13"/>
  <c r="J177" i="13"/>
  <c r="F156" i="13"/>
  <c r="L156" i="13"/>
  <c r="N156" i="13"/>
  <c r="K262" i="13"/>
  <c r="I262" i="13"/>
  <c r="E262" i="13"/>
  <c r="E253" i="13"/>
  <c r="M253" i="13"/>
  <c r="I233" i="13"/>
  <c r="K233" i="13"/>
  <c r="F233" i="13"/>
  <c r="L204" i="13"/>
  <c r="E204" i="13"/>
  <c r="N60" i="13"/>
  <c r="F60" i="13"/>
  <c r="G60" i="13"/>
  <c r="J49" i="13"/>
  <c r="N49" i="13"/>
  <c r="F49" i="13"/>
  <c r="K49" i="13"/>
  <c r="L49" i="13"/>
  <c r="J28" i="13"/>
  <c r="E28" i="13"/>
  <c r="I28" i="13"/>
  <c r="L11" i="13"/>
  <c r="E11" i="13"/>
  <c r="M11" i="13"/>
  <c r="F11" i="13"/>
  <c r="J11" i="13"/>
  <c r="N11" i="13"/>
  <c r="E99" i="7"/>
  <c r="F95" i="7"/>
  <c r="F87" i="7"/>
  <c r="F54" i="7"/>
  <c r="B44" i="7"/>
  <c r="F26" i="7"/>
  <c r="B6" i="7"/>
  <c r="I279" i="13"/>
  <c r="H279" i="13"/>
  <c r="M251" i="13"/>
  <c r="H251" i="13"/>
  <c r="G244" i="13"/>
  <c r="M244" i="13"/>
  <c r="M228" i="13"/>
  <c r="H217" i="13"/>
  <c r="E206" i="13"/>
  <c r="H206" i="13"/>
  <c r="J206" i="13"/>
  <c r="K206" i="13"/>
  <c r="M206" i="13"/>
  <c r="M203" i="13"/>
  <c r="H203" i="13"/>
  <c r="I203" i="13"/>
  <c r="N203" i="13"/>
  <c r="I185" i="13"/>
  <c r="L185" i="13"/>
  <c r="M185" i="13"/>
  <c r="G53" i="13"/>
  <c r="J53" i="13"/>
  <c r="N53" i="13"/>
  <c r="H18" i="13"/>
  <c r="J18" i="13"/>
  <c r="N18" i="13"/>
  <c r="N263" i="13"/>
  <c r="E263" i="13"/>
  <c r="N235" i="13"/>
  <c r="F234" i="13"/>
  <c r="L234" i="13"/>
  <c r="E234" i="13"/>
  <c r="G228" i="13"/>
  <c r="N223" i="13"/>
  <c r="F217" i="13"/>
  <c r="M213" i="13"/>
  <c r="K194" i="13"/>
  <c r="M194" i="13"/>
  <c r="N194" i="13"/>
  <c r="K171" i="13"/>
  <c r="E162" i="13"/>
  <c r="K90" i="13"/>
  <c r="J90" i="13"/>
  <c r="N262" i="13"/>
  <c r="K249" i="13"/>
  <c r="G249" i="13"/>
  <c r="G240" i="13"/>
  <c r="K240" i="13"/>
  <c r="L235" i="13"/>
  <c r="M233" i="13"/>
  <c r="L223" i="13"/>
  <c r="I213" i="13"/>
  <c r="F184" i="13"/>
  <c r="H184" i="13"/>
  <c r="J184" i="13"/>
  <c r="K184" i="13"/>
  <c r="N184" i="13"/>
  <c r="E171" i="13"/>
  <c r="I273" i="13"/>
  <c r="K264" i="13"/>
  <c r="M262" i="13"/>
  <c r="N252" i="13"/>
  <c r="L252" i="13"/>
  <c r="E252" i="13"/>
  <c r="M249" i="13"/>
  <c r="G248" i="13"/>
  <c r="J246" i="13"/>
  <c r="N246" i="13"/>
  <c r="J242" i="13"/>
  <c r="J241" i="13"/>
  <c r="E241" i="13"/>
  <c r="I241" i="13"/>
  <c r="J239" i="13"/>
  <c r="I235" i="13"/>
  <c r="L233" i="13"/>
  <c r="J228" i="13"/>
  <c r="H228" i="13"/>
  <c r="H223" i="13"/>
  <c r="G217" i="13"/>
  <c r="I217" i="13"/>
  <c r="K217" i="13"/>
  <c r="F213" i="13"/>
  <c r="H187" i="13"/>
  <c r="L187" i="13"/>
  <c r="H178" i="13"/>
  <c r="I178" i="13"/>
  <c r="E142" i="13"/>
  <c r="H142" i="13"/>
  <c r="M142" i="13"/>
  <c r="N142" i="13"/>
  <c r="F70" i="13"/>
  <c r="L70" i="13"/>
  <c r="G70" i="13"/>
  <c r="H70" i="13"/>
  <c r="J70" i="13"/>
  <c r="N70" i="13"/>
  <c r="I51" i="13"/>
  <c r="H51" i="13"/>
  <c r="J51" i="13"/>
  <c r="L51" i="13"/>
  <c r="M51" i="13"/>
  <c r="N51" i="13"/>
  <c r="M47" i="13"/>
  <c r="H47" i="13"/>
  <c r="E47" i="13"/>
  <c r="G47" i="13"/>
  <c r="I47" i="13"/>
  <c r="L47" i="13"/>
  <c r="F222" i="13"/>
  <c r="I208" i="13"/>
  <c r="J205" i="13"/>
  <c r="M201" i="13"/>
  <c r="H190" i="13"/>
  <c r="J188" i="13"/>
  <c r="H186" i="13"/>
  <c r="F183" i="13"/>
  <c r="I176" i="13"/>
  <c r="G165" i="13"/>
  <c r="G164" i="13"/>
  <c r="N161" i="13"/>
  <c r="J160" i="13"/>
  <c r="H158" i="13"/>
  <c r="N155" i="13"/>
  <c r="E155" i="13"/>
  <c r="J143" i="13"/>
  <c r="N141" i="13"/>
  <c r="J141" i="13"/>
  <c r="F137" i="13"/>
  <c r="K130" i="13"/>
  <c r="J129" i="13"/>
  <c r="K123" i="13"/>
  <c r="H119" i="13"/>
  <c r="F117" i="13"/>
  <c r="E111" i="13"/>
  <c r="N111" i="13"/>
  <c r="K98" i="13"/>
  <c r="G97" i="13"/>
  <c r="L91" i="13"/>
  <c r="F74" i="13"/>
  <c r="J74" i="13"/>
  <c r="G73" i="13"/>
  <c r="I73" i="13"/>
  <c r="L73" i="13"/>
  <c r="K61" i="13"/>
  <c r="E44" i="13"/>
  <c r="M44" i="13"/>
  <c r="H38" i="13"/>
  <c r="I33" i="13"/>
  <c r="J32" i="13"/>
  <c r="N32" i="13"/>
  <c r="F32" i="13"/>
  <c r="K27" i="13"/>
  <c r="I22" i="13"/>
  <c r="L17" i="13"/>
  <c r="N10" i="13"/>
  <c r="G238" i="14"/>
  <c r="L238" i="14"/>
  <c r="G225" i="14"/>
  <c r="J225" i="14"/>
  <c r="K225" i="14"/>
  <c r="N225" i="14"/>
  <c r="H176" i="13"/>
  <c r="F165" i="13"/>
  <c r="L161" i="13"/>
  <c r="H160" i="13"/>
  <c r="K140" i="13"/>
  <c r="J130" i="13"/>
  <c r="F129" i="13"/>
  <c r="J123" i="13"/>
  <c r="L113" i="13"/>
  <c r="J98" i="13"/>
  <c r="K91" i="13"/>
  <c r="N68" i="13"/>
  <c r="I61" i="13"/>
  <c r="L55" i="13"/>
  <c r="E55" i="13"/>
  <c r="M45" i="13"/>
  <c r="H43" i="13"/>
  <c r="H31" i="13"/>
  <c r="J31" i="13"/>
  <c r="K17" i="13"/>
  <c r="J2" i="13"/>
  <c r="E2" i="13"/>
  <c r="K2" i="13"/>
  <c r="E280" i="14"/>
  <c r="H280" i="14"/>
  <c r="K280" i="14"/>
  <c r="I108" i="14"/>
  <c r="K108" i="14"/>
  <c r="N108" i="14"/>
  <c r="F108" i="14"/>
  <c r="G108" i="14"/>
  <c r="E208" i="13"/>
  <c r="E190" i="13"/>
  <c r="M173" i="13"/>
  <c r="G173" i="13"/>
  <c r="N165" i="13"/>
  <c r="E165" i="13"/>
  <c r="I161" i="13"/>
  <c r="J137" i="13"/>
  <c r="L137" i="13"/>
  <c r="I130" i="13"/>
  <c r="H123" i="13"/>
  <c r="G119" i="13"/>
  <c r="L119" i="13"/>
  <c r="I117" i="13"/>
  <c r="N117" i="13"/>
  <c r="I113" i="13"/>
  <c r="M99" i="13"/>
  <c r="G98" i="13"/>
  <c r="I97" i="13"/>
  <c r="N97" i="13"/>
  <c r="I91" i="13"/>
  <c r="K81" i="13"/>
  <c r="I81" i="13"/>
  <c r="J68" i="13"/>
  <c r="H61" i="13"/>
  <c r="K58" i="13"/>
  <c r="I58" i="13"/>
  <c r="L45" i="13"/>
  <c r="E38" i="13"/>
  <c r="L38" i="13"/>
  <c r="E33" i="13"/>
  <c r="N33" i="13"/>
  <c r="H33" i="13"/>
  <c r="G22" i="13"/>
  <c r="E22" i="13"/>
  <c r="H17" i="13"/>
  <c r="H13" i="13"/>
  <c r="G13" i="13"/>
  <c r="M279" i="14"/>
  <c r="G260" i="14"/>
  <c r="H260" i="14"/>
  <c r="F260" i="14"/>
  <c r="I260" i="14"/>
  <c r="J260" i="14"/>
  <c r="K260" i="14"/>
  <c r="M260" i="14"/>
  <c r="M248" i="14"/>
  <c r="N248" i="14"/>
  <c r="M163" i="13"/>
  <c r="H161" i="13"/>
  <c r="I143" i="13"/>
  <c r="H143" i="13"/>
  <c r="H130" i="13"/>
  <c r="G123" i="13"/>
  <c r="G113" i="13"/>
  <c r="L99" i="13"/>
  <c r="F98" i="13"/>
  <c r="H91" i="13"/>
  <c r="H68" i="13"/>
  <c r="H63" i="13"/>
  <c r="N63" i="13"/>
  <c r="F61" i="13"/>
  <c r="J56" i="13"/>
  <c r="E56" i="13"/>
  <c r="M56" i="13"/>
  <c r="I50" i="13"/>
  <c r="N50" i="13"/>
  <c r="I45" i="13"/>
  <c r="M29" i="13"/>
  <c r="G17" i="13"/>
  <c r="E7" i="13"/>
  <c r="H7" i="13"/>
  <c r="I3" i="13"/>
  <c r="G3" i="13"/>
  <c r="N280" i="14"/>
  <c r="K279" i="14"/>
  <c r="L247" i="14"/>
  <c r="F241" i="14"/>
  <c r="J241" i="14"/>
  <c r="K241" i="14"/>
  <c r="N241" i="14"/>
  <c r="M222" i="13"/>
  <c r="I219" i="13"/>
  <c r="N200" i="13"/>
  <c r="N190" i="13"/>
  <c r="L165" i="13"/>
  <c r="N164" i="13"/>
  <c r="I155" i="13"/>
  <c r="I151" i="13"/>
  <c r="J144" i="13"/>
  <c r="N144" i="13"/>
  <c r="F130" i="13"/>
  <c r="K124" i="13"/>
  <c r="L120" i="13"/>
  <c r="H116" i="13"/>
  <c r="J116" i="13"/>
  <c r="K103" i="13"/>
  <c r="L103" i="13"/>
  <c r="F103" i="13"/>
  <c r="L92" i="13"/>
  <c r="I87" i="13"/>
  <c r="K67" i="13"/>
  <c r="J67" i="13"/>
  <c r="E67" i="13"/>
  <c r="N67" i="13"/>
  <c r="N56" i="13"/>
  <c r="M55" i="13"/>
  <c r="E54" i="13"/>
  <c r="M54" i="13"/>
  <c r="N2" i="13"/>
  <c r="B2" i="13" s="1"/>
  <c r="L280" i="14"/>
  <c r="I279" i="14"/>
  <c r="J252" i="14"/>
  <c r="M252" i="14"/>
  <c r="G252" i="14"/>
  <c r="H252" i="14"/>
  <c r="I252" i="14"/>
  <c r="N233" i="14"/>
  <c r="G233" i="14"/>
  <c r="J233" i="14"/>
  <c r="E217" i="14"/>
  <c r="I217" i="14"/>
  <c r="K217" i="14"/>
  <c r="M217" i="14"/>
  <c r="M161" i="13"/>
  <c r="E161" i="13"/>
  <c r="K159" i="13"/>
  <c r="J159" i="13"/>
  <c r="F135" i="13"/>
  <c r="K135" i="13"/>
  <c r="N130" i="13"/>
  <c r="E130" i="13"/>
  <c r="F123" i="13"/>
  <c r="N123" i="13"/>
  <c r="I123" i="13"/>
  <c r="H113" i="13"/>
  <c r="M113" i="13"/>
  <c r="G102" i="13"/>
  <c r="J102" i="13"/>
  <c r="E99" i="13"/>
  <c r="I99" i="13"/>
  <c r="H98" i="13"/>
  <c r="I98" i="13"/>
  <c r="L98" i="13"/>
  <c r="L95" i="13"/>
  <c r="G91" i="13"/>
  <c r="J91" i="13"/>
  <c r="I68" i="13"/>
  <c r="L68" i="13"/>
  <c r="G61" i="13"/>
  <c r="J61" i="13"/>
  <c r="J45" i="13"/>
  <c r="N45" i="13"/>
  <c r="I29" i="13"/>
  <c r="H29" i="13"/>
  <c r="I17" i="13"/>
  <c r="M17" i="13"/>
  <c r="K247" i="14"/>
  <c r="E247" i="14"/>
  <c r="G247" i="14"/>
  <c r="H247" i="14"/>
  <c r="I247" i="14"/>
  <c r="M247" i="14"/>
  <c r="H115" i="13"/>
  <c r="N115" i="13"/>
  <c r="N92" i="13"/>
  <c r="F92" i="13"/>
  <c r="M92" i="13"/>
  <c r="E279" i="14"/>
  <c r="H279" i="14"/>
  <c r="L279" i="14"/>
  <c r="M255" i="14"/>
  <c r="I255" i="14"/>
  <c r="E255" i="14"/>
  <c r="H255" i="14"/>
  <c r="K255" i="14"/>
  <c r="J163" i="14"/>
  <c r="N163" i="14"/>
  <c r="E271" i="14"/>
  <c r="H271" i="14"/>
  <c r="I214" i="14"/>
  <c r="I198" i="14"/>
  <c r="J198" i="14"/>
  <c r="F147" i="14"/>
  <c r="H147" i="14"/>
  <c r="E147" i="14"/>
  <c r="G147" i="14"/>
  <c r="I147" i="14"/>
  <c r="M147" i="14"/>
  <c r="N144" i="14"/>
  <c r="G144" i="14"/>
  <c r="G113" i="14"/>
  <c r="H113" i="14"/>
  <c r="I113" i="14"/>
  <c r="K113" i="14"/>
  <c r="L97" i="14"/>
  <c r="N97" i="14"/>
  <c r="G97" i="14"/>
  <c r="I83" i="14"/>
  <c r="J83" i="14"/>
  <c r="K83" i="14"/>
  <c r="L83" i="14"/>
  <c r="M83" i="14"/>
  <c r="F83" i="14"/>
  <c r="G21" i="14"/>
  <c r="I21" i="14"/>
  <c r="K11" i="14"/>
  <c r="E11" i="14"/>
  <c r="G11" i="14"/>
  <c r="H11" i="14"/>
  <c r="E207" i="14"/>
  <c r="F207" i="14"/>
  <c r="M189" i="14"/>
  <c r="L189" i="14"/>
  <c r="K183" i="14"/>
  <c r="M183" i="14"/>
  <c r="F183" i="14"/>
  <c r="E146" i="14"/>
  <c r="N146" i="14"/>
  <c r="E130" i="14"/>
  <c r="K130" i="14"/>
  <c r="M130" i="14"/>
  <c r="E117" i="14"/>
  <c r="H117" i="14"/>
  <c r="I117" i="14"/>
  <c r="F91" i="14"/>
  <c r="L91" i="14"/>
  <c r="M91" i="14"/>
  <c r="H91" i="14"/>
  <c r="H25" i="14"/>
  <c r="G25" i="14"/>
  <c r="J25" i="14"/>
  <c r="K25" i="14"/>
  <c r="L25" i="14"/>
  <c r="E25" i="14"/>
  <c r="J122" i="13"/>
  <c r="J108" i="13"/>
  <c r="L86" i="13"/>
  <c r="L41" i="13"/>
  <c r="N37" i="13"/>
  <c r="L26" i="13"/>
  <c r="N19" i="13"/>
  <c r="L9" i="13"/>
  <c r="N272" i="14"/>
  <c r="F272" i="14"/>
  <c r="I263" i="14"/>
  <c r="H259" i="14"/>
  <c r="E244" i="14"/>
  <c r="H244" i="14"/>
  <c r="I244" i="14"/>
  <c r="L239" i="14"/>
  <c r="K234" i="14"/>
  <c r="L230" i="14"/>
  <c r="H227" i="14"/>
  <c r="I227" i="14"/>
  <c r="H206" i="14"/>
  <c r="I206" i="14"/>
  <c r="L198" i="14"/>
  <c r="I193" i="14"/>
  <c r="I159" i="14"/>
  <c r="J159" i="14"/>
  <c r="K159" i="14"/>
  <c r="M159" i="14"/>
  <c r="F159" i="14"/>
  <c r="H156" i="14"/>
  <c r="N134" i="14"/>
  <c r="K82" i="14"/>
  <c r="H82" i="14"/>
  <c r="I82" i="14"/>
  <c r="L82" i="14"/>
  <c r="M82" i="14"/>
  <c r="F82" i="14"/>
  <c r="E70" i="14"/>
  <c r="M70" i="14"/>
  <c r="J70" i="14"/>
  <c r="E17" i="14"/>
  <c r="M17" i="14"/>
  <c r="F17" i="14"/>
  <c r="N17" i="14"/>
  <c r="G17" i="14"/>
  <c r="H17" i="14"/>
  <c r="K17" i="14"/>
  <c r="K15" i="14"/>
  <c r="L15" i="14"/>
  <c r="G15" i="14"/>
  <c r="K230" i="14"/>
  <c r="M214" i="14"/>
  <c r="K214" i="14"/>
  <c r="L214" i="14"/>
  <c r="H210" i="14"/>
  <c r="E210" i="14"/>
  <c r="F210" i="14"/>
  <c r="F196" i="14"/>
  <c r="H196" i="14"/>
  <c r="N196" i="14"/>
  <c r="H169" i="14"/>
  <c r="I169" i="14"/>
  <c r="M169" i="14"/>
  <c r="N93" i="14"/>
  <c r="H53" i="14"/>
  <c r="K53" i="14"/>
  <c r="I24" i="14"/>
  <c r="E24" i="14"/>
  <c r="G24" i="14"/>
  <c r="H24" i="14"/>
  <c r="L24" i="14"/>
  <c r="L3" i="14"/>
  <c r="E239" i="14"/>
  <c r="G239" i="14"/>
  <c r="E191" i="14"/>
  <c r="M191" i="14"/>
  <c r="G84" i="14"/>
  <c r="M84" i="14"/>
  <c r="I84" i="14"/>
  <c r="G77" i="14"/>
  <c r="H77" i="14"/>
  <c r="K77" i="14"/>
  <c r="L77" i="14"/>
  <c r="L73" i="14"/>
  <c r="G23" i="14"/>
  <c r="K23" i="14"/>
  <c r="H13" i="14"/>
  <c r="M271" i="14"/>
  <c r="K236" i="14"/>
  <c r="J236" i="14"/>
  <c r="M236" i="14"/>
  <c r="H224" i="14"/>
  <c r="I224" i="14"/>
  <c r="E215" i="14"/>
  <c r="M215" i="14"/>
  <c r="N215" i="14"/>
  <c r="H213" i="14"/>
  <c r="I213" i="14"/>
  <c r="K206" i="14"/>
  <c r="G198" i="14"/>
  <c r="E175" i="14"/>
  <c r="N147" i="14"/>
  <c r="L142" i="14"/>
  <c r="E142" i="14"/>
  <c r="H93" i="14"/>
  <c r="L93" i="14"/>
  <c r="N83" i="14"/>
  <c r="E65" i="14"/>
  <c r="H3" i="14"/>
  <c r="G3" i="14"/>
  <c r="G121" i="14"/>
  <c r="H121" i="14"/>
  <c r="I121" i="14"/>
  <c r="K121" i="14"/>
  <c r="M121" i="14"/>
  <c r="F114" i="14"/>
  <c r="I114" i="14"/>
  <c r="K114" i="14"/>
  <c r="L114" i="14"/>
  <c r="N114" i="14"/>
  <c r="G114" i="14"/>
  <c r="N25" i="14"/>
  <c r="I13" i="14"/>
  <c r="K13" i="14"/>
  <c r="L13" i="14"/>
  <c r="N13" i="14"/>
  <c r="G13" i="14"/>
  <c r="E8" i="14"/>
  <c r="M8" i="14"/>
  <c r="H8" i="14"/>
  <c r="L170" i="14"/>
  <c r="H166" i="14"/>
  <c r="I158" i="14"/>
  <c r="I154" i="14"/>
  <c r="M174" i="14"/>
  <c r="E170" i="14"/>
  <c r="M166" i="14"/>
  <c r="E166" i="14"/>
  <c r="N158" i="14"/>
  <c r="E158" i="14"/>
  <c r="E154" i="14"/>
  <c r="K141" i="14"/>
  <c r="M133" i="14"/>
  <c r="H129" i="14"/>
  <c r="N124" i="14"/>
  <c r="E58" i="14"/>
  <c r="F52" i="14"/>
  <c r="E51" i="14"/>
  <c r="E50" i="14"/>
  <c r="G48" i="14"/>
  <c r="J31" i="14"/>
  <c r="K22" i="14"/>
  <c r="L20" i="14"/>
  <c r="K18" i="14"/>
  <c r="J9" i="14"/>
  <c r="K7" i="14"/>
  <c r="K5" i="14"/>
  <c r="H4" i="14"/>
  <c r="L2" i="14"/>
  <c r="K133" i="14"/>
  <c r="I31" i="14"/>
  <c r="N26" i="14"/>
  <c r="J22" i="14"/>
  <c r="K20" i="14"/>
  <c r="G9" i="14"/>
  <c r="H7" i="14"/>
  <c r="J5" i="14"/>
  <c r="G4" i="14"/>
  <c r="I2" i="14"/>
  <c r="K187" i="14"/>
  <c r="L186" i="14"/>
  <c r="L185" i="14"/>
  <c r="H174" i="14"/>
  <c r="K166" i="14"/>
  <c r="L158" i="14"/>
  <c r="M157" i="14"/>
  <c r="I133" i="14"/>
  <c r="G123" i="14"/>
  <c r="N100" i="14"/>
  <c r="M99" i="14"/>
  <c r="K95" i="14"/>
  <c r="I94" i="14"/>
  <c r="H75" i="14"/>
  <c r="F64" i="14"/>
  <c r="N58" i="14"/>
  <c r="M51" i="14"/>
  <c r="N50" i="14"/>
  <c r="L49" i="14"/>
  <c r="N47" i="14"/>
  <c r="G45" i="14"/>
  <c r="E39" i="14"/>
  <c r="M34" i="14"/>
  <c r="K33" i="14"/>
  <c r="G31" i="14"/>
  <c r="N27" i="14"/>
  <c r="M26" i="14"/>
  <c r="G22" i="14"/>
  <c r="G20" i="14"/>
  <c r="G7" i="14"/>
  <c r="G5" i="14"/>
  <c r="E4" i="14"/>
  <c r="H2" i="14"/>
  <c r="I185" i="14"/>
  <c r="I181" i="14"/>
  <c r="N170" i="14"/>
  <c r="I161" i="14"/>
  <c r="K158" i="14"/>
  <c r="M139" i="14"/>
  <c r="I135" i="14"/>
  <c r="M100" i="14"/>
  <c r="K51" i="14"/>
  <c r="K49" i="14"/>
  <c r="F31" i="14"/>
  <c r="K26" i="14"/>
  <c r="E20" i="14"/>
  <c r="B204" i="14"/>
  <c r="B62" i="13"/>
  <c r="B167" i="13"/>
  <c r="B6" i="13"/>
  <c r="B175" i="13"/>
  <c r="B85" i="14"/>
  <c r="B94" i="13"/>
  <c r="B250" i="13"/>
  <c r="B10" i="14"/>
  <c r="B104" i="14"/>
  <c r="B210" i="14"/>
  <c r="B187" i="14"/>
  <c r="B64" i="14"/>
  <c r="B4" i="13"/>
  <c r="B224" i="7"/>
  <c r="C224" i="7"/>
  <c r="B168" i="7"/>
  <c r="C168" i="7"/>
  <c r="C130" i="7"/>
  <c r="B130" i="7"/>
  <c r="E122" i="7"/>
  <c r="F122" i="7"/>
  <c r="E92" i="7"/>
  <c r="F92" i="7"/>
  <c r="B233" i="13"/>
  <c r="B201" i="13"/>
  <c r="B280" i="13"/>
  <c r="B28" i="13"/>
  <c r="B238" i="13"/>
  <c r="B171" i="13"/>
  <c r="B104" i="13"/>
  <c r="C271" i="7"/>
  <c r="B271" i="7"/>
  <c r="F157" i="7"/>
  <c r="E157" i="7"/>
  <c r="B279" i="14"/>
  <c r="B240" i="14"/>
  <c r="B173" i="14"/>
  <c r="B155" i="14"/>
  <c r="C253" i="7"/>
  <c r="B253" i="7"/>
  <c r="B226" i="7"/>
  <c r="C226" i="7"/>
  <c r="F218" i="7"/>
  <c r="E218" i="7"/>
  <c r="B186" i="7"/>
  <c r="C186" i="7"/>
  <c r="H149" i="13"/>
  <c r="I149" i="13"/>
  <c r="G149" i="13"/>
  <c r="K149" i="13"/>
  <c r="L149" i="13"/>
  <c r="M149" i="13"/>
  <c r="E149" i="13"/>
  <c r="F149" i="13"/>
  <c r="J149" i="13"/>
  <c r="N149" i="13"/>
  <c r="O149" i="13"/>
  <c r="B209" i="14"/>
  <c r="C278" i="7"/>
  <c r="B278" i="7"/>
  <c r="F153" i="7"/>
  <c r="E153" i="7"/>
  <c r="E137" i="7"/>
  <c r="F137" i="7"/>
  <c r="C105" i="7"/>
  <c r="B105" i="7"/>
  <c r="B150" i="14"/>
  <c r="B249" i="7"/>
  <c r="C249" i="7"/>
  <c r="E211" i="7"/>
  <c r="F211" i="7"/>
  <c r="C195" i="7"/>
  <c r="B195" i="7"/>
  <c r="B107" i="7"/>
  <c r="C107" i="7"/>
  <c r="B52" i="7"/>
  <c r="C52" i="7"/>
  <c r="B263" i="13"/>
  <c r="E220" i="7"/>
  <c r="F220" i="7"/>
  <c r="C197" i="7"/>
  <c r="B197" i="7"/>
  <c r="C188" i="7"/>
  <c r="B188" i="7"/>
  <c r="E180" i="7"/>
  <c r="F180" i="7"/>
  <c r="C74" i="7"/>
  <c r="B74" i="7"/>
  <c r="B133" i="14"/>
  <c r="B19" i="14"/>
  <c r="F263" i="7"/>
  <c r="E263" i="7"/>
  <c r="E182" i="7"/>
  <c r="F182" i="7"/>
  <c r="E155" i="7"/>
  <c r="F155" i="7"/>
  <c r="B211" i="13"/>
  <c r="B188" i="13"/>
  <c r="B157" i="13"/>
  <c r="B35" i="14"/>
  <c r="B4" i="14"/>
  <c r="F281" i="7"/>
  <c r="E281" i="7"/>
  <c r="B251" i="7"/>
  <c r="C251" i="7"/>
  <c r="E238" i="7"/>
  <c r="F238" i="7"/>
  <c r="C150" i="7"/>
  <c r="B150" i="7"/>
  <c r="E90" i="7"/>
  <c r="F90" i="7"/>
  <c r="E130" i="7"/>
  <c r="F130" i="7"/>
  <c r="B30" i="7"/>
  <c r="C30" i="7"/>
  <c r="F102" i="7"/>
  <c r="E102" i="7"/>
  <c r="F16" i="7"/>
  <c r="E16" i="7"/>
  <c r="C137" i="7"/>
  <c r="B137" i="7"/>
  <c r="C98" i="7"/>
  <c r="B98" i="7"/>
  <c r="F48" i="7"/>
  <c r="E48" i="7"/>
  <c r="B24" i="7"/>
  <c r="C24" i="7"/>
  <c r="C162" i="7"/>
  <c r="F147" i="7"/>
  <c r="B134" i="7"/>
  <c r="C134" i="7"/>
  <c r="B116" i="7"/>
  <c r="C116" i="7"/>
  <c r="F253" i="7"/>
  <c r="B252" i="7"/>
  <c r="C250" i="7"/>
  <c r="F219" i="7"/>
  <c r="B214" i="7"/>
  <c r="E199" i="7"/>
  <c r="B189" i="7"/>
  <c r="C185" i="7"/>
  <c r="F174" i="7"/>
  <c r="C160" i="7"/>
  <c r="E154" i="7"/>
  <c r="C140" i="7"/>
  <c r="E115" i="7"/>
  <c r="C110" i="7"/>
  <c r="B108" i="7"/>
  <c r="C108" i="7"/>
  <c r="C101" i="7"/>
  <c r="B78" i="7"/>
  <c r="E50" i="7"/>
  <c r="F50" i="7"/>
  <c r="B38" i="7"/>
  <c r="F20" i="7"/>
  <c r="E20" i="7"/>
  <c r="F278" i="7"/>
  <c r="C264" i="7"/>
  <c r="C194" i="7"/>
  <c r="F179" i="7"/>
  <c r="B165" i="7"/>
  <c r="F150" i="7"/>
  <c r="C136" i="7"/>
  <c r="B136" i="7"/>
  <c r="E103" i="7"/>
  <c r="F103" i="7"/>
  <c r="C56" i="7"/>
  <c r="B56" i="7"/>
  <c r="C40" i="7"/>
  <c r="B40" i="7"/>
  <c r="F251" i="7"/>
  <c r="B246" i="7"/>
  <c r="E231" i="7"/>
  <c r="B221" i="7"/>
  <c r="C217" i="7"/>
  <c r="F206" i="7"/>
  <c r="C192" i="7"/>
  <c r="E186" i="7"/>
  <c r="B156" i="7"/>
  <c r="C154" i="7"/>
  <c r="F135" i="7"/>
  <c r="B133" i="7"/>
  <c r="C133" i="7"/>
  <c r="E111" i="7"/>
  <c r="E62" i="7"/>
  <c r="F62" i="7"/>
  <c r="B58" i="7"/>
  <c r="C58" i="7"/>
  <c r="B42" i="7"/>
  <c r="C28" i="7"/>
  <c r="B28" i="7"/>
  <c r="N250" i="13"/>
  <c r="I250" i="13"/>
  <c r="M250" i="13"/>
  <c r="E250" i="13"/>
  <c r="H250" i="13"/>
  <c r="G212" i="13"/>
  <c r="E212" i="13"/>
  <c r="M212" i="13"/>
  <c r="I212" i="13"/>
  <c r="J212" i="13"/>
  <c r="K212" i="13"/>
  <c r="L212" i="13"/>
  <c r="N212" i="13"/>
  <c r="F212" i="13"/>
  <c r="H212" i="13"/>
  <c r="C46" i="7"/>
  <c r="B46" i="7"/>
  <c r="K170" i="13"/>
  <c r="I170" i="13"/>
  <c r="G170" i="13"/>
  <c r="H170" i="13"/>
  <c r="J170" i="13"/>
  <c r="L170" i="13"/>
  <c r="M170" i="13"/>
  <c r="E170" i="13"/>
  <c r="F170" i="13"/>
  <c r="N170" i="13"/>
  <c r="B48" i="7"/>
  <c r="C48" i="7"/>
  <c r="F22" i="7"/>
  <c r="E22" i="7"/>
  <c r="M257" i="13"/>
  <c r="H257" i="13"/>
  <c r="I257" i="13"/>
  <c r="J257" i="13"/>
  <c r="L257" i="13"/>
  <c r="N257" i="13"/>
  <c r="E257" i="13"/>
  <c r="F74" i="7"/>
  <c r="E68" i="7"/>
  <c r="F68" i="7"/>
  <c r="C64" i="7"/>
  <c r="L280" i="13"/>
  <c r="E280" i="13"/>
  <c r="F280" i="13"/>
  <c r="I280" i="13"/>
  <c r="J280" i="13"/>
  <c r="N280" i="13"/>
  <c r="G277" i="13"/>
  <c r="J277" i="13"/>
  <c r="K277" i="13"/>
  <c r="E277" i="13"/>
  <c r="F277" i="13"/>
  <c r="H277" i="13"/>
  <c r="I277" i="13"/>
  <c r="L277" i="13"/>
  <c r="N277" i="13"/>
  <c r="F256" i="13"/>
  <c r="N256" i="13"/>
  <c r="I256" i="13"/>
  <c r="J256" i="13"/>
  <c r="K256" i="13"/>
  <c r="E256" i="13"/>
  <c r="G256" i="13"/>
  <c r="H256" i="13"/>
  <c r="L256" i="13"/>
  <c r="M256" i="13"/>
  <c r="E83" i="7"/>
  <c r="C68" i="7"/>
  <c r="E52" i="7"/>
  <c r="F52" i="7"/>
  <c r="F42" i="7"/>
  <c r="E24" i="7"/>
  <c r="F24" i="7"/>
  <c r="E14" i="7"/>
  <c r="F174" i="13"/>
  <c r="K174" i="13"/>
  <c r="E266" i="13"/>
  <c r="I266" i="13"/>
  <c r="J227" i="13"/>
  <c r="F227" i="13"/>
  <c r="H227" i="13"/>
  <c r="N227" i="13"/>
  <c r="J175" i="13"/>
  <c r="N175" i="13"/>
  <c r="H166" i="13"/>
  <c r="I166" i="13"/>
  <c r="M166" i="13"/>
  <c r="N166" i="13"/>
  <c r="E8" i="7"/>
  <c r="F8" i="7"/>
  <c r="J279" i="13"/>
  <c r="F276" i="13"/>
  <c r="J276" i="13"/>
  <c r="K276" i="13"/>
  <c r="F273" i="13"/>
  <c r="I271" i="13"/>
  <c r="F270" i="13"/>
  <c r="M265" i="13"/>
  <c r="H263" i="13"/>
  <c r="I263" i="13"/>
  <c r="J263" i="13"/>
  <c r="K263" i="13"/>
  <c r="I258" i="13"/>
  <c r="J254" i="13"/>
  <c r="L247" i="13"/>
  <c r="H247" i="13"/>
  <c r="J247" i="13"/>
  <c r="K247" i="13"/>
  <c r="I229" i="13"/>
  <c r="J229" i="13"/>
  <c r="L229" i="13"/>
  <c r="N229" i="13"/>
  <c r="E229" i="13"/>
  <c r="J195" i="13"/>
  <c r="F195" i="13"/>
  <c r="G195" i="13"/>
  <c r="K195" i="13"/>
  <c r="L195" i="13"/>
  <c r="J281" i="13"/>
  <c r="N281" i="13"/>
  <c r="E264" i="13"/>
  <c r="M264" i="13"/>
  <c r="G264" i="13"/>
  <c r="H264" i="13"/>
  <c r="I264" i="13"/>
  <c r="K261" i="13"/>
  <c r="F261" i="13"/>
  <c r="J261" i="13"/>
  <c r="E258" i="13"/>
  <c r="J210" i="13"/>
  <c r="F210" i="13"/>
  <c r="G210" i="13"/>
  <c r="K210" i="13"/>
  <c r="L210" i="13"/>
  <c r="L273" i="13"/>
  <c r="M273" i="13"/>
  <c r="N273" i="13"/>
  <c r="H271" i="13"/>
  <c r="E271" i="13"/>
  <c r="N271" i="13"/>
  <c r="F271" i="13"/>
  <c r="K270" i="13"/>
  <c r="G270" i="13"/>
  <c r="H270" i="13"/>
  <c r="G254" i="13"/>
  <c r="K254" i="13"/>
  <c r="L254" i="13"/>
  <c r="E180" i="13"/>
  <c r="M180" i="13"/>
  <c r="H180" i="13"/>
  <c r="L279" i="13"/>
  <c r="E279" i="13"/>
  <c r="F279" i="13"/>
  <c r="N270" i="13"/>
  <c r="L265" i="13"/>
  <c r="E265" i="13"/>
  <c r="F265" i="13"/>
  <c r="H265" i="13"/>
  <c r="M231" i="13"/>
  <c r="E231" i="13"/>
  <c r="G231" i="13"/>
  <c r="H231" i="13"/>
  <c r="I231" i="13"/>
  <c r="K231" i="13"/>
  <c r="B14" i="7"/>
  <c r="C14" i="7"/>
  <c r="M271" i="13"/>
  <c r="M270" i="13"/>
  <c r="N264" i="13"/>
  <c r="L263" i="13"/>
  <c r="E244" i="13"/>
  <c r="I244" i="13"/>
  <c r="K244" i="13"/>
  <c r="L244" i="13"/>
  <c r="I215" i="13"/>
  <c r="E215" i="13"/>
  <c r="H215" i="13"/>
  <c r="M215" i="13"/>
  <c r="G189" i="13"/>
  <c r="E189" i="13"/>
  <c r="M189" i="13"/>
  <c r="F189" i="13"/>
  <c r="H189" i="13"/>
  <c r="I189" i="13"/>
  <c r="J189" i="13"/>
  <c r="K189" i="13"/>
  <c r="N189" i="13"/>
  <c r="H179" i="13"/>
  <c r="F179" i="13"/>
  <c r="N179" i="13"/>
  <c r="I179" i="13"/>
  <c r="J179" i="13"/>
  <c r="K179" i="13"/>
  <c r="L179" i="13"/>
  <c r="M179" i="13"/>
  <c r="E179" i="13"/>
  <c r="H201" i="13"/>
  <c r="F201" i="13"/>
  <c r="N201" i="13"/>
  <c r="H196" i="13"/>
  <c r="J194" i="13"/>
  <c r="H194" i="13"/>
  <c r="G183" i="13"/>
  <c r="H171" i="13"/>
  <c r="F171" i="13"/>
  <c r="N171" i="13"/>
  <c r="E230" i="13"/>
  <c r="N228" i="13"/>
  <c r="E228" i="13"/>
  <c r="M225" i="13"/>
  <c r="E223" i="13"/>
  <c r="M223" i="13"/>
  <c r="F221" i="13"/>
  <c r="L201" i="13"/>
  <c r="L194" i="13"/>
  <c r="L182" i="13"/>
  <c r="J182" i="13"/>
  <c r="L171" i="13"/>
  <c r="L225" i="13"/>
  <c r="I196" i="13"/>
  <c r="G196" i="13"/>
  <c r="K193" i="13"/>
  <c r="F193" i="13"/>
  <c r="K183" i="13"/>
  <c r="H183" i="13"/>
  <c r="L228" i="13"/>
  <c r="I225" i="13"/>
  <c r="K223" i="13"/>
  <c r="J201" i="13"/>
  <c r="K198" i="13"/>
  <c r="G198" i="13"/>
  <c r="M196" i="13"/>
  <c r="I194" i="13"/>
  <c r="I184" i="13"/>
  <c r="G184" i="13"/>
  <c r="N182" i="13"/>
  <c r="G176" i="13"/>
  <c r="E176" i="13"/>
  <c r="M176" i="13"/>
  <c r="J171" i="13"/>
  <c r="E272" i="13"/>
  <c r="M272" i="13"/>
  <c r="L262" i="13"/>
  <c r="N251" i="13"/>
  <c r="L248" i="13"/>
  <c r="N242" i="13"/>
  <c r="L241" i="13"/>
  <c r="E240" i="13"/>
  <c r="M240" i="13"/>
  <c r="N234" i="13"/>
  <c r="N233" i="13"/>
  <c r="E233" i="13"/>
  <c r="K228" i="13"/>
  <c r="H225" i="13"/>
  <c r="J223" i="13"/>
  <c r="L222" i="13"/>
  <c r="N221" i="13"/>
  <c r="N208" i="13"/>
  <c r="E203" i="13"/>
  <c r="I201" i="13"/>
  <c r="L196" i="13"/>
  <c r="G194" i="13"/>
  <c r="M184" i="13"/>
  <c r="N183" i="13"/>
  <c r="K182" i="13"/>
  <c r="L181" i="13"/>
  <c r="H181" i="13"/>
  <c r="N176" i="13"/>
  <c r="I171" i="13"/>
  <c r="J262" i="13"/>
  <c r="L251" i="13"/>
  <c r="L245" i="13"/>
  <c r="L242" i="13"/>
  <c r="K241" i="13"/>
  <c r="M234" i="13"/>
  <c r="I228" i="13"/>
  <c r="G225" i="13"/>
  <c r="I223" i="13"/>
  <c r="K222" i="13"/>
  <c r="L221" i="13"/>
  <c r="M218" i="13"/>
  <c r="J208" i="13"/>
  <c r="I206" i="13"/>
  <c r="G206" i="13"/>
  <c r="G201" i="13"/>
  <c r="J200" i="13"/>
  <c r="G200" i="13"/>
  <c r="K196" i="13"/>
  <c r="F194" i="13"/>
  <c r="H188" i="13"/>
  <c r="F188" i="13"/>
  <c r="L184" i="13"/>
  <c r="L183" i="13"/>
  <c r="H182" i="13"/>
  <c r="L176" i="13"/>
  <c r="G171" i="13"/>
  <c r="N169" i="13"/>
  <c r="J169" i="13"/>
  <c r="F160" i="13"/>
  <c r="N160" i="13"/>
  <c r="J142" i="13"/>
  <c r="M140" i="13"/>
  <c r="I139" i="13"/>
  <c r="M135" i="13"/>
  <c r="M133" i="13"/>
  <c r="N131" i="13"/>
  <c r="M126" i="13"/>
  <c r="M124" i="13"/>
  <c r="L114" i="13"/>
  <c r="K111" i="13"/>
  <c r="M109" i="13"/>
  <c r="I106" i="13"/>
  <c r="L102" i="13"/>
  <c r="N101" i="13"/>
  <c r="F101" i="13"/>
  <c r="L101" i="13"/>
  <c r="J83" i="13"/>
  <c r="L66" i="13"/>
  <c r="L160" i="13"/>
  <c r="G158" i="13"/>
  <c r="J156" i="13"/>
  <c r="G154" i="13"/>
  <c r="L154" i="13"/>
  <c r="L152" i="13"/>
  <c r="E152" i="13"/>
  <c r="E150" i="13"/>
  <c r="N150" i="13"/>
  <c r="I142" i="13"/>
  <c r="L140" i="13"/>
  <c r="L135" i="13"/>
  <c r="K133" i="13"/>
  <c r="J131" i="13"/>
  <c r="G129" i="13"/>
  <c r="I126" i="13"/>
  <c r="L124" i="13"/>
  <c r="M120" i="13"/>
  <c r="K114" i="13"/>
  <c r="I111" i="13"/>
  <c r="L109" i="13"/>
  <c r="K102" i="13"/>
  <c r="E100" i="13"/>
  <c r="I100" i="13"/>
  <c r="K96" i="13"/>
  <c r="F96" i="13"/>
  <c r="E139" i="13"/>
  <c r="G139" i="13"/>
  <c r="L106" i="13"/>
  <c r="H106" i="13"/>
  <c r="M106" i="13"/>
  <c r="E106" i="13"/>
  <c r="H83" i="13"/>
  <c r="F83" i="13"/>
  <c r="L83" i="13"/>
  <c r="N83" i="13"/>
  <c r="F66" i="13"/>
  <c r="N66" i="13"/>
  <c r="H66" i="13"/>
  <c r="J66" i="13"/>
  <c r="K66" i="13"/>
  <c r="E66" i="13"/>
  <c r="G66" i="13"/>
  <c r="H156" i="13"/>
  <c r="G142" i="13"/>
  <c r="H140" i="13"/>
  <c r="J138" i="13"/>
  <c r="I135" i="13"/>
  <c r="H124" i="13"/>
  <c r="K120" i="13"/>
  <c r="L116" i="13"/>
  <c r="N116" i="13"/>
  <c r="F116" i="13"/>
  <c r="F111" i="13"/>
  <c r="I109" i="13"/>
  <c r="H95" i="13"/>
  <c r="H82" i="13"/>
  <c r="L80" i="13"/>
  <c r="E80" i="13"/>
  <c r="M80" i="13"/>
  <c r="N80" i="13"/>
  <c r="G78" i="13"/>
  <c r="I78" i="13"/>
  <c r="K78" i="13"/>
  <c r="L78" i="13"/>
  <c r="F78" i="13"/>
  <c r="H78" i="13"/>
  <c r="K59" i="13"/>
  <c r="I59" i="13"/>
  <c r="E59" i="13"/>
  <c r="I160" i="13"/>
  <c r="M157" i="13"/>
  <c r="E156" i="13"/>
  <c r="H135" i="13"/>
  <c r="I133" i="13"/>
  <c r="L133" i="13"/>
  <c r="E133" i="13"/>
  <c r="J128" i="13"/>
  <c r="H128" i="13"/>
  <c r="L126" i="13"/>
  <c r="H126" i="13"/>
  <c r="G124" i="13"/>
  <c r="H120" i="13"/>
  <c r="E114" i="13"/>
  <c r="I114" i="13"/>
  <c r="N112" i="13"/>
  <c r="G109" i="13"/>
  <c r="N102" i="13"/>
  <c r="F102" i="13"/>
  <c r="H102" i="13"/>
  <c r="L89" i="13"/>
  <c r="F77" i="13"/>
  <c r="K77" i="13"/>
  <c r="J62" i="13"/>
  <c r="N62" i="13"/>
  <c r="K142" i="13"/>
  <c r="F142" i="13"/>
  <c r="G140" i="13"/>
  <c r="I140" i="13"/>
  <c r="J111" i="13"/>
  <c r="G111" i="13"/>
  <c r="L111" i="13"/>
  <c r="G95" i="13"/>
  <c r="M95" i="13"/>
  <c r="I95" i="13"/>
  <c r="G82" i="13"/>
  <c r="N82" i="13"/>
  <c r="J82" i="13"/>
  <c r="L82" i="13"/>
  <c r="M139" i="13"/>
  <c r="G135" i="13"/>
  <c r="J135" i="13"/>
  <c r="E135" i="13"/>
  <c r="N135" i="13"/>
  <c r="I124" i="13"/>
  <c r="E124" i="13"/>
  <c r="N124" i="13"/>
  <c r="J124" i="13"/>
  <c r="E120" i="13"/>
  <c r="I120" i="13"/>
  <c r="H109" i="13"/>
  <c r="K109" i="13"/>
  <c r="F109" i="13"/>
  <c r="K89" i="13"/>
  <c r="J89" i="13"/>
  <c r="N89" i="13"/>
  <c r="G89" i="13"/>
  <c r="H89" i="13"/>
  <c r="F71" i="13"/>
  <c r="J71" i="13"/>
  <c r="K71" i="13"/>
  <c r="E160" i="13"/>
  <c r="J158" i="13"/>
  <c r="M156" i="13"/>
  <c r="H148" i="13"/>
  <c r="G148" i="13"/>
  <c r="K146" i="13"/>
  <c r="H146" i="13"/>
  <c r="L142" i="13"/>
  <c r="L139" i="13"/>
  <c r="H132" i="13"/>
  <c r="I132" i="13"/>
  <c r="L129" i="13"/>
  <c r="I125" i="13"/>
  <c r="N125" i="13"/>
  <c r="J117" i="13"/>
  <c r="L117" i="13"/>
  <c r="G117" i="13"/>
  <c r="M114" i="13"/>
  <c r="M111" i="13"/>
  <c r="N109" i="13"/>
  <c r="N106" i="13"/>
  <c r="G101" i="13"/>
  <c r="K97" i="13"/>
  <c r="H97" i="13"/>
  <c r="J97" i="13"/>
  <c r="F97" i="13"/>
  <c r="K83" i="13"/>
  <c r="N78" i="13"/>
  <c r="M66" i="13"/>
  <c r="I64" i="13"/>
  <c r="K64" i="13"/>
  <c r="M64" i="13"/>
  <c r="G64" i="13"/>
  <c r="H64" i="13"/>
  <c r="I76" i="13"/>
  <c r="J60" i="13"/>
  <c r="L58" i="13"/>
  <c r="F54" i="13"/>
  <c r="L53" i="13"/>
  <c r="K53" i="13"/>
  <c r="I49" i="13"/>
  <c r="H49" i="13"/>
  <c r="F44" i="13"/>
  <c r="F37" i="13"/>
  <c r="G35" i="13"/>
  <c r="N28" i="13"/>
  <c r="I27" i="13"/>
  <c r="J26" i="13"/>
  <c r="G23" i="13"/>
  <c r="F20" i="13"/>
  <c r="L14" i="13"/>
  <c r="J13" i="13"/>
  <c r="L10" i="13"/>
  <c r="H9" i="13"/>
  <c r="L5" i="13"/>
  <c r="J3" i="13"/>
  <c r="J278" i="14"/>
  <c r="I276" i="14"/>
  <c r="F268" i="14"/>
  <c r="K264" i="14"/>
  <c r="K248" i="14"/>
  <c r="I248" i="14"/>
  <c r="J248" i="14"/>
  <c r="L248" i="14"/>
  <c r="H248" i="14"/>
  <c r="N240" i="14"/>
  <c r="N228" i="14"/>
  <c r="I137" i="13"/>
  <c r="E110" i="13"/>
  <c r="M110" i="13"/>
  <c r="K104" i="13"/>
  <c r="N99" i="13"/>
  <c r="F91" i="13"/>
  <c r="N91" i="13"/>
  <c r="K84" i="13"/>
  <c r="H76" i="13"/>
  <c r="K70" i="13"/>
  <c r="M68" i="13"/>
  <c r="H60" i="13"/>
  <c r="G55" i="13"/>
  <c r="F55" i="13"/>
  <c r="N55" i="13"/>
  <c r="F51" i="13"/>
  <c r="E51" i="13"/>
  <c r="M49" i="13"/>
  <c r="F45" i="13"/>
  <c r="E45" i="13"/>
  <c r="H27" i="13"/>
  <c r="J25" i="13"/>
  <c r="H25" i="13"/>
  <c r="J21" i="13"/>
  <c r="E21" i="13"/>
  <c r="I14" i="13"/>
  <c r="F10" i="13"/>
  <c r="H278" i="14"/>
  <c r="H276" i="14"/>
  <c r="I264" i="14"/>
  <c r="J262" i="14"/>
  <c r="F243" i="14"/>
  <c r="E243" i="14"/>
  <c r="I243" i="14"/>
  <c r="K243" i="14"/>
  <c r="L243" i="14"/>
  <c r="H243" i="14"/>
  <c r="M240" i="14"/>
  <c r="E232" i="14"/>
  <c r="M232" i="14"/>
  <c r="F232" i="14"/>
  <c r="N232" i="14"/>
  <c r="J232" i="14"/>
  <c r="K232" i="14"/>
  <c r="L232" i="14"/>
  <c r="I232" i="14"/>
  <c r="M228" i="14"/>
  <c r="J150" i="14"/>
  <c r="E150" i="14"/>
  <c r="M150" i="14"/>
  <c r="F150" i="14"/>
  <c r="G150" i="14"/>
  <c r="H150" i="14"/>
  <c r="K150" i="14"/>
  <c r="N150" i="14"/>
  <c r="I150" i="14"/>
  <c r="L150" i="14"/>
  <c r="J54" i="13"/>
  <c r="I54" i="13"/>
  <c r="I44" i="13"/>
  <c r="H44" i="13"/>
  <c r="H37" i="13"/>
  <c r="G37" i="13"/>
  <c r="M35" i="13"/>
  <c r="L35" i="13"/>
  <c r="K30" i="13"/>
  <c r="J30" i="13"/>
  <c r="M23" i="13"/>
  <c r="L23" i="13"/>
  <c r="I20" i="13"/>
  <c r="H20" i="13"/>
  <c r="H14" i="13"/>
  <c r="G268" i="14"/>
  <c r="J268" i="14"/>
  <c r="I268" i="14"/>
  <c r="H262" i="14"/>
  <c r="N249" i="14"/>
  <c r="M249" i="14"/>
  <c r="I249" i="14"/>
  <c r="H226" i="14"/>
  <c r="K226" i="14"/>
  <c r="J167" i="14"/>
  <c r="F167" i="14"/>
  <c r="G167" i="14"/>
  <c r="I167" i="14"/>
  <c r="M167" i="14"/>
  <c r="N167" i="14"/>
  <c r="E167" i="14"/>
  <c r="K167" i="14"/>
  <c r="E103" i="14"/>
  <c r="H103" i="14"/>
  <c r="K103" i="14"/>
  <c r="L103" i="14"/>
  <c r="M103" i="14"/>
  <c r="N103" i="14"/>
  <c r="F103" i="14"/>
  <c r="I103" i="14"/>
  <c r="J103" i="14"/>
  <c r="G103" i="14"/>
  <c r="F27" i="13"/>
  <c r="N27" i="13"/>
  <c r="E27" i="13"/>
  <c r="M27" i="13"/>
  <c r="G14" i="13"/>
  <c r="I10" i="13"/>
  <c r="H10" i="13"/>
  <c r="F276" i="14"/>
  <c r="N276" i="14"/>
  <c r="E276" i="14"/>
  <c r="M276" i="14"/>
  <c r="G264" i="14"/>
  <c r="H264" i="14"/>
  <c r="J264" i="14"/>
  <c r="F264" i="14"/>
  <c r="G240" i="14"/>
  <c r="H240" i="14"/>
  <c r="F240" i="14"/>
  <c r="I240" i="14"/>
  <c r="J240" i="14"/>
  <c r="K240" i="14"/>
  <c r="E240" i="14"/>
  <c r="E231" i="14"/>
  <c r="G231" i="14"/>
  <c r="I231" i="14"/>
  <c r="K231" i="14"/>
  <c r="L231" i="14"/>
  <c r="M231" i="14"/>
  <c r="H231" i="14"/>
  <c r="I228" i="14"/>
  <c r="J228" i="14"/>
  <c r="F228" i="14"/>
  <c r="G228" i="14"/>
  <c r="H228" i="14"/>
  <c r="K228" i="14"/>
  <c r="E228" i="14"/>
  <c r="F211" i="14"/>
  <c r="G211" i="14"/>
  <c r="M211" i="14"/>
  <c r="N211" i="14"/>
  <c r="I211" i="14"/>
  <c r="K211" i="14"/>
  <c r="G107" i="14"/>
  <c r="J107" i="14"/>
  <c r="H107" i="14"/>
  <c r="I107" i="14"/>
  <c r="K107" i="14"/>
  <c r="M107" i="14"/>
  <c r="E107" i="14"/>
  <c r="F107" i="14"/>
  <c r="L107" i="14"/>
  <c r="N107" i="14"/>
  <c r="H58" i="13"/>
  <c r="G58" i="13"/>
  <c r="L54" i="13"/>
  <c r="L44" i="13"/>
  <c r="L37" i="13"/>
  <c r="I26" i="13"/>
  <c r="H26" i="13"/>
  <c r="L20" i="13"/>
  <c r="F14" i="13"/>
  <c r="N13" i="13"/>
  <c r="L13" i="13"/>
  <c r="K9" i="13"/>
  <c r="J9" i="13"/>
  <c r="I5" i="13"/>
  <c r="H5" i="13"/>
  <c r="F3" i="13"/>
  <c r="N3" i="13"/>
  <c r="E3" i="13"/>
  <c r="M3" i="13"/>
  <c r="M268" i="14"/>
  <c r="K256" i="14"/>
  <c r="G256" i="14"/>
  <c r="I256" i="14"/>
  <c r="F256" i="14"/>
  <c r="H251" i="14"/>
  <c r="F104" i="13"/>
  <c r="H99" i="13"/>
  <c r="H92" i="13"/>
  <c r="I86" i="13"/>
  <c r="F84" i="13"/>
  <c r="F68" i="13"/>
  <c r="M63" i="13"/>
  <c r="K54" i="13"/>
  <c r="H53" i="13"/>
  <c r="G49" i="13"/>
  <c r="K44" i="13"/>
  <c r="H41" i="13"/>
  <c r="G41" i="13"/>
  <c r="K37" i="13"/>
  <c r="H32" i="13"/>
  <c r="G32" i="13"/>
  <c r="L27" i="13"/>
  <c r="M26" i="13"/>
  <c r="K23" i="13"/>
  <c r="K20" i="13"/>
  <c r="H15" i="13"/>
  <c r="G15" i="13"/>
  <c r="I11" i="13"/>
  <c r="H11" i="13"/>
  <c r="M9" i="13"/>
  <c r="J8" i="13"/>
  <c r="F8" i="13"/>
  <c r="K4" i="13"/>
  <c r="J4" i="13"/>
  <c r="I2" i="13"/>
  <c r="H2" i="13"/>
  <c r="L276" i="14"/>
  <c r="L268" i="14"/>
  <c r="E267" i="14"/>
  <c r="I267" i="14"/>
  <c r="H267" i="14"/>
  <c r="N264" i="14"/>
  <c r="G248" i="14"/>
  <c r="G109" i="14"/>
  <c r="N109" i="14"/>
  <c r="L109" i="14"/>
  <c r="J109" i="14"/>
  <c r="H109" i="14"/>
  <c r="K14" i="13"/>
  <c r="J14" i="13"/>
  <c r="M12" i="13"/>
  <c r="I12" i="13"/>
  <c r="M264" i="14"/>
  <c r="K251" i="14"/>
  <c r="M251" i="14"/>
  <c r="I251" i="14"/>
  <c r="F171" i="14"/>
  <c r="G171" i="14"/>
  <c r="I171" i="14"/>
  <c r="J171" i="14"/>
  <c r="M171" i="14"/>
  <c r="N171" i="14"/>
  <c r="E171" i="14"/>
  <c r="K171" i="14"/>
  <c r="H128" i="14"/>
  <c r="J128" i="14"/>
  <c r="N128" i="14"/>
  <c r="E92" i="13"/>
  <c r="E86" i="13"/>
  <c r="M76" i="13"/>
  <c r="L60" i="13"/>
  <c r="M58" i="13"/>
  <c r="G54" i="13"/>
  <c r="F53" i="13"/>
  <c r="F50" i="13"/>
  <c r="E50" i="13"/>
  <c r="E49" i="13"/>
  <c r="G44" i="13"/>
  <c r="F42" i="13"/>
  <c r="I37" i="13"/>
  <c r="H35" i="13"/>
  <c r="G29" i="13"/>
  <c r="E29" i="13"/>
  <c r="J27" i="13"/>
  <c r="K26" i="13"/>
  <c r="H23" i="13"/>
  <c r="M22" i="13"/>
  <c r="L22" i="13"/>
  <c r="G20" i="13"/>
  <c r="J19" i="13"/>
  <c r="H19" i="13"/>
  <c r="M14" i="13"/>
  <c r="K13" i="13"/>
  <c r="M10" i="13"/>
  <c r="I9" i="13"/>
  <c r="M5" i="13"/>
  <c r="K3" i="13"/>
  <c r="J276" i="14"/>
  <c r="H268" i="14"/>
  <c r="L264" i="14"/>
  <c r="M256" i="14"/>
  <c r="E248" i="14"/>
  <c r="M243" i="14"/>
  <c r="H232" i="14"/>
  <c r="M201" i="14"/>
  <c r="H201" i="14"/>
  <c r="I201" i="14"/>
  <c r="K252" i="14"/>
  <c r="H239" i="14"/>
  <c r="I239" i="14"/>
  <c r="K233" i="14"/>
  <c r="K229" i="14"/>
  <c r="N229" i="14"/>
  <c r="K227" i="14"/>
  <c r="L227" i="14"/>
  <c r="M223" i="14"/>
  <c r="H208" i="14"/>
  <c r="G197" i="14"/>
  <c r="L193" i="14"/>
  <c r="N191" i="14"/>
  <c r="F186" i="14"/>
  <c r="N186" i="14"/>
  <c r="G186" i="14"/>
  <c r="K175" i="14"/>
  <c r="K162" i="14"/>
  <c r="F162" i="14"/>
  <c r="N162" i="14"/>
  <c r="E162" i="14"/>
  <c r="G162" i="14"/>
  <c r="H162" i="14"/>
  <c r="J162" i="14"/>
  <c r="E104" i="14"/>
  <c r="I104" i="14"/>
  <c r="N104" i="14"/>
  <c r="F104" i="14"/>
  <c r="K104" i="14"/>
  <c r="M104" i="14"/>
  <c r="I199" i="14"/>
  <c r="K199" i="14"/>
  <c r="H155" i="14"/>
  <c r="N155" i="14"/>
  <c r="G155" i="14"/>
  <c r="K155" i="14"/>
  <c r="M155" i="14"/>
  <c r="E155" i="14"/>
  <c r="M175" i="14"/>
  <c r="G175" i="14"/>
  <c r="I175" i="14"/>
  <c r="J175" i="14"/>
  <c r="N151" i="14"/>
  <c r="M146" i="14"/>
  <c r="K143" i="14"/>
  <c r="E143" i="14"/>
  <c r="G143" i="14"/>
  <c r="I143" i="14"/>
  <c r="J143" i="14"/>
  <c r="N143" i="14"/>
  <c r="K140" i="14"/>
  <c r="F140" i="14"/>
  <c r="N140" i="14"/>
  <c r="K138" i="14"/>
  <c r="F138" i="14"/>
  <c r="N138" i="14"/>
  <c r="E138" i="14"/>
  <c r="G138" i="14"/>
  <c r="H138" i="14"/>
  <c r="J138" i="14"/>
  <c r="M134" i="14"/>
  <c r="M96" i="14"/>
  <c r="I96" i="14"/>
  <c r="G96" i="14"/>
  <c r="K96" i="14"/>
  <c r="N96" i="14"/>
  <c r="E96" i="14"/>
  <c r="F96" i="14"/>
  <c r="I235" i="14"/>
  <c r="K235" i="14"/>
  <c r="I210" i="14"/>
  <c r="J210" i="14"/>
  <c r="I203" i="14"/>
  <c r="K203" i="14"/>
  <c r="N199" i="14"/>
  <c r="K179" i="14"/>
  <c r="J179" i="14"/>
  <c r="M179" i="14"/>
  <c r="N179" i="14"/>
  <c r="I163" i="14"/>
  <c r="M163" i="14"/>
  <c r="E163" i="14"/>
  <c r="F163" i="14"/>
  <c r="G163" i="14"/>
  <c r="K163" i="14"/>
  <c r="M151" i="14"/>
  <c r="K146" i="14"/>
  <c r="K137" i="14"/>
  <c r="L134" i="14"/>
  <c r="N252" i="14"/>
  <c r="E252" i="14"/>
  <c r="H236" i="14"/>
  <c r="I236" i="14"/>
  <c r="M210" i="14"/>
  <c r="M199" i="14"/>
  <c r="L197" i="14"/>
  <c r="J195" i="14"/>
  <c r="K195" i="14"/>
  <c r="G189" i="14"/>
  <c r="I177" i="14"/>
  <c r="M177" i="14"/>
  <c r="N172" i="14"/>
  <c r="H168" i="14"/>
  <c r="M235" i="14"/>
  <c r="G223" i="14"/>
  <c r="H223" i="14"/>
  <c r="L210" i="14"/>
  <c r="H209" i="14"/>
  <c r="I209" i="14"/>
  <c r="G199" i="14"/>
  <c r="I197" i="14"/>
  <c r="K196" i="14"/>
  <c r="L196" i="14"/>
  <c r="I191" i="14"/>
  <c r="J191" i="14"/>
  <c r="F151" i="14"/>
  <c r="J151" i="14"/>
  <c r="H151" i="14"/>
  <c r="E151" i="14"/>
  <c r="G151" i="14"/>
  <c r="K151" i="14"/>
  <c r="G146" i="14"/>
  <c r="J146" i="14"/>
  <c r="F146" i="14"/>
  <c r="H146" i="14"/>
  <c r="I146" i="14"/>
  <c r="L146" i="14"/>
  <c r="G134" i="14"/>
  <c r="J134" i="14"/>
  <c r="E134" i="14"/>
  <c r="F134" i="14"/>
  <c r="H134" i="14"/>
  <c r="K134" i="14"/>
  <c r="M280" i="14"/>
  <c r="N260" i="14"/>
  <c r="E260" i="14"/>
  <c r="L252" i="14"/>
  <c r="G246" i="14"/>
  <c r="F239" i="14"/>
  <c r="L236" i="14"/>
  <c r="L235" i="14"/>
  <c r="F229" i="14"/>
  <c r="F227" i="14"/>
  <c r="F224" i="14"/>
  <c r="N224" i="14"/>
  <c r="G224" i="14"/>
  <c r="G214" i="14"/>
  <c r="H214" i="14"/>
  <c r="K210" i="14"/>
  <c r="I207" i="14"/>
  <c r="K207" i="14"/>
  <c r="N203" i="14"/>
  <c r="F199" i="14"/>
  <c r="H197" i="14"/>
  <c r="N195" i="14"/>
  <c r="K192" i="14"/>
  <c r="N192" i="14"/>
  <c r="I183" i="14"/>
  <c r="J183" i="14"/>
  <c r="N175" i="14"/>
  <c r="F142" i="14"/>
  <c r="N142" i="14"/>
  <c r="I142" i="14"/>
  <c r="H142" i="14"/>
  <c r="J142" i="14"/>
  <c r="K142" i="14"/>
  <c r="M142" i="14"/>
  <c r="G139" i="14"/>
  <c r="K139" i="14"/>
  <c r="H139" i="14"/>
  <c r="E139" i="14"/>
  <c r="F139" i="14"/>
  <c r="J139" i="14"/>
  <c r="I110" i="14"/>
  <c r="N110" i="14"/>
  <c r="F92" i="14"/>
  <c r="K92" i="14"/>
  <c r="G88" i="14"/>
  <c r="F88" i="14"/>
  <c r="M88" i="14"/>
  <c r="J87" i="14"/>
  <c r="H87" i="14"/>
  <c r="L87" i="14"/>
  <c r="G79" i="14"/>
  <c r="H79" i="14"/>
  <c r="I79" i="14"/>
  <c r="L79" i="14"/>
  <c r="L75" i="14"/>
  <c r="K72" i="14"/>
  <c r="H72" i="14"/>
  <c r="I66" i="14"/>
  <c r="G66" i="14"/>
  <c r="H66" i="14"/>
  <c r="K66" i="14"/>
  <c r="L66" i="14"/>
  <c r="L61" i="14"/>
  <c r="G61" i="14"/>
  <c r="I61" i="14"/>
  <c r="E43" i="14"/>
  <c r="F43" i="14"/>
  <c r="J43" i="14"/>
  <c r="I43" i="14"/>
  <c r="K43" i="14"/>
  <c r="N43" i="14"/>
  <c r="F130" i="14"/>
  <c r="N130" i="14"/>
  <c r="I130" i="14"/>
  <c r="J122" i="14"/>
  <c r="E122" i="14"/>
  <c r="M122" i="14"/>
  <c r="H90" i="14"/>
  <c r="I90" i="14"/>
  <c r="N87" i="14"/>
  <c r="I86" i="14"/>
  <c r="M86" i="14"/>
  <c r="I75" i="14"/>
  <c r="E74" i="14"/>
  <c r="K74" i="14"/>
  <c r="L74" i="14"/>
  <c r="F74" i="14"/>
  <c r="J71" i="14"/>
  <c r="N71" i="14"/>
  <c r="E59" i="14"/>
  <c r="G59" i="14"/>
  <c r="I59" i="14"/>
  <c r="K59" i="14"/>
  <c r="M59" i="14"/>
  <c r="G30" i="14"/>
  <c r="H30" i="14"/>
  <c r="J30" i="14"/>
  <c r="K30" i="14"/>
  <c r="E30" i="14"/>
  <c r="M30" i="14"/>
  <c r="F30" i="14"/>
  <c r="N30" i="14"/>
  <c r="L30" i="14"/>
  <c r="F174" i="14"/>
  <c r="N174" i="14"/>
  <c r="L130" i="14"/>
  <c r="H125" i="14"/>
  <c r="L125" i="14"/>
  <c r="L122" i="14"/>
  <c r="M117" i="14"/>
  <c r="G117" i="14"/>
  <c r="M110" i="14"/>
  <c r="N92" i="14"/>
  <c r="K87" i="14"/>
  <c r="M79" i="14"/>
  <c r="G69" i="14"/>
  <c r="E69" i="14"/>
  <c r="H69" i="14"/>
  <c r="L69" i="14"/>
  <c r="N66" i="14"/>
  <c r="K65" i="14"/>
  <c r="G65" i="14"/>
  <c r="H65" i="14"/>
  <c r="L65" i="14"/>
  <c r="M65" i="14"/>
  <c r="I42" i="14"/>
  <c r="J42" i="14"/>
  <c r="E42" i="14"/>
  <c r="M42" i="14"/>
  <c r="G42" i="14"/>
  <c r="H42" i="14"/>
  <c r="L42" i="14"/>
  <c r="N42" i="14"/>
  <c r="E75" i="14"/>
  <c r="M75" i="14"/>
  <c r="J75" i="14"/>
  <c r="K75" i="14"/>
  <c r="F75" i="14"/>
  <c r="K12" i="14"/>
  <c r="L12" i="14"/>
  <c r="F12" i="14"/>
  <c r="E12" i="14"/>
  <c r="G12" i="14"/>
  <c r="H12" i="14"/>
  <c r="I12" i="14"/>
  <c r="M12" i="14"/>
  <c r="E178" i="14"/>
  <c r="M178" i="14"/>
  <c r="K174" i="14"/>
  <c r="K170" i="14"/>
  <c r="H154" i="14"/>
  <c r="K154" i="14"/>
  <c r="J130" i="14"/>
  <c r="G126" i="14"/>
  <c r="J126" i="14"/>
  <c r="I122" i="14"/>
  <c r="K118" i="14"/>
  <c r="F118" i="14"/>
  <c r="N118" i="14"/>
  <c r="L113" i="14"/>
  <c r="E113" i="14"/>
  <c r="H110" i="14"/>
  <c r="I92" i="14"/>
  <c r="K88" i="14"/>
  <c r="G87" i="14"/>
  <c r="J79" i="14"/>
  <c r="H78" i="14"/>
  <c r="G78" i="14"/>
  <c r="I78" i="14"/>
  <c r="M78" i="14"/>
  <c r="M74" i="14"/>
  <c r="M72" i="14"/>
  <c r="J66" i="14"/>
  <c r="N59" i="14"/>
  <c r="M43" i="14"/>
  <c r="M244" i="14"/>
  <c r="M218" i="14"/>
  <c r="M194" i="14"/>
  <c r="L178" i="14"/>
  <c r="J174" i="14"/>
  <c r="J170" i="14"/>
  <c r="I165" i="14"/>
  <c r="M154" i="14"/>
  <c r="K153" i="14"/>
  <c r="G148" i="14"/>
  <c r="H133" i="14"/>
  <c r="L133" i="14"/>
  <c r="H130" i="14"/>
  <c r="M126" i="14"/>
  <c r="M125" i="14"/>
  <c r="N123" i="14"/>
  <c r="H122" i="14"/>
  <c r="M118" i="14"/>
  <c r="L117" i="14"/>
  <c r="N112" i="14"/>
  <c r="E110" i="14"/>
  <c r="K99" i="14"/>
  <c r="L99" i="14"/>
  <c r="F99" i="14"/>
  <c r="G92" i="14"/>
  <c r="I88" i="14"/>
  <c r="F87" i="14"/>
  <c r="F79" i="14"/>
  <c r="I74" i="14"/>
  <c r="J72" i="14"/>
  <c r="F66" i="14"/>
  <c r="K62" i="14"/>
  <c r="F62" i="14"/>
  <c r="G62" i="14"/>
  <c r="I62" i="14"/>
  <c r="J62" i="14"/>
  <c r="J59" i="14"/>
  <c r="G43" i="14"/>
  <c r="K178" i="14"/>
  <c r="I174" i="14"/>
  <c r="H170" i="14"/>
  <c r="L154" i="14"/>
  <c r="G130" i="14"/>
  <c r="G129" i="14"/>
  <c r="K129" i="14"/>
  <c r="L126" i="14"/>
  <c r="K125" i="14"/>
  <c r="I123" i="14"/>
  <c r="G122" i="14"/>
  <c r="L121" i="14"/>
  <c r="E121" i="14"/>
  <c r="L118" i="14"/>
  <c r="K117" i="14"/>
  <c r="J114" i="14"/>
  <c r="E114" i="14"/>
  <c r="M114" i="14"/>
  <c r="H112" i="14"/>
  <c r="J110" i="14"/>
  <c r="E92" i="14"/>
  <c r="I91" i="14"/>
  <c r="K91" i="14"/>
  <c r="E91" i="14"/>
  <c r="N91" i="14"/>
  <c r="E88" i="14"/>
  <c r="E87" i="14"/>
  <c r="F84" i="14"/>
  <c r="N84" i="14"/>
  <c r="E84" i="14"/>
  <c r="E79" i="14"/>
  <c r="N75" i="14"/>
  <c r="H74" i="14"/>
  <c r="F72" i="14"/>
  <c r="F70" i="14"/>
  <c r="N70" i="14"/>
  <c r="G70" i="14"/>
  <c r="H70" i="14"/>
  <c r="K70" i="14"/>
  <c r="E66" i="14"/>
  <c r="K61" i="14"/>
  <c r="F59" i="14"/>
  <c r="H43" i="14"/>
  <c r="E95" i="14"/>
  <c r="M95" i="14"/>
  <c r="G83" i="14"/>
  <c r="G82" i="14"/>
  <c r="K64" i="14"/>
  <c r="H58" i="14"/>
  <c r="I58" i="14"/>
  <c r="H54" i="14"/>
  <c r="K46" i="14"/>
  <c r="J29" i="14"/>
  <c r="K29" i="14"/>
  <c r="E29" i="14"/>
  <c r="M29" i="14"/>
  <c r="F29" i="14"/>
  <c r="N29" i="14"/>
  <c r="H29" i="14"/>
  <c r="I29" i="14"/>
  <c r="K58" i="14"/>
  <c r="E55" i="14"/>
  <c r="F55" i="14"/>
  <c r="G50" i="14"/>
  <c r="H50" i="14"/>
  <c r="K50" i="14"/>
  <c r="F32" i="14"/>
  <c r="G32" i="14"/>
  <c r="N32" i="14"/>
  <c r="I54" i="14"/>
  <c r="J54" i="14"/>
  <c r="F46" i="14"/>
  <c r="N46" i="14"/>
  <c r="G46" i="14"/>
  <c r="J46" i="14"/>
  <c r="L23" i="14"/>
  <c r="N21" i="14"/>
  <c r="F21" i="14"/>
  <c r="E19" i="14"/>
  <c r="G14" i="14"/>
  <c r="F8" i="14"/>
  <c r="M21" i="14"/>
  <c r="E21" i="14"/>
  <c r="G2" i="14"/>
  <c r="N39" i="14"/>
  <c r="H39" i="14"/>
  <c r="I35" i="14"/>
  <c r="J26" i="14"/>
  <c r="F24" i="14"/>
  <c r="K21" i="14"/>
  <c r="I16" i="14"/>
  <c r="M13" i="14"/>
  <c r="E13" i="14"/>
  <c r="I9" i="14"/>
  <c r="K8" i="14"/>
  <c r="F4" i="14"/>
  <c r="N2" i="14"/>
  <c r="B2" i="14" s="1"/>
  <c r="F2" i="14"/>
  <c r="G35" i="14"/>
  <c r="L33" i="14"/>
  <c r="I26" i="14"/>
  <c r="J21" i="14"/>
  <c r="L19" i="14"/>
  <c r="H16" i="14"/>
  <c r="H9" i="14"/>
  <c r="I8" i="14"/>
  <c r="M2" i="14"/>
  <c r="E2" i="14"/>
  <c r="N51" i="14"/>
  <c r="J39" i="14"/>
  <c r="M38" i="14"/>
  <c r="E35" i="14"/>
  <c r="I34" i="14"/>
  <c r="H33" i="14"/>
  <c r="N31" i="14"/>
  <c r="F26" i="14"/>
  <c r="I25" i="14"/>
  <c r="K24" i="14"/>
  <c r="H23" i="14"/>
  <c r="H21" i="14"/>
  <c r="I20" i="14"/>
  <c r="H19" i="14"/>
  <c r="E16" i="14"/>
  <c r="J13" i="14"/>
  <c r="L11" i="14"/>
  <c r="N9" i="14"/>
  <c r="F9" i="14"/>
  <c r="G8" i="14"/>
  <c r="I5" i="14"/>
  <c r="K4" i="14"/>
  <c r="K3" i="14"/>
  <c r="K2" i="14"/>
  <c r="N35" i="14"/>
  <c r="M9" i="14"/>
  <c r="D5" i="14" l="1"/>
  <c r="D167" i="14"/>
  <c r="D103" i="14"/>
  <c r="D83" i="14"/>
  <c r="D63" i="14"/>
  <c r="D259" i="14"/>
  <c r="D87" i="14"/>
  <c r="D89" i="14"/>
  <c r="D91" i="14"/>
  <c r="D155" i="14"/>
  <c r="D182" i="14"/>
  <c r="D232" i="14"/>
  <c r="D165" i="14"/>
  <c r="D226" i="14"/>
  <c r="D207" i="14"/>
  <c r="D210" i="14"/>
  <c r="D105" i="14"/>
  <c r="D276" i="14"/>
  <c r="D211" i="14"/>
  <c r="D8" i="14"/>
  <c r="D233" i="14"/>
  <c r="D169" i="14"/>
  <c r="D149" i="14"/>
  <c r="D151" i="14"/>
  <c r="D153" i="14"/>
  <c r="D221" i="14"/>
  <c r="D157" i="14"/>
  <c r="D71" i="14"/>
  <c r="D270" i="14"/>
  <c r="D30" i="14"/>
  <c r="D231" i="14"/>
  <c r="D273" i="14"/>
  <c r="D173" i="14"/>
  <c r="D189" i="14"/>
  <c r="D109" i="14"/>
  <c r="D27" i="14"/>
  <c r="D187" i="14"/>
  <c r="D293" i="14"/>
  <c r="D129" i="14"/>
  <c r="D135" i="14"/>
  <c r="D251" i="14"/>
  <c r="D294" i="14"/>
  <c r="D255" i="14"/>
  <c r="D191" i="14"/>
  <c r="D171" i="14"/>
  <c r="D195" i="14"/>
  <c r="D175" i="14"/>
  <c r="D243" i="14"/>
  <c r="D179" i="14"/>
  <c r="D93" i="14"/>
  <c r="D7" i="14"/>
  <c r="D52" i="14"/>
  <c r="D253" i="14"/>
  <c r="D12" i="14"/>
  <c r="D228" i="14"/>
  <c r="D107" i="14"/>
  <c r="D113" i="14"/>
  <c r="D10" i="14"/>
  <c r="D292" i="14"/>
  <c r="D127" i="14"/>
  <c r="D177" i="14"/>
  <c r="D19" i="14"/>
  <c r="D277" i="14"/>
  <c r="D213" i="14"/>
  <c r="D193" i="14"/>
  <c r="D217" i="14"/>
  <c r="D197" i="14"/>
  <c r="D24" i="14"/>
  <c r="D201" i="14"/>
  <c r="D115" i="14"/>
  <c r="D29" i="14"/>
  <c r="D74" i="14"/>
  <c r="D297" i="14"/>
  <c r="D32" i="14"/>
  <c r="D125" i="14"/>
  <c r="D111" i="14"/>
  <c r="D229" i="14"/>
  <c r="B38" i="14"/>
  <c r="D38" i="14"/>
  <c r="D147" i="14"/>
  <c r="D131" i="14"/>
  <c r="D49" i="14"/>
  <c r="D248" i="14"/>
  <c r="D209" i="14"/>
  <c r="D278" i="14"/>
  <c r="D299" i="14"/>
  <c r="D235" i="14"/>
  <c r="D215" i="14"/>
  <c r="D239" i="14"/>
  <c r="D219" i="14"/>
  <c r="D46" i="14"/>
  <c r="D223" i="14"/>
  <c r="D137" i="14"/>
  <c r="D51" i="14"/>
  <c r="D96" i="14"/>
  <c r="D54" i="14"/>
  <c r="D176" i="14"/>
  <c r="D14" i="14"/>
  <c r="D16" i="14"/>
  <c r="D237" i="14"/>
  <c r="D261" i="14"/>
  <c r="D241" i="14"/>
  <c r="D68" i="14"/>
  <c r="D245" i="14"/>
  <c r="D159" i="14"/>
  <c r="D73" i="14"/>
  <c r="D118" i="14"/>
  <c r="D78" i="14"/>
  <c r="D76" i="14"/>
  <c r="D279" i="14"/>
  <c r="D287" i="14"/>
  <c r="D36" i="14"/>
  <c r="D60" i="14"/>
  <c r="D283" i="14"/>
  <c r="D263" i="14"/>
  <c r="D90" i="14"/>
  <c r="D267" i="14"/>
  <c r="D181" i="14"/>
  <c r="D95" i="14"/>
  <c r="D140" i="14"/>
  <c r="D100" i="14"/>
  <c r="D98" i="14"/>
  <c r="D301" i="14"/>
  <c r="D58" i="14"/>
  <c r="D82" i="14"/>
  <c r="D18" i="14"/>
  <c r="D20" i="14"/>
  <c r="D22" i="14"/>
  <c r="D112" i="14"/>
  <c r="D289" i="14"/>
  <c r="D203" i="14"/>
  <c r="D117" i="14"/>
  <c r="D162" i="14"/>
  <c r="D122" i="14"/>
  <c r="D120" i="14"/>
  <c r="D269" i="14"/>
  <c r="D102" i="14"/>
  <c r="D126" i="14"/>
  <c r="D40" i="14"/>
  <c r="D42" i="14"/>
  <c r="D44" i="14"/>
  <c r="D134" i="14"/>
  <c r="D26" i="14"/>
  <c r="D225" i="14"/>
  <c r="D139" i="14"/>
  <c r="D184" i="14"/>
  <c r="D166" i="14"/>
  <c r="D142" i="14"/>
  <c r="D240" i="14"/>
  <c r="D300" i="14"/>
  <c r="D124" i="14"/>
  <c r="D148" i="14"/>
  <c r="D62" i="14"/>
  <c r="D86" i="14"/>
  <c r="D66" i="14"/>
  <c r="D156" i="14"/>
  <c r="D48" i="14"/>
  <c r="D247" i="14"/>
  <c r="D161" i="14"/>
  <c r="D206" i="14"/>
  <c r="D254" i="14"/>
  <c r="D164" i="14"/>
  <c r="D80" i="14"/>
  <c r="D146" i="14"/>
  <c r="D170" i="14"/>
  <c r="D84" i="14"/>
  <c r="D108" i="14"/>
  <c r="D88" i="14"/>
  <c r="D178" i="14"/>
  <c r="D70" i="14"/>
  <c r="D291" i="14"/>
  <c r="D183" i="14"/>
  <c r="D250" i="14"/>
  <c r="D298" i="14"/>
  <c r="D186" i="14"/>
  <c r="D104" i="14"/>
  <c r="D168" i="14"/>
  <c r="D192" i="14"/>
  <c r="D106" i="14"/>
  <c r="D130" i="14"/>
  <c r="D110" i="14"/>
  <c r="D200" i="14"/>
  <c r="D92" i="14"/>
  <c r="D205" i="14"/>
  <c r="D272" i="14"/>
  <c r="D9" i="14"/>
  <c r="D208" i="14"/>
  <c r="D4" i="14"/>
  <c r="D190" i="14"/>
  <c r="D214" i="14"/>
  <c r="D128" i="14"/>
  <c r="D152" i="14"/>
  <c r="D132" i="14"/>
  <c r="D222" i="14"/>
  <c r="D114" i="14"/>
  <c r="D6" i="14"/>
  <c r="D227" i="14"/>
  <c r="D31" i="14"/>
  <c r="D230" i="14"/>
  <c r="D23" i="14"/>
  <c r="B199" i="14"/>
  <c r="D199" i="14"/>
  <c r="D295" i="14"/>
  <c r="D284" i="14"/>
  <c r="D212" i="14"/>
  <c r="D236" i="14"/>
  <c r="D172" i="14"/>
  <c r="D174" i="14"/>
  <c r="D154" i="14"/>
  <c r="D244" i="14"/>
  <c r="D136" i="14"/>
  <c r="D28" i="14"/>
  <c r="D249" i="14"/>
  <c r="D53" i="14"/>
  <c r="D252" i="14"/>
  <c r="D281" i="14"/>
  <c r="D285" i="14"/>
  <c r="D13" i="14"/>
  <c r="D234" i="14"/>
  <c r="D258" i="14"/>
  <c r="D194" i="14"/>
  <c r="D196" i="14"/>
  <c r="D198" i="14"/>
  <c r="D266" i="14"/>
  <c r="D158" i="14"/>
  <c r="D50" i="14"/>
  <c r="D271" i="14"/>
  <c r="D11" i="14"/>
  <c r="D75" i="14"/>
  <c r="D296" i="14"/>
  <c r="D64" i="14"/>
  <c r="D57" i="14"/>
  <c r="D256" i="14"/>
  <c r="D280" i="14"/>
  <c r="D216" i="14"/>
  <c r="D218" i="14"/>
  <c r="D220" i="14"/>
  <c r="D288" i="14"/>
  <c r="D202" i="14"/>
  <c r="D72" i="14"/>
  <c r="D55" i="14"/>
  <c r="D97" i="14"/>
  <c r="D33" i="14"/>
  <c r="D204" i="14"/>
  <c r="D79" i="14"/>
  <c r="D15" i="14"/>
  <c r="D2" i="14"/>
  <c r="D238" i="14"/>
  <c r="D262" i="14"/>
  <c r="D242" i="14"/>
  <c r="D3" i="14"/>
  <c r="D224" i="14"/>
  <c r="D94" i="14"/>
  <c r="D275" i="14"/>
  <c r="D77" i="14"/>
  <c r="D119" i="14"/>
  <c r="D34" i="14"/>
  <c r="D133" i="14"/>
  <c r="D101" i="14"/>
  <c r="D37" i="14"/>
  <c r="D17" i="14"/>
  <c r="D260" i="14"/>
  <c r="D21" i="14"/>
  <c r="D264" i="14"/>
  <c r="D25" i="14"/>
  <c r="D246" i="14"/>
  <c r="D116" i="14"/>
  <c r="D56" i="14"/>
  <c r="D99" i="14"/>
  <c r="D141" i="14"/>
  <c r="D274" i="14"/>
  <c r="D35" i="14"/>
  <c r="B180" i="14"/>
  <c r="D180" i="14"/>
  <c r="D123" i="14"/>
  <c r="D59" i="14"/>
  <c r="D39" i="14"/>
  <c r="D282" i="14"/>
  <c r="D43" i="14"/>
  <c r="D45" i="14"/>
  <c r="D47" i="14"/>
  <c r="D268" i="14"/>
  <c r="D138" i="14"/>
  <c r="D144" i="14"/>
  <c r="D121" i="14"/>
  <c r="D163" i="14"/>
  <c r="D257" i="14"/>
  <c r="D150" i="14"/>
  <c r="D286" i="14"/>
  <c r="D145" i="14"/>
  <c r="D81" i="14"/>
  <c r="D61" i="14"/>
  <c r="D41" i="14"/>
  <c r="D65" i="14"/>
  <c r="D67" i="14"/>
  <c r="D69" i="14"/>
  <c r="D290" i="14"/>
  <c r="D160" i="14"/>
  <c r="D188" i="14"/>
  <c r="D143" i="14"/>
  <c r="D185" i="14"/>
  <c r="D85" i="14"/>
  <c r="D265" i="14"/>
  <c r="B3" i="13"/>
  <c r="B5" i="13"/>
  <c r="D284" i="13"/>
  <c r="D57" i="13"/>
  <c r="D271" i="13"/>
  <c r="B96" i="13"/>
  <c r="D96" i="13"/>
  <c r="B85" i="13"/>
  <c r="D85" i="13"/>
  <c r="B100" i="13"/>
  <c r="D100" i="13"/>
  <c r="B35" i="13"/>
  <c r="D35" i="13"/>
  <c r="B213" i="13"/>
  <c r="D213" i="13"/>
  <c r="B116" i="13"/>
  <c r="D116" i="13"/>
  <c r="B296" i="13"/>
  <c r="D296" i="13"/>
  <c r="B126" i="13"/>
  <c r="D126" i="13"/>
  <c r="D286" i="13"/>
  <c r="B58" i="13"/>
  <c r="D58" i="13"/>
  <c r="B76" i="13"/>
  <c r="D76" i="13"/>
  <c r="D22" i="13"/>
  <c r="D142" i="13"/>
  <c r="D3" i="13"/>
  <c r="D71" i="13"/>
  <c r="D215" i="13"/>
  <c r="D32" i="13"/>
  <c r="D152" i="13"/>
  <c r="D248" i="13"/>
  <c r="D91" i="13"/>
  <c r="D81" i="13"/>
  <c r="D153" i="13"/>
  <c r="D18" i="13"/>
  <c r="D194" i="13"/>
  <c r="D75" i="13"/>
  <c r="D6" i="13"/>
  <c r="D221" i="13"/>
  <c r="D257" i="13"/>
  <c r="D167" i="13"/>
  <c r="D30" i="13"/>
  <c r="D256" i="13"/>
  <c r="D99" i="13"/>
  <c r="B27" i="13"/>
  <c r="D27" i="13"/>
  <c r="D24" i="13"/>
  <c r="D145" i="13"/>
  <c r="D34" i="13"/>
  <c r="D236" i="13"/>
  <c r="D301" i="13"/>
  <c r="B43" i="13"/>
  <c r="D43" i="13"/>
  <c r="B253" i="13"/>
  <c r="D253" i="13"/>
  <c r="D223" i="13"/>
  <c r="D89" i="13"/>
  <c r="D147" i="13"/>
  <c r="D88" i="13"/>
  <c r="D149" i="13"/>
  <c r="D283" i="13"/>
  <c r="D291" i="13"/>
  <c r="D299" i="13"/>
  <c r="B169" i="13"/>
  <c r="D169" i="13"/>
  <c r="B239" i="13"/>
  <c r="D239" i="13"/>
  <c r="B7" i="13"/>
  <c r="D60" i="13"/>
  <c r="D12" i="13"/>
  <c r="D44" i="13"/>
  <c r="D68" i="13"/>
  <c r="D7" i="13"/>
  <c r="D36" i="13"/>
  <c r="D52" i="13"/>
  <c r="D45" i="13"/>
  <c r="D92" i="13"/>
  <c r="D124" i="13"/>
  <c r="D156" i="13"/>
  <c r="D220" i="13"/>
  <c r="D252" i="13"/>
  <c r="D93" i="13"/>
  <c r="D125" i="13"/>
  <c r="D157" i="13"/>
  <c r="D61" i="13"/>
  <c r="D132" i="13"/>
  <c r="D196" i="13"/>
  <c r="D260" i="13"/>
  <c r="D148" i="13"/>
  <c r="D276" i="13"/>
  <c r="D181" i="13"/>
  <c r="D69" i="13"/>
  <c r="D101" i="13"/>
  <c r="D133" i="13"/>
  <c r="D165" i="13"/>
  <c r="D197" i="13"/>
  <c r="D229" i="13"/>
  <c r="D261" i="13"/>
  <c r="D13" i="13"/>
  <c r="D108" i="13"/>
  <c r="D140" i="13"/>
  <c r="D172" i="13"/>
  <c r="D204" i="13"/>
  <c r="D268" i="13"/>
  <c r="D21" i="13"/>
  <c r="D109" i="13"/>
  <c r="D173" i="13"/>
  <c r="D237" i="13"/>
  <c r="D29" i="13"/>
  <c r="D212" i="13"/>
  <c r="D244" i="13"/>
  <c r="D9" i="13"/>
  <c r="D37" i="13"/>
  <c r="D245" i="13"/>
  <c r="D2" i="13"/>
  <c r="B54" i="13"/>
  <c r="D54" i="13"/>
  <c r="B267" i="13"/>
  <c r="D267" i="13"/>
  <c r="B241" i="13"/>
  <c r="D241" i="13"/>
  <c r="B217" i="13"/>
  <c r="D217" i="13"/>
  <c r="B166" i="13"/>
  <c r="D166" i="13"/>
  <c r="B174" i="13"/>
  <c r="D174" i="13"/>
  <c r="D46" i="13"/>
  <c r="D206" i="13"/>
  <c r="D23" i="13"/>
  <c r="D135" i="13"/>
  <c r="D231" i="13"/>
  <c r="D48" i="13"/>
  <c r="D176" i="13"/>
  <c r="D66" i="13"/>
  <c r="D155" i="13"/>
  <c r="D97" i="13"/>
  <c r="D185" i="13"/>
  <c r="D98" i="13"/>
  <c r="D218" i="13"/>
  <c r="D179" i="13"/>
  <c r="D104" i="13"/>
  <c r="D103" i="13"/>
  <c r="D117" i="13"/>
  <c r="D141" i="13"/>
  <c r="D70" i="13"/>
  <c r="D150" i="13"/>
  <c r="D127" i="13"/>
  <c r="D190" i="13"/>
  <c r="B59" i="13"/>
  <c r="D59" i="13"/>
  <c r="B107" i="13"/>
  <c r="D107" i="13"/>
  <c r="D14" i="13"/>
  <c r="D136" i="13"/>
  <c r="D186" i="13"/>
  <c r="D192" i="13"/>
  <c r="B281" i="13"/>
  <c r="D281" i="13"/>
  <c r="D182" i="13"/>
  <c r="D5" i="13"/>
  <c r="D210" i="13"/>
  <c r="D123" i="13"/>
  <c r="D293" i="13"/>
  <c r="B189" i="13"/>
  <c r="D189" i="13"/>
  <c r="B247" i="13"/>
  <c r="D247" i="13"/>
  <c r="B73" i="13"/>
  <c r="D73" i="13"/>
  <c r="B83" i="13"/>
  <c r="D83" i="13"/>
  <c r="B289" i="13"/>
  <c r="D289" i="13"/>
  <c r="B269" i="13"/>
  <c r="D269" i="13"/>
  <c r="B183" i="13"/>
  <c r="D183" i="13"/>
  <c r="B259" i="13"/>
  <c r="D259" i="13"/>
  <c r="B243" i="13"/>
  <c r="D243" i="13"/>
  <c r="B82" i="13"/>
  <c r="D82" i="13"/>
  <c r="B264" i="13"/>
  <c r="D264" i="13"/>
  <c r="B288" i="13"/>
  <c r="D288" i="13"/>
  <c r="D78" i="13"/>
  <c r="D214" i="13"/>
  <c r="D31" i="13"/>
  <c r="D143" i="13"/>
  <c r="D255" i="13"/>
  <c r="D64" i="13"/>
  <c r="D184" i="13"/>
  <c r="D106" i="13"/>
  <c r="D203" i="13"/>
  <c r="D105" i="13"/>
  <c r="D209" i="13"/>
  <c r="D114" i="13"/>
  <c r="D234" i="13"/>
  <c r="D227" i="13"/>
  <c r="D20" i="13"/>
  <c r="D274" i="13"/>
  <c r="D249" i="13"/>
  <c r="D151" i="13"/>
  <c r="D280" i="13"/>
  <c r="D161" i="13"/>
  <c r="D202" i="13"/>
  <c r="D205" i="13"/>
  <c r="D95" i="13"/>
  <c r="D134" i="13"/>
  <c r="D240" i="13"/>
  <c r="D51" i="13"/>
  <c r="D144" i="13"/>
  <c r="B163" i="13"/>
  <c r="D163" i="13"/>
  <c r="B258" i="13"/>
  <c r="D258" i="13"/>
  <c r="D38" i="13"/>
  <c r="D168" i="13"/>
  <c r="D131" i="13"/>
  <c r="D110" i="13"/>
  <c r="D298" i="13"/>
  <c r="B228" i="13"/>
  <c r="D228" i="13"/>
  <c r="B49" i="13"/>
  <c r="D49" i="13"/>
  <c r="B254" i="13"/>
  <c r="D254" i="13"/>
  <c r="B193" i="13"/>
  <c r="D193" i="13"/>
  <c r="D90" i="13"/>
  <c r="D86" i="13"/>
  <c r="D222" i="13"/>
  <c r="D39" i="13"/>
  <c r="D159" i="13"/>
  <c r="D287" i="13"/>
  <c r="D72" i="13"/>
  <c r="D208" i="13"/>
  <c r="D122" i="13"/>
  <c r="D25" i="13"/>
  <c r="D113" i="13"/>
  <c r="D225" i="13"/>
  <c r="D138" i="13"/>
  <c r="D242" i="13"/>
  <c r="D275" i="13"/>
  <c r="D154" i="13"/>
  <c r="D175" i="13"/>
  <c r="D201" i="13"/>
  <c r="D294" i="13"/>
  <c r="D158" i="13"/>
  <c r="D137" i="13"/>
  <c r="D63" i="13"/>
  <c r="D65" i="13"/>
  <c r="D42" i="13"/>
  <c r="D180" i="13"/>
  <c r="B130" i="13"/>
  <c r="D130" i="13"/>
  <c r="D40" i="13"/>
  <c r="D50" i="13"/>
  <c r="D28" i="13"/>
  <c r="D77" i="13"/>
  <c r="D285" i="13"/>
  <c r="D300" i="13"/>
  <c r="D290" i="13"/>
  <c r="B17" i="13"/>
  <c r="D17" i="13"/>
  <c r="B277" i="13"/>
  <c r="D277" i="13"/>
  <c r="B53" i="13"/>
  <c r="D53" i="13"/>
  <c r="B270" i="13"/>
  <c r="D270" i="13"/>
  <c r="B115" i="13"/>
  <c r="D115" i="13"/>
  <c r="B74" i="13"/>
  <c r="D74" i="13"/>
  <c r="B219" i="13"/>
  <c r="D219" i="13"/>
  <c r="D102" i="13"/>
  <c r="D230" i="13"/>
  <c r="D47" i="13"/>
  <c r="D191" i="13"/>
  <c r="D295" i="13"/>
  <c r="D112" i="13"/>
  <c r="D216" i="13"/>
  <c r="D162" i="13"/>
  <c r="D33" i="13"/>
  <c r="D121" i="13"/>
  <c r="D265" i="13"/>
  <c r="D170" i="13"/>
  <c r="D266" i="13"/>
  <c r="D8" i="13"/>
  <c r="D26" i="13"/>
  <c r="D279" i="13"/>
  <c r="D251" i="13"/>
  <c r="D195" i="13"/>
  <c r="D120" i="13"/>
  <c r="D233" i="13"/>
  <c r="D235" i="13"/>
  <c r="D263" i="13"/>
  <c r="D171" i="13"/>
  <c r="B200" i="13"/>
  <c r="D200" i="13"/>
  <c r="B84" i="13"/>
  <c r="D84" i="13"/>
  <c r="D278" i="13"/>
  <c r="D207" i="13"/>
  <c r="D19" i="13"/>
  <c r="D10" i="13"/>
  <c r="D94" i="13"/>
  <c r="D238" i="13"/>
  <c r="B111" i="13"/>
  <c r="D111" i="13"/>
  <c r="B119" i="13"/>
  <c r="D119" i="13"/>
  <c r="D297" i="13"/>
  <c r="B164" i="13"/>
  <c r="D164" i="13"/>
  <c r="D15" i="13"/>
  <c r="D87" i="13"/>
  <c r="D139" i="13"/>
  <c r="D177" i="13"/>
  <c r="D62" i="13"/>
  <c r="D80" i="13"/>
  <c r="D292" i="13"/>
  <c r="D282" i="13"/>
  <c r="B56" i="13"/>
  <c r="D56" i="13"/>
  <c r="B79" i="13"/>
  <c r="D79" i="13"/>
  <c r="B187" i="13"/>
  <c r="D187" i="13"/>
  <c r="B146" i="13"/>
  <c r="D146" i="13"/>
  <c r="B160" i="13"/>
  <c r="D160" i="13"/>
  <c r="B272" i="13"/>
  <c r="D272" i="13"/>
  <c r="D118" i="13"/>
  <c r="D262" i="13"/>
  <c r="D55" i="13"/>
  <c r="D199" i="13"/>
  <c r="D16" i="13"/>
  <c r="D128" i="13"/>
  <c r="D224" i="13"/>
  <c r="D226" i="13"/>
  <c r="D41" i="13"/>
  <c r="D129" i="13"/>
  <c r="D273" i="13"/>
  <c r="D178" i="13"/>
  <c r="D11" i="13"/>
  <c r="D4" i="13"/>
  <c r="D232" i="13"/>
  <c r="D211" i="13"/>
  <c r="D250" i="13"/>
  <c r="D246" i="13"/>
  <c r="D67" i="13"/>
  <c r="D198" i="13"/>
  <c r="D188" i="13"/>
  <c r="B297" i="13"/>
  <c r="B300" i="14"/>
  <c r="B292" i="14"/>
  <c r="B286" i="14"/>
  <c r="B295" i="14"/>
  <c r="B285" i="14"/>
  <c r="B287" i="14"/>
  <c r="B293" i="14"/>
  <c r="B294" i="14"/>
  <c r="B284" i="14"/>
  <c r="B286" i="13"/>
  <c r="B301" i="13"/>
  <c r="B282" i="13"/>
  <c r="B290" i="13"/>
  <c r="B298" i="13"/>
  <c r="B283" i="13"/>
  <c r="B285" i="13"/>
  <c r="B291" i="13"/>
  <c r="B293" i="13"/>
  <c r="B299" i="13"/>
  <c r="B284" i="13"/>
  <c r="B292" i="13"/>
  <c r="B300" i="13"/>
  <c r="B149" i="13"/>
  <c r="A187" i="14" l="1"/>
  <c r="A231" i="14"/>
  <c r="A208" i="14"/>
  <c r="A301" i="14"/>
  <c r="A93" i="14"/>
  <c r="A253" i="14"/>
  <c r="A294" i="14"/>
  <c r="A186" i="14"/>
  <c r="A179" i="14"/>
  <c r="A240" i="14"/>
  <c r="A230" i="14"/>
  <c r="A164" i="14"/>
  <c r="A180" i="14"/>
  <c r="A196" i="14"/>
  <c r="A71" i="14"/>
  <c r="A295" i="14"/>
  <c r="A276" i="14"/>
  <c r="A44" i="14"/>
  <c r="A68" i="14"/>
  <c r="A2" i="14"/>
  <c r="A4" i="14"/>
  <c r="A219" i="14"/>
  <c r="A100" i="14"/>
  <c r="A273" i="14"/>
  <c r="A123" i="14"/>
  <c r="A130" i="14"/>
  <c r="A86" i="14"/>
  <c r="A36" i="14"/>
  <c r="A149" i="14"/>
  <c r="A88" i="14"/>
  <c r="A227" i="14"/>
  <c r="A66" i="14"/>
  <c r="A210" i="14"/>
  <c r="A226" i="14"/>
  <c r="A155" i="14"/>
  <c r="A59" i="14"/>
  <c r="A177" i="14"/>
  <c r="A6" i="14"/>
  <c r="A122" i="14"/>
  <c r="A166" i="14"/>
  <c r="A209" i="14"/>
  <c r="A101" i="14"/>
  <c r="A150" i="14"/>
  <c r="A228" i="14"/>
  <c r="A190" i="14"/>
  <c r="A158" i="14"/>
  <c r="A91" i="14"/>
  <c r="A26" i="14"/>
  <c r="A185" i="14"/>
  <c r="A54" i="14"/>
  <c r="A120" i="14"/>
  <c r="A69" i="14"/>
  <c r="A159" i="14"/>
  <c r="A34" i="14"/>
  <c r="A9" i="14"/>
  <c r="A267" i="14"/>
  <c r="A263" i="14"/>
  <c r="A146" i="14"/>
  <c r="A27" i="14"/>
  <c r="A141" i="14"/>
  <c r="A134" i="14"/>
  <c r="A32" i="14"/>
  <c r="A182" i="14"/>
  <c r="A143" i="14"/>
  <c r="A222" i="14"/>
  <c r="A251" i="14"/>
  <c r="A7" i="14"/>
  <c r="A108" i="14"/>
  <c r="A215" i="14"/>
  <c r="A102" i="14"/>
  <c r="A183" i="14"/>
  <c r="A259" i="14"/>
  <c r="A254" i="14"/>
  <c r="A249" i="14"/>
  <c r="A139" i="14"/>
  <c r="A126" i="14"/>
  <c r="A272" i="14"/>
  <c r="A45" i="14"/>
  <c r="A78" i="14"/>
  <c r="A127" i="14"/>
  <c r="A293" i="14"/>
  <c r="A77" i="14"/>
  <c r="A28" i="14"/>
  <c r="A105" i="14"/>
  <c r="A225" i="14"/>
  <c r="A170" i="14"/>
  <c r="A233" i="14"/>
  <c r="A162" i="14"/>
  <c r="A264" i="14"/>
  <c r="A237" i="14"/>
  <c r="A194" i="14"/>
  <c r="A270" i="14"/>
  <c r="A153" i="14"/>
  <c r="A60" i="14"/>
  <c r="A174" i="14"/>
  <c r="A89" i="14"/>
  <c r="A157" i="14"/>
  <c r="A147" i="14"/>
  <c r="A241" i="14"/>
  <c r="A40" i="14"/>
  <c r="A250" i="14"/>
  <c r="A234" i="14"/>
  <c r="A43" i="14"/>
  <c r="A243" i="14"/>
  <c r="A175" i="14"/>
  <c r="A232" i="14"/>
  <c r="A61" i="14"/>
  <c r="A119" i="14"/>
  <c r="A63" i="14"/>
  <c r="A281" i="14"/>
  <c r="A75" i="14"/>
  <c r="A92" i="14"/>
  <c r="A200" i="14"/>
  <c r="A211" i="14"/>
  <c r="A125" i="14"/>
  <c r="A286" i="14"/>
  <c r="A181" i="14"/>
  <c r="A235" i="14"/>
  <c r="A202" i="14"/>
  <c r="A229" i="14"/>
  <c r="A15" i="14"/>
  <c r="A277" i="14"/>
  <c r="A111" i="14"/>
  <c r="A265" i="14"/>
  <c r="A160" i="14"/>
  <c r="A31" i="14"/>
  <c r="A103" i="14"/>
  <c r="A216" i="14"/>
  <c r="A163" i="14"/>
  <c r="A13" i="14"/>
  <c r="A271" i="14"/>
  <c r="A117" i="14"/>
  <c r="A172" i="14"/>
  <c r="A137" i="14"/>
  <c r="A135" i="14"/>
  <c r="A46" i="14"/>
  <c r="A29" i="14"/>
  <c r="A255" i="14"/>
  <c r="A49" i="14"/>
  <c r="A55" i="14"/>
  <c r="A214" i="14"/>
  <c r="A74" i="14"/>
  <c r="A106" i="14"/>
  <c r="A266" i="14"/>
  <c r="A138" i="14"/>
  <c r="A48" i="14"/>
  <c r="A167" i="14"/>
  <c r="A33" i="14"/>
  <c r="A151" i="14"/>
  <c r="A112" i="14"/>
  <c r="A58" i="14"/>
  <c r="A220" i="14"/>
  <c r="A98" i="14"/>
  <c r="A269" i="14"/>
  <c r="A10" i="14"/>
  <c r="A57" i="14"/>
  <c r="A287" i="14"/>
  <c r="A5" i="14"/>
  <c r="A12" i="14"/>
  <c r="A24" i="14"/>
  <c r="A224" i="14"/>
  <c r="A96" i="14"/>
  <c r="A65" i="14"/>
  <c r="A218" i="14"/>
  <c r="A25" i="14"/>
  <c r="A67" i="14"/>
  <c r="A104" i="14"/>
  <c r="A221" i="14"/>
  <c r="A133" i="14"/>
  <c r="A51" i="14"/>
  <c r="A275" i="14"/>
  <c r="A184" i="14"/>
  <c r="A278" i="14"/>
  <c r="A213" i="14"/>
  <c r="A62" i="14"/>
  <c r="A223" i="14"/>
  <c r="A3" i="14"/>
  <c r="A239" i="14"/>
  <c r="A95" i="14"/>
  <c r="A248" i="14"/>
  <c r="A83" i="14"/>
  <c r="A56" i="14"/>
  <c r="A124" i="14"/>
  <c r="A129" i="14"/>
  <c r="A113" i="14"/>
  <c r="A257" i="14"/>
  <c r="A203" i="14"/>
  <c r="A188" i="14"/>
  <c r="A246" i="14"/>
  <c r="A22" i="14"/>
  <c r="A23" i="14"/>
  <c r="A81" i="14"/>
  <c r="A236" i="14"/>
  <c r="A178" i="14"/>
  <c r="A132" i="14"/>
  <c r="A171" i="14"/>
  <c r="A79" i="14"/>
  <c r="A128" i="14"/>
  <c r="A205" i="14"/>
  <c r="A19" i="14"/>
  <c r="A18" i="14"/>
  <c r="A41" i="14"/>
  <c r="A97" i="14"/>
  <c r="A292" i="14"/>
  <c r="A70" i="14"/>
  <c r="A110" i="14"/>
  <c r="A256" i="14"/>
  <c r="A176" i="14"/>
  <c r="A154" i="14"/>
  <c r="A199" i="14"/>
  <c r="A116" i="14"/>
  <c r="A204" i="14"/>
  <c r="A131" i="14"/>
  <c r="A212" i="14"/>
  <c r="A50" i="14"/>
  <c r="A90" i="14"/>
  <c r="A207" i="14"/>
  <c r="A274" i="14"/>
  <c r="A168" i="14"/>
  <c r="A80" i="14"/>
  <c r="A148" i="14"/>
  <c r="A16" i="14"/>
  <c r="A82" i="14"/>
  <c r="A144" i="14"/>
  <c r="A201" i="14"/>
  <c r="A87" i="14"/>
  <c r="A109" i="14"/>
  <c r="A238" i="14"/>
  <c r="A169" i="14"/>
  <c r="A206" i="14"/>
  <c r="A165" i="14"/>
  <c r="A42" i="14"/>
  <c r="A73" i="14"/>
  <c r="A142" i="14"/>
  <c r="A114" i="14"/>
  <c r="A252" i="14"/>
  <c r="A118" i="14"/>
  <c r="A107" i="14"/>
  <c r="A17" i="14"/>
  <c r="A99" i="14"/>
  <c r="A261" i="14"/>
  <c r="A245" i="14"/>
  <c r="A37" i="14"/>
  <c r="A35" i="14"/>
  <c r="A84" i="14"/>
  <c r="A85" i="14"/>
  <c r="A284" i="14"/>
  <c r="A282" i="14"/>
  <c r="A296" i="14"/>
  <c r="A288" i="14"/>
  <c r="A291" i="14"/>
  <c r="A297" i="14"/>
  <c r="A290" i="14"/>
  <c r="A283" i="14"/>
  <c r="A299" i="14"/>
  <c r="A298" i="14"/>
  <c r="A289" i="14"/>
  <c r="A285" i="14"/>
  <c r="A11" i="14"/>
  <c r="A262" i="14"/>
  <c r="A145" i="14"/>
  <c r="A30" i="14"/>
  <c r="A247" i="14"/>
  <c r="A64" i="14"/>
  <c r="A173" i="14"/>
  <c r="A258" i="14"/>
  <c r="A193" i="14"/>
  <c r="A156" i="14"/>
  <c r="A191" i="14"/>
  <c r="A279" i="14"/>
  <c r="A242" i="14"/>
  <c r="A94" i="14"/>
  <c r="A192" i="14"/>
  <c r="A161" i="14"/>
  <c r="A121" i="14"/>
  <c r="A152" i="14"/>
  <c r="A20" i="14"/>
  <c r="A38" i="14"/>
  <c r="A244" i="14"/>
  <c r="A115" i="14"/>
  <c r="A280" i="14"/>
  <c r="A21" i="14"/>
  <c r="A39" i="14"/>
  <c r="A136" i="14"/>
  <c r="A260" i="14"/>
  <c r="A217" i="14"/>
  <c r="A189" i="14"/>
  <c r="A72" i="14"/>
  <c r="A47" i="14"/>
  <c r="A268" i="14"/>
  <c r="A195" i="14"/>
  <c r="A197" i="14"/>
  <c r="A76" i="14"/>
  <c r="A8" i="14"/>
  <c r="A52" i="14"/>
  <c r="A198" i="14"/>
  <c r="A14" i="14"/>
  <c r="A53" i="14"/>
  <c r="A140" i="14"/>
  <c r="A300" i="14"/>
  <c r="A175" i="13"/>
  <c r="A300" i="13"/>
  <c r="A293" i="13"/>
  <c r="A298" i="13"/>
  <c r="A292" i="13"/>
  <c r="A291" i="13"/>
  <c r="A290" i="13"/>
  <c r="A284" i="13"/>
  <c r="A285" i="13"/>
  <c r="A282" i="13"/>
  <c r="A296" i="13"/>
  <c r="A295" i="13"/>
  <c r="A288" i="13"/>
  <c r="A287" i="13"/>
  <c r="A294" i="13"/>
  <c r="A297" i="13"/>
  <c r="A286" i="13"/>
  <c r="A289" i="13"/>
  <c r="A301" i="13"/>
  <c r="A299" i="13"/>
  <c r="A283" i="13"/>
  <c r="A193" i="13"/>
  <c r="A52" i="13"/>
  <c r="A213" i="13"/>
  <c r="A269" i="13"/>
  <c r="A244" i="13"/>
  <c r="A34" i="13"/>
  <c r="A157" i="13"/>
  <c r="A42" i="13"/>
  <c r="A189" i="13"/>
  <c r="A136" i="13"/>
  <c r="A82" i="13"/>
  <c r="A16" i="13"/>
  <c r="A180" i="13"/>
  <c r="A140" i="13"/>
  <c r="A262" i="13"/>
  <c r="A238" i="13"/>
  <c r="A167" i="13"/>
  <c r="A118" i="13"/>
  <c r="A211" i="13"/>
  <c r="A158" i="13"/>
  <c r="A151" i="13"/>
  <c r="A215" i="13"/>
  <c r="A220" i="13"/>
  <c r="A88" i="13"/>
  <c r="A74" i="13"/>
  <c r="A40" i="13"/>
  <c r="A280" i="13"/>
  <c r="A235" i="13"/>
  <c r="A277" i="13"/>
  <c r="A201" i="13"/>
  <c r="A191" i="13"/>
  <c r="A281" i="13"/>
  <c r="A256" i="13"/>
  <c r="A123" i="13"/>
  <c r="A218" i="13"/>
  <c r="A51" i="13"/>
  <c r="A275" i="13"/>
  <c r="A98" i="13"/>
  <c r="A6" i="13"/>
  <c r="A202" i="13"/>
  <c r="A178" i="13"/>
  <c r="A171" i="13"/>
  <c r="A182" i="13"/>
  <c r="A104" i="13"/>
  <c r="A234" i="13"/>
  <c r="A94" i="13"/>
  <c r="A162" i="13"/>
  <c r="A278" i="13"/>
  <c r="A224" i="13"/>
  <c r="A242" i="13"/>
  <c r="A63" i="13"/>
  <c r="A203" i="13"/>
  <c r="A199" i="13"/>
  <c r="A185" i="13"/>
  <c r="A263" i="13"/>
  <c r="A250" i="13"/>
  <c r="A75" i="13"/>
  <c r="A170" i="13"/>
  <c r="A243" i="13"/>
  <c r="A28" i="13"/>
  <c r="A46" i="13"/>
  <c r="A225" i="13"/>
  <c r="A91" i="13"/>
  <c r="A174" i="13"/>
  <c r="A251" i="13"/>
  <c r="A231" i="13"/>
  <c r="A18" i="13"/>
  <c r="A261" i="13"/>
  <c r="A101" i="13"/>
  <c r="A4" i="13"/>
  <c r="A209" i="13"/>
  <c r="A205" i="13"/>
  <c r="A90" i="13"/>
  <c r="A163" i="13"/>
  <c r="A240" i="13"/>
  <c r="A37" i="13"/>
  <c r="A64" i="13"/>
  <c r="A208" i="13"/>
  <c r="A62" i="13"/>
  <c r="A58" i="13"/>
  <c r="A111" i="13"/>
  <c r="A249" i="13"/>
  <c r="A187" i="13"/>
  <c r="A48" i="13"/>
  <c r="A22" i="13"/>
  <c r="A108" i="13"/>
  <c r="A116" i="13"/>
  <c r="A139" i="13"/>
  <c r="A148" i="13"/>
  <c r="A166" i="13"/>
  <c r="A247" i="13"/>
  <c r="A29" i="13"/>
  <c r="A223" i="13"/>
  <c r="A56" i="13"/>
  <c r="A31" i="13"/>
  <c r="A14" i="13"/>
  <c r="A49" i="13"/>
  <c r="A196" i="13"/>
  <c r="A161" i="13"/>
  <c r="A60" i="13"/>
  <c r="A173" i="13"/>
  <c r="A78" i="13"/>
  <c r="A276" i="13"/>
  <c r="A264" i="13"/>
  <c r="A2" i="13"/>
  <c r="A84" i="13"/>
  <c r="A236" i="13"/>
  <c r="A39" i="13"/>
  <c r="A152" i="13"/>
  <c r="A76" i="13"/>
  <c r="A109" i="13"/>
  <c r="A77" i="13"/>
  <c r="A131" i="13"/>
  <c r="A194" i="13"/>
  <c r="A216" i="13"/>
  <c r="A266" i="13"/>
  <c r="A212" i="13"/>
  <c r="A176" i="13"/>
  <c r="A133" i="13"/>
  <c r="A127" i="13"/>
  <c r="A227" i="13"/>
  <c r="A239" i="13"/>
  <c r="A245" i="13"/>
  <c r="A36" i="13"/>
  <c r="A210" i="13"/>
  <c r="A248" i="13"/>
  <c r="A17" i="13"/>
  <c r="A204" i="13"/>
  <c r="A195" i="13"/>
  <c r="A114" i="13"/>
  <c r="A181" i="13"/>
  <c r="A45" i="13"/>
  <c r="A186" i="13"/>
  <c r="A219" i="13"/>
  <c r="A246" i="13"/>
  <c r="A279" i="13"/>
  <c r="A207" i="13"/>
  <c r="A110" i="13"/>
  <c r="A130" i="13"/>
  <c r="A154" i="13"/>
  <c r="A265" i="13"/>
  <c r="A138" i="13"/>
  <c r="A100" i="13"/>
  <c r="A97" i="13"/>
  <c r="A143" i="13"/>
  <c r="A83" i="13"/>
  <c r="A230" i="13"/>
  <c r="A32" i="13"/>
  <c r="A93" i="13"/>
  <c r="A25" i="13"/>
  <c r="A228" i="13"/>
  <c r="A96" i="13"/>
  <c r="A268" i="13"/>
  <c r="A23" i="13"/>
  <c r="A13" i="13"/>
  <c r="A12" i="13"/>
  <c r="A103" i="13"/>
  <c r="A122" i="13"/>
  <c r="A47" i="13"/>
  <c r="A274" i="13"/>
  <c r="A73" i="13"/>
  <c r="A86" i="13"/>
  <c r="A253" i="13"/>
  <c r="A135" i="13"/>
  <c r="A5" i="13"/>
  <c r="A121" i="13"/>
  <c r="A10" i="13"/>
  <c r="A214" i="13"/>
  <c r="A259" i="13"/>
  <c r="A24" i="13"/>
  <c r="A33" i="13"/>
  <c r="A255" i="13"/>
  <c r="A21" i="13"/>
  <c r="A113" i="13"/>
  <c r="A67" i="13"/>
  <c r="A15" i="13"/>
  <c r="A144" i="13"/>
  <c r="A30" i="13"/>
  <c r="A217" i="13"/>
  <c r="A119" i="13"/>
  <c r="A200" i="13"/>
  <c r="A7" i="13"/>
  <c r="A55" i="13"/>
  <c r="A165" i="13"/>
  <c r="A153" i="13"/>
  <c r="A41" i="13"/>
  <c r="A146" i="13"/>
  <c r="A188" i="13"/>
  <c r="A66" i="13"/>
  <c r="A89" i="13"/>
  <c r="A26" i="13"/>
  <c r="A129" i="13"/>
  <c r="A11" i="13"/>
  <c r="A197" i="13"/>
  <c r="A179" i="13"/>
  <c r="A112" i="13"/>
  <c r="A267" i="13"/>
  <c r="A68" i="13"/>
  <c r="A134" i="13"/>
  <c r="A147" i="13"/>
  <c r="A172" i="13"/>
  <c r="A232" i="13"/>
  <c r="A72" i="13"/>
  <c r="A169" i="13"/>
  <c r="A106" i="13"/>
  <c r="A155" i="13"/>
  <c r="A183" i="13"/>
  <c r="A79" i="13"/>
  <c r="A20" i="13"/>
  <c r="A241" i="13"/>
  <c r="A59" i="13"/>
  <c r="A8" i="13"/>
  <c r="A107" i="13"/>
  <c r="A87" i="13"/>
  <c r="A141" i="13"/>
  <c r="A150" i="13"/>
  <c r="A71" i="13"/>
  <c r="A237" i="13"/>
  <c r="A92" i="13"/>
  <c r="A128" i="13"/>
  <c r="A50" i="13"/>
  <c r="A254" i="13"/>
  <c r="A57" i="13"/>
  <c r="A117" i="13"/>
  <c r="A69" i="13"/>
  <c r="A142" i="13"/>
  <c r="A270" i="13"/>
  <c r="A80" i="13"/>
  <c r="A19" i="13"/>
  <c r="A99" i="13"/>
  <c r="A260" i="13"/>
  <c r="A226" i="13"/>
  <c r="A120" i="13"/>
  <c r="A206" i="13"/>
  <c r="A184" i="13"/>
  <c r="A85" i="13"/>
  <c r="A271" i="13"/>
  <c r="A27" i="13"/>
  <c r="A272" i="13"/>
  <c r="A65" i="13"/>
  <c r="A126" i="13"/>
  <c r="A124" i="13"/>
  <c r="A221" i="13"/>
  <c r="A149" i="13"/>
  <c r="A229" i="13"/>
  <c r="A273" i="13"/>
  <c r="A44" i="13"/>
  <c r="A137" i="13"/>
  <c r="A177" i="13"/>
  <c r="A53" i="13"/>
  <c r="A105" i="13"/>
  <c r="A38" i="13"/>
  <c r="A192" i="13"/>
  <c r="A132" i="13"/>
  <c r="A125" i="13"/>
  <c r="A257" i="13"/>
  <c r="A9" i="13"/>
  <c r="A190" i="13"/>
  <c r="A3" i="13"/>
  <c r="A70" i="13"/>
  <c r="A168" i="13"/>
  <c r="A54" i="13"/>
  <c r="A252" i="13"/>
  <c r="A164" i="13"/>
  <c r="A95" i="13"/>
  <c r="A145" i="13"/>
  <c r="A81" i="13"/>
  <c r="A156" i="13"/>
  <c r="A43" i="13"/>
  <c r="A115" i="13"/>
  <c r="A102" i="13"/>
  <c r="A258" i="13"/>
  <c r="A61" i="13"/>
  <c r="A35" i="13"/>
  <c r="A159" i="13"/>
  <c r="A198" i="13"/>
  <c r="A160" i="13"/>
  <c r="A222" i="13"/>
  <c r="A233" i="13"/>
  <c r="A286" i="5" l="1"/>
  <c r="K287" i="5"/>
  <c r="I289" i="5"/>
  <c r="G291" i="5"/>
  <c r="E293" i="5"/>
  <c r="C295" i="5"/>
  <c r="A297" i="5"/>
  <c r="K298" i="5"/>
  <c r="I300" i="5"/>
  <c r="G302" i="5"/>
  <c r="E304" i="5"/>
  <c r="J287" i="5"/>
  <c r="B286" i="5"/>
  <c r="L287" i="5"/>
  <c r="J289" i="5"/>
  <c r="H291" i="5"/>
  <c r="F293" i="5"/>
  <c r="D295" i="5"/>
  <c r="B297" i="5"/>
  <c r="L298" i="5"/>
  <c r="J300" i="5"/>
  <c r="H302" i="5"/>
  <c r="F304" i="5"/>
  <c r="C286" i="5"/>
  <c r="A288" i="5"/>
  <c r="K289" i="5"/>
  <c r="I291" i="5"/>
  <c r="G293" i="5"/>
  <c r="E295" i="5"/>
  <c r="C297" i="5"/>
  <c r="A299" i="5"/>
  <c r="K300" i="5"/>
  <c r="I302" i="5"/>
  <c r="G304" i="5"/>
  <c r="D286" i="5"/>
  <c r="B288" i="5"/>
  <c r="L289" i="5"/>
  <c r="J291" i="5"/>
  <c r="H293" i="5"/>
  <c r="F295" i="5"/>
  <c r="D297" i="5"/>
  <c r="B299" i="5"/>
  <c r="L300" i="5"/>
  <c r="J302" i="5"/>
  <c r="H304" i="5"/>
  <c r="E286" i="5"/>
  <c r="C288" i="5"/>
  <c r="A290" i="5"/>
  <c r="K291" i="5"/>
  <c r="I293" i="5"/>
  <c r="G295" i="5"/>
  <c r="E297" i="5"/>
  <c r="C299" i="5"/>
  <c r="A301" i="5"/>
  <c r="K302" i="5"/>
  <c r="I304" i="5"/>
  <c r="F286" i="5"/>
  <c r="D288" i="5"/>
  <c r="B290" i="5"/>
  <c r="L291" i="5"/>
  <c r="J293" i="5"/>
  <c r="H295" i="5"/>
  <c r="F297" i="5"/>
  <c r="D299" i="5"/>
  <c r="B301" i="5"/>
  <c r="L302" i="5"/>
  <c r="J304" i="5"/>
  <c r="D304" i="5"/>
  <c r="G286" i="5"/>
  <c r="E288" i="5"/>
  <c r="C290" i="5"/>
  <c r="A292" i="5"/>
  <c r="K293" i="5"/>
  <c r="I295" i="5"/>
  <c r="G297" i="5"/>
  <c r="E299" i="5"/>
  <c r="C301" i="5"/>
  <c r="A303" i="5"/>
  <c r="K304" i="5"/>
  <c r="J298" i="5"/>
  <c r="H286" i="5"/>
  <c r="F288" i="5"/>
  <c r="D290" i="5"/>
  <c r="B292" i="5"/>
  <c r="L293" i="5"/>
  <c r="J295" i="5"/>
  <c r="H297" i="5"/>
  <c r="F299" i="5"/>
  <c r="D301" i="5"/>
  <c r="B303" i="5"/>
  <c r="L304" i="5"/>
  <c r="I286" i="5"/>
  <c r="G288" i="5"/>
  <c r="E290" i="5"/>
  <c r="C292" i="5"/>
  <c r="A294" i="5"/>
  <c r="K295" i="5"/>
  <c r="I297" i="5"/>
  <c r="G299" i="5"/>
  <c r="E301" i="5"/>
  <c r="C303" i="5"/>
  <c r="A305" i="5"/>
  <c r="D293" i="5"/>
  <c r="J286" i="5"/>
  <c r="H288" i="5"/>
  <c r="F290" i="5"/>
  <c r="D292" i="5"/>
  <c r="B294" i="5"/>
  <c r="L295" i="5"/>
  <c r="J297" i="5"/>
  <c r="H299" i="5"/>
  <c r="F301" i="5"/>
  <c r="D303" i="5"/>
  <c r="B305" i="5"/>
  <c r="K286" i="5"/>
  <c r="I288" i="5"/>
  <c r="G290" i="5"/>
  <c r="E292" i="5"/>
  <c r="C294" i="5"/>
  <c r="A296" i="5"/>
  <c r="K297" i="5"/>
  <c r="I299" i="5"/>
  <c r="G301" i="5"/>
  <c r="E303" i="5"/>
  <c r="C305" i="5"/>
  <c r="L286" i="5"/>
  <c r="J288" i="5"/>
  <c r="H290" i="5"/>
  <c r="F292" i="5"/>
  <c r="D294" i="5"/>
  <c r="B296" i="5"/>
  <c r="L297" i="5"/>
  <c r="J299" i="5"/>
  <c r="H301" i="5"/>
  <c r="F303" i="5"/>
  <c r="D305" i="5"/>
  <c r="A287" i="5"/>
  <c r="K288" i="5"/>
  <c r="I290" i="5"/>
  <c r="G292" i="5"/>
  <c r="E294" i="5"/>
  <c r="C296" i="5"/>
  <c r="A298" i="5"/>
  <c r="K299" i="5"/>
  <c r="I301" i="5"/>
  <c r="G303" i="5"/>
  <c r="E305" i="5"/>
  <c r="B287" i="5"/>
  <c r="L288" i="5"/>
  <c r="J290" i="5"/>
  <c r="H292" i="5"/>
  <c r="F294" i="5"/>
  <c r="D296" i="5"/>
  <c r="B298" i="5"/>
  <c r="L299" i="5"/>
  <c r="J301" i="5"/>
  <c r="H303" i="5"/>
  <c r="F305" i="5"/>
  <c r="B295" i="5"/>
  <c r="C287" i="5"/>
  <c r="A289" i="5"/>
  <c r="K290" i="5"/>
  <c r="I292" i="5"/>
  <c r="G294" i="5"/>
  <c r="E296" i="5"/>
  <c r="C298" i="5"/>
  <c r="A300" i="5"/>
  <c r="K301" i="5"/>
  <c r="I303" i="5"/>
  <c r="G305" i="5"/>
  <c r="D287" i="5"/>
  <c r="B289" i="5"/>
  <c r="L290" i="5"/>
  <c r="J292" i="5"/>
  <c r="H294" i="5"/>
  <c r="F296" i="5"/>
  <c r="D298" i="5"/>
  <c r="B300" i="5"/>
  <c r="L301" i="5"/>
  <c r="J303" i="5"/>
  <c r="H305" i="5"/>
  <c r="A295" i="5"/>
  <c r="L296" i="5"/>
  <c r="E287" i="5"/>
  <c r="C289" i="5"/>
  <c r="A291" i="5"/>
  <c r="K292" i="5"/>
  <c r="I294" i="5"/>
  <c r="G296" i="5"/>
  <c r="E298" i="5"/>
  <c r="C300" i="5"/>
  <c r="A302" i="5"/>
  <c r="K303" i="5"/>
  <c r="I305" i="5"/>
  <c r="I287" i="5"/>
  <c r="K296" i="5"/>
  <c r="I298" i="5"/>
  <c r="G300" i="5"/>
  <c r="E302" i="5"/>
  <c r="C304" i="5"/>
  <c r="H289" i="5"/>
  <c r="F287" i="5"/>
  <c r="D289" i="5"/>
  <c r="B291" i="5"/>
  <c r="L292" i="5"/>
  <c r="J294" i="5"/>
  <c r="H296" i="5"/>
  <c r="F298" i="5"/>
  <c r="D300" i="5"/>
  <c r="B302" i="5"/>
  <c r="L303" i="5"/>
  <c r="J305" i="5"/>
  <c r="C293" i="5"/>
  <c r="F302" i="5"/>
  <c r="G287" i="5"/>
  <c r="E289" i="5"/>
  <c r="C291" i="5"/>
  <c r="A293" i="5"/>
  <c r="K294" i="5"/>
  <c r="I296" i="5"/>
  <c r="G298" i="5"/>
  <c r="E300" i="5"/>
  <c r="C302" i="5"/>
  <c r="A304" i="5"/>
  <c r="K305" i="5"/>
  <c r="G289" i="5"/>
  <c r="H300" i="5"/>
  <c r="H287" i="5"/>
  <c r="F289" i="5"/>
  <c r="D291" i="5"/>
  <c r="B293" i="5"/>
  <c r="L294" i="5"/>
  <c r="J296" i="5"/>
  <c r="H298" i="5"/>
  <c r="F300" i="5"/>
  <c r="D302" i="5"/>
  <c r="B304" i="5"/>
  <c r="L305" i="5"/>
  <c r="E291" i="5"/>
  <c r="F291" i="5"/>
  <c r="C286" i="4"/>
  <c r="A288" i="4"/>
  <c r="K289" i="4"/>
  <c r="I291" i="4"/>
  <c r="G293" i="4"/>
  <c r="E295" i="4"/>
  <c r="C297" i="4"/>
  <c r="A299" i="4"/>
  <c r="K300" i="4"/>
  <c r="I302" i="4"/>
  <c r="G304" i="4"/>
  <c r="D300" i="4"/>
  <c r="D286" i="4"/>
  <c r="B288" i="4"/>
  <c r="L289" i="4"/>
  <c r="J291" i="4"/>
  <c r="H293" i="4"/>
  <c r="F295" i="4"/>
  <c r="D297" i="4"/>
  <c r="B299" i="4"/>
  <c r="L300" i="4"/>
  <c r="J302" i="4"/>
  <c r="H304" i="4"/>
  <c r="B302" i="4"/>
  <c r="E286" i="4"/>
  <c r="C288" i="4"/>
  <c r="A290" i="4"/>
  <c r="K291" i="4"/>
  <c r="I293" i="4"/>
  <c r="G295" i="4"/>
  <c r="E297" i="4"/>
  <c r="C299" i="4"/>
  <c r="A301" i="4"/>
  <c r="K302" i="4"/>
  <c r="I304" i="4"/>
  <c r="L292" i="4"/>
  <c r="F286" i="4"/>
  <c r="D288" i="4"/>
  <c r="B290" i="4"/>
  <c r="L291" i="4"/>
  <c r="J293" i="4"/>
  <c r="H295" i="4"/>
  <c r="F297" i="4"/>
  <c r="D299" i="4"/>
  <c r="B301" i="4"/>
  <c r="L302" i="4"/>
  <c r="J304" i="4"/>
  <c r="G286" i="4"/>
  <c r="E288" i="4"/>
  <c r="C290" i="4"/>
  <c r="A292" i="4"/>
  <c r="K293" i="4"/>
  <c r="I295" i="4"/>
  <c r="G297" i="4"/>
  <c r="E299" i="4"/>
  <c r="C301" i="4"/>
  <c r="A303" i="4"/>
  <c r="K304" i="4"/>
  <c r="H286" i="4"/>
  <c r="F288" i="4"/>
  <c r="D290" i="4"/>
  <c r="B292" i="4"/>
  <c r="L293" i="4"/>
  <c r="J295" i="4"/>
  <c r="H297" i="4"/>
  <c r="F299" i="4"/>
  <c r="D301" i="4"/>
  <c r="B303" i="4"/>
  <c r="L304" i="4"/>
  <c r="I286" i="4"/>
  <c r="G288" i="4"/>
  <c r="E290" i="4"/>
  <c r="C292" i="4"/>
  <c r="A294" i="4"/>
  <c r="K295" i="4"/>
  <c r="I297" i="4"/>
  <c r="G299" i="4"/>
  <c r="E301" i="4"/>
  <c r="C303" i="4"/>
  <c r="A305" i="4"/>
  <c r="J286" i="4"/>
  <c r="H288" i="4"/>
  <c r="F290" i="4"/>
  <c r="D292" i="4"/>
  <c r="B294" i="4"/>
  <c r="L295" i="4"/>
  <c r="J297" i="4"/>
  <c r="H299" i="4"/>
  <c r="F301" i="4"/>
  <c r="D303" i="4"/>
  <c r="B305" i="4"/>
  <c r="K286" i="4"/>
  <c r="I288" i="4"/>
  <c r="G290" i="4"/>
  <c r="E292" i="4"/>
  <c r="C294" i="4"/>
  <c r="A296" i="4"/>
  <c r="K297" i="4"/>
  <c r="I299" i="4"/>
  <c r="G301" i="4"/>
  <c r="E303" i="4"/>
  <c r="C305" i="4"/>
  <c r="J305" i="4"/>
  <c r="L286" i="4"/>
  <c r="J288" i="4"/>
  <c r="H290" i="4"/>
  <c r="F292" i="4"/>
  <c r="D294" i="4"/>
  <c r="B296" i="4"/>
  <c r="L297" i="4"/>
  <c r="J299" i="4"/>
  <c r="H301" i="4"/>
  <c r="F303" i="4"/>
  <c r="D305" i="4"/>
  <c r="F287" i="4"/>
  <c r="D289" i="4"/>
  <c r="B291" i="4"/>
  <c r="J294" i="4"/>
  <c r="H296" i="4"/>
  <c r="F298" i="4"/>
  <c r="L303" i="4"/>
  <c r="A287" i="4"/>
  <c r="K288" i="4"/>
  <c r="I290" i="4"/>
  <c r="G292" i="4"/>
  <c r="E294" i="4"/>
  <c r="C296" i="4"/>
  <c r="A298" i="4"/>
  <c r="K299" i="4"/>
  <c r="I301" i="4"/>
  <c r="G303" i="4"/>
  <c r="E305" i="4"/>
  <c r="B287" i="4"/>
  <c r="L288" i="4"/>
  <c r="J290" i="4"/>
  <c r="H292" i="4"/>
  <c r="F294" i="4"/>
  <c r="D296" i="4"/>
  <c r="B298" i="4"/>
  <c r="L299" i="4"/>
  <c r="J301" i="4"/>
  <c r="H303" i="4"/>
  <c r="F305" i="4"/>
  <c r="C287" i="4"/>
  <c r="A289" i="4"/>
  <c r="K290" i="4"/>
  <c r="I292" i="4"/>
  <c r="G294" i="4"/>
  <c r="E296" i="4"/>
  <c r="C298" i="4"/>
  <c r="A300" i="4"/>
  <c r="K301" i="4"/>
  <c r="I303" i="4"/>
  <c r="G305" i="4"/>
  <c r="D287" i="4"/>
  <c r="B289" i="4"/>
  <c r="L290" i="4"/>
  <c r="J292" i="4"/>
  <c r="H294" i="4"/>
  <c r="F296" i="4"/>
  <c r="D298" i="4"/>
  <c r="B300" i="4"/>
  <c r="L301" i="4"/>
  <c r="J303" i="4"/>
  <c r="H305" i="4"/>
  <c r="E287" i="4"/>
  <c r="C289" i="4"/>
  <c r="A291" i="4"/>
  <c r="K292" i="4"/>
  <c r="I294" i="4"/>
  <c r="G296" i="4"/>
  <c r="E298" i="4"/>
  <c r="C300" i="4"/>
  <c r="A302" i="4"/>
  <c r="K303" i="4"/>
  <c r="I305" i="4"/>
  <c r="G287" i="4"/>
  <c r="E289" i="4"/>
  <c r="C291" i="4"/>
  <c r="A293" i="4"/>
  <c r="K294" i="4"/>
  <c r="I296" i="4"/>
  <c r="G298" i="4"/>
  <c r="E300" i="4"/>
  <c r="C302" i="4"/>
  <c r="A304" i="4"/>
  <c r="K305" i="4"/>
  <c r="K287" i="4"/>
  <c r="G291" i="4"/>
  <c r="C295" i="4"/>
  <c r="K298" i="4"/>
  <c r="G302" i="4"/>
  <c r="B286" i="4"/>
  <c r="J289" i="4"/>
  <c r="F293" i="4"/>
  <c r="L298" i="4"/>
  <c r="H302" i="4"/>
  <c r="F304" i="4"/>
  <c r="H287" i="4"/>
  <c r="F289" i="4"/>
  <c r="D291" i="4"/>
  <c r="B293" i="4"/>
  <c r="L294" i="4"/>
  <c r="J296" i="4"/>
  <c r="H298" i="4"/>
  <c r="F300" i="4"/>
  <c r="D302" i="4"/>
  <c r="B304" i="4"/>
  <c r="L305" i="4"/>
  <c r="A286" i="4"/>
  <c r="I289" i="4"/>
  <c r="E293" i="4"/>
  <c r="A297" i="4"/>
  <c r="I300" i="4"/>
  <c r="E304" i="4"/>
  <c r="L287" i="4"/>
  <c r="H291" i="4"/>
  <c r="D295" i="4"/>
  <c r="B297" i="4"/>
  <c r="J300" i="4"/>
  <c r="I287" i="4"/>
  <c r="G289" i="4"/>
  <c r="E291" i="4"/>
  <c r="C293" i="4"/>
  <c r="A295" i="4"/>
  <c r="K296" i="4"/>
  <c r="I298" i="4"/>
  <c r="G300" i="4"/>
  <c r="E302" i="4"/>
  <c r="C304" i="4"/>
  <c r="J287" i="4"/>
  <c r="H289" i="4"/>
  <c r="F291" i="4"/>
  <c r="D293" i="4"/>
  <c r="B295" i="4"/>
  <c r="L296" i="4"/>
  <c r="J298" i="4"/>
  <c r="H300" i="4"/>
  <c r="F302" i="4"/>
  <c r="D304" i="4"/>
  <c r="G103" i="5"/>
  <c r="K190" i="5"/>
  <c r="H187" i="5"/>
  <c r="C245" i="5"/>
  <c r="K213" i="5"/>
  <c r="H243" i="5"/>
  <c r="A22" i="5"/>
  <c r="H139" i="5"/>
  <c r="I279" i="5"/>
  <c r="K278" i="5"/>
  <c r="D226" i="5"/>
  <c r="K60" i="5"/>
  <c r="K107" i="5"/>
  <c r="L185" i="5"/>
  <c r="A77" i="5"/>
  <c r="I102" i="5"/>
  <c r="B198" i="5"/>
  <c r="G23" i="5"/>
  <c r="E85" i="5"/>
  <c r="H178" i="5"/>
  <c r="K134" i="5"/>
  <c r="F254" i="5"/>
  <c r="K254" i="5"/>
  <c r="G74" i="5"/>
  <c r="G273" i="5"/>
  <c r="C278" i="5"/>
  <c r="E66" i="5"/>
  <c r="L126" i="5"/>
  <c r="F274" i="5"/>
  <c r="F164" i="5"/>
  <c r="D284" i="5"/>
  <c r="L78" i="5"/>
  <c r="D271" i="5"/>
  <c r="I64" i="5"/>
  <c r="C73" i="5"/>
  <c r="C35" i="5"/>
  <c r="I268" i="5"/>
  <c r="L12" i="5"/>
  <c r="I103" i="5"/>
  <c r="A102" i="5"/>
  <c r="J251" i="5"/>
  <c r="L8" i="5"/>
  <c r="I110" i="5"/>
  <c r="K132" i="5"/>
  <c r="G283" i="5"/>
  <c r="L100" i="5"/>
  <c r="J189" i="5"/>
  <c r="H55" i="5"/>
  <c r="D54" i="5"/>
  <c r="E79" i="5"/>
  <c r="H282" i="5"/>
  <c r="D153" i="5"/>
  <c r="L227" i="5"/>
  <c r="J229" i="5"/>
  <c r="D10" i="5"/>
  <c r="C17" i="12" s="1"/>
  <c r="G248" i="5"/>
  <c r="J212" i="5"/>
  <c r="A33" i="5"/>
  <c r="I53" i="5"/>
  <c r="J194" i="5"/>
  <c r="D124" i="5"/>
  <c r="H266" i="5"/>
  <c r="G60" i="5"/>
  <c r="A260" i="5"/>
  <c r="L37" i="5"/>
  <c r="L278" i="5"/>
  <c r="L159" i="5"/>
  <c r="D247" i="5"/>
  <c r="K251" i="5"/>
  <c r="J149" i="5"/>
  <c r="C55" i="5"/>
  <c r="D55" i="5"/>
  <c r="F267" i="5"/>
  <c r="A184" i="5"/>
  <c r="E151" i="5"/>
  <c r="A168" i="5"/>
  <c r="C87" i="5"/>
  <c r="C92" i="5"/>
  <c r="I271" i="5"/>
  <c r="C262" i="5"/>
  <c r="H212" i="5"/>
  <c r="E263" i="5"/>
  <c r="H252" i="5"/>
  <c r="E205" i="5"/>
  <c r="C65" i="5"/>
  <c r="C220" i="5"/>
  <c r="A219" i="5"/>
  <c r="A268" i="5"/>
  <c r="L193" i="5"/>
  <c r="C13" i="5"/>
  <c r="H284" i="5"/>
  <c r="C176" i="5"/>
  <c r="H107" i="5"/>
  <c r="D219" i="5"/>
  <c r="C27" i="5"/>
  <c r="K280" i="5"/>
  <c r="B206" i="5"/>
  <c r="K233" i="5"/>
  <c r="K119" i="5"/>
  <c r="C200" i="5"/>
  <c r="I70" i="5"/>
  <c r="J180" i="5"/>
  <c r="H116" i="5"/>
  <c r="J130" i="5"/>
  <c r="F202" i="5"/>
  <c r="J171" i="5"/>
  <c r="G230" i="5"/>
  <c r="K82" i="5"/>
  <c r="G93" i="5"/>
  <c r="J281" i="5"/>
  <c r="H279" i="5"/>
  <c r="F155" i="5"/>
  <c r="A40" i="5"/>
  <c r="C120" i="5"/>
  <c r="G119" i="5"/>
  <c r="L62" i="5"/>
  <c r="E47" i="5"/>
  <c r="D275" i="5"/>
  <c r="C174" i="5"/>
  <c r="H64" i="5"/>
  <c r="F21" i="5"/>
  <c r="D181" i="5"/>
  <c r="J138" i="5"/>
  <c r="E176" i="5"/>
  <c r="A265" i="5"/>
  <c r="J199" i="5"/>
  <c r="L198" i="5"/>
  <c r="L279" i="5"/>
  <c r="D90" i="5"/>
  <c r="H88" i="5"/>
  <c r="D207" i="5"/>
  <c r="J208" i="5"/>
  <c r="G275" i="5"/>
  <c r="K191" i="5"/>
  <c r="B279" i="5"/>
  <c r="H101" i="5"/>
  <c r="J179" i="5"/>
  <c r="I51" i="5"/>
  <c r="H173" i="5"/>
  <c r="L92" i="5"/>
  <c r="E111" i="5"/>
  <c r="F154" i="5"/>
  <c r="F119" i="5"/>
  <c r="J20" i="5"/>
  <c r="B42" i="5"/>
  <c r="F63" i="5"/>
  <c r="J84" i="5"/>
  <c r="B106" i="5"/>
  <c r="A19" i="5"/>
  <c r="F18" i="5"/>
  <c r="J39" i="5"/>
  <c r="B61" i="5"/>
  <c r="F82" i="5"/>
  <c r="J103" i="5"/>
  <c r="L15" i="5"/>
  <c r="F16" i="5"/>
  <c r="J37" i="5"/>
  <c r="B59" i="5"/>
  <c r="F80" i="5"/>
  <c r="J24" i="5"/>
  <c r="B46" i="5"/>
  <c r="F67" i="5"/>
  <c r="J88" i="5"/>
  <c r="J14" i="5"/>
  <c r="B36" i="5"/>
  <c r="F57" i="5"/>
  <c r="J78" i="5"/>
  <c r="B100" i="5"/>
  <c r="A11" i="5"/>
  <c r="F54" i="5"/>
  <c r="B103" i="5"/>
  <c r="D29" i="5"/>
  <c r="H58" i="5"/>
  <c r="A87" i="5"/>
  <c r="G115" i="5"/>
  <c r="E137" i="5"/>
  <c r="I158" i="5"/>
  <c r="A180" i="5"/>
  <c r="E201" i="5"/>
  <c r="I222" i="5"/>
  <c r="A244" i="5"/>
  <c r="G30" i="5"/>
  <c r="F62" i="5"/>
  <c r="J107" i="5"/>
  <c r="C34" i="5"/>
  <c r="H62" i="5"/>
  <c r="A91" i="5"/>
  <c r="A119" i="5"/>
  <c r="E140" i="5"/>
  <c r="I161" i="5"/>
  <c r="A183" i="5"/>
  <c r="E204" i="5"/>
  <c r="I225" i="5"/>
  <c r="H7" i="5"/>
  <c r="K35" i="5"/>
  <c r="J41" i="5"/>
  <c r="F94" i="5"/>
  <c r="D21" i="5"/>
  <c r="E52" i="5"/>
  <c r="K80" i="5"/>
  <c r="D109" i="5"/>
  <c r="I132" i="5"/>
  <c r="A154" i="5"/>
  <c r="E175" i="5"/>
  <c r="I196" i="5"/>
  <c r="A218" i="5"/>
  <c r="E239" i="5"/>
  <c r="D22" i="5"/>
  <c r="J49" i="5"/>
  <c r="F100" i="5"/>
  <c r="A27" i="5"/>
  <c r="E56" i="5"/>
  <c r="K84" i="5"/>
  <c r="D113" i="5"/>
  <c r="I135" i="5"/>
  <c r="A157" i="5"/>
  <c r="E178" i="5"/>
  <c r="I199" i="5"/>
  <c r="A221" i="5"/>
  <c r="E242" i="5"/>
  <c r="B8" i="5"/>
  <c r="B65" i="5"/>
  <c r="J109" i="5"/>
  <c r="G35" i="5"/>
  <c r="L63" i="5"/>
  <c r="B24" i="5"/>
  <c r="B81" i="5"/>
  <c r="F23" i="5"/>
  <c r="J44" i="5"/>
  <c r="B66" i="5"/>
  <c r="F87" i="5"/>
  <c r="J108" i="5"/>
  <c r="H22" i="5"/>
  <c r="B21" i="5"/>
  <c r="F42" i="5"/>
  <c r="J63" i="5"/>
  <c r="B85" i="5"/>
  <c r="F106" i="5"/>
  <c r="G19" i="5"/>
  <c r="B19" i="5"/>
  <c r="F40" i="5"/>
  <c r="J61" i="5"/>
  <c r="B6" i="5"/>
  <c r="F27" i="5"/>
  <c r="J48" i="5"/>
  <c r="B70" i="5"/>
  <c r="F91" i="5"/>
  <c r="F17" i="5"/>
  <c r="J38" i="5"/>
  <c r="B60" i="5"/>
  <c r="F81" i="5"/>
  <c r="J102" i="5"/>
  <c r="H14" i="5"/>
  <c r="F61" i="5"/>
  <c r="F107" i="5"/>
  <c r="I33" i="5"/>
  <c r="C62" i="5"/>
  <c r="H90" i="5"/>
  <c r="I118" i="5"/>
  <c r="A140" i="5"/>
  <c r="E161" i="5"/>
  <c r="I182" i="5"/>
  <c r="A204" i="5"/>
  <c r="E225" i="5"/>
  <c r="C7" i="5"/>
  <c r="F12" i="5"/>
  <c r="F69" i="5"/>
  <c r="F112" i="5"/>
  <c r="I37" i="5"/>
  <c r="C66" i="5"/>
  <c r="H94" i="5"/>
  <c r="I121" i="5"/>
  <c r="A143" i="5"/>
  <c r="E164" i="5"/>
  <c r="I185" i="5"/>
  <c r="A207" i="5"/>
  <c r="E228" i="5"/>
  <c r="C11" i="5"/>
  <c r="H40" i="5"/>
  <c r="B49" i="5"/>
  <c r="J99" i="5"/>
  <c r="I25" i="5"/>
  <c r="L55" i="5"/>
  <c r="E84" i="5"/>
  <c r="K112" i="5"/>
  <c r="E135" i="5"/>
  <c r="I156" i="5"/>
  <c r="A178" i="5"/>
  <c r="E199" i="5"/>
  <c r="I220" i="5"/>
  <c r="A242" i="5"/>
  <c r="L26" i="5"/>
  <c r="B57" i="5"/>
  <c r="J104" i="5"/>
  <c r="G31" i="5"/>
  <c r="L59" i="5"/>
  <c r="E88" i="5"/>
  <c r="K116" i="5"/>
  <c r="E138" i="5"/>
  <c r="I159" i="5"/>
  <c r="A181" i="5"/>
  <c r="E202" i="5"/>
  <c r="I223" i="5"/>
  <c r="A245" i="5"/>
  <c r="B15" i="5"/>
  <c r="B72" i="5"/>
  <c r="J113" i="5"/>
  <c r="A39" i="5"/>
  <c r="G67" i="5"/>
  <c r="B31" i="5"/>
  <c r="B26" i="5"/>
  <c r="F47" i="5"/>
  <c r="J68" i="5"/>
  <c r="B90" i="5"/>
  <c r="F111" i="5"/>
  <c r="C26" i="5"/>
  <c r="J23" i="5"/>
  <c r="B45" i="5"/>
  <c r="F66" i="5"/>
  <c r="J87" i="5"/>
  <c r="B109" i="5"/>
  <c r="A23" i="5"/>
  <c r="J21" i="5"/>
  <c r="B43" i="5"/>
  <c r="F64" i="5"/>
  <c r="J8" i="5"/>
  <c r="B30" i="5"/>
  <c r="F51" i="5"/>
  <c r="J72" i="5"/>
  <c r="B94" i="5"/>
  <c r="B20" i="5"/>
  <c r="F41" i="5"/>
  <c r="J62" i="5"/>
  <c r="B84" i="5"/>
  <c r="F105" i="5"/>
  <c r="J11" i="5"/>
  <c r="F68" i="5"/>
  <c r="B112" i="5"/>
  <c r="D37" i="5"/>
  <c r="I65" i="5"/>
  <c r="C94" i="5"/>
  <c r="E121" i="5"/>
  <c r="I142" i="5"/>
  <c r="A164" i="5"/>
  <c r="E185" i="5"/>
  <c r="I206" i="5"/>
  <c r="A228" i="5"/>
  <c r="I10" i="5"/>
  <c r="J19" i="5"/>
  <c r="F76" i="5"/>
  <c r="F116" i="5"/>
  <c r="D41" i="5"/>
  <c r="I69" i="5"/>
  <c r="C98" i="5"/>
  <c r="E124" i="5"/>
  <c r="I145" i="5"/>
  <c r="A167" i="5"/>
  <c r="E188" i="5"/>
  <c r="I209" i="5"/>
  <c r="A231" i="5"/>
  <c r="I14" i="5"/>
  <c r="E45" i="5"/>
  <c r="B56" i="5"/>
  <c r="F104" i="5"/>
  <c r="A31" i="5"/>
  <c r="G59" i="5"/>
  <c r="L87" i="5"/>
  <c r="E116" i="5"/>
  <c r="A138" i="5"/>
  <c r="E159" i="5"/>
  <c r="I180" i="5"/>
  <c r="A202" i="5"/>
  <c r="E223" i="5"/>
  <c r="I244" i="5"/>
  <c r="B7" i="5"/>
  <c r="B14" i="12" s="1"/>
  <c r="B64" i="5"/>
  <c r="F109" i="5"/>
  <c r="A35" i="5"/>
  <c r="G63" i="5"/>
  <c r="L91" i="5"/>
  <c r="I119" i="5"/>
  <c r="A141" i="5"/>
  <c r="E162" i="5"/>
  <c r="I183" i="5"/>
  <c r="A205" i="5"/>
  <c r="E226" i="5"/>
  <c r="G8" i="5"/>
  <c r="F22" i="5"/>
  <c r="B79" i="5"/>
  <c r="H6" i="5"/>
  <c r="H42" i="5"/>
  <c r="A71" i="5"/>
  <c r="F38" i="5"/>
  <c r="J91" i="5"/>
  <c r="F7" i="5"/>
  <c r="J28" i="5"/>
  <c r="B50" i="5"/>
  <c r="F71" i="5"/>
  <c r="J92" i="5"/>
  <c r="B114" i="5"/>
  <c r="I29" i="5"/>
  <c r="F26" i="5"/>
  <c r="J47" i="5"/>
  <c r="B69" i="5"/>
  <c r="F90" i="5"/>
  <c r="J111" i="5"/>
  <c r="H26" i="5"/>
  <c r="F24" i="5"/>
  <c r="J45" i="5"/>
  <c r="B67" i="5"/>
  <c r="F11" i="5"/>
  <c r="J32" i="5"/>
  <c r="B54" i="5"/>
  <c r="F75" i="5"/>
  <c r="J96" i="5"/>
  <c r="J22" i="5"/>
  <c r="B44" i="5"/>
  <c r="F65" i="5"/>
  <c r="J86" i="5"/>
  <c r="B108" i="5"/>
  <c r="J18" i="5"/>
  <c r="J75" i="5"/>
  <c r="J115" i="5"/>
  <c r="K40" i="5"/>
  <c r="D69" i="5"/>
  <c r="I97" i="5"/>
  <c r="A124" i="5"/>
  <c r="E145" i="5"/>
  <c r="I166" i="5"/>
  <c r="A188" i="5"/>
  <c r="E209" i="5"/>
  <c r="I230" i="5"/>
  <c r="D14" i="5"/>
  <c r="J26" i="5"/>
  <c r="B83" i="5"/>
  <c r="C10" i="5"/>
  <c r="K44" i="5"/>
  <c r="D73" i="5"/>
  <c r="I101" i="5"/>
  <c r="A127" i="5"/>
  <c r="E148" i="5"/>
  <c r="I169" i="5"/>
  <c r="A191" i="5"/>
  <c r="E212" i="5"/>
  <c r="I233" i="5"/>
  <c r="D11" i="5"/>
  <c r="C18" i="12" s="1"/>
  <c r="F6" i="5"/>
  <c r="B63" i="5"/>
  <c r="F108" i="5"/>
  <c r="H34" i="5"/>
  <c r="A63" i="5"/>
  <c r="G91" i="5"/>
  <c r="E119" i="5"/>
  <c r="I140" i="5"/>
  <c r="A162" i="5"/>
  <c r="E183" i="5"/>
  <c r="I204" i="5"/>
  <c r="A226" i="5"/>
  <c r="A8" i="5"/>
  <c r="F14" i="5"/>
  <c r="B71" i="5"/>
  <c r="B113" i="5"/>
  <c r="H38" i="5"/>
  <c r="A67" i="5"/>
  <c r="G95" i="5"/>
  <c r="E122" i="5"/>
  <c r="I143" i="5"/>
  <c r="A165" i="5"/>
  <c r="E186" i="5"/>
  <c r="I207" i="5"/>
  <c r="A229" i="5"/>
  <c r="A12" i="5"/>
  <c r="F29" i="5"/>
  <c r="F85" i="5"/>
  <c r="K12" i="5"/>
  <c r="C46" i="5"/>
  <c r="H74" i="5"/>
  <c r="F45" i="5"/>
  <c r="B97" i="5"/>
  <c r="J12" i="5"/>
  <c r="B34" i="5"/>
  <c r="F55" i="5"/>
  <c r="J76" i="5"/>
  <c r="B98" i="5"/>
  <c r="E8" i="5"/>
  <c r="F10" i="5"/>
  <c r="J31" i="5"/>
  <c r="B53" i="5"/>
  <c r="F74" i="5"/>
  <c r="J95" i="5"/>
  <c r="B117" i="5"/>
  <c r="F8" i="5"/>
  <c r="J29" i="5"/>
  <c r="B51" i="5"/>
  <c r="F72" i="5"/>
  <c r="J16" i="5"/>
  <c r="B38" i="5"/>
  <c r="F59" i="5"/>
  <c r="J80" i="5"/>
  <c r="J6" i="5"/>
  <c r="B28" i="5"/>
  <c r="F49" i="5"/>
  <c r="J70" i="5"/>
  <c r="B92" i="5"/>
  <c r="F113" i="5"/>
  <c r="B33" i="5"/>
  <c r="B88" i="5"/>
  <c r="A15" i="5"/>
  <c r="L47" i="5"/>
  <c r="E76" i="5"/>
  <c r="K104" i="5"/>
  <c r="E129" i="5"/>
  <c r="I150" i="5"/>
  <c r="A172" i="5"/>
  <c r="E193" i="5"/>
  <c r="I214" i="5"/>
  <c r="A236" i="5"/>
  <c r="D16" i="5"/>
  <c r="B41" i="5"/>
  <c r="J93" i="5"/>
  <c r="K20" i="5"/>
  <c r="L51" i="5"/>
  <c r="E80" i="5"/>
  <c r="K108" i="5"/>
  <c r="E132" i="5"/>
  <c r="I153" i="5"/>
  <c r="A175" i="5"/>
  <c r="E196" i="5"/>
  <c r="I217" i="5"/>
  <c r="A239" i="5"/>
  <c r="H21" i="5"/>
  <c r="F20" i="5"/>
  <c r="F77" i="5"/>
  <c r="F117" i="5"/>
  <c r="I41" i="5"/>
  <c r="C70" i="5"/>
  <c r="H98" i="5"/>
  <c r="I124" i="5"/>
  <c r="A146" i="5"/>
  <c r="E167" i="5"/>
  <c r="I188" i="5"/>
  <c r="A210" i="5"/>
  <c r="E231" i="5"/>
  <c r="C15" i="5"/>
  <c r="F28" i="5"/>
  <c r="F84" i="5"/>
  <c r="G11" i="5"/>
  <c r="I45" i="5"/>
  <c r="C74" i="5"/>
  <c r="H102" i="5"/>
  <c r="I127" i="5"/>
  <c r="A149" i="5"/>
  <c r="E170" i="5"/>
  <c r="I191" i="5"/>
  <c r="A213" i="5"/>
  <c r="E234" i="5"/>
  <c r="A13" i="5"/>
  <c r="J43" i="5"/>
  <c r="B96" i="5"/>
  <c r="C22" i="5"/>
  <c r="D53" i="5"/>
  <c r="I81" i="5"/>
  <c r="J59" i="5"/>
  <c r="J106" i="5"/>
  <c r="F39" i="5"/>
  <c r="J100" i="5"/>
  <c r="B29" i="5"/>
  <c r="J79" i="5"/>
  <c r="B11" i="5"/>
  <c r="J69" i="5"/>
  <c r="F43" i="5"/>
  <c r="F9" i="5"/>
  <c r="B68" i="5"/>
  <c r="G7" i="5"/>
  <c r="E20" i="5"/>
  <c r="D101" i="5"/>
  <c r="A156" i="5"/>
  <c r="E217" i="5"/>
  <c r="J33" i="5"/>
  <c r="H30" i="5"/>
  <c r="E112" i="5"/>
  <c r="E172" i="5"/>
  <c r="A223" i="5"/>
  <c r="J27" i="5"/>
  <c r="C38" i="5"/>
  <c r="I105" i="5"/>
  <c r="A170" i="5"/>
  <c r="I228" i="5"/>
  <c r="J42" i="5"/>
  <c r="D49" i="5"/>
  <c r="A125" i="5"/>
  <c r="I175" i="5"/>
  <c r="A237" i="5"/>
  <c r="J90" i="5"/>
  <c r="E60" i="5"/>
  <c r="B102" i="5"/>
  <c r="K32" i="5"/>
  <c r="D61" i="5"/>
  <c r="I89" i="5"/>
  <c r="A118" i="5"/>
  <c r="E139" i="5"/>
  <c r="I160" i="5"/>
  <c r="A182" i="5"/>
  <c r="E203" i="5"/>
  <c r="I224" i="5"/>
  <c r="D6" i="5"/>
  <c r="C13" i="12" s="1"/>
  <c r="J17" i="5"/>
  <c r="J74" i="5"/>
  <c r="F115" i="5"/>
  <c r="E40" i="5"/>
  <c r="K68" i="5"/>
  <c r="D97" i="5"/>
  <c r="I123" i="5"/>
  <c r="A145" i="5"/>
  <c r="E166" i="5"/>
  <c r="I187" i="5"/>
  <c r="A209" i="5"/>
  <c r="B110" i="5"/>
  <c r="E149" i="5"/>
  <c r="E230" i="5"/>
  <c r="G46" i="5"/>
  <c r="G84" i="5"/>
  <c r="C121" i="5"/>
  <c r="H149" i="5"/>
  <c r="B178" i="5"/>
  <c r="G206" i="5"/>
  <c r="C43" i="5"/>
  <c r="A81" i="5"/>
  <c r="H118" i="5"/>
  <c r="B147" i="5"/>
  <c r="G175" i="5"/>
  <c r="L203" i="5"/>
  <c r="H19" i="5"/>
  <c r="G57" i="5"/>
  <c r="E95" i="5"/>
  <c r="F129" i="5"/>
  <c r="K157" i="5"/>
  <c r="L17" i="5"/>
  <c r="H73" i="5"/>
  <c r="L188" i="5"/>
  <c r="F231" i="5"/>
  <c r="H136" i="5"/>
  <c r="B213" i="5"/>
  <c r="F244" i="5"/>
  <c r="B169" i="5"/>
  <c r="K223" i="5"/>
  <c r="J52" i="5"/>
  <c r="F103" i="5"/>
  <c r="F34" i="5"/>
  <c r="B93" i="5"/>
  <c r="J13" i="5"/>
  <c r="B75" i="5"/>
  <c r="J56" i="5"/>
  <c r="B12" i="5"/>
  <c r="F73" i="5"/>
  <c r="J25" i="5"/>
  <c r="K24" i="5"/>
  <c r="E108" i="5"/>
  <c r="E169" i="5"/>
  <c r="A220" i="5"/>
  <c r="B48" i="5"/>
  <c r="E48" i="5"/>
  <c r="L115" i="5"/>
  <c r="I177" i="5"/>
  <c r="E236" i="5"/>
  <c r="J34" i="5"/>
  <c r="D45" i="5"/>
  <c r="A122" i="5"/>
  <c r="I172" i="5"/>
  <c r="A234" i="5"/>
  <c r="F78" i="5"/>
  <c r="K52" i="5"/>
  <c r="E130" i="5"/>
  <c r="A189" i="5"/>
  <c r="I239" i="5"/>
  <c r="F101" i="5"/>
  <c r="C78" i="5"/>
  <c r="F110" i="5"/>
  <c r="E36" i="5"/>
  <c r="K64" i="5"/>
  <c r="D93" i="5"/>
  <c r="I120" i="5"/>
  <c r="A142" i="5"/>
  <c r="E163" i="5"/>
  <c r="I184" i="5"/>
  <c r="A206" i="5"/>
  <c r="E227" i="5"/>
  <c r="K9" i="5"/>
  <c r="B25" i="5"/>
  <c r="J81" i="5"/>
  <c r="D9" i="5"/>
  <c r="C16" i="12" s="1"/>
  <c r="L43" i="5"/>
  <c r="E72" i="5"/>
  <c r="K100" i="5"/>
  <c r="E126" i="5"/>
  <c r="I147" i="5"/>
  <c r="A169" i="5"/>
  <c r="E190" i="5"/>
  <c r="I211" i="5"/>
  <c r="L35" i="5"/>
  <c r="A160" i="5"/>
  <c r="I237" i="5"/>
  <c r="D51" i="5"/>
  <c r="C89" i="5"/>
  <c r="J124" i="5"/>
  <c r="C153" i="5"/>
  <c r="H181" i="5"/>
  <c r="L6" i="5"/>
  <c r="K47" i="5"/>
  <c r="K85" i="5"/>
  <c r="C122" i="5"/>
  <c r="H150" i="5"/>
  <c r="B179" i="5"/>
  <c r="G207" i="5"/>
  <c r="D24" i="5"/>
  <c r="D62" i="5"/>
  <c r="C100" i="5"/>
  <c r="L132" i="5"/>
  <c r="F161" i="5"/>
  <c r="I22" i="5"/>
  <c r="H92" i="5"/>
  <c r="B196" i="5"/>
  <c r="L234" i="5"/>
  <c r="K150" i="5"/>
  <c r="K217" i="5"/>
  <c r="G53" i="5"/>
  <c r="F181" i="5"/>
  <c r="H227" i="5"/>
  <c r="D171" i="5"/>
  <c r="H224" i="5"/>
  <c r="B248" i="5"/>
  <c r="B58" i="5"/>
  <c r="J116" i="5"/>
  <c r="B37" i="5"/>
  <c r="F98" i="5"/>
  <c r="B27" i="5"/>
  <c r="J77" i="5"/>
  <c r="B62" i="5"/>
  <c r="F25" i="5"/>
  <c r="B76" i="5"/>
  <c r="B40" i="5"/>
  <c r="E44" i="5"/>
  <c r="L111" i="5"/>
  <c r="I174" i="5"/>
  <c r="E233" i="5"/>
  <c r="B55" i="5"/>
  <c r="G55" i="5"/>
  <c r="I129" i="5"/>
  <c r="E180" i="5"/>
  <c r="I241" i="5"/>
  <c r="F70" i="5"/>
  <c r="K48" i="5"/>
  <c r="E127" i="5"/>
  <c r="A186" i="5"/>
  <c r="I236" i="5"/>
  <c r="J89" i="5"/>
  <c r="H70" i="5"/>
  <c r="A133" i="5"/>
  <c r="E194" i="5"/>
  <c r="H15" i="5"/>
  <c r="B105" i="5"/>
  <c r="J9" i="5"/>
  <c r="B115" i="5"/>
  <c r="L39" i="5"/>
  <c r="E68" i="5"/>
  <c r="K96" i="5"/>
  <c r="E123" i="5"/>
  <c r="I144" i="5"/>
  <c r="A166" i="5"/>
  <c r="E187" i="5"/>
  <c r="I208" i="5"/>
  <c r="A230" i="5"/>
  <c r="E13" i="5"/>
  <c r="B32" i="5"/>
  <c r="B87" i="5"/>
  <c r="C14" i="5"/>
  <c r="G47" i="5"/>
  <c r="L75" i="5"/>
  <c r="E104" i="5"/>
  <c r="A129" i="5"/>
  <c r="E150" i="5"/>
  <c r="I171" i="5"/>
  <c r="A193" i="5"/>
  <c r="E214" i="5"/>
  <c r="E64" i="5"/>
  <c r="I170" i="5"/>
  <c r="E245" i="5"/>
  <c r="A56" i="5"/>
  <c r="L93" i="5"/>
  <c r="D128" i="5"/>
  <c r="J156" i="5"/>
  <c r="C185" i="5"/>
  <c r="A14" i="5"/>
  <c r="H52" i="5"/>
  <c r="G90" i="5"/>
  <c r="J125" i="5"/>
  <c r="C154" i="5"/>
  <c r="H182" i="5"/>
  <c r="B211" i="5"/>
  <c r="A29" i="5"/>
  <c r="L66" i="5"/>
  <c r="L104" i="5"/>
  <c r="G136" i="5"/>
  <c r="L164" i="5"/>
  <c r="E27" i="5"/>
  <c r="H111" i="5"/>
  <c r="C203" i="5"/>
  <c r="G238" i="5"/>
  <c r="B165" i="5"/>
  <c r="G222" i="5"/>
  <c r="G72" i="5"/>
  <c r="G188" i="5"/>
  <c r="G56" i="5"/>
  <c r="B10" i="5"/>
  <c r="J60" i="5"/>
  <c r="L11" i="5"/>
  <c r="F50" i="5"/>
  <c r="B101" i="5"/>
  <c r="F32" i="5"/>
  <c r="B14" i="5"/>
  <c r="J64" i="5"/>
  <c r="J30" i="5"/>
  <c r="F89" i="5"/>
  <c r="B47" i="5"/>
  <c r="G51" i="5"/>
  <c r="I126" i="5"/>
  <c r="E177" i="5"/>
  <c r="I238" i="5"/>
  <c r="F88" i="5"/>
  <c r="A59" i="5"/>
  <c r="A135" i="5"/>
  <c r="I193" i="5"/>
  <c r="E244" i="5"/>
  <c r="J83" i="5"/>
  <c r="H66" i="5"/>
  <c r="A130" i="5"/>
  <c r="E191" i="5"/>
  <c r="H11" i="5"/>
  <c r="B95" i="5"/>
  <c r="I77" i="5"/>
  <c r="E146" i="5"/>
  <c r="A197" i="5"/>
  <c r="A18" i="5"/>
  <c r="I17" i="5"/>
  <c r="B17" i="5"/>
  <c r="L7" i="5"/>
  <c r="G43" i="5"/>
  <c r="L71" i="5"/>
  <c r="E100" i="5"/>
  <c r="A126" i="5"/>
  <c r="E147" i="5"/>
  <c r="I168" i="5"/>
  <c r="A190" i="5"/>
  <c r="E211" i="5"/>
  <c r="I232" i="5"/>
  <c r="H8" i="5"/>
  <c r="B39" i="5"/>
  <c r="F92" i="5"/>
  <c r="L19" i="5"/>
  <c r="A51" i="5"/>
  <c r="G79" i="5"/>
  <c r="L107" i="5"/>
  <c r="I131" i="5"/>
  <c r="A153" i="5"/>
  <c r="E174" i="5"/>
  <c r="I195" i="5"/>
  <c r="A217" i="5"/>
  <c r="K88" i="5"/>
  <c r="E181" i="5"/>
  <c r="K13" i="5"/>
  <c r="I60" i="5"/>
  <c r="I98" i="5"/>
  <c r="K131" i="5"/>
  <c r="D160" i="5"/>
  <c r="J188" i="5"/>
  <c r="E19" i="5"/>
  <c r="E57" i="5"/>
  <c r="D95" i="5"/>
  <c r="D129" i="5"/>
  <c r="J157" i="5"/>
  <c r="C186" i="5"/>
  <c r="H214" i="5"/>
  <c r="K33" i="5"/>
  <c r="I71" i="5"/>
  <c r="H109" i="5"/>
  <c r="B140" i="5"/>
  <c r="G168" i="5"/>
  <c r="C32" i="5"/>
  <c r="D127" i="5"/>
  <c r="L209" i="5"/>
  <c r="B18" i="5"/>
  <c r="F79" i="5"/>
  <c r="J7" i="5"/>
  <c r="F58" i="5"/>
  <c r="K8" i="5"/>
  <c r="F48" i="5"/>
  <c r="B22" i="5"/>
  <c r="F83" i="5"/>
  <c r="J46" i="5"/>
  <c r="F97" i="5"/>
  <c r="F93" i="5"/>
  <c r="K72" i="5"/>
  <c r="I134" i="5"/>
  <c r="A196" i="5"/>
  <c r="E10" i="5"/>
  <c r="B104" i="5"/>
  <c r="L83" i="5"/>
  <c r="A151" i="5"/>
  <c r="I201" i="5"/>
  <c r="E26" i="5"/>
  <c r="J112" i="5"/>
  <c r="D77" i="5"/>
  <c r="I148" i="5"/>
  <c r="E207" i="5"/>
  <c r="G17" i="5"/>
  <c r="D17" i="5"/>
  <c r="A99" i="5"/>
  <c r="E154" i="5"/>
  <c r="I215" i="5"/>
  <c r="F36" i="5"/>
  <c r="L31" i="5"/>
  <c r="J66" i="5"/>
  <c r="H18" i="5"/>
  <c r="H50" i="5"/>
  <c r="A79" i="5"/>
  <c r="G107" i="5"/>
  <c r="E131" i="5"/>
  <c r="I152" i="5"/>
  <c r="A174" i="5"/>
  <c r="E195" i="5"/>
  <c r="I216" i="5"/>
  <c r="A238" i="5"/>
  <c r="K19" i="5"/>
  <c r="F53" i="5"/>
  <c r="F102" i="5"/>
  <c r="K28" i="5"/>
  <c r="C58" i="5"/>
  <c r="H86" i="5"/>
  <c r="A115" i="5"/>
  <c r="A137" i="5"/>
  <c r="E158" i="5"/>
  <c r="I179" i="5"/>
  <c r="A201" i="5"/>
  <c r="E222" i="5"/>
  <c r="D117" i="5"/>
  <c r="I202" i="5"/>
  <c r="E29" i="5"/>
  <c r="D70" i="5"/>
  <c r="C108" i="5"/>
  <c r="L138" i="5"/>
  <c r="F167" i="5"/>
  <c r="K195" i="5"/>
  <c r="L28" i="5"/>
  <c r="K66" i="5"/>
  <c r="I104" i="5"/>
  <c r="F136" i="5"/>
  <c r="K164" i="5"/>
  <c r="D193" i="5"/>
  <c r="J221" i="5"/>
  <c r="D43" i="5"/>
  <c r="C81" i="5"/>
  <c r="J118" i="5"/>
  <c r="C147" i="5"/>
  <c r="H175" i="5"/>
  <c r="H41" i="5"/>
  <c r="J155" i="5"/>
  <c r="F219" i="5"/>
  <c r="A86" i="5"/>
  <c r="G193" i="5"/>
  <c r="J233" i="5"/>
  <c r="F126" i="5"/>
  <c r="H209" i="5"/>
  <c r="E113" i="5"/>
  <c r="J203" i="5"/>
  <c r="K238" i="5"/>
  <c r="J258" i="5"/>
  <c r="F95" i="5"/>
  <c r="E12" i="5"/>
  <c r="B78" i="5"/>
  <c r="B116" i="5"/>
  <c r="A148" i="5"/>
  <c r="B99" i="5"/>
  <c r="A159" i="5"/>
  <c r="H10" i="5"/>
  <c r="A194" i="5"/>
  <c r="C42" i="5"/>
  <c r="E218" i="5"/>
  <c r="F52" i="5"/>
  <c r="I57" i="5"/>
  <c r="A134" i="5"/>
  <c r="I192" i="5"/>
  <c r="E243" i="5"/>
  <c r="B107" i="5"/>
  <c r="A83" i="5"/>
  <c r="E142" i="5"/>
  <c r="I203" i="5"/>
  <c r="A192" i="5"/>
  <c r="I79" i="5"/>
  <c r="L170" i="5"/>
  <c r="A62" i="5"/>
  <c r="G143" i="5"/>
  <c r="D7" i="5"/>
  <c r="C14" i="12" s="1"/>
  <c r="E114" i="5"/>
  <c r="K11" i="5"/>
  <c r="C224" i="5"/>
  <c r="H200" i="5"/>
  <c r="H140" i="5"/>
  <c r="H128" i="5"/>
  <c r="K219" i="5"/>
  <c r="F253" i="5"/>
  <c r="F277" i="5"/>
  <c r="C255" i="5"/>
  <c r="G276" i="5"/>
  <c r="D254" i="5"/>
  <c r="H275" i="5"/>
  <c r="E253" i="5"/>
  <c r="I274" i="5"/>
  <c r="G279" i="5"/>
  <c r="H278" i="5"/>
  <c r="J114" i="5"/>
  <c r="I149" i="5"/>
  <c r="A232" i="5"/>
  <c r="C47" i="5"/>
  <c r="A85" i="5"/>
  <c r="H121" i="5"/>
  <c r="B150" i="5"/>
  <c r="G178" i="5"/>
  <c r="L206" i="5"/>
  <c r="I43" i="5"/>
  <c r="H81" i="5"/>
  <c r="B119" i="5"/>
  <c r="G147" i="5"/>
  <c r="L175" i="5"/>
  <c r="F204" i="5"/>
  <c r="C20" i="5"/>
  <c r="A58" i="5"/>
  <c r="A96" i="5"/>
  <c r="K129" i="5"/>
  <c r="D158" i="5"/>
  <c r="G18" i="5"/>
  <c r="A76" i="5"/>
  <c r="K189" i="5"/>
  <c r="K231" i="5"/>
  <c r="F138" i="5"/>
  <c r="H213" i="5"/>
  <c r="K244" i="5"/>
  <c r="K170" i="5"/>
  <c r="G224" i="5"/>
  <c r="K158" i="5"/>
  <c r="G220" i="5"/>
  <c r="L244" i="5"/>
  <c r="B267" i="5"/>
  <c r="G242" i="5"/>
  <c r="G271" i="5"/>
  <c r="H270" i="5"/>
  <c r="B80" i="5"/>
  <c r="E141" i="5"/>
  <c r="A225" i="5"/>
  <c r="E42" i="5"/>
  <c r="L80" i="5"/>
  <c r="G118" i="5"/>
  <c r="G15" i="5"/>
  <c r="C30" i="5"/>
  <c r="B86" i="5"/>
  <c r="J82" i="5"/>
  <c r="E153" i="5"/>
  <c r="E16" i="5"/>
  <c r="A199" i="5"/>
  <c r="K16" i="5"/>
  <c r="I212" i="5"/>
  <c r="D81" i="5"/>
  <c r="I231" i="5"/>
  <c r="J73" i="5"/>
  <c r="G75" i="5"/>
  <c r="I136" i="5"/>
  <c r="A198" i="5"/>
  <c r="K14" i="5"/>
  <c r="B111" i="5"/>
  <c r="C90" i="5"/>
  <c r="I155" i="5"/>
  <c r="E206" i="5"/>
  <c r="E213" i="5"/>
  <c r="E103" i="5"/>
  <c r="G174" i="5"/>
  <c r="H71" i="5"/>
  <c r="D161" i="5"/>
  <c r="E14" i="5"/>
  <c r="D122" i="5"/>
  <c r="L36" i="5"/>
  <c r="K227" i="5"/>
  <c r="J207" i="5"/>
  <c r="K154" i="5"/>
  <c r="K142" i="5"/>
  <c r="C228" i="5"/>
  <c r="B256" i="5"/>
  <c r="B280" i="5"/>
  <c r="K257" i="5"/>
  <c r="C279" i="5"/>
  <c r="L256" i="5"/>
  <c r="D278" i="5"/>
  <c r="A256" i="5"/>
  <c r="E277" i="5"/>
  <c r="K237" i="5"/>
  <c r="L283" i="5"/>
  <c r="G39" i="5"/>
  <c r="E160" i="5"/>
  <c r="E238" i="5"/>
  <c r="K51" i="5"/>
  <c r="K89" i="5"/>
  <c r="C125" i="5"/>
  <c r="H153" i="5"/>
  <c r="B182" i="5"/>
  <c r="K7" i="5"/>
  <c r="G48" i="5"/>
  <c r="E86" i="5"/>
  <c r="H122" i="5"/>
  <c r="B151" i="5"/>
  <c r="G179" i="5"/>
  <c r="L207" i="5"/>
  <c r="L24" i="5"/>
  <c r="K62" i="5"/>
  <c r="I100" i="5"/>
  <c r="F133" i="5"/>
  <c r="K161" i="5"/>
  <c r="D23" i="5"/>
  <c r="L94" i="5"/>
  <c r="L196" i="5"/>
  <c r="F235" i="5"/>
  <c r="H152" i="5"/>
  <c r="F218" i="5"/>
  <c r="K55" i="5"/>
  <c r="D182" i="5"/>
  <c r="B228" i="5"/>
  <c r="B173" i="5"/>
  <c r="B225" i="5"/>
  <c r="F248" i="5"/>
  <c r="J269" i="5"/>
  <c r="G247" i="5"/>
  <c r="K276" i="5"/>
  <c r="L275" i="5"/>
  <c r="A7" i="5"/>
  <c r="A152" i="5"/>
  <c r="E232" i="5"/>
  <c r="I47" i="5"/>
  <c r="B13" i="5"/>
  <c r="B35" i="5"/>
  <c r="F99" i="5"/>
  <c r="J98" i="5"/>
  <c r="I190" i="5"/>
  <c r="D25" i="5"/>
  <c r="A215" i="5"/>
  <c r="I73" i="5"/>
  <c r="E215" i="5"/>
  <c r="C106" i="5"/>
  <c r="K22" i="5"/>
  <c r="F86" i="5"/>
  <c r="H82" i="5"/>
  <c r="A150" i="5"/>
  <c r="I200" i="5"/>
  <c r="H24" i="5"/>
  <c r="E24" i="5"/>
  <c r="I93" i="5"/>
  <c r="A161" i="5"/>
  <c r="I219" i="5"/>
  <c r="A224" i="5"/>
  <c r="L112" i="5"/>
  <c r="D192" i="5"/>
  <c r="D76" i="5"/>
  <c r="F168" i="5"/>
  <c r="G38" i="5"/>
  <c r="K125" i="5"/>
  <c r="E46" i="5"/>
  <c r="B242" i="5"/>
  <c r="H226" i="5"/>
  <c r="H195" i="5"/>
  <c r="B157" i="5"/>
  <c r="J231" i="5"/>
  <c r="F261" i="5"/>
  <c r="J282" i="5"/>
  <c r="G260" i="5"/>
  <c r="K281" i="5"/>
  <c r="H259" i="5"/>
  <c r="L280" i="5"/>
  <c r="I258" i="5"/>
  <c r="A280" i="5"/>
  <c r="G246" i="5"/>
  <c r="L232" i="5"/>
  <c r="L67" i="5"/>
  <c r="A171" i="5"/>
  <c r="I245" i="5"/>
  <c r="H56" i="5"/>
  <c r="G94" i="5"/>
  <c r="J128" i="5"/>
  <c r="C157" i="5"/>
  <c r="H185" i="5"/>
  <c r="L14" i="5"/>
  <c r="C53" i="5"/>
  <c r="C91" i="5"/>
  <c r="C126" i="5"/>
  <c r="H154" i="5"/>
  <c r="B183" i="5"/>
  <c r="G211" i="5"/>
  <c r="H29" i="5"/>
  <c r="H67" i="5"/>
  <c r="G105" i="5"/>
  <c r="L136" i="5"/>
  <c r="F165" i="5"/>
  <c r="A28" i="5"/>
  <c r="L113" i="5"/>
  <c r="B204" i="5"/>
  <c r="L238" i="5"/>
  <c r="K166" i="5"/>
  <c r="C223" i="5"/>
  <c r="K74" i="5"/>
  <c r="F189" i="5"/>
  <c r="K58" i="5"/>
  <c r="D183" i="5"/>
  <c r="H228" i="5"/>
  <c r="B251" i="5"/>
  <c r="F272" i="5"/>
  <c r="C250" i="5"/>
  <c r="C282" i="5"/>
  <c r="D281" i="5"/>
  <c r="A43" i="5"/>
  <c r="I162" i="5"/>
  <c r="A240" i="5"/>
  <c r="G52" i="5"/>
  <c r="E90" i="5"/>
  <c r="H125" i="5"/>
  <c r="F15" i="5"/>
  <c r="J15" i="5"/>
  <c r="J53" i="5"/>
  <c r="F33" i="5"/>
  <c r="I9" i="5"/>
  <c r="I198" i="5"/>
  <c r="K76" i="5"/>
  <c r="E220" i="5"/>
  <c r="A95" i="5"/>
  <c r="C12" i="5"/>
  <c r="I109" i="5"/>
  <c r="J50" i="5"/>
  <c r="I13" i="5"/>
  <c r="C86" i="5"/>
  <c r="E155" i="5"/>
  <c r="A214" i="5"/>
  <c r="J10" i="5"/>
  <c r="D33" i="5"/>
  <c r="G111" i="5"/>
  <c r="I163" i="5"/>
  <c r="B9" i="5"/>
  <c r="D19" i="5"/>
  <c r="H117" i="5"/>
  <c r="F199" i="5"/>
  <c r="A100" i="5"/>
  <c r="L171" i="5"/>
  <c r="A48" i="5"/>
  <c r="H143" i="5"/>
  <c r="I54" i="5"/>
  <c r="C67" i="5"/>
  <c r="C230" i="5"/>
  <c r="J202" i="5"/>
  <c r="F182" i="5"/>
  <c r="D235" i="5"/>
  <c r="B264" i="5"/>
  <c r="F285" i="5"/>
  <c r="C263" i="5"/>
  <c r="G284" i="5"/>
  <c r="D262" i="5"/>
  <c r="H283" i="5"/>
  <c r="E261" i="5"/>
  <c r="I282" i="5"/>
  <c r="L251" i="5"/>
  <c r="E248" i="5"/>
  <c r="D89" i="5"/>
  <c r="I181" i="5"/>
  <c r="K6" i="5"/>
  <c r="E61" i="5"/>
  <c r="D99" i="5"/>
  <c r="D132" i="5"/>
  <c r="J160" i="5"/>
  <c r="C189" i="5"/>
  <c r="A20" i="5"/>
  <c r="L57" i="5"/>
  <c r="K95" i="5"/>
  <c r="J129" i="5"/>
  <c r="C158" i="5"/>
  <c r="H186" i="5"/>
  <c r="B215" i="5"/>
  <c r="E34" i="5"/>
  <c r="D72" i="5"/>
  <c r="D110" i="5"/>
  <c r="G140" i="5"/>
  <c r="L168" i="5"/>
  <c r="I32" i="5"/>
  <c r="B129" i="5"/>
  <c r="G210" i="5"/>
  <c r="G50" i="5"/>
  <c r="C180" i="5"/>
  <c r="B227" i="5"/>
  <c r="K93" i="5"/>
  <c r="G196" i="5"/>
  <c r="K77" i="5"/>
  <c r="F190" i="5"/>
  <c r="C232" i="5"/>
  <c r="J253" i="5"/>
  <c r="B275" i="5"/>
  <c r="K252" i="5"/>
  <c r="K284" i="5"/>
  <c r="J244" i="5"/>
  <c r="G71" i="5"/>
  <c r="E173" i="5"/>
  <c r="I6" i="5"/>
  <c r="C57" i="5"/>
  <c r="J36" i="5"/>
  <c r="J71" i="5"/>
  <c r="F19" i="5"/>
  <c r="J54" i="5"/>
  <c r="L79" i="5"/>
  <c r="E241" i="5"/>
  <c r="D105" i="5"/>
  <c r="C31" i="5"/>
  <c r="E143" i="5"/>
  <c r="J35" i="5"/>
  <c r="I167" i="5"/>
  <c r="G27" i="5"/>
  <c r="E28" i="5"/>
  <c r="A111" i="5"/>
  <c r="E171" i="5"/>
  <c r="A222" i="5"/>
  <c r="F60" i="5"/>
  <c r="H54" i="5"/>
  <c r="A121" i="5"/>
  <c r="E182" i="5"/>
  <c r="A103" i="5"/>
  <c r="C41" i="5"/>
  <c r="G142" i="5"/>
  <c r="C24" i="5"/>
  <c r="D114" i="5"/>
  <c r="K196" i="5"/>
  <c r="G76" i="5"/>
  <c r="D154" i="5"/>
  <c r="L169" i="5"/>
  <c r="F122" i="5"/>
  <c r="K240" i="5"/>
  <c r="C219" i="5"/>
  <c r="H196" i="5"/>
  <c r="H231" i="5"/>
  <c r="F269" i="5"/>
  <c r="C247" i="5"/>
  <c r="G268" i="5"/>
  <c r="A246" i="5"/>
  <c r="H267" i="5"/>
  <c r="K243" i="5"/>
  <c r="I266" i="5"/>
  <c r="G263" i="5"/>
  <c r="L259" i="5"/>
  <c r="A259" i="5"/>
  <c r="I117" i="5"/>
  <c r="A203" i="5"/>
  <c r="L29" i="5"/>
  <c r="K70" i="5"/>
  <c r="I108" i="5"/>
  <c r="F139" i="5"/>
  <c r="K167" i="5"/>
  <c r="D196" i="5"/>
  <c r="G29" i="5"/>
  <c r="E67" i="5"/>
  <c r="E105" i="5"/>
  <c r="K136" i="5"/>
  <c r="D165" i="5"/>
  <c r="J193" i="5"/>
  <c r="C222" i="5"/>
  <c r="K43" i="5"/>
  <c r="K81" i="5"/>
  <c r="C119" i="5"/>
  <c r="H147" i="5"/>
  <c r="B176" i="5"/>
  <c r="D42" i="5"/>
  <c r="G157" i="5"/>
  <c r="B220" i="5"/>
  <c r="G88" i="5"/>
  <c r="F194" i="5"/>
  <c r="C234" i="5"/>
  <c r="C128" i="5"/>
  <c r="D210" i="5"/>
  <c r="I115" i="5"/>
  <c r="H204" i="5"/>
  <c r="D239" i="5"/>
  <c r="B259" i="5"/>
  <c r="F280" i="5"/>
  <c r="C258" i="5"/>
  <c r="H254" i="5"/>
  <c r="E256" i="5"/>
  <c r="H106" i="5"/>
  <c r="I194" i="5"/>
  <c r="F114" i="5"/>
  <c r="G83" i="5"/>
  <c r="L16" i="5"/>
  <c r="I21" i="5"/>
  <c r="A47" i="5"/>
  <c r="E219" i="5"/>
  <c r="D65" i="5"/>
  <c r="A128" i="5"/>
  <c r="L202" i="5"/>
  <c r="C218" i="5"/>
  <c r="K181" i="5"/>
  <c r="F214" i="5"/>
  <c r="J250" i="5"/>
  <c r="C271" i="5"/>
  <c r="C231" i="5"/>
  <c r="C274" i="5"/>
  <c r="E128" i="5"/>
  <c r="A66" i="5"/>
  <c r="G146" i="5"/>
  <c r="D34" i="5"/>
  <c r="D133" i="5"/>
  <c r="K200" i="5"/>
  <c r="G86" i="5"/>
  <c r="G172" i="5"/>
  <c r="J182" i="5"/>
  <c r="G201" i="5"/>
  <c r="H203" i="5"/>
  <c r="J215" i="5"/>
  <c r="B283" i="5"/>
  <c r="A251" i="5"/>
  <c r="A216" i="5"/>
  <c r="C76" i="5"/>
  <c r="C129" i="5"/>
  <c r="H157" i="5"/>
  <c r="B186" i="5"/>
  <c r="K15" i="5"/>
  <c r="K53" i="5"/>
  <c r="I91" i="5"/>
  <c r="H126" i="5"/>
  <c r="B155" i="5"/>
  <c r="G183" i="5"/>
  <c r="L211" i="5"/>
  <c r="D30" i="5"/>
  <c r="C68" i="5"/>
  <c r="A106" i="5"/>
  <c r="F137" i="5"/>
  <c r="K165" i="5"/>
  <c r="H28" i="5"/>
  <c r="D116" i="5"/>
  <c r="L204" i="5"/>
  <c r="F239" i="5"/>
  <c r="H168" i="5"/>
  <c r="J223" i="5"/>
  <c r="C77" i="5"/>
  <c r="D190" i="5"/>
  <c r="C61" i="5"/>
  <c r="C184" i="5"/>
  <c r="B229" i="5"/>
  <c r="F251" i="5"/>
  <c r="J272" i="5"/>
  <c r="G250" i="5"/>
  <c r="K271" i="5"/>
  <c r="H249" i="5"/>
  <c r="A107" i="5"/>
  <c r="A195" i="5"/>
  <c r="A24" i="5"/>
  <c r="D67" i="5"/>
  <c r="C105" i="5"/>
  <c r="J136" i="5"/>
  <c r="C165" i="5"/>
  <c r="H193" i="5"/>
  <c r="L25" i="5"/>
  <c r="K63" i="5"/>
  <c r="K101" i="5"/>
  <c r="C134" i="5"/>
  <c r="H162" i="5"/>
  <c r="B191" i="5"/>
  <c r="G219" i="5"/>
  <c r="D40" i="5"/>
  <c r="D78" i="5"/>
  <c r="C116" i="5"/>
  <c r="L144" i="5"/>
  <c r="F173" i="5"/>
  <c r="I38" i="5"/>
  <c r="K146" i="5"/>
  <c r="G216" i="5"/>
  <c r="D74" i="5"/>
  <c r="B189" i="5"/>
  <c r="G231" i="5"/>
  <c r="G117" i="5"/>
  <c r="F205" i="5"/>
  <c r="G101" i="5"/>
  <c r="D199" i="5"/>
  <c r="H236" i="5"/>
  <c r="B257" i="5"/>
  <c r="F278" i="5"/>
  <c r="C256" i="5"/>
  <c r="H78" i="5"/>
  <c r="A176" i="5"/>
  <c r="E9" i="5"/>
  <c r="C63" i="5"/>
  <c r="A101" i="5"/>
  <c r="H133" i="5"/>
  <c r="B162" i="5"/>
  <c r="G190" i="5"/>
  <c r="K21" i="5"/>
  <c r="I59" i="5"/>
  <c r="H97" i="5"/>
  <c r="B131" i="5"/>
  <c r="G159" i="5"/>
  <c r="L187" i="5"/>
  <c r="F216" i="5"/>
  <c r="C36" i="5"/>
  <c r="A74" i="5"/>
  <c r="A112" i="5"/>
  <c r="K141" i="5"/>
  <c r="D170" i="5"/>
  <c r="G34" i="5"/>
  <c r="F134" i="5"/>
  <c r="D212" i="5"/>
  <c r="H57" i="5"/>
  <c r="K182" i="5"/>
  <c r="D85" i="5"/>
  <c r="I178" i="5"/>
  <c r="G12" i="5"/>
  <c r="H59" i="5"/>
  <c r="G97" i="5"/>
  <c r="L130" i="5"/>
  <c r="F159" i="5"/>
  <c r="K187" i="5"/>
  <c r="D18" i="5"/>
  <c r="C56" i="5"/>
  <c r="A94" i="5"/>
  <c r="F128" i="5"/>
  <c r="K156" i="5"/>
  <c r="D185" i="5"/>
  <c r="J213" i="5"/>
  <c r="H32" i="5"/>
  <c r="G70" i="5"/>
  <c r="G108" i="5"/>
  <c r="C139" i="5"/>
  <c r="H167" i="5"/>
  <c r="I35" i="5"/>
  <c r="L137" i="5"/>
  <c r="G213" i="5"/>
  <c r="E62" i="5"/>
  <c r="H184" i="5"/>
  <c r="D229" i="5"/>
  <c r="H105" i="5"/>
  <c r="L200" i="5"/>
  <c r="H89" i="5"/>
  <c r="K194" i="5"/>
  <c r="F234" i="5"/>
  <c r="F255" i="5"/>
  <c r="J276" i="5"/>
  <c r="G254" i="5"/>
  <c r="K275" i="5"/>
  <c r="H253" i="5"/>
  <c r="L274" i="5"/>
  <c r="I252" i="5"/>
  <c r="C60" i="5"/>
  <c r="D188" i="5"/>
  <c r="K128" i="5"/>
  <c r="C33" i="5"/>
  <c r="B168" i="5"/>
  <c r="H241" i="5"/>
  <c r="F56" i="5"/>
  <c r="A132" i="5"/>
  <c r="F13" i="5"/>
  <c r="I151" i="5"/>
  <c r="C54" i="5"/>
  <c r="E235" i="5"/>
  <c r="E118" i="5"/>
  <c r="I138" i="5"/>
  <c r="H33" i="5"/>
  <c r="I52" i="5"/>
  <c r="J214" i="5"/>
  <c r="E75" i="5"/>
  <c r="J266" i="5"/>
  <c r="K273" i="5"/>
  <c r="A248" i="5"/>
  <c r="D257" i="5"/>
  <c r="A139" i="5"/>
  <c r="H75" i="5"/>
  <c r="D164" i="5"/>
  <c r="L38" i="5"/>
  <c r="F140" i="5"/>
  <c r="H218" i="5"/>
  <c r="D91" i="5"/>
  <c r="G6" i="5"/>
  <c r="D215" i="5"/>
  <c r="H208" i="5"/>
  <c r="L214" i="5"/>
  <c r="J235" i="5"/>
  <c r="J285" i="5"/>
  <c r="I261" i="5"/>
  <c r="I7" i="5"/>
  <c r="H85" i="5"/>
  <c r="J132" i="5"/>
  <c r="C161" i="5"/>
  <c r="H189" i="5"/>
  <c r="H20" i="5"/>
  <c r="G58" i="5"/>
  <c r="G96" i="5"/>
  <c r="C130" i="5"/>
  <c r="H158" i="5"/>
  <c r="B187" i="5"/>
  <c r="G215" i="5"/>
  <c r="L34" i="5"/>
  <c r="L72" i="5"/>
  <c r="K110" i="5"/>
  <c r="L140" i="5"/>
  <c r="F169" i="5"/>
  <c r="E33" i="5"/>
  <c r="K130" i="5"/>
  <c r="C211" i="5"/>
  <c r="L52" i="5"/>
  <c r="B181" i="5"/>
  <c r="G227" i="5"/>
  <c r="C96" i="5"/>
  <c r="F197" i="5"/>
  <c r="C80" i="5"/>
  <c r="D191" i="5"/>
  <c r="H232" i="5"/>
  <c r="B254" i="5"/>
  <c r="F275" i="5"/>
  <c r="C253" i="5"/>
  <c r="G274" i="5"/>
  <c r="D252" i="5"/>
  <c r="E120" i="5"/>
  <c r="I205" i="5"/>
  <c r="D32" i="5"/>
  <c r="A72" i="5"/>
  <c r="L109" i="5"/>
  <c r="D140" i="5"/>
  <c r="J168" i="5"/>
  <c r="C197" i="5"/>
  <c r="I30" i="5"/>
  <c r="H68" i="5"/>
  <c r="G106" i="5"/>
  <c r="J137" i="5"/>
  <c r="C166" i="5"/>
  <c r="H194" i="5"/>
  <c r="B223" i="5"/>
  <c r="A45" i="5"/>
  <c r="L82" i="5"/>
  <c r="B120" i="5"/>
  <c r="G148" i="5"/>
  <c r="L176" i="5"/>
  <c r="E43" i="5"/>
  <c r="B161" i="5"/>
  <c r="C221" i="5"/>
  <c r="C93" i="5"/>
  <c r="C196" i="5"/>
  <c r="B235" i="5"/>
  <c r="J131" i="5"/>
  <c r="F211" i="5"/>
  <c r="J119" i="5"/>
  <c r="F206" i="5"/>
  <c r="C240" i="5"/>
  <c r="J259" i="5"/>
  <c r="B281" i="5"/>
  <c r="K258" i="5"/>
  <c r="L95" i="5"/>
  <c r="I186" i="5"/>
  <c r="C25" i="5"/>
  <c r="K67" i="5"/>
  <c r="K105" i="5"/>
  <c r="C137" i="5"/>
  <c r="H165" i="5"/>
  <c r="B194" i="5"/>
  <c r="G26" i="5"/>
  <c r="G64" i="5"/>
  <c r="E102" i="5"/>
  <c r="H134" i="5"/>
  <c r="B163" i="5"/>
  <c r="G191" i="5"/>
  <c r="L219" i="5"/>
  <c r="L40" i="5"/>
  <c r="K78" i="5"/>
  <c r="I116" i="5"/>
  <c r="F145" i="5"/>
  <c r="K173" i="5"/>
  <c r="D39" i="5"/>
  <c r="H148" i="5"/>
  <c r="B217" i="5"/>
  <c r="H76" i="5"/>
  <c r="L189" i="5"/>
  <c r="G99" i="5"/>
  <c r="E189" i="5"/>
  <c r="I15" i="5"/>
  <c r="D64" i="5"/>
  <c r="D102" i="5"/>
  <c r="G134" i="5"/>
  <c r="L162" i="5"/>
  <c r="F191" i="5"/>
  <c r="L22" i="5"/>
  <c r="L60" i="5"/>
  <c r="K98" i="5"/>
  <c r="L131" i="5"/>
  <c r="F160" i="5"/>
  <c r="K188" i="5"/>
  <c r="D217" i="5"/>
  <c r="E37" i="5"/>
  <c r="D75" i="5"/>
  <c r="C113" i="5"/>
  <c r="J142" i="5"/>
  <c r="C171" i="5"/>
  <c r="G40" i="5"/>
  <c r="C152" i="5"/>
  <c r="D218" i="5"/>
  <c r="E81" i="5"/>
  <c r="J191" i="5"/>
  <c r="K232" i="5"/>
  <c r="K122" i="5"/>
  <c r="B208" i="5"/>
  <c r="H108" i="5"/>
  <c r="L201" i="5"/>
  <c r="L237" i="5"/>
  <c r="B258" i="5"/>
  <c r="F279" i="5"/>
  <c r="C257" i="5"/>
  <c r="G278" i="5"/>
  <c r="D256" i="5"/>
  <c r="F35" i="5"/>
  <c r="A212" i="5"/>
  <c r="B89" i="5"/>
  <c r="A173" i="5"/>
  <c r="L103" i="5"/>
  <c r="I240" i="5"/>
  <c r="E134" i="5"/>
  <c r="D35" i="5"/>
  <c r="E38" i="5"/>
  <c r="L85" i="5"/>
  <c r="A105" i="5"/>
  <c r="E94" i="5"/>
  <c r="B272" i="5"/>
  <c r="B236" i="5"/>
  <c r="I250" i="5"/>
  <c r="D265" i="5"/>
  <c r="E192" i="5"/>
  <c r="D80" i="5"/>
  <c r="F171" i="5"/>
  <c r="I62" i="5"/>
  <c r="L143" i="5"/>
  <c r="C8" i="5"/>
  <c r="L114" i="5"/>
  <c r="I12" i="5"/>
  <c r="J224" i="5"/>
  <c r="H230" i="5"/>
  <c r="J219" i="5"/>
  <c r="K242" i="5"/>
  <c r="G255" i="5"/>
  <c r="B23" i="5"/>
  <c r="E23" i="5"/>
  <c r="C95" i="5"/>
  <c r="D136" i="5"/>
  <c r="J164" i="5"/>
  <c r="C193" i="5"/>
  <c r="E25" i="5"/>
  <c r="D63" i="5"/>
  <c r="C101" i="5"/>
  <c r="J133" i="5"/>
  <c r="C162" i="5"/>
  <c r="H190" i="5"/>
  <c r="B219" i="5"/>
  <c r="I39" i="5"/>
  <c r="H77" i="5"/>
  <c r="H115" i="5"/>
  <c r="G144" i="5"/>
  <c r="L172" i="5"/>
  <c r="A38" i="5"/>
  <c r="B145" i="5"/>
  <c r="K215" i="5"/>
  <c r="K71" i="5"/>
  <c r="C188" i="5"/>
  <c r="B231" i="5"/>
  <c r="C115" i="5"/>
  <c r="G204" i="5"/>
  <c r="C99" i="5"/>
  <c r="F198" i="5"/>
  <c r="C236" i="5"/>
  <c r="J256" i="5"/>
  <c r="B278" i="5"/>
  <c r="K255" i="5"/>
  <c r="C277" i="5"/>
  <c r="F30" i="5"/>
  <c r="A131" i="5"/>
  <c r="E216" i="5"/>
  <c r="H37" i="5"/>
  <c r="I76" i="5"/>
  <c r="I114" i="5"/>
  <c r="K143" i="5"/>
  <c r="D172" i="5"/>
  <c r="J200" i="5"/>
  <c r="E35" i="5"/>
  <c r="E73" i="5"/>
  <c r="D111" i="5"/>
  <c r="D141" i="5"/>
  <c r="J169" i="5"/>
  <c r="C198" i="5"/>
  <c r="L9" i="5"/>
  <c r="K49" i="5"/>
  <c r="I87" i="5"/>
  <c r="H123" i="5"/>
  <c r="B152" i="5"/>
  <c r="D8" i="5"/>
  <c r="C15" i="12" s="1"/>
  <c r="C48" i="5"/>
  <c r="D175" i="5"/>
  <c r="H225" i="5"/>
  <c r="C112" i="5"/>
  <c r="D203" i="5"/>
  <c r="H238" i="5"/>
  <c r="L145" i="5"/>
  <c r="C216" i="5"/>
  <c r="L133" i="5"/>
  <c r="C212" i="5"/>
  <c r="J243" i="5"/>
  <c r="F262" i="5"/>
  <c r="J283" i="5"/>
  <c r="G261" i="5"/>
  <c r="C110" i="5"/>
  <c r="E197" i="5"/>
  <c r="L32" i="5"/>
  <c r="H72" i="5"/>
  <c r="G110" i="5"/>
  <c r="J140" i="5"/>
  <c r="C169" i="5"/>
  <c r="H197" i="5"/>
  <c r="D31" i="5"/>
  <c r="C69" i="5"/>
  <c r="C107" i="5"/>
  <c r="C138" i="5"/>
  <c r="H166" i="5"/>
  <c r="B195" i="5"/>
  <c r="G223" i="5"/>
  <c r="H45" i="5"/>
  <c r="H83" i="5"/>
  <c r="G120" i="5"/>
  <c r="L148" i="5"/>
  <c r="F177" i="5"/>
  <c r="A44" i="5"/>
  <c r="K162" i="5"/>
  <c r="K221" i="5"/>
  <c r="H95" i="5"/>
  <c r="B197" i="5"/>
  <c r="I113" i="5"/>
  <c r="A200" i="5"/>
  <c r="C28" i="5"/>
  <c r="A69" i="5"/>
  <c r="L106" i="5"/>
  <c r="B138" i="5"/>
  <c r="G166" i="5"/>
  <c r="L194" i="5"/>
  <c r="I27" i="5"/>
  <c r="H65" i="5"/>
  <c r="H103" i="5"/>
  <c r="G135" i="5"/>
  <c r="L163" i="5"/>
  <c r="F192" i="5"/>
  <c r="K220" i="5"/>
  <c r="A42" i="5"/>
  <c r="A80" i="5"/>
  <c r="K117" i="5"/>
  <c r="D146" i="5"/>
  <c r="J174" i="5"/>
  <c r="C45" i="5"/>
  <c r="F166" i="5"/>
  <c r="L222" i="5"/>
  <c r="D100" i="5"/>
  <c r="K198" i="5"/>
  <c r="F236" i="5"/>
  <c r="B137" i="5"/>
  <c r="C213" i="5"/>
  <c r="B125" i="5"/>
  <c r="B209" i="5"/>
  <c r="G241" i="5"/>
  <c r="J260" i="5"/>
  <c r="B282" i="5"/>
  <c r="K259" i="5"/>
  <c r="C281" i="5"/>
  <c r="L258" i="5"/>
  <c r="D280" i="5"/>
  <c r="I85" i="5"/>
  <c r="A98" i="5"/>
  <c r="K18" i="5"/>
  <c r="D157" i="5"/>
  <c r="C71" i="5"/>
  <c r="H31" i="5"/>
  <c r="G177" i="5"/>
  <c r="F31" i="5"/>
  <c r="J40" i="5"/>
  <c r="A21" i="5"/>
  <c r="C102" i="5"/>
  <c r="E210" i="5"/>
  <c r="H114" i="5"/>
  <c r="F46" i="5"/>
  <c r="I139" i="5"/>
  <c r="G65" i="5"/>
  <c r="G109" i="5"/>
  <c r="I90" i="5"/>
  <c r="D179" i="5"/>
  <c r="G189" i="5"/>
  <c r="J274" i="5"/>
  <c r="L248" i="5"/>
  <c r="A264" i="5"/>
  <c r="D273" i="5"/>
  <c r="I213" i="5"/>
  <c r="A104" i="5"/>
  <c r="L174" i="5"/>
  <c r="C72" i="5"/>
  <c r="J161" i="5"/>
  <c r="D15" i="5"/>
  <c r="J122" i="5"/>
  <c r="G37" i="5"/>
  <c r="D228" i="5"/>
  <c r="J237" i="5"/>
  <c r="I96" i="5"/>
  <c r="F233" i="5"/>
  <c r="K260" i="5"/>
  <c r="E92" i="5"/>
  <c r="I31" i="5"/>
  <c r="K99" i="5"/>
  <c r="K139" i="5"/>
  <c r="D168" i="5"/>
  <c r="J196" i="5"/>
  <c r="A30" i="5"/>
  <c r="A68" i="5"/>
  <c r="L105" i="5"/>
  <c r="D137" i="5"/>
  <c r="J165" i="5"/>
  <c r="C194" i="5"/>
  <c r="H222" i="5"/>
  <c r="G44" i="5"/>
  <c r="E82" i="5"/>
  <c r="H119" i="5"/>
  <c r="B148" i="5"/>
  <c r="G176" i="5"/>
  <c r="K42" i="5"/>
  <c r="D159" i="5"/>
  <c r="H220" i="5"/>
  <c r="K90" i="5"/>
  <c r="D195" i="5"/>
  <c r="H234" i="5"/>
  <c r="L129" i="5"/>
  <c r="K210" i="5"/>
  <c r="L117" i="5"/>
  <c r="G205" i="5"/>
  <c r="J239" i="5"/>
  <c r="F259" i="5"/>
  <c r="J280" i="5"/>
  <c r="G258" i="5"/>
  <c r="K279" i="5"/>
  <c r="J85" i="5"/>
  <c r="I141" i="5"/>
  <c r="I226" i="5"/>
  <c r="L42" i="5"/>
  <c r="G81" i="5"/>
  <c r="L118" i="5"/>
  <c r="F147" i="5"/>
  <c r="K175" i="5"/>
  <c r="D204" i="5"/>
  <c r="C40" i="5"/>
  <c r="A78" i="5"/>
  <c r="A116" i="5"/>
  <c r="K144" i="5"/>
  <c r="D173" i="5"/>
  <c r="J201" i="5"/>
  <c r="H16" i="5"/>
  <c r="G54" i="5"/>
  <c r="G92" i="5"/>
  <c r="C127" i="5"/>
  <c r="H155" i="5"/>
  <c r="G14" i="5"/>
  <c r="K61" i="5"/>
  <c r="G184" i="5"/>
  <c r="C229" i="5"/>
  <c r="J127" i="5"/>
  <c r="B210" i="5"/>
  <c r="C242" i="5"/>
  <c r="C160" i="5"/>
  <c r="L220" i="5"/>
  <c r="C148" i="5"/>
  <c r="L216" i="5"/>
  <c r="L236" i="5"/>
  <c r="B265" i="5"/>
  <c r="B232" i="5"/>
  <c r="C264" i="5"/>
  <c r="I122" i="5"/>
  <c r="A208" i="5"/>
  <c r="D38" i="5"/>
  <c r="E77" i="5"/>
  <c r="D115" i="5"/>
  <c r="D144" i="5"/>
  <c r="J172" i="5"/>
  <c r="C201" i="5"/>
  <c r="A36" i="5"/>
  <c r="L73" i="5"/>
  <c r="K111" i="5"/>
  <c r="J141" i="5"/>
  <c r="C170" i="5"/>
  <c r="H198" i="5"/>
  <c r="K10" i="5"/>
  <c r="E50" i="5"/>
  <c r="D88" i="5"/>
  <c r="B124" i="5"/>
  <c r="G152" i="5"/>
  <c r="C9" i="5"/>
  <c r="I48" i="5"/>
  <c r="B177" i="5"/>
  <c r="B226" i="5"/>
  <c r="G114" i="5"/>
  <c r="C204" i="5"/>
  <c r="E125" i="5"/>
  <c r="I210" i="5"/>
  <c r="A34" i="5"/>
  <c r="K73" i="5"/>
  <c r="I111" i="5"/>
  <c r="H141" i="5"/>
  <c r="B170" i="5"/>
  <c r="G198" i="5"/>
  <c r="G32" i="5"/>
  <c r="E70" i="5"/>
  <c r="D108" i="5"/>
  <c r="B139" i="5"/>
  <c r="G167" i="5"/>
  <c r="L195" i="5"/>
  <c r="F224" i="5"/>
  <c r="K46" i="5"/>
  <c r="I84" i="5"/>
  <c r="F121" i="5"/>
  <c r="K149" i="5"/>
  <c r="D178" i="5"/>
  <c r="L49" i="5"/>
  <c r="B180" i="5"/>
  <c r="L226" i="5"/>
  <c r="K118" i="5"/>
  <c r="L205" i="5"/>
  <c r="L239" i="5"/>
  <c r="D151" i="5"/>
  <c r="L217" i="5"/>
  <c r="D139" i="5"/>
  <c r="L213" i="5"/>
  <c r="B245" i="5"/>
  <c r="F263" i="5"/>
  <c r="J284" i="5"/>
  <c r="G262" i="5"/>
  <c r="K283" i="5"/>
  <c r="H261" i="5"/>
  <c r="L282" i="5"/>
  <c r="E136" i="5"/>
  <c r="A117" i="5"/>
  <c r="K37" i="5"/>
  <c r="G171" i="5"/>
  <c r="A90" i="5"/>
  <c r="D52" i="5"/>
  <c r="K206" i="5"/>
  <c r="D206" i="5"/>
  <c r="K226" i="5"/>
  <c r="B82" i="5"/>
  <c r="J94" i="5"/>
  <c r="G87" i="5"/>
  <c r="I164" i="5"/>
  <c r="I49" i="5"/>
  <c r="A158" i="5"/>
  <c r="J97" i="5"/>
  <c r="A185" i="5"/>
  <c r="F135" i="5"/>
  <c r="L139" i="5"/>
  <c r="B172" i="5"/>
  <c r="D237" i="5"/>
  <c r="C215" i="5"/>
  <c r="K249" i="5"/>
  <c r="L264" i="5"/>
  <c r="A272" i="5"/>
  <c r="B16" i="5"/>
  <c r="G20" i="5"/>
  <c r="B118" i="5"/>
  <c r="K199" i="5"/>
  <c r="H100" i="5"/>
  <c r="F172" i="5"/>
  <c r="H48" i="5"/>
  <c r="B144" i="5"/>
  <c r="A57" i="5"/>
  <c r="E107" i="5"/>
  <c r="I112" i="5"/>
  <c r="H144" i="5"/>
  <c r="J261" i="5"/>
  <c r="D249" i="5"/>
  <c r="I130" i="5"/>
  <c r="L61" i="5"/>
  <c r="E109" i="5"/>
  <c r="L146" i="5"/>
  <c r="F175" i="5"/>
  <c r="K203" i="5"/>
  <c r="H39" i="5"/>
  <c r="G77" i="5"/>
  <c r="E115" i="5"/>
  <c r="F144" i="5"/>
  <c r="K172" i="5"/>
  <c r="D201" i="5"/>
  <c r="A16" i="5"/>
  <c r="L53" i="5"/>
  <c r="K91" i="5"/>
  <c r="J126" i="5"/>
  <c r="C155" i="5"/>
  <c r="H13" i="5"/>
  <c r="E59" i="5"/>
  <c r="H183" i="5"/>
  <c r="J228" i="5"/>
  <c r="L125" i="5"/>
  <c r="G209" i="5"/>
  <c r="J241" i="5"/>
  <c r="F158" i="5"/>
  <c r="D220" i="5"/>
  <c r="F146" i="5"/>
  <c r="D216" i="5"/>
  <c r="C235" i="5"/>
  <c r="J264" i="5"/>
  <c r="D230" i="5"/>
  <c r="K263" i="5"/>
  <c r="C285" i="5"/>
  <c r="H46" i="5"/>
  <c r="A163" i="5"/>
  <c r="E240" i="5"/>
  <c r="A53" i="5"/>
  <c r="L90" i="5"/>
  <c r="B126" i="5"/>
  <c r="G154" i="5"/>
  <c r="L182" i="5"/>
  <c r="H9" i="5"/>
  <c r="H49" i="5"/>
  <c r="H87" i="5"/>
  <c r="G123" i="5"/>
  <c r="L151" i="5"/>
  <c r="F180" i="5"/>
  <c r="K208" i="5"/>
  <c r="A26" i="5"/>
  <c r="A64" i="5"/>
  <c r="L101" i="5"/>
  <c r="D134" i="5"/>
  <c r="J162" i="5"/>
  <c r="G24" i="5"/>
  <c r="I99" i="5"/>
  <c r="J198" i="5"/>
  <c r="D236" i="5"/>
  <c r="C156" i="5"/>
  <c r="H219" i="5"/>
  <c r="H60" i="5"/>
  <c r="B184" i="5"/>
  <c r="L228" i="5"/>
  <c r="H176" i="5"/>
  <c r="L225" i="5"/>
  <c r="B249" i="5"/>
  <c r="F270" i="5"/>
  <c r="C248" i="5"/>
  <c r="B91" i="5"/>
  <c r="A144" i="5"/>
  <c r="A227" i="5"/>
  <c r="L48" i="5"/>
  <c r="K86" i="5"/>
  <c r="L122" i="5"/>
  <c r="F151" i="5"/>
  <c r="K179" i="5"/>
  <c r="D208" i="5"/>
  <c r="G45" i="5"/>
  <c r="E83" i="5"/>
  <c r="F120" i="5"/>
  <c r="K148" i="5"/>
  <c r="D177" i="5"/>
  <c r="J205" i="5"/>
  <c r="L21" i="5"/>
  <c r="K59" i="5"/>
  <c r="K97" i="5"/>
  <c r="C131" i="5"/>
  <c r="H159" i="5"/>
  <c r="D20" i="5"/>
  <c r="C83" i="5"/>
  <c r="G192" i="5"/>
  <c r="C233" i="5"/>
  <c r="J143" i="5"/>
  <c r="J101" i="5"/>
  <c r="I146" i="5"/>
  <c r="E229" i="5"/>
  <c r="I44" i="5"/>
  <c r="D83" i="5"/>
  <c r="D120" i="5"/>
  <c r="J148" i="5"/>
  <c r="C177" i="5"/>
  <c r="H205" i="5"/>
  <c r="L41" i="5"/>
  <c r="K79" i="5"/>
  <c r="J117" i="5"/>
  <c r="C146" i="5"/>
  <c r="H174" i="5"/>
  <c r="B203" i="5"/>
  <c r="E18" i="5"/>
  <c r="D56" i="5"/>
  <c r="D94" i="5"/>
  <c r="G128" i="5"/>
  <c r="L156" i="5"/>
  <c r="G21" i="5"/>
  <c r="K87" i="5"/>
  <c r="D194" i="5"/>
  <c r="B234" i="5"/>
  <c r="D147" i="5"/>
  <c r="H216" i="5"/>
  <c r="J246" i="5"/>
  <c r="H179" i="5"/>
  <c r="J226" i="5"/>
  <c r="J167" i="5"/>
  <c r="F223" i="5"/>
  <c r="F247" i="5"/>
  <c r="J268" i="5"/>
  <c r="E246" i="5"/>
  <c r="K267" i="5"/>
  <c r="G244" i="5"/>
  <c r="L266" i="5"/>
  <c r="K241" i="5"/>
  <c r="I221" i="5"/>
  <c r="H145" i="5"/>
  <c r="I75" i="5"/>
  <c r="L199" i="5"/>
  <c r="F125" i="5"/>
  <c r="L180" i="5"/>
  <c r="L231" i="5"/>
  <c r="K229" i="5"/>
  <c r="G245" i="5"/>
  <c r="G256" i="5"/>
  <c r="A55" i="5"/>
  <c r="K56" i="5"/>
  <c r="A177" i="5"/>
  <c r="F200" i="5"/>
  <c r="F242" i="5"/>
  <c r="E269" i="5"/>
  <c r="K41" i="5"/>
  <c r="A110" i="5"/>
  <c r="D126" i="5"/>
  <c r="D187" i="5"/>
  <c r="F264" i="5"/>
  <c r="A37" i="5"/>
  <c r="B154" i="5"/>
  <c r="D44" i="5"/>
  <c r="K140" i="5"/>
  <c r="F208" i="5"/>
  <c r="H96" i="5"/>
  <c r="E7" i="5"/>
  <c r="K197" i="5"/>
  <c r="D214" i="5"/>
  <c r="H215" i="5"/>
  <c r="G225" i="5"/>
  <c r="F243" i="5"/>
  <c r="D13" i="5"/>
  <c r="G9" i="5"/>
  <c r="H129" i="5"/>
  <c r="K207" i="5"/>
  <c r="A97" i="5"/>
  <c r="L183" i="5"/>
  <c r="D59" i="5"/>
  <c r="F141" i="5"/>
  <c r="F118" i="5"/>
  <c r="L141" i="5"/>
  <c r="G98" i="5"/>
  <c r="B185" i="5"/>
  <c r="J267" i="5"/>
  <c r="C50" i="5"/>
  <c r="H53" i="5"/>
  <c r="K147" i="5"/>
  <c r="A17" i="5"/>
  <c r="L123" i="5"/>
  <c r="C202" i="5"/>
  <c r="E69" i="5"/>
  <c r="C163" i="5"/>
  <c r="F185" i="5"/>
  <c r="C172" i="5"/>
  <c r="I235" i="5"/>
  <c r="G116" i="5"/>
  <c r="D184" i="5"/>
  <c r="H84" i="5"/>
  <c r="B171" i="5"/>
  <c r="K27" i="5"/>
  <c r="B132" i="5"/>
  <c r="L68" i="5"/>
  <c r="C241" i="5"/>
  <c r="I67" i="5"/>
  <c r="G153" i="5"/>
  <c r="J252" i="5"/>
  <c r="G270" i="5"/>
  <c r="H277" i="5"/>
  <c r="C79" i="5"/>
  <c r="B143" i="5"/>
  <c r="L10" i="5"/>
  <c r="D119" i="5"/>
  <c r="G214" i="5"/>
  <c r="K248" i="5"/>
  <c r="H256" i="5"/>
  <c r="A247" i="5"/>
  <c r="A275" i="5"/>
  <c r="B167" i="5"/>
  <c r="B261" i="5"/>
  <c r="A187" i="5"/>
  <c r="B134" i="5"/>
  <c r="D60" i="5"/>
  <c r="F188" i="5"/>
  <c r="H112" i="5"/>
  <c r="C136" i="5"/>
  <c r="L221" i="5"/>
  <c r="G221" i="5"/>
  <c r="G237" i="5"/>
  <c r="G249" i="5"/>
  <c r="L252" i="5"/>
  <c r="G236" i="5"/>
  <c r="E272" i="5"/>
  <c r="K31" i="5"/>
  <c r="L165" i="5"/>
  <c r="L99" i="5"/>
  <c r="K102" i="5"/>
  <c r="H23" i="5"/>
  <c r="K160" i="5"/>
  <c r="K75" i="5"/>
  <c r="D36" i="5"/>
  <c r="G185" i="5"/>
  <c r="B192" i="5"/>
  <c r="B218" i="5"/>
  <c r="J279" i="5"/>
  <c r="J230" i="5"/>
  <c r="D279" i="5"/>
  <c r="E266" i="5"/>
  <c r="G265" i="5"/>
  <c r="B240" i="5"/>
  <c r="L84" i="5"/>
  <c r="A155" i="5"/>
  <c r="F123" i="5"/>
  <c r="A46" i="5"/>
  <c r="J177" i="5"/>
  <c r="E98" i="5"/>
  <c r="G85" i="5"/>
  <c r="G212" i="5"/>
  <c r="B212" i="5"/>
  <c r="F230" i="5"/>
  <c r="G251" i="5"/>
  <c r="A249" i="5"/>
  <c r="I88" i="5"/>
  <c r="B276" i="5"/>
  <c r="E200" i="5"/>
  <c r="G138" i="5"/>
  <c r="D66" i="5"/>
  <c r="K192" i="5"/>
  <c r="D118" i="5"/>
  <c r="L153" i="5"/>
  <c r="C226" i="5"/>
  <c r="K225" i="5"/>
  <c r="B241" i="5"/>
  <c r="C252" i="5"/>
  <c r="L254" i="5"/>
  <c r="L242" i="5"/>
  <c r="E273" i="5"/>
  <c r="E11" i="5"/>
  <c r="B193" i="5"/>
  <c r="E168" i="5"/>
  <c r="K127" i="5"/>
  <c r="A52" i="5"/>
  <c r="C182" i="5"/>
  <c r="D104" i="5"/>
  <c r="C109" i="5"/>
  <c r="C217" i="5"/>
  <c r="J216" i="5"/>
  <c r="L233" i="5"/>
  <c r="K246" i="5"/>
  <c r="H250" i="5"/>
  <c r="D285" i="5"/>
  <c r="A271" i="5"/>
  <c r="J195" i="5"/>
  <c r="C284" i="5"/>
  <c r="E265" i="5"/>
  <c r="D46" i="5"/>
  <c r="H245" i="5"/>
  <c r="K38" i="5"/>
  <c r="C173" i="5"/>
  <c r="G112" i="5"/>
  <c r="I11" i="5"/>
  <c r="L152" i="5"/>
  <c r="G226" i="5"/>
  <c r="A108" i="5"/>
  <c r="K234" i="5"/>
  <c r="F245" i="5"/>
  <c r="E268" i="5"/>
  <c r="H25" i="5"/>
  <c r="I249" i="5"/>
  <c r="K25" i="5"/>
  <c r="L23" i="5"/>
  <c r="E198" i="5"/>
  <c r="J150" i="5"/>
  <c r="B244" i="5"/>
  <c r="E285" i="5"/>
  <c r="G113" i="5"/>
  <c r="K114" i="5"/>
  <c r="C151" i="5"/>
  <c r="D241" i="5"/>
  <c r="J277" i="5"/>
  <c r="I66" i="5"/>
  <c r="K171" i="5"/>
  <c r="A49" i="5"/>
  <c r="L147" i="5"/>
  <c r="A9" i="5"/>
  <c r="E101" i="5"/>
  <c r="C19" i="5"/>
  <c r="C225" i="5"/>
  <c r="L218" i="5"/>
  <c r="L224" i="5"/>
  <c r="D243" i="5"/>
  <c r="K247" i="5"/>
  <c r="A75" i="5"/>
  <c r="D48" i="5"/>
  <c r="C133" i="5"/>
  <c r="G16" i="5"/>
  <c r="L119" i="5"/>
  <c r="G187" i="5"/>
  <c r="I68" i="5"/>
  <c r="C159" i="5"/>
  <c r="H132" i="5"/>
  <c r="F170" i="5"/>
  <c r="F174" i="5"/>
  <c r="C192" i="5"/>
  <c r="B273" i="5"/>
  <c r="E133" i="5"/>
  <c r="E58" i="5"/>
  <c r="L154" i="5"/>
  <c r="I40" i="5"/>
  <c r="G127" i="5"/>
  <c r="D209" i="5"/>
  <c r="A93" i="5"/>
  <c r="J166" i="5"/>
  <c r="H199" i="5"/>
  <c r="J51" i="5"/>
  <c r="A243" i="5"/>
  <c r="K123" i="5"/>
  <c r="B202" i="5"/>
  <c r="E89" i="5"/>
  <c r="C178" i="5"/>
  <c r="H51" i="5"/>
  <c r="H135" i="5"/>
  <c r="K106" i="5"/>
  <c r="B133" i="5"/>
  <c r="I86" i="5"/>
  <c r="H180" i="5"/>
  <c r="B266" i="5"/>
  <c r="C273" i="5"/>
  <c r="H285" i="5"/>
  <c r="F131" i="5"/>
  <c r="J185" i="5"/>
  <c r="G125" i="5"/>
  <c r="B153" i="5"/>
  <c r="B237" i="5"/>
  <c r="K262" i="5"/>
  <c r="L260" i="5"/>
  <c r="I251" i="5"/>
  <c r="A278" i="5"/>
  <c r="D27" i="5"/>
  <c r="C260" i="5"/>
  <c r="I227" i="5"/>
  <c r="D148" i="5"/>
  <c r="D79" i="5"/>
  <c r="H202" i="5"/>
  <c r="B128" i="5"/>
  <c r="D186" i="5"/>
  <c r="F232" i="5"/>
  <c r="A54" i="5"/>
  <c r="J238" i="5"/>
  <c r="K256" i="5"/>
  <c r="H257" i="5"/>
  <c r="I247" i="5"/>
  <c r="E275" i="5"/>
  <c r="H138" i="5"/>
  <c r="L241" i="5"/>
  <c r="A147" i="5"/>
  <c r="J120" i="5"/>
  <c r="G42" i="5"/>
  <c r="B175" i="5"/>
  <c r="K94" i="5"/>
  <c r="D71" i="5"/>
  <c r="D211" i="5"/>
  <c r="L208" i="5"/>
  <c r="L229" i="5"/>
  <c r="H235" i="5"/>
  <c r="L247" i="5"/>
  <c r="D283" i="5"/>
  <c r="I269" i="5"/>
  <c r="C276" i="5"/>
  <c r="A253" i="5"/>
  <c r="F282" i="5"/>
  <c r="I197" i="5"/>
  <c r="H137" i="5"/>
  <c r="A65" i="5"/>
  <c r="L191" i="5"/>
  <c r="E117" i="5"/>
  <c r="F150" i="5"/>
  <c r="D225" i="5"/>
  <c r="D223" i="5"/>
  <c r="H240" i="5"/>
  <c r="C259" i="5"/>
  <c r="A257" i="5"/>
  <c r="G195" i="5"/>
  <c r="K277" i="5"/>
  <c r="E237" i="5"/>
  <c r="J152" i="5"/>
  <c r="C85" i="5"/>
  <c r="B207" i="5"/>
  <c r="G132" i="5"/>
  <c r="C195" i="5"/>
  <c r="L235" i="5"/>
  <c r="A73" i="5"/>
  <c r="I246" i="5"/>
  <c r="G259" i="5"/>
  <c r="H258" i="5"/>
  <c r="E249" i="5"/>
  <c r="E276" i="5"/>
  <c r="K152" i="5"/>
  <c r="B247" i="5"/>
  <c r="A211" i="5"/>
  <c r="B142" i="5"/>
  <c r="L70" i="5"/>
  <c r="F196" i="5"/>
  <c r="K121" i="5"/>
  <c r="C168" i="5"/>
  <c r="K228" i="5"/>
  <c r="C227" i="5"/>
  <c r="C244" i="5"/>
  <c r="C254" i="5"/>
  <c r="H255" i="5"/>
  <c r="C246" i="5"/>
  <c r="A274" i="5"/>
  <c r="F226" i="5"/>
  <c r="D251" i="5"/>
  <c r="E271" i="5"/>
  <c r="F149" i="5"/>
  <c r="I270" i="5"/>
  <c r="L58" i="5"/>
  <c r="F187" i="5"/>
  <c r="L127" i="5"/>
  <c r="A32" i="5"/>
  <c r="C167" i="5"/>
  <c r="J240" i="5"/>
  <c r="G149" i="5"/>
  <c r="F249" i="5"/>
  <c r="L255" i="5"/>
  <c r="E274" i="5"/>
  <c r="C237" i="5"/>
  <c r="I273" i="5"/>
  <c r="E179" i="5"/>
  <c r="K109" i="5"/>
  <c r="I173" i="5"/>
  <c r="E54" i="5"/>
  <c r="I19" i="5"/>
  <c r="J211" i="5"/>
  <c r="B233" i="5"/>
  <c r="D96" i="5"/>
  <c r="I137" i="5"/>
  <c r="I128" i="5"/>
  <c r="J65" i="5"/>
  <c r="C179" i="5"/>
  <c r="L240" i="5"/>
  <c r="K268" i="5"/>
  <c r="K135" i="5"/>
  <c r="K168" i="5"/>
  <c r="J154" i="5"/>
  <c r="F142" i="5"/>
  <c r="C266" i="5"/>
  <c r="E71" i="5"/>
  <c r="L178" i="5"/>
  <c r="I72" i="5"/>
  <c r="G151" i="5"/>
  <c r="I20" i="5"/>
  <c r="C123" i="5"/>
  <c r="K23" i="5"/>
  <c r="D232" i="5"/>
  <c r="C238" i="5"/>
  <c r="G228" i="5"/>
  <c r="K245" i="5"/>
  <c r="C261" i="5"/>
  <c r="K92" i="5"/>
  <c r="K57" i="5"/>
  <c r="L150" i="5"/>
  <c r="C21" i="5"/>
  <c r="B127" i="5"/>
  <c r="D205" i="5"/>
  <c r="G73" i="5"/>
  <c r="D166" i="5"/>
  <c r="H191" i="5"/>
  <c r="L181" i="5"/>
  <c r="C191" i="5"/>
  <c r="H221" i="5"/>
  <c r="J275" i="5"/>
  <c r="I154" i="5"/>
  <c r="A82" i="5"/>
  <c r="G158" i="5"/>
  <c r="D50" i="5"/>
  <c r="D145" i="5"/>
  <c r="K212" i="5"/>
  <c r="G102" i="5"/>
  <c r="E15" i="5"/>
  <c r="J206" i="5"/>
  <c r="L27" i="5"/>
  <c r="E39" i="5"/>
  <c r="F127" i="5"/>
  <c r="C209" i="5"/>
  <c r="A113" i="5"/>
  <c r="J181" i="5"/>
  <c r="A61" i="5"/>
  <c r="F153" i="5"/>
  <c r="J123" i="5"/>
  <c r="G161" i="5"/>
  <c r="G165" i="5"/>
  <c r="J187" i="5"/>
  <c r="F271" i="5"/>
  <c r="G232" i="5"/>
  <c r="E247" i="5"/>
  <c r="K159" i="5"/>
  <c r="C214" i="5"/>
  <c r="F209" i="5"/>
  <c r="K185" i="5"/>
  <c r="J249" i="5"/>
  <c r="G269" i="5"/>
  <c r="H265" i="5"/>
  <c r="E255" i="5"/>
  <c r="A281" i="5"/>
  <c r="C135" i="5"/>
  <c r="D255" i="5"/>
  <c r="L13" i="5"/>
  <c r="G162" i="5"/>
  <c r="D98" i="5"/>
  <c r="K216" i="5"/>
  <c r="D142" i="5"/>
  <c r="L212" i="5"/>
  <c r="H242" i="5"/>
  <c r="D106" i="5"/>
  <c r="F250" i="5"/>
  <c r="G264" i="5"/>
  <c r="D261" i="5"/>
  <c r="A252" i="5"/>
  <c r="E278" i="5"/>
  <c r="L223" i="5"/>
  <c r="L245" i="5"/>
  <c r="I189" i="5"/>
  <c r="L134" i="5"/>
  <c r="G61" i="5"/>
  <c r="D189" i="5"/>
  <c r="K113" i="5"/>
  <c r="J139" i="5"/>
  <c r="K224" i="5"/>
  <c r="B222" i="5"/>
  <c r="F238" i="5"/>
  <c r="C251" i="5"/>
  <c r="D253" i="5"/>
  <c r="D238" i="5"/>
  <c r="I272" i="5"/>
  <c r="G281" i="5"/>
  <c r="E260" i="5"/>
  <c r="D250" i="5"/>
  <c r="A235" i="5"/>
  <c r="K151" i="5"/>
  <c r="A84" i="5"/>
  <c r="C206" i="5"/>
  <c r="H131" i="5"/>
  <c r="F193" i="5"/>
  <c r="G235" i="5"/>
  <c r="D68" i="5"/>
  <c r="C243" i="5"/>
  <c r="K270" i="5"/>
  <c r="I263" i="5"/>
  <c r="C84" i="5"/>
  <c r="D268" i="5"/>
  <c r="I28" i="5"/>
  <c r="L166" i="5"/>
  <c r="C104" i="5"/>
  <c r="D221" i="5"/>
  <c r="J146" i="5"/>
  <c r="K218" i="5"/>
  <c r="B246" i="5"/>
  <c r="D123" i="5"/>
  <c r="B253" i="5"/>
  <c r="K266" i="5"/>
  <c r="D263" i="5"/>
  <c r="A254" i="5"/>
  <c r="E279" i="5"/>
  <c r="J209" i="5"/>
  <c r="K253" i="5"/>
  <c r="I243" i="5"/>
  <c r="D156" i="5"/>
  <c r="L89" i="5"/>
  <c r="H210" i="5"/>
  <c r="B136" i="5"/>
  <c r="D202" i="5"/>
  <c r="B239" i="5"/>
  <c r="D87" i="5"/>
  <c r="J247" i="5"/>
  <c r="K261" i="5"/>
  <c r="D260" i="5"/>
  <c r="E250" i="5"/>
  <c r="A277" i="5"/>
  <c r="H244" i="5"/>
  <c r="H260" i="5"/>
  <c r="I277" i="5"/>
  <c r="F222" i="5"/>
  <c r="F44" i="5"/>
  <c r="L77" i="5"/>
  <c r="H201" i="5"/>
  <c r="C142" i="5"/>
  <c r="L50" i="5"/>
  <c r="A10" i="5"/>
  <c r="L116" i="5"/>
  <c r="L184" i="5"/>
  <c r="B263" i="5"/>
  <c r="H264" i="5"/>
  <c r="I280" i="5"/>
  <c r="F228" i="5"/>
  <c r="H273" i="5"/>
  <c r="C199" i="5"/>
  <c r="F148" i="5"/>
  <c r="B74" i="5"/>
  <c r="E156" i="5"/>
  <c r="I176" i="5"/>
  <c r="L74" i="5"/>
  <c r="G141" i="5"/>
  <c r="G252" i="5"/>
  <c r="I253" i="5"/>
  <c r="L142" i="5"/>
  <c r="C190" i="5"/>
  <c r="L46" i="5"/>
  <c r="H156" i="5"/>
  <c r="H262" i="5"/>
  <c r="H104" i="5"/>
  <c r="G182" i="5"/>
  <c r="D82" i="5"/>
  <c r="D169" i="5"/>
  <c r="G25" i="5"/>
  <c r="D130" i="5"/>
  <c r="H47" i="5"/>
  <c r="K235" i="5"/>
  <c r="D245" i="5"/>
  <c r="C132" i="5"/>
  <c r="J248" i="5"/>
  <c r="G266" i="5"/>
  <c r="E152" i="5"/>
  <c r="G62" i="5"/>
  <c r="B158" i="5"/>
  <c r="L44" i="5"/>
  <c r="H130" i="5"/>
  <c r="F212" i="5"/>
  <c r="C97" i="5"/>
  <c r="K169" i="5"/>
  <c r="K205" i="5"/>
  <c r="K214" i="5"/>
  <c r="D198" i="5"/>
  <c r="G229" i="5"/>
  <c r="D244" i="5"/>
  <c r="E165" i="5"/>
  <c r="H91" i="5"/>
  <c r="D176" i="5"/>
  <c r="L54" i="5"/>
  <c r="F152" i="5"/>
  <c r="C17" i="5"/>
  <c r="D107" i="5"/>
  <c r="A25" i="5"/>
  <c r="H229" i="5"/>
  <c r="D57" i="5"/>
  <c r="A50" i="5"/>
  <c r="C145" i="5"/>
  <c r="D12" i="5"/>
  <c r="C19" i="12" s="1"/>
  <c r="D121" i="5"/>
  <c r="G199" i="5"/>
  <c r="K65" i="5"/>
  <c r="G160" i="5"/>
  <c r="C187" i="5"/>
  <c r="J175" i="5"/>
  <c r="J186" i="5"/>
  <c r="J218" i="5"/>
  <c r="B274" i="5"/>
  <c r="D248" i="5"/>
  <c r="A250" i="5"/>
  <c r="B174" i="5"/>
  <c r="G13" i="5"/>
  <c r="F227" i="5"/>
  <c r="G218" i="5"/>
  <c r="F257" i="5"/>
  <c r="K274" i="5"/>
  <c r="D269" i="5"/>
  <c r="E259" i="5"/>
  <c r="A284" i="5"/>
  <c r="G104" i="5"/>
  <c r="L284" i="5"/>
  <c r="C44" i="5"/>
  <c r="J176" i="5"/>
  <c r="C117" i="5"/>
  <c r="K17" i="5"/>
  <c r="G156" i="5"/>
  <c r="B230" i="5"/>
  <c r="A70" i="5"/>
  <c r="L149" i="5"/>
  <c r="J257" i="5"/>
  <c r="K269" i="5"/>
  <c r="L265" i="5"/>
  <c r="I255" i="5"/>
  <c r="E281" i="5"/>
  <c r="L120" i="5"/>
  <c r="C283" i="5"/>
  <c r="I229" i="5"/>
  <c r="C149" i="5"/>
  <c r="G80" i="5"/>
  <c r="G203" i="5"/>
  <c r="L128" i="5"/>
  <c r="B188" i="5"/>
  <c r="D233" i="5"/>
  <c r="L65" i="5"/>
  <c r="G240" i="5"/>
  <c r="G257" i="5"/>
  <c r="L257" i="5"/>
  <c r="I248" i="5"/>
  <c r="I275" i="5"/>
  <c r="H248" i="5"/>
  <c r="A267" i="5"/>
  <c r="H280" i="5"/>
  <c r="H27" i="5"/>
  <c r="B166" i="5"/>
  <c r="L102" i="5"/>
  <c r="F220" i="5"/>
  <c r="K145" i="5"/>
  <c r="H217" i="5"/>
  <c r="L243" i="5"/>
  <c r="G121" i="5"/>
  <c r="F252" i="5"/>
  <c r="D234" i="5"/>
  <c r="A273" i="5"/>
  <c r="H44" i="5"/>
  <c r="E254" i="5"/>
  <c r="I50" i="5"/>
  <c r="C181" i="5"/>
  <c r="J121" i="5"/>
  <c r="I23" i="5"/>
  <c r="L160" i="5"/>
  <c r="G234" i="5"/>
  <c r="A89" i="5"/>
  <c r="C164" i="5"/>
  <c r="F260" i="5"/>
  <c r="C272" i="5"/>
  <c r="D267" i="5"/>
  <c r="E257" i="5"/>
  <c r="E282" i="5"/>
  <c r="C103" i="5"/>
  <c r="J242" i="5"/>
  <c r="I34" i="5"/>
  <c r="G170" i="5"/>
  <c r="L108" i="5"/>
  <c r="E6" i="5"/>
  <c r="D150" i="5"/>
  <c r="H223" i="5"/>
  <c r="C51" i="5"/>
  <c r="J135" i="5"/>
  <c r="B255" i="5"/>
  <c r="G267" i="5"/>
  <c r="L263" i="5"/>
  <c r="I254" i="5"/>
  <c r="E280" i="5"/>
  <c r="J255" i="5"/>
  <c r="L268" i="5"/>
  <c r="I283" i="5"/>
  <c r="F246" i="5"/>
  <c r="C82" i="5"/>
  <c r="L96" i="5"/>
  <c r="H17" i="5"/>
  <c r="F156" i="5"/>
  <c r="L69" i="5"/>
  <c r="E30" i="5"/>
  <c r="L173" i="5"/>
  <c r="K201" i="5"/>
  <c r="B277" i="5"/>
  <c r="C111" i="5"/>
  <c r="B73" i="5"/>
  <c r="D143" i="5"/>
  <c r="A114" i="5"/>
  <c r="L86" i="5"/>
  <c r="C49" i="5"/>
  <c r="E78" i="5"/>
  <c r="H160" i="5"/>
  <c r="C269" i="5"/>
  <c r="D86" i="5"/>
  <c r="L215" i="5"/>
  <c r="D224" i="5"/>
  <c r="K250" i="5"/>
  <c r="J55" i="5"/>
  <c r="B146" i="5"/>
  <c r="F186" i="5"/>
  <c r="K265" i="5"/>
  <c r="J192" i="5"/>
  <c r="D197" i="5"/>
  <c r="F130" i="5"/>
  <c r="L267" i="5"/>
  <c r="D200" i="5"/>
  <c r="F176" i="5"/>
  <c r="K133" i="5"/>
  <c r="D58" i="5"/>
  <c r="B262" i="5"/>
  <c r="H161" i="5"/>
  <c r="I106" i="5"/>
  <c r="F225" i="5"/>
  <c r="I218" i="5"/>
  <c r="I78" i="5"/>
  <c r="C6" i="5"/>
  <c r="E91" i="5"/>
  <c r="G36" i="5"/>
  <c r="G69" i="5"/>
  <c r="B122" i="5"/>
  <c r="B123" i="5"/>
  <c r="J158" i="5"/>
  <c r="C144" i="5"/>
  <c r="F283" i="5"/>
  <c r="G100" i="5"/>
  <c r="G155" i="5"/>
  <c r="K137" i="5"/>
  <c r="J245" i="5"/>
  <c r="G253" i="5"/>
  <c r="B130" i="5"/>
  <c r="L155" i="5"/>
  <c r="H127" i="5"/>
  <c r="J236" i="5"/>
  <c r="K54" i="5"/>
  <c r="C37" i="5"/>
  <c r="H206" i="5"/>
  <c r="B164" i="5"/>
  <c r="K211" i="5"/>
  <c r="D227" i="5"/>
  <c r="L250" i="5"/>
  <c r="G202" i="5"/>
  <c r="H120" i="5"/>
  <c r="J263" i="5"/>
  <c r="L273" i="5"/>
  <c r="A123" i="5"/>
  <c r="I267" i="5"/>
  <c r="L190" i="5"/>
  <c r="I36" i="5"/>
  <c r="A60" i="5"/>
  <c r="G181" i="5"/>
  <c r="C275" i="5"/>
  <c r="I259" i="5"/>
  <c r="K177" i="5"/>
  <c r="I18" i="5"/>
  <c r="E99" i="5"/>
  <c r="C143" i="5"/>
  <c r="B243" i="5"/>
  <c r="B252" i="5"/>
  <c r="L261" i="5"/>
  <c r="I278" i="5"/>
  <c r="A270" i="5"/>
  <c r="G49" i="5"/>
  <c r="K120" i="5"/>
  <c r="B160" i="5"/>
  <c r="D84" i="5"/>
  <c r="B260" i="5"/>
  <c r="A279" i="5"/>
  <c r="I276" i="5"/>
  <c r="F195" i="5"/>
  <c r="I42" i="5"/>
  <c r="I83" i="5"/>
  <c r="H188" i="5"/>
  <c r="G277" i="5"/>
  <c r="I260" i="5"/>
  <c r="H163" i="5"/>
  <c r="E55" i="5"/>
  <c r="D125" i="5"/>
  <c r="G164" i="5"/>
  <c r="D103" i="5"/>
  <c r="J262" i="5"/>
  <c r="H268" i="5"/>
  <c r="E283" i="5"/>
  <c r="D277" i="5"/>
  <c r="K126" i="5"/>
  <c r="K115" i="5"/>
  <c r="H170" i="5"/>
  <c r="E49" i="5"/>
  <c r="F217" i="5"/>
  <c r="L281" i="5"/>
  <c r="K222" i="5"/>
  <c r="A120" i="5"/>
  <c r="D246" i="5"/>
  <c r="H142" i="5"/>
  <c r="A179" i="5"/>
  <c r="K236" i="5"/>
  <c r="D274" i="5"/>
  <c r="L230" i="5"/>
  <c r="A283" i="5"/>
  <c r="J57" i="5"/>
  <c r="E110" i="5"/>
  <c r="F203" i="5"/>
  <c r="C124" i="5"/>
  <c r="F143" i="5"/>
  <c r="L179" i="5"/>
  <c r="D162" i="5"/>
  <c r="H172" i="5"/>
  <c r="G282" i="5"/>
  <c r="G122" i="5"/>
  <c r="B159" i="5"/>
  <c r="C29" i="5"/>
  <c r="H79" i="5"/>
  <c r="F37" i="5"/>
  <c r="F183" i="5"/>
  <c r="J173" i="5"/>
  <c r="J134" i="5"/>
  <c r="D240" i="5"/>
  <c r="G78" i="5"/>
  <c r="I46" i="5"/>
  <c r="C210" i="5"/>
  <c r="I16" i="5"/>
  <c r="F221" i="5"/>
  <c r="K230" i="5"/>
  <c r="D264" i="5"/>
  <c r="I56" i="5"/>
  <c r="J220" i="5"/>
  <c r="B271" i="5"/>
  <c r="L277" i="5"/>
  <c r="G33" i="5"/>
  <c r="F96" i="5"/>
  <c r="C205" i="5"/>
  <c r="I55" i="5"/>
  <c r="D131" i="5"/>
  <c r="B201" i="5"/>
  <c r="G280" i="5"/>
  <c r="A263" i="5"/>
  <c r="G200" i="5"/>
  <c r="L45" i="5"/>
  <c r="C118" i="5"/>
  <c r="F157" i="5"/>
  <c r="L81" i="5"/>
  <c r="F258" i="5"/>
  <c r="D266" i="5"/>
  <c r="I281" i="5"/>
  <c r="A276" i="5"/>
  <c r="G68" i="5"/>
  <c r="B135" i="5"/>
  <c r="D174" i="5"/>
  <c r="G133" i="5"/>
  <c r="F266" i="5"/>
  <c r="A285" i="5"/>
  <c r="E32" i="5"/>
  <c r="A6" i="5"/>
  <c r="H61" i="5"/>
  <c r="B149" i="5"/>
  <c r="C208" i="5"/>
  <c r="K282" i="5"/>
  <c r="E264" i="5"/>
  <c r="H164" i="5"/>
  <c r="E74" i="5"/>
  <c r="G139" i="5"/>
  <c r="J178" i="5"/>
  <c r="J147" i="5"/>
  <c r="B269" i="5"/>
  <c r="H272" i="5"/>
  <c r="G239" i="5"/>
  <c r="L285" i="5"/>
  <c r="J254" i="5"/>
  <c r="G130" i="5"/>
  <c r="K184" i="5"/>
  <c r="L121" i="5"/>
  <c r="A92" i="5"/>
  <c r="H246" i="5"/>
  <c r="F268" i="5"/>
  <c r="E53" i="5"/>
  <c r="K239" i="5"/>
  <c r="E157" i="5"/>
  <c r="C249" i="5"/>
  <c r="I265" i="5"/>
  <c r="L161" i="5"/>
  <c r="L18" i="5"/>
  <c r="L262" i="5"/>
  <c r="J67" i="5"/>
  <c r="F210" i="5"/>
  <c r="I24" i="5"/>
  <c r="G197" i="5"/>
  <c r="G150" i="5"/>
  <c r="J197" i="5"/>
  <c r="E97" i="5"/>
  <c r="C183" i="5"/>
  <c r="H239" i="5"/>
  <c r="F179" i="5"/>
  <c r="K176" i="5"/>
  <c r="L33" i="5"/>
  <c r="H63" i="5"/>
  <c r="C18" i="5"/>
  <c r="L186" i="5"/>
  <c r="K180" i="5"/>
  <c r="D138" i="5"/>
  <c r="G129" i="5"/>
  <c r="A88" i="5"/>
  <c r="E51" i="5"/>
  <c r="H12" i="5"/>
  <c r="D26" i="5"/>
  <c r="J225" i="5"/>
  <c r="D242" i="5"/>
  <c r="H269" i="5"/>
  <c r="I94" i="5"/>
  <c r="F240" i="5"/>
  <c r="J278" i="5"/>
  <c r="D282" i="5"/>
  <c r="C141" i="5"/>
  <c r="E96" i="5"/>
  <c r="E22" i="5"/>
  <c r="I74" i="5"/>
  <c r="J183" i="5"/>
  <c r="G217" i="5"/>
  <c r="K285" i="5"/>
  <c r="A266" i="5"/>
  <c r="B216" i="5"/>
  <c r="L64" i="5"/>
  <c r="F132" i="5"/>
  <c r="H171" i="5"/>
  <c r="H124" i="5"/>
  <c r="J265" i="5"/>
  <c r="L270" i="5"/>
  <c r="I284" i="5"/>
  <c r="A282" i="5"/>
  <c r="E87" i="5"/>
  <c r="D149" i="5"/>
  <c r="L20" i="5"/>
  <c r="D167" i="5"/>
  <c r="J273" i="5"/>
  <c r="I242" i="5"/>
  <c r="C114" i="5"/>
  <c r="D28" i="5"/>
  <c r="H80" i="5"/>
  <c r="H192" i="5"/>
  <c r="D222" i="5"/>
  <c r="F241" i="5"/>
  <c r="E267" i="5"/>
  <c r="L197" i="5"/>
  <c r="E93" i="5"/>
  <c r="J153" i="5"/>
  <c r="K26" i="5"/>
  <c r="G180" i="5"/>
  <c r="F276" i="5"/>
  <c r="L276" i="5"/>
  <c r="F229" i="5"/>
  <c r="E251" i="5"/>
  <c r="C267" i="5"/>
  <c r="J144" i="5"/>
  <c r="B199" i="5"/>
  <c r="K178" i="5"/>
  <c r="F178" i="5"/>
  <c r="A255" i="5"/>
  <c r="G272" i="5"/>
  <c r="H207" i="5"/>
  <c r="E262" i="5"/>
  <c r="H263" i="5"/>
  <c r="L272" i="5"/>
  <c r="C140" i="5"/>
  <c r="C59" i="5"/>
  <c r="C88" i="5"/>
  <c r="K155" i="5"/>
  <c r="G208" i="5"/>
  <c r="A109" i="5"/>
  <c r="I82" i="5"/>
  <c r="J271" i="5"/>
  <c r="H177" i="5"/>
  <c r="C270" i="5"/>
  <c r="G194" i="5"/>
  <c r="B77" i="5"/>
  <c r="K36" i="5"/>
  <c r="H251" i="5"/>
  <c r="L76" i="5"/>
  <c r="L210" i="5"/>
  <c r="F207" i="5"/>
  <c r="K204" i="5"/>
  <c r="G173" i="5"/>
  <c r="K174" i="5"/>
  <c r="L246" i="5"/>
  <c r="G186" i="5"/>
  <c r="E21" i="5"/>
  <c r="I80" i="5"/>
  <c r="G82" i="5"/>
  <c r="I234" i="5"/>
  <c r="J204" i="5"/>
  <c r="F184" i="5"/>
  <c r="B156" i="5"/>
  <c r="L157" i="5"/>
  <c r="I92" i="5"/>
  <c r="C75" i="5"/>
  <c r="C23" i="5"/>
  <c r="L30" i="5"/>
  <c r="G243" i="5"/>
  <c r="B250" i="5"/>
  <c r="D272" i="5"/>
  <c r="H113" i="5"/>
  <c r="E65" i="5"/>
  <c r="B285" i="5"/>
  <c r="J234" i="5"/>
  <c r="K50" i="5"/>
  <c r="E144" i="5"/>
  <c r="E41" i="5"/>
  <c r="H93" i="5"/>
  <c r="J210" i="5"/>
  <c r="J227" i="5"/>
  <c r="H247" i="5"/>
  <c r="A269" i="5"/>
  <c r="K138" i="5"/>
  <c r="K83" i="5"/>
  <c r="H146" i="5"/>
  <c r="E17" i="5"/>
  <c r="J163" i="5"/>
  <c r="F273" i="5"/>
  <c r="H274" i="5"/>
  <c r="F281" i="5"/>
  <c r="K69" i="5"/>
  <c r="E106" i="5"/>
  <c r="G163" i="5"/>
  <c r="K39" i="5"/>
  <c r="L192" i="5"/>
  <c r="C239" i="5"/>
  <c r="H169" i="5"/>
  <c r="I157" i="5"/>
  <c r="D47" i="5"/>
  <c r="H99" i="5"/>
  <c r="F215" i="5"/>
  <c r="D231" i="5"/>
  <c r="L249" i="5"/>
  <c r="E270" i="5"/>
  <c r="L177" i="5"/>
  <c r="D112" i="5"/>
  <c r="L167" i="5"/>
  <c r="K45" i="5"/>
  <c r="B200" i="5"/>
  <c r="B284" i="5"/>
  <c r="H281" i="5"/>
  <c r="G137" i="5"/>
  <c r="E258" i="5"/>
  <c r="D259" i="5"/>
  <c r="L158" i="5"/>
  <c r="D213" i="5"/>
  <c r="F213" i="5"/>
  <c r="J110" i="5"/>
  <c r="E63" i="5"/>
  <c r="B221" i="5"/>
  <c r="H35" i="5"/>
  <c r="E31" i="5"/>
  <c r="L98" i="5"/>
  <c r="B141" i="5"/>
  <c r="J145" i="5"/>
  <c r="E208" i="5"/>
  <c r="J151" i="5"/>
  <c r="G41" i="5"/>
  <c r="B52" i="5"/>
  <c r="I61" i="5"/>
  <c r="D270" i="5"/>
  <c r="C39" i="5"/>
  <c r="F256" i="5"/>
  <c r="I8" i="5"/>
  <c r="I58" i="5"/>
  <c r="J190" i="5"/>
  <c r="H211" i="5"/>
  <c r="E184" i="5"/>
  <c r="B190" i="5"/>
  <c r="K30" i="5"/>
  <c r="J232" i="5"/>
  <c r="F162" i="5"/>
  <c r="A241" i="5"/>
  <c r="G10" i="5"/>
  <c r="I26" i="5"/>
  <c r="K29" i="5"/>
  <c r="A136" i="5"/>
  <c r="D152" i="5"/>
  <c r="K124" i="5"/>
  <c r="G89" i="5"/>
  <c r="F201" i="5"/>
  <c r="K193" i="5"/>
  <c r="F237" i="5"/>
  <c r="J58" i="5"/>
  <c r="C52" i="5"/>
  <c r="K103" i="5"/>
  <c r="C280" i="5"/>
  <c r="I262" i="5"/>
  <c r="L97" i="5"/>
  <c r="I63" i="5"/>
  <c r="G131" i="5"/>
  <c r="J170" i="5"/>
  <c r="B121" i="5"/>
  <c r="F265" i="5"/>
  <c r="L269" i="5"/>
  <c r="E284" i="5"/>
  <c r="H276" i="5"/>
  <c r="F163" i="5"/>
  <c r="J217" i="5"/>
  <c r="B214" i="5"/>
  <c r="L110" i="5"/>
  <c r="K264" i="5"/>
  <c r="E252" i="5"/>
  <c r="D258" i="5"/>
  <c r="A261" i="5"/>
  <c r="D180" i="5"/>
  <c r="G22" i="5"/>
  <c r="H233" i="5"/>
  <c r="D155" i="5"/>
  <c r="L253" i="5"/>
  <c r="J159" i="5"/>
  <c r="H69" i="5"/>
  <c r="L135" i="5"/>
  <c r="C175" i="5"/>
  <c r="D135" i="5"/>
  <c r="B268" i="5"/>
  <c r="H271" i="5"/>
  <c r="I285" i="5"/>
  <c r="L271" i="5"/>
  <c r="J184" i="5"/>
  <c r="G28" i="5"/>
  <c r="B238" i="5"/>
  <c r="G169" i="5"/>
  <c r="K272" i="5"/>
  <c r="A258" i="5"/>
  <c r="J270" i="5"/>
  <c r="I165" i="5"/>
  <c r="I133" i="5"/>
  <c r="H36" i="5"/>
  <c r="L88" i="5"/>
  <c r="B205" i="5"/>
  <c r="F284" i="5"/>
  <c r="K183" i="5"/>
  <c r="K163" i="5"/>
  <c r="K34" i="5"/>
  <c r="A233" i="5"/>
  <c r="H43" i="5"/>
  <c r="C64" i="5"/>
  <c r="J222" i="5"/>
  <c r="G285" i="5"/>
  <c r="C16" i="5"/>
  <c r="I257" i="5"/>
  <c r="I256" i="5"/>
  <c r="C268" i="5"/>
  <c r="I264" i="5"/>
  <c r="G145" i="5"/>
  <c r="G66" i="5"/>
  <c r="L124" i="5"/>
  <c r="I95" i="5"/>
  <c r="B224" i="5"/>
  <c r="C150" i="5"/>
  <c r="L56" i="5"/>
  <c r="C265" i="5"/>
  <c r="B270" i="5"/>
  <c r="I107" i="5"/>
  <c r="G124" i="5"/>
  <c r="F124" i="5"/>
  <c r="A262" i="5"/>
  <c r="D163" i="5"/>
  <c r="I125" i="5"/>
  <c r="D276" i="5"/>
  <c r="A41" i="5"/>
  <c r="G233" i="5"/>
  <c r="K186" i="5"/>
  <c r="H110" i="5"/>
  <c r="K202" i="5"/>
  <c r="J105" i="5"/>
  <c r="C207" i="5"/>
  <c r="K209" i="5"/>
  <c r="K153" i="5"/>
  <c r="H237" i="5"/>
  <c r="E221" i="5"/>
  <c r="G126" i="5"/>
  <c r="D92" i="5"/>
  <c r="H151" i="5"/>
  <c r="E224" i="5"/>
  <c r="G7" i="4"/>
  <c r="F19" i="4"/>
  <c r="D8" i="4"/>
  <c r="C5" i="12" s="1"/>
  <c r="H23" i="4"/>
  <c r="H35" i="4"/>
  <c r="K10" i="4"/>
  <c r="G25" i="4"/>
  <c r="D12" i="4"/>
  <c r="C9" i="12" s="1"/>
  <c r="A37" i="4"/>
  <c r="G22" i="4"/>
  <c r="A42" i="4"/>
  <c r="A53" i="4"/>
  <c r="I63" i="4"/>
  <c r="E74" i="4"/>
  <c r="G29" i="4"/>
  <c r="J51" i="4"/>
  <c r="L65" i="4"/>
  <c r="C80" i="4"/>
  <c r="A91" i="4"/>
  <c r="J12" i="4"/>
  <c r="J24" i="4"/>
  <c r="D18" i="4"/>
  <c r="L32" i="4"/>
  <c r="G8" i="4"/>
  <c r="D27" i="4"/>
  <c r="G19" i="4"/>
  <c r="E42" i="4"/>
  <c r="J34" i="4"/>
  <c r="A49" i="4"/>
  <c r="A61" i="4"/>
  <c r="A73" i="4"/>
  <c r="K34" i="4"/>
  <c r="D55" i="4"/>
  <c r="D71" i="4"/>
  <c r="I85" i="4"/>
  <c r="I97" i="4"/>
  <c r="E108" i="4"/>
  <c r="A119" i="4"/>
  <c r="I129" i="4"/>
  <c r="E140" i="4"/>
  <c r="H17" i="4"/>
  <c r="J48" i="4"/>
  <c r="L62" i="4"/>
  <c r="C77" i="4"/>
  <c r="J88" i="4"/>
  <c r="F99" i="4"/>
  <c r="B110" i="4"/>
  <c r="J120" i="4"/>
  <c r="F131" i="4"/>
  <c r="B142" i="4"/>
  <c r="A27" i="4"/>
  <c r="B51" i="4"/>
  <c r="D65" i="4"/>
  <c r="G79" i="4"/>
  <c r="G90" i="4"/>
  <c r="C101" i="4"/>
  <c r="F36" i="4"/>
  <c r="D54" i="4"/>
  <c r="G68" i="4"/>
  <c r="G109" i="4"/>
  <c r="K130" i="4"/>
  <c r="I150" i="4"/>
  <c r="E161" i="4"/>
  <c r="A172" i="4"/>
  <c r="I182" i="4"/>
  <c r="E193" i="4"/>
  <c r="A204" i="4"/>
  <c r="I214" i="4"/>
  <c r="E225" i="4"/>
  <c r="H85" i="4"/>
  <c r="L116" i="4"/>
  <c r="D138" i="4"/>
  <c r="F154" i="4"/>
  <c r="B165" i="4"/>
  <c r="J175" i="4"/>
  <c r="F186" i="4"/>
  <c r="B197" i="4"/>
  <c r="J207" i="4"/>
  <c r="F218" i="4"/>
  <c r="B229" i="4"/>
  <c r="H100" i="4"/>
  <c r="G124" i="4"/>
  <c r="K145" i="4"/>
  <c r="C158" i="4"/>
  <c r="K168" i="4"/>
  <c r="G179" i="4"/>
  <c r="C190" i="4"/>
  <c r="K200" i="4"/>
  <c r="G211" i="4"/>
  <c r="H138" i="4"/>
  <c r="H186" i="4"/>
  <c r="D222" i="4"/>
  <c r="B238" i="4"/>
  <c r="F12" i="4"/>
  <c r="B22" i="4"/>
  <c r="G16" i="4"/>
  <c r="D34" i="4"/>
  <c r="K14" i="4"/>
  <c r="I31" i="4"/>
  <c r="G32" i="4"/>
  <c r="A26" i="4"/>
  <c r="E46" i="4"/>
  <c r="I59" i="4"/>
  <c r="I75" i="4"/>
  <c r="B42" i="4"/>
  <c r="H60" i="4"/>
  <c r="F78" i="4"/>
  <c r="I93" i="4"/>
  <c r="I105" i="4"/>
  <c r="I117" i="4"/>
  <c r="A131" i="4"/>
  <c r="A143" i="4"/>
  <c r="A36" i="4"/>
  <c r="K55" i="4"/>
  <c r="K71" i="4"/>
  <c r="B86" i="4"/>
  <c r="B98" i="4"/>
  <c r="F111" i="4"/>
  <c r="F123" i="4"/>
  <c r="F135" i="4"/>
  <c r="F147" i="4"/>
  <c r="J45" i="4"/>
  <c r="J61" i="4"/>
  <c r="J77" i="4"/>
  <c r="K91" i="4"/>
  <c r="K103" i="4"/>
  <c r="F45" i="4"/>
  <c r="F61" i="4"/>
  <c r="D97" i="4"/>
  <c r="G125" i="4"/>
  <c r="E149" i="4"/>
  <c r="I162" i="4"/>
  <c r="I174" i="4"/>
  <c r="I186" i="4"/>
  <c r="I198" i="4"/>
  <c r="I210" i="4"/>
  <c r="I222" i="4"/>
  <c r="B80" i="4"/>
  <c r="H119" i="4"/>
  <c r="H143" i="4"/>
  <c r="F158" i="4"/>
  <c r="F170" i="4"/>
  <c r="F182" i="4"/>
  <c r="F194" i="4"/>
  <c r="F206" i="4"/>
  <c r="J219" i="4"/>
  <c r="J231" i="4"/>
  <c r="C111" i="4"/>
  <c r="C135" i="4"/>
  <c r="C154" i="4"/>
  <c r="C166" i="4"/>
  <c r="C178" i="4"/>
  <c r="G191" i="4"/>
  <c r="G203" i="4"/>
  <c r="D70" i="4"/>
  <c r="D165" i="4"/>
  <c r="D213" i="4"/>
  <c r="F235" i="4"/>
  <c r="F247" i="4"/>
  <c r="B6" i="4"/>
  <c r="G11" i="4"/>
  <c r="F22" i="4"/>
  <c r="E13" i="4"/>
  <c r="H27" i="4"/>
  <c r="H38" i="4"/>
  <c r="D15" i="4"/>
  <c r="E29" i="4"/>
  <c r="E20" i="4"/>
  <c r="A41" i="4"/>
  <c r="B30" i="4"/>
  <c r="E45" i="4"/>
  <c r="A11" i="4"/>
  <c r="B26" i="4"/>
  <c r="K21" i="4"/>
  <c r="D38" i="4"/>
  <c r="E18" i="4"/>
  <c r="E34" i="4"/>
  <c r="J38" i="4"/>
  <c r="B32" i="4"/>
  <c r="E50" i="4"/>
  <c r="A65" i="4"/>
  <c r="E78" i="4"/>
  <c r="F46" i="4"/>
  <c r="C64" i="4"/>
  <c r="A83" i="4"/>
  <c r="E96" i="4"/>
  <c r="I109" i="4"/>
  <c r="I121" i="4"/>
  <c r="I133" i="4"/>
  <c r="I145" i="4"/>
  <c r="B43" i="4"/>
  <c r="F59" i="4"/>
  <c r="F75" i="4"/>
  <c r="B90" i="4"/>
  <c r="B102" i="4"/>
  <c r="B114" i="4"/>
  <c r="B126" i="4"/>
  <c r="B138" i="4"/>
  <c r="K12" i="4"/>
  <c r="D49" i="4"/>
  <c r="B67" i="4"/>
  <c r="G82" i="4"/>
  <c r="G94" i="4"/>
  <c r="L10" i="4"/>
  <c r="L48" i="4"/>
  <c r="L64" i="4"/>
  <c r="K106" i="4"/>
  <c r="G133" i="4"/>
  <c r="E153" i="4"/>
  <c r="E165" i="4"/>
  <c r="E177" i="4"/>
  <c r="E189" i="4"/>
  <c r="E201" i="4"/>
  <c r="E213" i="4"/>
  <c r="I226" i="4"/>
  <c r="D96" i="4"/>
  <c r="L124" i="4"/>
  <c r="L148" i="4"/>
  <c r="B161" i="4"/>
  <c r="B173" i="4"/>
  <c r="B185" i="4"/>
  <c r="F198" i="4"/>
  <c r="F210" i="4"/>
  <c r="F222" i="4"/>
  <c r="J78" i="4"/>
  <c r="G116" i="4"/>
  <c r="G140" i="4"/>
  <c r="K156" i="4"/>
  <c r="C170" i="4"/>
  <c r="C182" i="4"/>
  <c r="C194" i="4"/>
  <c r="C206" i="4"/>
  <c r="H106" i="4"/>
  <c r="L175" i="4"/>
  <c r="H219" i="4"/>
  <c r="F239" i="4"/>
  <c r="B250" i="4"/>
  <c r="J8" i="4"/>
  <c r="F14" i="4"/>
  <c r="B25" i="4"/>
  <c r="L16" i="4"/>
  <c r="H30" i="4"/>
  <c r="D41" i="4"/>
  <c r="K18" i="4"/>
  <c r="A32" i="4"/>
  <c r="G27" i="4"/>
  <c r="A8" i="4"/>
  <c r="E35" i="4"/>
  <c r="B14" i="4"/>
  <c r="F27" i="4"/>
  <c r="E25" i="4"/>
  <c r="H39" i="4"/>
  <c r="C20" i="4"/>
  <c r="H7" i="4"/>
  <c r="G40" i="4"/>
  <c r="I36" i="4"/>
  <c r="I51" i="4"/>
  <c r="E66" i="4"/>
  <c r="I79" i="4"/>
  <c r="C48" i="4"/>
  <c r="J67" i="4"/>
  <c r="F8" i="4"/>
  <c r="J16" i="4"/>
  <c r="I10" i="4"/>
  <c r="L28" i="4"/>
  <c r="D42" i="4"/>
  <c r="I23" i="4"/>
  <c r="A23" i="4"/>
  <c r="H11" i="4"/>
  <c r="C40" i="4"/>
  <c r="I55" i="4"/>
  <c r="A69" i="4"/>
  <c r="G15" i="4"/>
  <c r="G53" i="4"/>
  <c r="B73" i="4"/>
  <c r="E88" i="4"/>
  <c r="I101" i="4"/>
  <c r="I113" i="4"/>
  <c r="I125" i="4"/>
  <c r="I137" i="4"/>
  <c r="B18" i="4"/>
  <c r="D30" i="4"/>
  <c r="A29" i="4"/>
  <c r="E15" i="4"/>
  <c r="A57" i="4"/>
  <c r="H22" i="4"/>
  <c r="K74" i="4"/>
  <c r="A99" i="4"/>
  <c r="E116" i="4"/>
  <c r="E136" i="4"/>
  <c r="B31" i="4"/>
  <c r="C61" i="4"/>
  <c r="B82" i="4"/>
  <c r="J96" i="4"/>
  <c r="F115" i="4"/>
  <c r="B130" i="4"/>
  <c r="B146" i="4"/>
  <c r="K52" i="4"/>
  <c r="F72" i="4"/>
  <c r="C89" i="4"/>
  <c r="G18" i="4"/>
  <c r="B56" i="4"/>
  <c r="L91" i="4"/>
  <c r="C136" i="4"/>
  <c r="E157" i="4"/>
  <c r="E173" i="4"/>
  <c r="I190" i="4"/>
  <c r="I206" i="4"/>
  <c r="E221" i="4"/>
  <c r="H101" i="4"/>
  <c r="L132" i="4"/>
  <c r="B157" i="4"/>
  <c r="F174" i="4"/>
  <c r="F190" i="4"/>
  <c r="B205" i="4"/>
  <c r="J223" i="4"/>
  <c r="D95" i="4"/>
  <c r="G132" i="4"/>
  <c r="G159" i="4"/>
  <c r="C174" i="4"/>
  <c r="K188" i="4"/>
  <c r="G207" i="4"/>
  <c r="D149" i="4"/>
  <c r="L207" i="4"/>
  <c r="J240" i="4"/>
  <c r="B254" i="4"/>
  <c r="I9" i="4"/>
  <c r="F26" i="4"/>
  <c r="D22" i="4"/>
  <c r="D37" i="4"/>
  <c r="H20" i="4"/>
  <c r="I8" i="4"/>
  <c r="C39" i="4"/>
  <c r="B37" i="4"/>
  <c r="I50" i="4"/>
  <c r="B15" i="4"/>
  <c r="K17" i="4"/>
  <c r="L41" i="4"/>
  <c r="I32" i="4"/>
  <c r="K41" i="4"/>
  <c r="A46" i="4"/>
  <c r="A63" i="4"/>
  <c r="E77" i="4"/>
  <c r="L45" i="4"/>
  <c r="B65" i="4"/>
  <c r="E83" i="4"/>
  <c r="E97" i="4"/>
  <c r="I111" i="4"/>
  <c r="A126" i="4"/>
  <c r="A140" i="4"/>
  <c r="J33" i="4"/>
  <c r="B58" i="4"/>
  <c r="J76" i="4"/>
  <c r="B92" i="4"/>
  <c r="F106" i="4"/>
  <c r="F120" i="4"/>
  <c r="J134" i="4"/>
  <c r="B149" i="4"/>
  <c r="H50" i="4"/>
  <c r="J69" i="4"/>
  <c r="K86" i="4"/>
  <c r="K100" i="4"/>
  <c r="G44" i="4"/>
  <c r="H63" i="4"/>
  <c r="K108" i="4"/>
  <c r="G137" i="4"/>
  <c r="I157" i="4"/>
  <c r="I171" i="4"/>
  <c r="A186" i="4"/>
  <c r="E200" i="4"/>
  <c r="E214" i="4"/>
  <c r="I228" i="4"/>
  <c r="H109" i="4"/>
  <c r="H137" i="4"/>
  <c r="J157" i="4"/>
  <c r="B172" i="4"/>
  <c r="B186" i="4"/>
  <c r="F200" i="4"/>
  <c r="J214" i="4"/>
  <c r="J228" i="4"/>
  <c r="K109" i="4"/>
  <c r="G138" i="4"/>
  <c r="K157" i="4"/>
  <c r="C172" i="4"/>
  <c r="G186" i="4"/>
  <c r="G200" i="4"/>
  <c r="K214" i="4"/>
  <c r="L171" i="4"/>
  <c r="H221" i="4"/>
  <c r="F241" i="4"/>
  <c r="J255" i="4"/>
  <c r="J266" i="4"/>
  <c r="F277" i="4"/>
  <c r="D107" i="4"/>
  <c r="L170" i="4"/>
  <c r="H213" i="4"/>
  <c r="C234" i="4"/>
  <c r="K244" i="4"/>
  <c r="G255" i="4"/>
  <c r="C266" i="4"/>
  <c r="K276" i="4"/>
  <c r="H99" i="4"/>
  <c r="H168" i="4"/>
  <c r="D211" i="4"/>
  <c r="H233" i="4"/>
  <c r="D244" i="4"/>
  <c r="L254" i="4"/>
  <c r="H265" i="4"/>
  <c r="D276" i="4"/>
  <c r="D90" i="4"/>
  <c r="D166" i="4"/>
  <c r="L208" i="4"/>
  <c r="A233" i="4"/>
  <c r="I243" i="4"/>
  <c r="E254" i="4"/>
  <c r="A261" i="4"/>
  <c r="I274" i="4"/>
  <c r="J7" i="4"/>
  <c r="B24" i="4"/>
  <c r="H29" i="4"/>
  <c r="G17" i="4"/>
  <c r="K24" i="4"/>
  <c r="F33" i="4"/>
  <c r="E56" i="4"/>
  <c r="I70" i="4"/>
  <c r="L27" i="4"/>
  <c r="C56" i="4"/>
  <c r="D75" i="4"/>
  <c r="I90" i="4"/>
  <c r="A105" i="4"/>
  <c r="E119" i="4"/>
  <c r="E133" i="4"/>
  <c r="I147" i="4"/>
  <c r="C49" i="4"/>
  <c r="K67" i="4"/>
  <c r="F85" i="4"/>
  <c r="J99" i="4"/>
  <c r="J113" i="4"/>
  <c r="B128" i="4"/>
  <c r="F142" i="4"/>
  <c r="K39" i="4"/>
  <c r="K60" i="4"/>
  <c r="L79" i="4"/>
  <c r="C94" i="4"/>
  <c r="A22" i="4"/>
  <c r="J54" i="4"/>
  <c r="D85" i="4"/>
  <c r="C124" i="4"/>
  <c r="A151" i="4"/>
  <c r="A165" i="4"/>
  <c r="E179" i="4"/>
  <c r="I193" i="4"/>
  <c r="I207" i="4"/>
  <c r="A222" i="4"/>
  <c r="L86" i="4"/>
  <c r="D124" i="4"/>
  <c r="B151" i="4"/>
  <c r="F165" i="4"/>
  <c r="F179" i="4"/>
  <c r="J193" i="4"/>
  <c r="B208" i="4"/>
  <c r="B222" i="4"/>
  <c r="D87" i="4"/>
  <c r="C125" i="4"/>
  <c r="C151" i="4"/>
  <c r="G165" i="4"/>
  <c r="K179" i="4"/>
  <c r="K193" i="4"/>
  <c r="C208" i="4"/>
  <c r="D141" i="4"/>
  <c r="D201" i="4"/>
  <c r="J234" i="4"/>
  <c r="B249" i="4"/>
  <c r="J261" i="4"/>
  <c r="F272" i="4"/>
  <c r="B283" i="4"/>
  <c r="L150" i="4"/>
  <c r="H193" i="4"/>
  <c r="K225" i="4"/>
  <c r="K239" i="4"/>
  <c r="G250" i="4"/>
  <c r="C261" i="4"/>
  <c r="K271" i="4"/>
  <c r="G282" i="4"/>
  <c r="L147" i="4"/>
  <c r="D191" i="4"/>
  <c r="H224" i="4"/>
  <c r="D239" i="4"/>
  <c r="L249" i="4"/>
  <c r="H260" i="4"/>
  <c r="D271" i="4"/>
  <c r="L281" i="4"/>
  <c r="D143" i="4"/>
  <c r="L188" i="4"/>
  <c r="G223" i="4"/>
  <c r="I238" i="4"/>
  <c r="E249" i="4"/>
  <c r="A270" i="4"/>
  <c r="I283" i="4"/>
  <c r="E280" i="4"/>
  <c r="L11" i="4"/>
  <c r="K13" i="4"/>
  <c r="L38" i="4"/>
  <c r="I29" i="4"/>
  <c r="F41" i="4"/>
  <c r="I45" i="4"/>
  <c r="I62" i="4"/>
  <c r="I76" i="4"/>
  <c r="G45" i="4"/>
  <c r="H64" i="4"/>
  <c r="I82" i="4"/>
  <c r="A97" i="4"/>
  <c r="E111" i="4"/>
  <c r="E125" i="4"/>
  <c r="I139" i="4"/>
  <c r="F32" i="4"/>
  <c r="C57" i="4"/>
  <c r="D76" i="4"/>
  <c r="J91" i="4"/>
  <c r="J105" i="4"/>
  <c r="B120" i="4"/>
  <c r="F134" i="4"/>
  <c r="F148" i="4"/>
  <c r="C50" i="4"/>
  <c r="J20" i="4"/>
  <c r="H31" i="4"/>
  <c r="E30" i="4"/>
  <c r="L18" i="4"/>
  <c r="E58" i="4"/>
  <c r="G38" i="4"/>
  <c r="H76" i="4"/>
  <c r="E100" i="4"/>
  <c r="E120" i="4"/>
  <c r="A139" i="4"/>
  <c r="G39" i="4"/>
  <c r="J64" i="4"/>
  <c r="F83" i="4"/>
  <c r="J100" i="4"/>
  <c r="J116" i="4"/>
  <c r="J132" i="4"/>
  <c r="J148" i="4"/>
  <c r="H54" i="4"/>
  <c r="C74" i="4"/>
  <c r="C93" i="4"/>
  <c r="H25" i="4"/>
  <c r="K57" i="4"/>
  <c r="H102" i="4"/>
  <c r="K138" i="4"/>
  <c r="I158" i="4"/>
  <c r="A176" i="4"/>
  <c r="A192" i="4"/>
  <c r="A208" i="4"/>
  <c r="A224" i="4"/>
  <c r="D106" i="4"/>
  <c r="H135" i="4"/>
  <c r="J159" i="4"/>
  <c r="B177" i="4"/>
  <c r="J191" i="4"/>
  <c r="B209" i="4"/>
  <c r="B225" i="4"/>
  <c r="K105" i="4"/>
  <c r="K137" i="4"/>
  <c r="K160" i="4"/>
  <c r="G175" i="4"/>
  <c r="K192" i="4"/>
  <c r="K208" i="4"/>
  <c r="H154" i="4"/>
  <c r="L216" i="4"/>
  <c r="B242" i="4"/>
  <c r="F255" i="4"/>
  <c r="B13" i="4"/>
  <c r="J27" i="4"/>
  <c r="A24" i="4"/>
  <c r="L39" i="4"/>
  <c r="E22" i="4"/>
  <c r="D13" i="4"/>
  <c r="J42" i="4"/>
  <c r="K38" i="4"/>
  <c r="A52" i="4"/>
  <c r="J17" i="4"/>
  <c r="E21" i="4"/>
  <c r="K7" i="4"/>
  <c r="E6" i="4"/>
  <c r="E10" i="4"/>
  <c r="I48" i="4"/>
  <c r="I64" i="4"/>
  <c r="A79" i="4"/>
  <c r="H48" i="4"/>
  <c r="D67" i="4"/>
  <c r="A85" i="4"/>
  <c r="E99" i="4"/>
  <c r="E113" i="4"/>
  <c r="I127" i="4"/>
  <c r="A142" i="4"/>
  <c r="I38" i="4"/>
  <c r="D60" i="4"/>
  <c r="F79" i="4"/>
  <c r="J93" i="4"/>
  <c r="B108" i="4"/>
  <c r="F122" i="4"/>
  <c r="F136" i="4"/>
  <c r="E16" i="4"/>
  <c r="D53" i="4"/>
  <c r="L71" i="4"/>
  <c r="G88" i="4"/>
  <c r="K102" i="4"/>
  <c r="J46" i="4"/>
  <c r="K65" i="4"/>
  <c r="K112" i="4"/>
  <c r="K140" i="4"/>
  <c r="E159" i="4"/>
  <c r="I173" i="4"/>
  <c r="I187" i="4"/>
  <c r="A202" i="4"/>
  <c r="E216" i="4"/>
  <c r="E230" i="4"/>
  <c r="L112" i="4"/>
  <c r="H141" i="4"/>
  <c r="F159" i="4"/>
  <c r="J173" i="4"/>
  <c r="B188" i="4"/>
  <c r="B202" i="4"/>
  <c r="F216" i="4"/>
  <c r="J230" i="4"/>
  <c r="C113" i="4"/>
  <c r="K141" i="4"/>
  <c r="K159" i="4"/>
  <c r="K173" i="4"/>
  <c r="C188" i="4"/>
  <c r="G202" i="4"/>
  <c r="L80" i="4"/>
  <c r="H178" i="4"/>
  <c r="H225" i="4"/>
  <c r="B243" i="4"/>
  <c r="F257" i="4"/>
  <c r="B268" i="4"/>
  <c r="J278" i="4"/>
  <c r="L117" i="4"/>
  <c r="D176" i="4"/>
  <c r="C217" i="4"/>
  <c r="G235" i="4"/>
  <c r="C246" i="4"/>
  <c r="K256" i="4"/>
  <c r="G267" i="4"/>
  <c r="C278" i="4"/>
  <c r="D113" i="4"/>
  <c r="L173" i="4"/>
  <c r="L215" i="4"/>
  <c r="L234" i="4"/>
  <c r="H245" i="4"/>
  <c r="D256" i="4"/>
  <c r="L266" i="4"/>
  <c r="H277" i="4"/>
  <c r="H108" i="4"/>
  <c r="H171" i="4"/>
  <c r="D214" i="4"/>
  <c r="E234" i="4"/>
  <c r="A245" i="4"/>
  <c r="I255" i="4"/>
  <c r="E266" i="4"/>
  <c r="A280" i="4"/>
  <c r="F10" i="4"/>
  <c r="J26" i="4"/>
  <c r="D32" i="4"/>
  <c r="A21" i="4"/>
  <c r="C31" i="4"/>
  <c r="G37" i="4"/>
  <c r="A58" i="4"/>
  <c r="E72" i="4"/>
  <c r="K35" i="4"/>
  <c r="F58" i="4"/>
  <c r="G77" i="4"/>
  <c r="I92" i="4"/>
  <c r="I106" i="4"/>
  <c r="A121" i="4"/>
  <c r="E135" i="4"/>
  <c r="E7" i="4"/>
  <c r="F51" i="4"/>
  <c r="G70" i="4"/>
  <c r="B87" i="4"/>
  <c r="F101" i="4"/>
  <c r="J115" i="4"/>
  <c r="J129" i="4"/>
  <c r="B144" i="4"/>
  <c r="F44" i="4"/>
  <c r="B63" i="4"/>
  <c r="K81" i="4"/>
  <c r="C96" i="4"/>
  <c r="F30" i="4"/>
  <c r="L56" i="4"/>
  <c r="D93" i="4"/>
  <c r="G127" i="4"/>
  <c r="I152" i="4"/>
  <c r="A167" i="4"/>
  <c r="A181" i="4"/>
  <c r="E195" i="4"/>
  <c r="I209" i="4"/>
  <c r="I223" i="4"/>
  <c r="H93" i="4"/>
  <c r="D128" i="4"/>
  <c r="J152" i="4"/>
  <c r="B167" i="4"/>
  <c r="F181" i="4"/>
  <c r="F195" i="4"/>
  <c r="J209" i="4"/>
  <c r="B224" i="4"/>
  <c r="L93" i="4"/>
  <c r="G128" i="4"/>
  <c r="C153" i="4"/>
  <c r="C167" i="4"/>
  <c r="G181" i="4"/>
  <c r="K195" i="4"/>
  <c r="K209" i="4"/>
  <c r="L151" i="4"/>
  <c r="D209" i="4"/>
  <c r="F236" i="4"/>
  <c r="J250" i="4"/>
  <c r="B263" i="4"/>
  <c r="J273" i="4"/>
  <c r="F284" i="4"/>
  <c r="D156" i="4"/>
  <c r="L198" i="4"/>
  <c r="G228" i="4"/>
  <c r="C241" i="4"/>
  <c r="K251" i="4"/>
  <c r="G262" i="4"/>
  <c r="C273" i="4"/>
  <c r="K283" i="4"/>
  <c r="L153" i="4"/>
  <c r="H196" i="4"/>
  <c r="D227" i="4"/>
  <c r="H240" i="4"/>
  <c r="D251" i="4"/>
  <c r="L261" i="4"/>
  <c r="H272" i="4"/>
  <c r="D283" i="4"/>
  <c r="H151" i="4"/>
  <c r="D194" i="4"/>
  <c r="C226" i="4"/>
  <c r="A240" i="4"/>
  <c r="I250" i="4"/>
  <c r="E275" i="4"/>
  <c r="A260" i="4"/>
  <c r="I285" i="4"/>
  <c r="J14" i="4"/>
  <c r="E17" i="4"/>
  <c r="H41" i="4"/>
  <c r="E32" i="4"/>
  <c r="C9" i="4"/>
  <c r="E48" i="4"/>
  <c r="E64" i="4"/>
  <c r="I78" i="4"/>
  <c r="J47" i="4"/>
  <c r="K66" i="4"/>
  <c r="I84" i="4"/>
  <c r="I98" i="4"/>
  <c r="A113" i="4"/>
  <c r="E127" i="4"/>
  <c r="E141" i="4"/>
  <c r="J37" i="4"/>
  <c r="K59" i="4"/>
  <c r="G78" i="4"/>
  <c r="F93" i="4"/>
  <c r="J107" i="4"/>
  <c r="J121" i="4"/>
  <c r="B136" i="4"/>
  <c r="H14" i="4"/>
  <c r="F52" i="4"/>
  <c r="G71" i="4"/>
  <c r="C88" i="4"/>
  <c r="C102" i="4"/>
  <c r="D46" i="4"/>
  <c r="F65" i="4"/>
  <c r="G111" i="4"/>
  <c r="C140" i="4"/>
  <c r="A159" i="4"/>
  <c r="A173" i="4"/>
  <c r="E187" i="4"/>
  <c r="I201" i="4"/>
  <c r="I215" i="4"/>
  <c r="A230" i="4"/>
  <c r="D112" i="4"/>
  <c r="D140" i="4"/>
  <c r="B159" i="4"/>
  <c r="F173" i="4"/>
  <c r="F187" i="4"/>
  <c r="J201" i="4"/>
  <c r="B216" i="4"/>
  <c r="B230" i="4"/>
  <c r="G112" i="4"/>
  <c r="C141" i="4"/>
  <c r="C159" i="4"/>
  <c r="G173" i="4"/>
  <c r="K187" i="4"/>
  <c r="K201" i="4"/>
  <c r="K73" i="4"/>
  <c r="D177" i="4"/>
  <c r="D224" i="4"/>
  <c r="J242" i="4"/>
  <c r="B257" i="4"/>
  <c r="J267" i="4"/>
  <c r="F278" i="4"/>
  <c r="D115" i="4"/>
  <c r="L174" i="4"/>
  <c r="G216" i="4"/>
  <c r="C235" i="4"/>
  <c r="K245" i="4"/>
  <c r="G256" i="4"/>
  <c r="C267" i="4"/>
  <c r="K277" i="4"/>
  <c r="H110" i="4"/>
  <c r="H172" i="4"/>
  <c r="D215" i="4"/>
  <c r="H234" i="4"/>
  <c r="D245" i="4"/>
  <c r="D43" i="4"/>
  <c r="I65" i="4"/>
  <c r="A86" i="4"/>
  <c r="I142" i="4"/>
  <c r="J94" i="4"/>
  <c r="I21" i="4"/>
  <c r="G103" i="4"/>
  <c r="K142" i="4"/>
  <c r="A203" i="4"/>
  <c r="L142" i="4"/>
  <c r="B203" i="4"/>
  <c r="K143" i="4"/>
  <c r="B7" i="4"/>
  <c r="J28" i="4"/>
  <c r="L40" i="4"/>
  <c r="L15" i="4"/>
  <c r="F38" i="4"/>
  <c r="I67" i="4"/>
  <c r="L49" i="4"/>
  <c r="E84" i="4"/>
  <c r="E104" i="4"/>
  <c r="E124" i="4"/>
  <c r="E144" i="4"/>
  <c r="L46" i="4"/>
  <c r="D68" i="4"/>
  <c r="F87" i="4"/>
  <c r="J104" i="4"/>
  <c r="F119" i="4"/>
  <c r="J136" i="4"/>
  <c r="K32" i="4"/>
  <c r="C58" i="4"/>
  <c r="C81" i="4"/>
  <c r="C97" i="4"/>
  <c r="A40" i="4"/>
  <c r="C63" i="4"/>
  <c r="K114" i="4"/>
  <c r="C144" i="4"/>
  <c r="A164" i="4"/>
  <c r="A180" i="4"/>
  <c r="A196" i="4"/>
  <c r="A212" i="4"/>
  <c r="E229" i="4"/>
  <c r="H111" i="4"/>
  <c r="D146" i="4"/>
  <c r="J163" i="4"/>
  <c r="J179" i="4"/>
  <c r="J195" i="4"/>
  <c r="B213" i="4"/>
  <c r="J227" i="4"/>
  <c r="K113" i="4"/>
  <c r="G148" i="4"/>
  <c r="G163" i="4"/>
  <c r="K180" i="4"/>
  <c r="K196" i="4"/>
  <c r="K212" i="4"/>
  <c r="H170" i="4"/>
  <c r="H227" i="4"/>
  <c r="J244" i="4"/>
  <c r="F7" i="4"/>
  <c r="B17" i="4"/>
  <c r="L8" i="4"/>
  <c r="D29" i="4"/>
  <c r="I6" i="4"/>
  <c r="L25" i="4"/>
  <c r="L23" i="4"/>
  <c r="D16" i="4"/>
  <c r="F42" i="4"/>
  <c r="J6" i="4"/>
  <c r="B23" i="4"/>
  <c r="G28" i="4"/>
  <c r="C16" i="4"/>
  <c r="C25" i="4"/>
  <c r="A54" i="4"/>
  <c r="E68" i="4"/>
  <c r="D17" i="4"/>
  <c r="B53" i="4"/>
  <c r="C72" i="4"/>
  <c r="I88" i="4"/>
  <c r="I102" i="4"/>
  <c r="A117" i="4"/>
  <c r="E131" i="4"/>
  <c r="E145" i="4"/>
  <c r="B46" i="4"/>
  <c r="C65" i="4"/>
  <c r="B83" i="4"/>
  <c r="F97" i="4"/>
  <c r="J111" i="4"/>
  <c r="J125" i="4"/>
  <c r="B140" i="4"/>
  <c r="C34" i="4"/>
  <c r="J57" i="4"/>
  <c r="K76" i="4"/>
  <c r="C92" i="4"/>
  <c r="H8" i="4"/>
  <c r="H51" i="4"/>
  <c r="B76" i="4"/>
  <c r="G119" i="4"/>
  <c r="C148" i="4"/>
  <c r="A163" i="4"/>
  <c r="A177" i="4"/>
  <c r="E191" i="4"/>
  <c r="I205" i="4"/>
  <c r="I219" i="4"/>
  <c r="G76" i="4"/>
  <c r="D120" i="4"/>
  <c r="D148" i="4"/>
  <c r="B163" i="4"/>
  <c r="F177" i="4"/>
  <c r="F191" i="4"/>
  <c r="J205" i="4"/>
  <c r="B220" i="4"/>
  <c r="L76" i="4"/>
  <c r="G120" i="4"/>
  <c r="C149" i="4"/>
  <c r="C163" i="4"/>
  <c r="G177" i="4"/>
  <c r="K191" i="4"/>
  <c r="K205" i="4"/>
  <c r="H122" i="4"/>
  <c r="D193" i="4"/>
  <c r="D232" i="4"/>
  <c r="J246" i="4"/>
  <c r="B260" i="4"/>
  <c r="J270" i="4"/>
  <c r="F281" i="4"/>
  <c r="D139" i="4"/>
  <c r="L186" i="4"/>
  <c r="G222" i="4"/>
  <c r="C238" i="4"/>
  <c r="K248" i="4"/>
  <c r="G259" i="4"/>
  <c r="C270" i="4"/>
  <c r="K280" i="4"/>
  <c r="H134" i="4"/>
  <c r="H184" i="4"/>
  <c r="D221" i="4"/>
  <c r="H237" i="4"/>
  <c r="D248" i="4"/>
  <c r="L258" i="4"/>
  <c r="H269" i="4"/>
  <c r="D280" i="4"/>
  <c r="L129" i="4"/>
  <c r="D182" i="4"/>
  <c r="C220" i="4"/>
  <c r="A237" i="4"/>
  <c r="I247" i="4"/>
  <c r="E263" i="4"/>
  <c r="A277" i="4"/>
  <c r="I273" i="4"/>
  <c r="C10" i="4"/>
  <c r="K11" i="4"/>
  <c r="H37" i="4"/>
  <c r="C28" i="4"/>
  <c r="I39" i="4"/>
  <c r="E44" i="4"/>
  <c r="I61" i="4"/>
  <c r="A76" i="4"/>
  <c r="C44" i="4"/>
  <c r="D63" i="4"/>
  <c r="A82" i="4"/>
  <c r="A96" i="4"/>
  <c r="E110" i="4"/>
  <c r="I124" i="4"/>
  <c r="I138" i="4"/>
  <c r="D28" i="4"/>
  <c r="D56" i="4"/>
  <c r="L74" i="4"/>
  <c r="J90" i="4"/>
  <c r="B105" i="4"/>
  <c r="B119" i="4"/>
  <c r="F133" i="4"/>
  <c r="J147" i="4"/>
  <c r="K48" i="4"/>
  <c r="L67" i="4"/>
  <c r="G85" i="4"/>
  <c r="G99" i="4"/>
  <c r="J41" i="4"/>
  <c r="K61" i="4"/>
  <c r="C106" i="4"/>
  <c r="K134" i="4"/>
  <c r="E156" i="4"/>
  <c r="E170" i="4"/>
  <c r="I184" i="4"/>
  <c r="A199" i="4"/>
  <c r="A213" i="4"/>
  <c r="E227" i="4"/>
  <c r="L106" i="4"/>
  <c r="L134" i="4"/>
  <c r="F156" i="4"/>
  <c r="J170" i="4"/>
  <c r="J184" i="4"/>
  <c r="B199" i="4"/>
  <c r="F213" i="4"/>
  <c r="F227" i="4"/>
  <c r="C107" i="4"/>
  <c r="K135" i="4"/>
  <c r="G156" i="4"/>
  <c r="K170" i="4"/>
  <c r="C185" i="4"/>
  <c r="C199" i="4"/>
  <c r="G213" i="4"/>
  <c r="H166" i="4"/>
  <c r="L218" i="4"/>
  <c r="B240" i="4"/>
  <c r="F254" i="4"/>
  <c r="J265" i="4"/>
  <c r="F276" i="4"/>
  <c r="L92" i="4"/>
  <c r="L166" i="4"/>
  <c r="H209" i="4"/>
  <c r="C233" i="4"/>
  <c r="K243" i="4"/>
  <c r="G254" i="4"/>
  <c r="C265" i="4"/>
  <c r="K275" i="4"/>
  <c r="H83" i="4"/>
  <c r="H164" i="4"/>
  <c r="D207" i="4"/>
  <c r="H232" i="4"/>
  <c r="D243" i="4"/>
  <c r="L253" i="4"/>
  <c r="H264" i="4"/>
  <c r="D275" i="4"/>
  <c r="L285" i="4"/>
  <c r="D162" i="4"/>
  <c r="L204" i="4"/>
  <c r="G231" i="4"/>
  <c r="I242" i="4"/>
  <c r="E253" i="4"/>
  <c r="A257" i="4"/>
  <c r="I270" i="4"/>
  <c r="A267" i="4"/>
  <c r="B20" i="4"/>
  <c r="G24" i="4"/>
  <c r="A12" i="4"/>
  <c r="C14" i="4"/>
  <c r="D24" i="4"/>
  <c r="I53" i="4"/>
  <c r="A68" i="4"/>
  <c r="I13" i="4"/>
  <c r="H52" i="4"/>
  <c r="J71" i="4"/>
  <c r="A88" i="4"/>
  <c r="E102" i="4"/>
  <c r="I116" i="4"/>
  <c r="I130" i="4"/>
  <c r="A145" i="4"/>
  <c r="H45" i="4"/>
  <c r="D64" i="4"/>
  <c r="J82" i="4"/>
  <c r="B97" i="4"/>
  <c r="B111" i="4"/>
  <c r="F125" i="4"/>
  <c r="J139" i="4"/>
  <c r="G31" i="4"/>
  <c r="D57" i="4"/>
  <c r="F76" i="4"/>
  <c r="G91" i="4"/>
  <c r="D6" i="4"/>
  <c r="C3" i="12" s="1"/>
  <c r="C51" i="4"/>
  <c r="G72" i="4"/>
  <c r="K118" i="4"/>
  <c r="G147" i="4"/>
  <c r="E162" i="4"/>
  <c r="I176" i="4"/>
  <c r="A191" i="4"/>
  <c r="A205" i="4"/>
  <c r="E219" i="4"/>
  <c r="J74" i="4"/>
  <c r="L118" i="4"/>
  <c r="H147" i="4"/>
  <c r="J162" i="4"/>
  <c r="J176" i="4"/>
  <c r="B191" i="4"/>
  <c r="F205" i="4"/>
  <c r="F219" i="4"/>
  <c r="C75" i="4"/>
  <c r="K119" i="4"/>
  <c r="K147" i="4"/>
  <c r="K162" i="4"/>
  <c r="C177" i="4"/>
  <c r="C191" i="4"/>
  <c r="G205" i="4"/>
  <c r="L119" i="4"/>
  <c r="H190" i="4"/>
  <c r="H231" i="4"/>
  <c r="F246" i="4"/>
  <c r="J259" i="4"/>
  <c r="F270" i="4"/>
  <c r="B281" i="4"/>
  <c r="H136" i="4"/>
  <c r="H185" i="4"/>
  <c r="K221" i="4"/>
  <c r="K237" i="4"/>
  <c r="G248" i="4"/>
  <c r="C259" i="4"/>
  <c r="K269" i="4"/>
  <c r="G280" i="4"/>
  <c r="L131" i="4"/>
  <c r="D183" i="4"/>
  <c r="H220" i="4"/>
  <c r="D237" i="4"/>
  <c r="J9" i="4"/>
  <c r="L12" i="4"/>
  <c r="A6" i="4"/>
  <c r="H26" i="4"/>
  <c r="I43" i="4"/>
  <c r="E70" i="4"/>
  <c r="B57" i="4"/>
  <c r="A87" i="4"/>
  <c r="A107" i="4"/>
  <c r="A127" i="4"/>
  <c r="A147" i="4"/>
  <c r="G50" i="4"/>
  <c r="B70" i="4"/>
  <c r="F91" i="4"/>
  <c r="B106" i="4"/>
  <c r="B122" i="4"/>
  <c r="F139" i="4"/>
  <c r="C37" i="4"/>
  <c r="L59" i="4"/>
  <c r="K83" i="4"/>
  <c r="G98" i="4"/>
  <c r="G43" i="4"/>
  <c r="J66" i="4"/>
  <c r="G117" i="4"/>
  <c r="K146" i="4"/>
  <c r="I166" i="4"/>
  <c r="E181" i="4"/>
  <c r="E197" i="4"/>
  <c r="A216" i="4"/>
  <c r="I230" i="4"/>
  <c r="D114" i="4"/>
  <c r="F150" i="4"/>
  <c r="F166" i="4"/>
  <c r="B181" i="4"/>
  <c r="J199" i="4"/>
  <c r="F214" i="4"/>
  <c r="F230" i="4"/>
  <c r="C119" i="4"/>
  <c r="C150" i="4"/>
  <c r="K164" i="4"/>
  <c r="G183" i="4"/>
  <c r="C198" i="4"/>
  <c r="C214" i="4"/>
  <c r="D181" i="4"/>
  <c r="D230" i="4"/>
  <c r="B246" i="4"/>
  <c r="B10" i="4"/>
  <c r="F18" i="4"/>
  <c r="D11" i="4"/>
  <c r="C8" i="12" s="1"/>
  <c r="L31" i="4"/>
  <c r="A9" i="4"/>
  <c r="I27" i="4"/>
  <c r="G30" i="4"/>
  <c r="K19" i="4"/>
  <c r="A44" i="4"/>
  <c r="F9" i="4"/>
  <c r="J25" i="4"/>
  <c r="D31" i="4"/>
  <c r="I19" i="4"/>
  <c r="C22" i="4"/>
  <c r="F31" i="4"/>
  <c r="A56" i="4"/>
  <c r="A70" i="4"/>
  <c r="C26" i="4"/>
  <c r="J55" i="4"/>
  <c r="F74" i="4"/>
  <c r="E90" i="4"/>
  <c r="I104" i="4"/>
  <c r="I118" i="4"/>
  <c r="A133" i="4"/>
  <c r="E147" i="4"/>
  <c r="D48" i="4"/>
  <c r="F67" i="4"/>
  <c r="B85" i="4"/>
  <c r="B99" i="4"/>
  <c r="F113" i="4"/>
  <c r="J127" i="4"/>
  <c r="J141" i="4"/>
  <c r="A39" i="4"/>
  <c r="F60" i="4"/>
  <c r="B79" i="4"/>
  <c r="K93" i="4"/>
  <c r="D20" i="4"/>
  <c r="K53" i="4"/>
  <c r="L83" i="4"/>
  <c r="G123" i="4"/>
  <c r="E150" i="4"/>
  <c r="I164" i="4"/>
  <c r="A179" i="4"/>
  <c r="A193" i="4"/>
  <c r="E207" i="4"/>
  <c r="I221" i="4"/>
  <c r="D84" i="4"/>
  <c r="H123" i="4"/>
  <c r="J150" i="4"/>
  <c r="J164" i="4"/>
  <c r="B179" i="4"/>
  <c r="F193" i="4"/>
  <c r="F207" i="4"/>
  <c r="J221" i="4"/>
  <c r="L85" i="4"/>
  <c r="K123" i="4"/>
  <c r="K150" i="4"/>
  <c r="C165" i="4"/>
  <c r="C179" i="4"/>
  <c r="G193" i="4"/>
  <c r="K207" i="4"/>
  <c r="L135" i="4"/>
  <c r="L199" i="4"/>
  <c r="F234" i="4"/>
  <c r="F248" i="4"/>
  <c r="F261" i="4"/>
  <c r="B272" i="4"/>
  <c r="J282" i="4"/>
  <c r="H149" i="4"/>
  <c r="D192" i="4"/>
  <c r="C225" i="4"/>
  <c r="G239" i="4"/>
  <c r="C250" i="4"/>
  <c r="K260" i="4"/>
  <c r="G271" i="4"/>
  <c r="C282" i="4"/>
  <c r="D145" i="4"/>
  <c r="L189" i="4"/>
  <c r="L223" i="4"/>
  <c r="L238" i="4"/>
  <c r="H249" i="4"/>
  <c r="D260" i="4"/>
  <c r="L270" i="4"/>
  <c r="H281" i="4"/>
  <c r="H140" i="4"/>
  <c r="H187" i="4"/>
  <c r="K222" i="4"/>
  <c r="E238" i="4"/>
  <c r="A249" i="4"/>
  <c r="I268" i="4"/>
  <c r="E282" i="4"/>
  <c r="A279" i="4"/>
  <c r="F13" i="4"/>
  <c r="H15" i="4"/>
  <c r="D40" i="4"/>
  <c r="A31" i="4"/>
  <c r="C43" i="4"/>
  <c r="A47" i="4"/>
  <c r="E63" i="4"/>
  <c r="I77" i="4"/>
  <c r="K46" i="4"/>
  <c r="G65" i="4"/>
  <c r="I83" i="4"/>
  <c r="A98" i="4"/>
  <c r="A112" i="4"/>
  <c r="E126" i="4"/>
  <c r="I140" i="4"/>
  <c r="B35" i="4"/>
  <c r="G58" i="4"/>
  <c r="H77" i="4"/>
  <c r="F92" i="4"/>
  <c r="J106" i="4"/>
  <c r="B121" i="4"/>
  <c r="B135" i="4"/>
  <c r="C8" i="4"/>
  <c r="G51" i="4"/>
  <c r="C70" i="4"/>
  <c r="C87" i="4"/>
  <c r="G101" i="4"/>
  <c r="L44" i="4"/>
  <c r="B64" i="4"/>
  <c r="C110" i="4"/>
  <c r="C138" i="4"/>
  <c r="A158" i="4"/>
  <c r="E172" i="4"/>
  <c r="E186" i="4"/>
  <c r="I200" i="4"/>
  <c r="A215" i="4"/>
  <c r="A229" i="4"/>
  <c r="D110" i="4"/>
  <c r="L138" i="4"/>
  <c r="B158" i="4"/>
  <c r="F172" i="4"/>
  <c r="J186" i="4"/>
  <c r="J200" i="4"/>
  <c r="B215" i="4"/>
  <c r="F229" i="4"/>
  <c r="G110" i="4"/>
  <c r="C139" i="4"/>
  <c r="G158" i="4"/>
  <c r="G172" i="4"/>
  <c r="K186" i="4"/>
  <c r="C201" i="4"/>
  <c r="C215" i="4"/>
  <c r="D173" i="4"/>
  <c r="L222" i="4"/>
  <c r="J241" i="4"/>
  <c r="B256" i="4"/>
  <c r="B267" i="4"/>
  <c r="J277" i="4"/>
  <c r="L109" i="4"/>
  <c r="D172" i="4"/>
  <c r="L214" i="4"/>
  <c r="G234" i="4"/>
  <c r="C245" i="4"/>
  <c r="K255" i="4"/>
  <c r="G266" i="4"/>
  <c r="C277" i="4"/>
  <c r="L104" i="4"/>
  <c r="L169" i="4"/>
  <c r="H212" i="4"/>
  <c r="L233" i="4"/>
  <c r="H244" i="4"/>
  <c r="D255" i="4"/>
  <c r="L265" i="4"/>
  <c r="H276" i="4"/>
  <c r="H95" i="4"/>
  <c r="H167" i="4"/>
  <c r="D210" i="4"/>
  <c r="E233" i="4"/>
  <c r="A244" i="4"/>
  <c r="I254" i="4"/>
  <c r="E262" i="4"/>
  <c r="A276" i="4"/>
  <c r="F6" i="4"/>
  <c r="J22" i="4"/>
  <c r="A28" i="4"/>
  <c r="I15" i="4"/>
  <c r="D21" i="4"/>
  <c r="J30" i="4"/>
  <c r="E55" i="4"/>
  <c r="I69" i="4"/>
  <c r="E24" i="4"/>
  <c r="K54" i="4"/>
  <c r="L73" i="4"/>
  <c r="A90" i="4"/>
  <c r="A104" i="4"/>
  <c r="E118" i="4"/>
  <c r="I132" i="4"/>
  <c r="I146" i="4"/>
  <c r="K47" i="4"/>
  <c r="L66" i="4"/>
  <c r="F84" i="4"/>
  <c r="J98" i="4"/>
  <c r="B113" i="4"/>
  <c r="B127" i="4"/>
  <c r="F141" i="4"/>
  <c r="B38" i="4"/>
  <c r="G59" i="4"/>
  <c r="H78" i="4"/>
  <c r="G93" i="4"/>
  <c r="I16" i="4"/>
  <c r="F53" i="4"/>
  <c r="H82" i="4"/>
  <c r="C122" i="4"/>
  <c r="A150" i="4"/>
  <c r="E164" i="4"/>
  <c r="E178" i="4"/>
  <c r="I192" i="4"/>
  <c r="A207" i="4"/>
  <c r="A221" i="4"/>
  <c r="L82" i="4"/>
  <c r="L122" i="4"/>
  <c r="B150" i="4"/>
  <c r="F164" i="4"/>
  <c r="J178" i="4"/>
  <c r="J192" i="4"/>
  <c r="B207" i="4"/>
  <c r="F221" i="4"/>
  <c r="D83" i="4"/>
  <c r="C123" i="4"/>
  <c r="G150" i="4"/>
  <c r="G164" i="4"/>
  <c r="K178" i="4"/>
  <c r="C193" i="4"/>
  <c r="C207" i="4"/>
  <c r="D133" i="4"/>
  <c r="H198" i="4"/>
  <c r="J233" i="4"/>
  <c r="B248" i="4"/>
  <c r="B261" i="4"/>
  <c r="J271" i="4"/>
  <c r="F282" i="4"/>
  <c r="D147" i="4"/>
  <c r="L190" i="4"/>
  <c r="G224" i="4"/>
  <c r="C239" i="4"/>
  <c r="K249" i="4"/>
  <c r="G260" i="4"/>
  <c r="C271" i="4"/>
  <c r="K281" i="4"/>
  <c r="H142" i="4"/>
  <c r="H188" i="4"/>
  <c r="D223" i="4"/>
  <c r="H238" i="4"/>
  <c r="J10" i="4"/>
  <c r="K31" i="4"/>
  <c r="J36" i="4"/>
  <c r="E107" i="4"/>
  <c r="K51" i="4"/>
  <c r="B116" i="4"/>
  <c r="L63" i="4"/>
  <c r="F57" i="4"/>
  <c r="E167" i="4"/>
  <c r="E224" i="4"/>
  <c r="F167" i="4"/>
  <c r="F224" i="4"/>
  <c r="K167" i="4"/>
  <c r="D153" i="4"/>
  <c r="D9" i="4"/>
  <c r="C6" i="12" s="1"/>
  <c r="A20" i="4"/>
  <c r="H16" i="4"/>
  <c r="C35" i="4"/>
  <c r="I47" i="4"/>
  <c r="A77" i="4"/>
  <c r="F62" i="4"/>
  <c r="E92" i="4"/>
  <c r="E112" i="4"/>
  <c r="E132" i="4"/>
  <c r="K9" i="4"/>
  <c r="B54" i="4"/>
  <c r="L78" i="4"/>
  <c r="B94" i="4"/>
  <c r="J108" i="4"/>
  <c r="F127" i="4"/>
  <c r="F143" i="4"/>
  <c r="L43" i="4"/>
  <c r="K68" i="4"/>
  <c r="G86" i="4"/>
  <c r="G102" i="4"/>
  <c r="J50" i="4"/>
  <c r="D81" i="4"/>
  <c r="K122" i="4"/>
  <c r="I154" i="4"/>
  <c r="E169" i="4"/>
  <c r="E185" i="4"/>
  <c r="I202" i="4"/>
  <c r="I218" i="4"/>
  <c r="L72" i="4"/>
  <c r="H127" i="4"/>
  <c r="B153" i="4"/>
  <c r="B169" i="4"/>
  <c r="J187" i="4"/>
  <c r="F202" i="4"/>
  <c r="B217" i="4"/>
  <c r="H84" i="4"/>
  <c r="C127" i="4"/>
  <c r="K152" i="4"/>
  <c r="G171" i="4"/>
  <c r="C186" i="4"/>
  <c r="C202" i="4"/>
  <c r="D117" i="4"/>
  <c r="D197" i="4"/>
  <c r="B234" i="4"/>
  <c r="F251" i="4"/>
  <c r="C6" i="4"/>
  <c r="B11" i="4"/>
  <c r="A33" i="4"/>
  <c r="L6" i="4"/>
  <c r="A111" i="4"/>
  <c r="C45" i="4"/>
  <c r="F95" i="4"/>
  <c r="J140" i="4"/>
  <c r="L75" i="4"/>
  <c r="G52" i="4"/>
  <c r="A152" i="4"/>
  <c r="I194" i="4"/>
  <c r="L90" i="4"/>
  <c r="J167" i="4"/>
  <c r="J211" i="4"/>
  <c r="K129" i="4"/>
  <c r="K184" i="4"/>
  <c r="L159" i="4"/>
  <c r="J252" i="4"/>
  <c r="G6" i="4"/>
  <c r="H42" i="4"/>
  <c r="K16" i="4"/>
  <c r="I40" i="4"/>
  <c r="F20" i="4"/>
  <c r="H12" i="4"/>
  <c r="A18" i="4"/>
  <c r="I66" i="4"/>
  <c r="K50" i="4"/>
  <c r="I86" i="4"/>
  <c r="E115" i="4"/>
  <c r="I143" i="4"/>
  <c r="G62" i="4"/>
  <c r="J95" i="4"/>
  <c r="B124" i="4"/>
  <c r="D25" i="4"/>
  <c r="H74" i="4"/>
  <c r="G104" i="4"/>
  <c r="B68" i="4"/>
  <c r="K144" i="4"/>
  <c r="E175" i="4"/>
  <c r="I203" i="4"/>
  <c r="E232" i="4"/>
  <c r="L144" i="4"/>
  <c r="F175" i="4"/>
  <c r="B204" i="4"/>
  <c r="F232" i="4"/>
  <c r="C145" i="4"/>
  <c r="K175" i="4"/>
  <c r="C204" i="4"/>
  <c r="D185" i="4"/>
  <c r="B245" i="4"/>
  <c r="F269" i="4"/>
  <c r="H128" i="4"/>
  <c r="K219" i="4"/>
  <c r="G247" i="4"/>
  <c r="K268" i="4"/>
  <c r="L123" i="4"/>
  <c r="H218" i="4"/>
  <c r="L246" i="4"/>
  <c r="D268" i="4"/>
  <c r="D119" i="4"/>
  <c r="G217" i="4"/>
  <c r="E246" i="4"/>
  <c r="I271" i="4"/>
  <c r="H6" i="4"/>
  <c r="L34" i="4"/>
  <c r="B36" i="4"/>
  <c r="A60" i="4"/>
  <c r="E40" i="4"/>
  <c r="J79" i="4"/>
  <c r="I108" i="4"/>
  <c r="A137" i="4"/>
  <c r="H53" i="4"/>
  <c r="B89" i="4"/>
  <c r="F117" i="4"/>
  <c r="J145" i="4"/>
  <c r="J65" i="4"/>
  <c r="K97" i="4"/>
  <c r="C59" i="4"/>
  <c r="G131" i="4"/>
  <c r="I168" i="4"/>
  <c r="A197" i="4"/>
  <c r="I225" i="4"/>
  <c r="H131" i="4"/>
  <c r="J168" i="4"/>
  <c r="F197" i="4"/>
  <c r="J225" i="4"/>
  <c r="K131" i="4"/>
  <c r="C169" i="4"/>
  <c r="G197" i="4"/>
  <c r="H158" i="4"/>
  <c r="F238" i="4"/>
  <c r="F264" i="4"/>
  <c r="J285" i="4"/>
  <c r="D204" i="4"/>
  <c r="G242" i="4"/>
  <c r="K263" i="4"/>
  <c r="C285" i="4"/>
  <c r="L201" i="4"/>
  <c r="L241" i="4"/>
  <c r="D263" i="4"/>
  <c r="H284" i="4"/>
  <c r="H199" i="4"/>
  <c r="E241" i="4"/>
  <c r="I280" i="4"/>
  <c r="I261" i="4"/>
  <c r="L20" i="4"/>
  <c r="A35" i="4"/>
  <c r="A51" i="4"/>
  <c r="E80" i="4"/>
  <c r="B69" i="4"/>
  <c r="I100" i="4"/>
  <c r="A129" i="4"/>
  <c r="C42" i="4"/>
  <c r="B81" i="4"/>
  <c r="F109" i="4"/>
  <c r="J137" i="4"/>
  <c r="B55" i="4"/>
  <c r="G84" i="4"/>
  <c r="E27" i="4"/>
  <c r="J62" i="4"/>
  <c r="G129" i="4"/>
  <c r="I160" i="4"/>
  <c r="I183" i="4"/>
  <c r="I208" i="4"/>
  <c r="E228" i="4"/>
  <c r="H129" i="4"/>
  <c r="J160" i="4"/>
  <c r="B184" i="4"/>
  <c r="J208" i="4"/>
  <c r="F228" i="4"/>
  <c r="G130" i="4"/>
  <c r="C161" i="4"/>
  <c r="C184" i="4"/>
  <c r="C209" i="4"/>
  <c r="D169" i="4"/>
  <c r="F237" i="4"/>
  <c r="F258" i="4"/>
  <c r="J275" i="4"/>
  <c r="H153" i="4"/>
  <c r="D212" i="4"/>
  <c r="K241" i="4"/>
  <c r="K257" i="4"/>
  <c r="C275" i="4"/>
  <c r="D151" i="4"/>
  <c r="L209" i="4"/>
  <c r="D241" i="4"/>
  <c r="H32" i="4"/>
  <c r="A80" i="4"/>
  <c r="E121" i="4"/>
  <c r="J87" i="4"/>
  <c r="C54" i="4"/>
  <c r="H94" i="4"/>
  <c r="I195" i="4"/>
  <c r="F160" i="4"/>
  <c r="H96" i="4"/>
  <c r="C196" i="4"/>
  <c r="B244" i="4"/>
  <c r="D123" i="4"/>
  <c r="K246" i="4"/>
  <c r="H118" i="4"/>
  <c r="D246" i="4"/>
  <c r="L268" i="4"/>
  <c r="H124" i="4"/>
  <c r="K218" i="4"/>
  <c r="A247" i="4"/>
  <c r="E274" i="4"/>
  <c r="B270" i="4"/>
  <c r="G253" i="4"/>
  <c r="H230" i="4"/>
  <c r="L271" i="4"/>
  <c r="H191" i="4"/>
  <c r="E247" i="4"/>
  <c r="E264" i="4"/>
  <c r="F54" i="4"/>
  <c r="B91" i="4"/>
  <c r="C100" i="4"/>
  <c r="H81" i="4"/>
  <c r="C157" i="4"/>
  <c r="J276" i="4"/>
  <c r="D187" i="4"/>
  <c r="L113" i="4"/>
  <c r="I276" i="4"/>
  <c r="H43" i="4"/>
  <c r="I112" i="4"/>
  <c r="F121" i="4"/>
  <c r="L87" i="4"/>
  <c r="D88" i="4"/>
  <c r="H88" i="4"/>
  <c r="L203" i="4"/>
  <c r="G226" i="4"/>
  <c r="D225" i="4"/>
  <c r="L283" i="4"/>
  <c r="C222" i="4"/>
  <c r="I248" i="4"/>
  <c r="A281" i="4"/>
  <c r="B19" i="4"/>
  <c r="H21" i="4"/>
  <c r="C52" i="4"/>
  <c r="A116" i="4"/>
  <c r="K63" i="4"/>
  <c r="B125" i="4"/>
  <c r="G75" i="4"/>
  <c r="J70" i="4"/>
  <c r="E176" i="4"/>
  <c r="C71" i="4"/>
  <c r="F176" i="4"/>
  <c r="F73" i="4"/>
  <c r="G176" i="4"/>
  <c r="D189" i="4"/>
  <c r="H75" i="4"/>
  <c r="D242" i="4"/>
  <c r="D202" i="4"/>
  <c r="A283" i="4"/>
  <c r="B84" i="4"/>
  <c r="K92" i="4"/>
  <c r="B178" i="4"/>
  <c r="B282" i="4"/>
  <c r="D270" i="4"/>
  <c r="E276" i="4"/>
  <c r="J63" i="4"/>
  <c r="G135" i="4"/>
  <c r="F185" i="4"/>
  <c r="H130" i="4"/>
  <c r="K254" i="4"/>
  <c r="D262" i="4"/>
  <c r="G221" i="4"/>
  <c r="I282" i="4"/>
  <c r="I56" i="4"/>
  <c r="A134" i="4"/>
  <c r="J142" i="4"/>
  <c r="K110" i="4"/>
  <c r="L110" i="4"/>
  <c r="K111" i="4"/>
  <c r="H223" i="4"/>
  <c r="K234" i="4"/>
  <c r="D234" i="4"/>
  <c r="D281" i="4"/>
  <c r="F15" i="4"/>
  <c r="K29" i="4"/>
  <c r="H44" i="4"/>
  <c r="A115" i="4"/>
  <c r="D52" i="4"/>
  <c r="F103" i="4"/>
  <c r="J144" i="4"/>
  <c r="C85" i="4"/>
  <c r="H59" i="4"/>
  <c r="A156" i="4"/>
  <c r="A200" i="4"/>
  <c r="L108" i="4"/>
  <c r="J171" i="4"/>
  <c r="J215" i="4"/>
  <c r="C143" i="4"/>
  <c r="G187" i="4"/>
  <c r="L191" i="4"/>
  <c r="J256" i="4"/>
  <c r="C15" i="4"/>
  <c r="E11" i="4"/>
  <c r="C33" i="4"/>
  <c r="I46" i="4"/>
  <c r="F28" i="4"/>
  <c r="D23" i="4"/>
  <c r="C36" i="4"/>
  <c r="A72" i="4"/>
  <c r="L57" i="4"/>
  <c r="A92" i="4"/>
  <c r="I120" i="4"/>
  <c r="A149" i="4"/>
  <c r="H69" i="4"/>
  <c r="B101" i="4"/>
  <c r="F129" i="4"/>
  <c r="F43" i="4"/>
  <c r="G81" i="4"/>
  <c r="B29" i="4"/>
  <c r="H90" i="4"/>
  <c r="E152" i="4"/>
  <c r="I180" i="4"/>
  <c r="A209" i="4"/>
  <c r="D92" i="4"/>
  <c r="F152" i="4"/>
  <c r="J180" i="4"/>
  <c r="F209" i="4"/>
  <c r="H92" i="4"/>
  <c r="G152" i="4"/>
  <c r="C181" i="4"/>
  <c r="G209" i="4"/>
  <c r="H206" i="4"/>
  <c r="F250" i="4"/>
  <c r="F273" i="4"/>
  <c r="L154" i="4"/>
  <c r="K227" i="4"/>
  <c r="G251" i="4"/>
  <c r="K272" i="4"/>
  <c r="H152" i="4"/>
  <c r="H226" i="4"/>
  <c r="L250" i="4"/>
  <c r="D272" i="4"/>
  <c r="D150" i="4"/>
  <c r="G225" i="4"/>
  <c r="E250" i="4"/>
  <c r="I258" i="4"/>
  <c r="B16" i="4"/>
  <c r="L42" i="4"/>
  <c r="H13" i="4"/>
  <c r="E65" i="4"/>
  <c r="B49" i="4"/>
  <c r="E85" i="4"/>
  <c r="A114" i="4"/>
  <c r="E142" i="4"/>
  <c r="J60" i="4"/>
  <c r="F94" i="4"/>
  <c r="J122" i="4"/>
  <c r="C18" i="4"/>
  <c r="K72" i="4"/>
  <c r="C103" i="4"/>
  <c r="D66" i="4"/>
  <c r="C142" i="4"/>
  <c r="A174" i="4"/>
  <c r="E202" i="4"/>
  <c r="A231" i="4"/>
  <c r="D142" i="4"/>
  <c r="B174" i="4"/>
  <c r="J202" i="4"/>
  <c r="B231" i="4"/>
  <c r="G142" i="4"/>
  <c r="G174" i="4"/>
  <c r="K202" i="4"/>
  <c r="L179" i="4"/>
  <c r="J243" i="4"/>
  <c r="F268" i="4"/>
  <c r="H120" i="4"/>
  <c r="K217" i="4"/>
  <c r="G246" i="4"/>
  <c r="K267" i="4"/>
  <c r="L115" i="4"/>
  <c r="H216" i="4"/>
  <c r="L245" i="4"/>
  <c r="D267" i="4"/>
  <c r="D111" i="4"/>
  <c r="G215" i="4"/>
  <c r="E245" i="4"/>
  <c r="I267" i="4"/>
  <c r="B9" i="4"/>
  <c r="L30" i="4"/>
  <c r="E28" i="4"/>
  <c r="E57" i="4"/>
  <c r="C32" i="4"/>
  <c r="C76" i="4"/>
  <c r="A106" i="4"/>
  <c r="E134" i="4"/>
  <c r="B50" i="4"/>
  <c r="F86" i="4"/>
  <c r="J114" i="4"/>
  <c r="B143" i="4"/>
  <c r="C62" i="4"/>
  <c r="C86" i="4"/>
  <c r="F34" i="4"/>
  <c r="H67" i="4"/>
  <c r="K132" i="4"/>
  <c r="A166" i="4"/>
  <c r="I185" i="4"/>
  <c r="E210" i="4"/>
  <c r="I231" i="4"/>
  <c r="H133" i="4"/>
  <c r="B166" i="4"/>
  <c r="J185" i="4"/>
  <c r="J210" i="4"/>
  <c r="B232" i="4"/>
  <c r="K133" i="4"/>
  <c r="G166" i="4"/>
  <c r="K185" i="4"/>
  <c r="K210" i="4"/>
  <c r="L183" i="4"/>
  <c r="B239" i="4"/>
  <c r="F262" i="4"/>
  <c r="B277" i="4"/>
  <c r="L158" i="4"/>
  <c r="C219" i="4"/>
  <c r="C243" i="4"/>
  <c r="K261" i="4"/>
  <c r="G276" i="4"/>
  <c r="H156" i="4"/>
  <c r="L217" i="4"/>
  <c r="H242" i="4"/>
  <c r="G21" i="4"/>
  <c r="G49" i="4"/>
  <c r="I128" i="4"/>
  <c r="J101" i="4"/>
  <c r="D73" i="4"/>
  <c r="C114" i="4"/>
  <c r="A210" i="4"/>
  <c r="J174" i="4"/>
  <c r="C115" i="4"/>
  <c r="C203" i="4"/>
  <c r="B251" i="4"/>
  <c r="H157" i="4"/>
  <c r="C252" i="4"/>
  <c r="D155" i="4"/>
  <c r="D250" i="4"/>
  <c r="H271" i="4"/>
  <c r="L145" i="4"/>
  <c r="C224" i="4"/>
  <c r="I249" i="4"/>
  <c r="A285" i="4"/>
  <c r="J280" i="4"/>
  <c r="K258" i="4"/>
  <c r="L236" i="4"/>
  <c r="D277" i="4"/>
  <c r="L212" i="4"/>
  <c r="I252" i="4"/>
  <c r="J21" i="4"/>
  <c r="E82" i="4"/>
  <c r="F105" i="4"/>
  <c r="L52" i="4"/>
  <c r="H121" i="4"/>
  <c r="C171" i="4"/>
  <c r="D98" i="4"/>
  <c r="H222" i="4"/>
  <c r="H163" i="4"/>
  <c r="I279" i="4"/>
  <c r="E47" i="4"/>
  <c r="I126" i="4"/>
  <c r="J135" i="4"/>
  <c r="K124" i="4"/>
  <c r="H125" i="4"/>
  <c r="K125" i="4"/>
  <c r="B235" i="4"/>
  <c r="C240" i="4"/>
  <c r="L244" i="4"/>
  <c r="H116" i="4"/>
  <c r="G227" i="4"/>
  <c r="E251" i="4"/>
  <c r="I262" i="4"/>
  <c r="I7" i="4"/>
  <c r="G41" i="4"/>
  <c r="G61" i="4"/>
  <c r="E123" i="4"/>
  <c r="C73" i="4"/>
  <c r="B132" i="4"/>
  <c r="C84" i="4"/>
  <c r="D101" i="4"/>
  <c r="E183" i="4"/>
  <c r="L102" i="4"/>
  <c r="F183" i="4"/>
  <c r="D103" i="4"/>
  <c r="K183" i="4"/>
  <c r="D216" i="4"/>
  <c r="D184" i="4"/>
  <c r="D253" i="4"/>
  <c r="C230" i="4"/>
  <c r="G12" i="4"/>
  <c r="F98" i="4"/>
  <c r="I42" i="4"/>
  <c r="J206" i="4"/>
  <c r="D168" i="4"/>
  <c r="H283" i="4"/>
  <c r="H10" i="4"/>
  <c r="E89" i="4"/>
  <c r="I163" i="4"/>
  <c r="F199" i="4"/>
  <c r="L195" i="4"/>
  <c r="G265" i="4"/>
  <c r="L264" i="4"/>
  <c r="A235" i="4"/>
  <c r="E268" i="4"/>
  <c r="A71" i="4"/>
  <c r="A148" i="4"/>
  <c r="G10" i="4"/>
  <c r="G139" i="4"/>
  <c r="H139" i="4"/>
  <c r="K139" i="4"/>
  <c r="F242" i="4"/>
  <c r="G245" i="4"/>
  <c r="H239" i="4"/>
  <c r="L84" i="4"/>
  <c r="F23" i="4"/>
  <c r="K6" i="4"/>
  <c r="K58" i="4"/>
  <c r="A123" i="4"/>
  <c r="H57" i="4"/>
  <c r="F107" i="4"/>
  <c r="L19" i="4"/>
  <c r="K87" i="4"/>
  <c r="D74" i="4"/>
  <c r="A160" i="4"/>
  <c r="E205" i="4"/>
  <c r="D122" i="4"/>
  <c r="F178" i="4"/>
  <c r="B221" i="4"/>
  <c r="G151" i="4"/>
  <c r="G195" i="4"/>
  <c r="H202" i="4"/>
  <c r="F11" i="4"/>
  <c r="I18" i="4"/>
  <c r="G13" i="4"/>
  <c r="I35" i="4"/>
  <c r="A48" i="4"/>
  <c r="A10" i="4"/>
  <c r="K26" i="4"/>
  <c r="J39" i="4"/>
  <c r="I73" i="4"/>
  <c r="C60" i="4"/>
  <c r="A94" i="4"/>
  <c r="E122" i="4"/>
  <c r="K15" i="4"/>
  <c r="D72" i="4"/>
  <c r="J102" i="4"/>
  <c r="B131" i="4"/>
  <c r="C46" i="4"/>
  <c r="C83" i="4"/>
  <c r="G35" i="4"/>
  <c r="H98" i="4"/>
  <c r="A154" i="4"/>
  <c r="E182" i="4"/>
  <c r="A211" i="4"/>
  <c r="L98" i="4"/>
  <c r="B154" i="4"/>
  <c r="J182" i="4"/>
  <c r="B211" i="4"/>
  <c r="D99" i="4"/>
  <c r="G154" i="4"/>
  <c r="K182" i="4"/>
  <c r="C211" i="4"/>
  <c r="H214" i="4"/>
  <c r="B252" i="4"/>
  <c r="J274" i="4"/>
  <c r="I14" i="4"/>
  <c r="F29" i="4"/>
  <c r="G69" i="4"/>
  <c r="E128" i="4"/>
  <c r="G66" i="4"/>
  <c r="J112" i="4"/>
  <c r="J40" i="4"/>
  <c r="K95" i="4"/>
  <c r="H86" i="4"/>
  <c r="A168" i="4"/>
  <c r="E209" i="4"/>
  <c r="D130" i="4"/>
  <c r="J183" i="4"/>
  <c r="F226" i="4"/>
  <c r="G155" i="4"/>
  <c r="G199" i="4"/>
  <c r="L224" i="4"/>
  <c r="L7" i="4"/>
  <c r="G20" i="4"/>
  <c r="A17" i="4"/>
  <c r="F37" i="4"/>
  <c r="E49" i="4"/>
  <c r="D14" i="4"/>
  <c r="A30" i="4"/>
  <c r="E43" i="4"/>
  <c r="E75" i="4"/>
  <c r="K62" i="4"/>
  <c r="I95" i="4"/>
  <c r="A124" i="4"/>
  <c r="G26" i="4"/>
  <c r="G74" i="4"/>
  <c r="F104" i="4"/>
  <c r="B133" i="4"/>
  <c r="F48" i="4"/>
  <c r="K84" i="4"/>
  <c r="K40" i="4"/>
  <c r="D105" i="4"/>
  <c r="I155" i="4"/>
  <c r="E184" i="4"/>
  <c r="I212" i="4"/>
  <c r="H105" i="4"/>
  <c r="B156" i="4"/>
  <c r="F184" i="4"/>
  <c r="J212" i="4"/>
  <c r="G106" i="4"/>
  <c r="C156" i="4"/>
  <c r="G184" i="4"/>
  <c r="C213" i="4"/>
  <c r="D218" i="4"/>
  <c r="J253" i="4"/>
  <c r="B276" i="4"/>
  <c r="H165" i="4"/>
  <c r="K232" i="4"/>
  <c r="C254" i="4"/>
  <c r="G275" i="4"/>
  <c r="D163" i="4"/>
  <c r="L231" i="4"/>
  <c r="H253" i="4"/>
  <c r="L274" i="4"/>
  <c r="L160" i="4"/>
  <c r="K230" i="4"/>
  <c r="A253" i="4"/>
  <c r="E269" i="4"/>
  <c r="F21" i="4"/>
  <c r="L13" i="4"/>
  <c r="K27" i="4"/>
  <c r="I68" i="4"/>
  <c r="L53" i="4"/>
  <c r="A89" i="4"/>
  <c r="E117" i="4"/>
  <c r="A146" i="4"/>
  <c r="H65" i="4"/>
  <c r="J97" i="4"/>
  <c r="F126" i="4"/>
  <c r="F35" i="4"/>
  <c r="D77" i="4"/>
  <c r="C13" i="4"/>
  <c r="K77" i="4"/>
  <c r="K148" i="4"/>
  <c r="I177" i="4"/>
  <c r="A206" i="4"/>
  <c r="D78" i="4"/>
  <c r="F149" i="4"/>
  <c r="J177" i="4"/>
  <c r="B206" i="4"/>
  <c r="G80" i="4"/>
  <c r="G149" i="4"/>
  <c r="K177" i="4"/>
  <c r="G206" i="4"/>
  <c r="H194" i="4"/>
  <c r="B247" i="4"/>
  <c r="B271" i="4"/>
  <c r="L141" i="4"/>
  <c r="C223" i="4"/>
  <c r="C249" i="4"/>
  <c r="G270" i="4"/>
  <c r="D137" i="4"/>
  <c r="L221" i="4"/>
  <c r="H248" i="4"/>
  <c r="L269" i="4"/>
  <c r="H132" i="4"/>
  <c r="K220" i="4"/>
  <c r="A248" i="4"/>
  <c r="E278" i="4"/>
  <c r="E8" i="4"/>
  <c r="D36" i="4"/>
  <c r="K37" i="4"/>
  <c r="I60" i="4"/>
  <c r="A43" i="4"/>
  <c r="A81" i="4"/>
  <c r="E109" i="4"/>
  <c r="A138" i="4"/>
  <c r="L54" i="4"/>
  <c r="J89" i="4"/>
  <c r="F118" i="4"/>
  <c r="J146" i="4"/>
  <c r="H66" i="4"/>
  <c r="C95" i="4"/>
  <c r="B44" i="4"/>
  <c r="L95" i="4"/>
  <c r="G143" i="4"/>
  <c r="I169" i="4"/>
  <c r="E194" i="4"/>
  <c r="A214" i="4"/>
  <c r="H97" i="4"/>
  <c r="D144" i="4"/>
  <c r="J169" i="4"/>
  <c r="J194" i="4"/>
  <c r="B214" i="4"/>
  <c r="L97" i="4"/>
  <c r="G144" i="4"/>
  <c r="K169" i="4"/>
  <c r="K194" i="4"/>
  <c r="G214" i="4"/>
  <c r="L211" i="4"/>
  <c r="F244" i="4"/>
  <c r="B265" i="4"/>
  <c r="J283" i="4"/>
  <c r="H169" i="4"/>
  <c r="K229" i="4"/>
  <c r="C247" i="4"/>
  <c r="G264" i="4"/>
  <c r="C283" i="4"/>
  <c r="D167" i="4"/>
  <c r="H228" i="4"/>
  <c r="H246" i="4"/>
  <c r="G14" i="4"/>
  <c r="H68" i="4"/>
  <c r="C12" i="4"/>
  <c r="B123" i="4"/>
  <c r="G89" i="4"/>
  <c r="A153" i="4"/>
  <c r="E231" i="4"/>
  <c r="J188" i="4"/>
  <c r="G153" i="4"/>
  <c r="L96" i="4"/>
  <c r="F263" i="4"/>
  <c r="D200" i="4"/>
  <c r="K262" i="4"/>
  <c r="L197" i="4"/>
  <c r="H255" i="4"/>
  <c r="L276" i="4"/>
  <c r="L168" i="4"/>
  <c r="I233" i="4"/>
  <c r="A255" i="4"/>
  <c r="E277" i="4"/>
  <c r="L162" i="4"/>
  <c r="K274" i="4"/>
  <c r="H250" i="4"/>
  <c r="D285" i="4"/>
  <c r="K224" i="4"/>
  <c r="E283" i="4"/>
  <c r="E14" i="4"/>
  <c r="A118" i="4"/>
  <c r="J133" i="4"/>
  <c r="G121" i="4"/>
  <c r="B171" i="4"/>
  <c r="K206" i="4"/>
  <c r="K238" i="4"/>
  <c r="H251" i="4"/>
  <c r="C216" i="4"/>
  <c r="I257" i="4"/>
  <c r="A78" i="4"/>
  <c r="K36" i="4"/>
  <c r="D61" i="4"/>
  <c r="I165" i="4"/>
  <c r="J165" i="4"/>
  <c r="K165" i="4"/>
  <c r="B262" i="4"/>
  <c r="G261" i="4"/>
  <c r="D257" i="4"/>
  <c r="H175" i="4"/>
  <c r="E235" i="4"/>
  <c r="I256" i="4"/>
  <c r="A284" i="4"/>
  <c r="D35" i="4"/>
  <c r="E60" i="4"/>
  <c r="H80" i="4"/>
  <c r="E137" i="4"/>
  <c r="F89" i="4"/>
  <c r="F146" i="4"/>
  <c r="C98" i="4"/>
  <c r="C132" i="4"/>
  <c r="I197" i="4"/>
  <c r="D132" i="4"/>
  <c r="J197" i="4"/>
  <c r="C133" i="4"/>
  <c r="K197" i="4"/>
  <c r="J245" i="4"/>
  <c r="C248" i="4"/>
  <c r="D269" i="4"/>
  <c r="A250" i="4"/>
  <c r="K20" i="4"/>
  <c r="J126" i="4"/>
  <c r="I149" i="4"/>
  <c r="K149" i="4"/>
  <c r="C244" i="4"/>
  <c r="D206" i="4"/>
  <c r="H28" i="4"/>
  <c r="A125" i="4"/>
  <c r="E206" i="4"/>
  <c r="K107" i="4"/>
  <c r="J254" i="4"/>
  <c r="L139" i="4"/>
  <c r="D278" i="4"/>
  <c r="I245" i="4"/>
  <c r="F24" i="4"/>
  <c r="H56" i="4"/>
  <c r="J68" i="4"/>
  <c r="B71" i="4"/>
  <c r="I172" i="4"/>
  <c r="J172" i="4"/>
  <c r="C173" i="4"/>
  <c r="F267" i="4"/>
  <c r="K266" i="4"/>
  <c r="H254" i="4"/>
  <c r="L164" i="4"/>
  <c r="C27" i="4"/>
  <c r="A45" i="4"/>
  <c r="I81" i="4"/>
  <c r="A135" i="4"/>
  <c r="H73" i="4"/>
  <c r="B118" i="4"/>
  <c r="G47" i="4"/>
  <c r="K99" i="4"/>
  <c r="C112" i="4"/>
  <c r="I170" i="4"/>
  <c r="E217" i="4"/>
  <c r="L140" i="4"/>
  <c r="B189" i="4"/>
  <c r="H71" i="4"/>
  <c r="C162" i="4"/>
  <c r="K204" i="4"/>
  <c r="J232" i="4"/>
  <c r="J15" i="4"/>
  <c r="K25" i="4"/>
  <c r="C24" i="4"/>
  <c r="I12" i="4"/>
  <c r="E53" i="4"/>
  <c r="L24" i="4"/>
  <c r="A15" i="4"/>
  <c r="E51" i="4"/>
  <c r="I80" i="4"/>
  <c r="L69" i="4"/>
  <c r="A101" i="4"/>
  <c r="E129" i="4"/>
  <c r="K43" i="4"/>
  <c r="F81" i="4"/>
  <c r="J109" i="4"/>
  <c r="F138" i="4"/>
  <c r="G55" i="4"/>
  <c r="C90" i="4"/>
  <c r="F49" i="4"/>
  <c r="C116" i="4"/>
  <c r="A161" i="4"/>
  <c r="I189" i="4"/>
  <c r="A218" i="4"/>
  <c r="D116" i="4"/>
  <c r="F161" i="4"/>
  <c r="J189" i="4"/>
  <c r="B218" i="4"/>
  <c r="C117" i="4"/>
  <c r="G161" i="4"/>
  <c r="K189" i="4"/>
  <c r="D109" i="4"/>
  <c r="L228" i="4"/>
  <c r="J258" i="4"/>
  <c r="B280" i="4"/>
  <c r="H181" i="4"/>
  <c r="K236" i="4"/>
  <c r="C258" i="4"/>
  <c r="G279" i="4"/>
  <c r="D179" i="4"/>
  <c r="D236" i="4"/>
  <c r="H257" i="4"/>
  <c r="L278" i="4"/>
  <c r="L176" i="4"/>
  <c r="I235" i="4"/>
  <c r="A258" i="4"/>
  <c r="E285" i="4"/>
  <c r="C7" i="4"/>
  <c r="H24" i="4"/>
  <c r="B41" i="4"/>
  <c r="A74" i="4"/>
  <c r="B61" i="4"/>
  <c r="E94" i="4"/>
  <c r="I122" i="4"/>
  <c r="E19" i="4"/>
  <c r="J72" i="4"/>
  <c r="B103" i="4"/>
  <c r="J131" i="4"/>
  <c r="H46" i="4"/>
  <c r="G83" i="4"/>
  <c r="E37" i="4"/>
  <c r="L99" i="4"/>
  <c r="E154" i="4"/>
  <c r="A183" i="4"/>
  <c r="E211" i="4"/>
  <c r="D100" i="4"/>
  <c r="J154" i="4"/>
  <c r="B183" i="4"/>
  <c r="F211" i="4"/>
  <c r="L101" i="4"/>
  <c r="K154" i="4"/>
  <c r="C183" i="4"/>
  <c r="K211" i="4"/>
  <c r="H215" i="4"/>
  <c r="F252" i="4"/>
  <c r="B275" i="4"/>
  <c r="H161" i="4"/>
  <c r="C231" i="4"/>
  <c r="C253" i="4"/>
  <c r="G274" i="4"/>
  <c r="D159" i="4"/>
  <c r="L229" i="4"/>
  <c r="H252" i="4"/>
  <c r="L273" i="4"/>
  <c r="L156" i="4"/>
  <c r="K228" i="4"/>
  <c r="A252" i="4"/>
  <c r="E265" i="4"/>
  <c r="F17" i="4"/>
  <c r="D7" i="4"/>
  <c r="C4" i="12" s="1"/>
  <c r="C17" i="4"/>
  <c r="A66" i="4"/>
  <c r="F50" i="4"/>
  <c r="E86" i="4"/>
  <c r="I114" i="4"/>
  <c r="E143" i="4"/>
  <c r="B62" i="4"/>
  <c r="B95" i="4"/>
  <c r="J123" i="4"/>
  <c r="G23" i="4"/>
  <c r="D69" i="4"/>
  <c r="K96" i="4"/>
  <c r="G48" i="4"/>
  <c r="L103" i="4"/>
  <c r="I151" i="4"/>
  <c r="E171" i="4"/>
  <c r="E196" i="4"/>
  <c r="I217" i="4"/>
  <c r="D104" i="4"/>
  <c r="B152" i="4"/>
  <c r="F171" i="4"/>
  <c r="F196" i="4"/>
  <c r="J217" i="4"/>
  <c r="H104" i="4"/>
  <c r="C152" i="4"/>
  <c r="K171" i="4"/>
  <c r="G196" i="4"/>
  <c r="D102" i="4"/>
  <c r="H217" i="4"/>
  <c r="J249" i="4"/>
  <c r="F266" i="4"/>
  <c r="B285" i="4"/>
  <c r="D180" i="4"/>
  <c r="G232" i="4"/>
  <c r="C251" i="4"/>
  <c r="K265" i="4"/>
  <c r="G284" i="4"/>
  <c r="L177" i="4"/>
  <c r="D231" i="4"/>
  <c r="L247" i="4"/>
  <c r="A38" i="4"/>
  <c r="L77" i="4"/>
  <c r="E41" i="4"/>
  <c r="F130" i="4"/>
  <c r="G96" i="4"/>
  <c r="E160" i="4"/>
  <c r="L94" i="4"/>
  <c r="B196" i="4"/>
  <c r="G160" i="4"/>
  <c r="H182" i="4"/>
  <c r="J268" i="4"/>
  <c r="G218" i="4"/>
  <c r="C268" i="4"/>
  <c r="D217" i="4"/>
  <c r="D258" i="4"/>
  <c r="H279" i="4"/>
  <c r="H179" i="4"/>
  <c r="E236" i="4"/>
  <c r="I260" i="4"/>
  <c r="A271" i="4"/>
  <c r="H205" i="4"/>
  <c r="G285" i="4"/>
  <c r="L255" i="4"/>
  <c r="L105" i="4"/>
  <c r="A234" i="4"/>
  <c r="A265" i="4"/>
  <c r="H18" i="4"/>
  <c r="E146" i="4"/>
  <c r="B148" i="4"/>
  <c r="I156" i="4"/>
  <c r="F192" i="4"/>
  <c r="L167" i="4"/>
  <c r="G249" i="4"/>
  <c r="H259" i="4"/>
  <c r="C232" i="4"/>
  <c r="J13" i="4"/>
  <c r="D47" i="4"/>
  <c r="L58" i="4"/>
  <c r="F80" i="4"/>
  <c r="I179" i="4"/>
  <c r="B180" i="4"/>
  <c r="C180" i="4"/>
  <c r="J272" i="4"/>
  <c r="C272" i="4"/>
  <c r="H262" i="4"/>
  <c r="D186" i="4"/>
  <c r="A238" i="4"/>
  <c r="E267" i="4"/>
  <c r="I277" i="4"/>
  <c r="D10" i="4"/>
  <c r="C7" i="12" s="1"/>
  <c r="E67" i="4"/>
  <c r="I87" i="4"/>
  <c r="I144" i="4"/>
  <c r="F96" i="4"/>
  <c r="C30" i="4"/>
  <c r="G105" i="4"/>
  <c r="C146" i="4"/>
  <c r="I204" i="4"/>
  <c r="L146" i="4"/>
  <c r="J204" i="4"/>
  <c r="C147" i="4"/>
  <c r="C205" i="4"/>
  <c r="B253" i="4"/>
  <c r="C264" i="4"/>
  <c r="H274" i="4"/>
  <c r="E255" i="4"/>
  <c r="G73" i="4"/>
  <c r="B141" i="4"/>
  <c r="A178" i="4"/>
  <c r="G178" i="4"/>
  <c r="K270" i="4"/>
  <c r="K226" i="4"/>
  <c r="B40" i="4"/>
  <c r="E139" i="4"/>
  <c r="I220" i="4"/>
  <c r="G136" i="4"/>
  <c r="F271" i="4"/>
  <c r="H208" i="4"/>
  <c r="C79" i="4"/>
  <c r="A251" i="4"/>
  <c r="L29" i="4"/>
  <c r="J75" i="4"/>
  <c r="J85" i="4"/>
  <c r="G87" i="4"/>
  <c r="A187" i="4"/>
  <c r="B187" i="4"/>
  <c r="C187" i="4"/>
  <c r="B278" i="4"/>
  <c r="G277" i="4"/>
  <c r="L259" i="4"/>
  <c r="A13" i="4"/>
  <c r="E62" i="4"/>
  <c r="A95" i="4"/>
  <c r="E148" i="4"/>
  <c r="J84" i="4"/>
  <c r="J128" i="4"/>
  <c r="G63" i="4"/>
  <c r="J31" i="4"/>
  <c r="C128" i="4"/>
  <c r="A184" i="4"/>
  <c r="A228" i="4"/>
  <c r="J155" i="4"/>
  <c r="B201" i="4"/>
  <c r="G108" i="4"/>
  <c r="K172" i="4"/>
  <c r="D86" i="4"/>
  <c r="F243" i="4"/>
  <c r="B21" i="4"/>
  <c r="H34" i="4"/>
  <c r="E33" i="4"/>
  <c r="L26" i="4"/>
  <c r="K8" i="4"/>
  <c r="H36" i="4"/>
  <c r="G34" i="4"/>
  <c r="E59" i="4"/>
  <c r="F39" i="4"/>
  <c r="D79" i="4"/>
  <c r="A108" i="4"/>
  <c r="I136" i="4"/>
  <c r="C53" i="4"/>
  <c r="F88" i="4"/>
  <c r="B117" i="4"/>
  <c r="F145" i="4"/>
  <c r="K64" i="4"/>
  <c r="G97" i="4"/>
  <c r="J58" i="4"/>
  <c r="C130" i="4"/>
  <c r="E168" i="4"/>
  <c r="I196" i="4"/>
  <c r="A225" i="4"/>
  <c r="L130" i="4"/>
  <c r="F168" i="4"/>
  <c r="J196" i="4"/>
  <c r="F225" i="4"/>
  <c r="C131" i="4"/>
  <c r="G168" i="4"/>
  <c r="C197" i="4"/>
  <c r="D157" i="4"/>
  <c r="J237" i="4"/>
  <c r="B264" i="4"/>
  <c r="F285" i="4"/>
  <c r="L202" i="4"/>
  <c r="C242" i="4"/>
  <c r="G263" i="4"/>
  <c r="K284" i="4"/>
  <c r="H200" i="4"/>
  <c r="H241" i="4"/>
  <c r="L262" i="4"/>
  <c r="D284" i="4"/>
  <c r="D198" i="4"/>
  <c r="A241" i="4"/>
  <c r="E279" i="4"/>
  <c r="E260" i="4"/>
  <c r="I22" i="4"/>
  <c r="L9" i="4"/>
  <c r="E52" i="4"/>
  <c r="E9" i="4"/>
  <c r="F70" i="4"/>
  <c r="E101" i="4"/>
  <c r="A130" i="4"/>
  <c r="D44" i="4"/>
  <c r="J81" i="4"/>
  <c r="F110" i="4"/>
  <c r="J138" i="4"/>
  <c r="L55" i="4"/>
  <c r="K90" i="4"/>
  <c r="K49" i="4"/>
  <c r="K116" i="4"/>
  <c r="I161" i="4"/>
  <c r="A190" i="4"/>
  <c r="E218" i="4"/>
  <c r="H117" i="4"/>
  <c r="J161" i="4"/>
  <c r="B190" i="4"/>
  <c r="J218" i="4"/>
  <c r="K117" i="4"/>
  <c r="K161" i="4"/>
  <c r="G190" i="4"/>
  <c r="L111" i="4"/>
  <c r="H229" i="4"/>
  <c r="B259" i="4"/>
  <c r="F280" i="4"/>
  <c r="L182" i="4"/>
  <c r="C237" i="4"/>
  <c r="G258" i="4"/>
  <c r="K279" i="4"/>
  <c r="H180" i="4"/>
  <c r="H236" i="4"/>
  <c r="L257" i="4"/>
  <c r="D279" i="4"/>
  <c r="D178" i="4"/>
  <c r="A236" i="4"/>
  <c r="E259" i="4"/>
  <c r="I269" i="4"/>
  <c r="B28" i="4"/>
  <c r="K22" i="4"/>
  <c r="E39" i="4"/>
  <c r="E73" i="4"/>
  <c r="J59" i="4"/>
  <c r="E93" i="4"/>
  <c r="A122" i="4"/>
  <c r="A14" i="4"/>
  <c r="F71" i="4"/>
  <c r="F102" i="4"/>
  <c r="J130" i="4"/>
  <c r="D45" i="4"/>
  <c r="K80" i="4"/>
  <c r="G100" i="4"/>
  <c r="D58" i="4"/>
  <c r="G115" i="4"/>
  <c r="E155" i="4"/>
  <c r="E180" i="4"/>
  <c r="I199" i="4"/>
  <c r="I224" i="4"/>
  <c r="H115" i="4"/>
  <c r="F155" i="4"/>
  <c r="F180" i="4"/>
  <c r="B200" i="4"/>
  <c r="J224" i="4"/>
  <c r="K115" i="4"/>
  <c r="K155" i="4"/>
  <c r="G180" i="4"/>
  <c r="C200" i="4"/>
  <c r="L155" i="4"/>
  <c r="D228" i="4"/>
  <c r="F253" i="4"/>
  <c r="B273" i="4"/>
  <c r="H103" i="4"/>
  <c r="H201" i="4"/>
  <c r="G236" i="4"/>
  <c r="K253" i="4"/>
  <c r="G272" i="4"/>
  <c r="D94" i="4"/>
  <c r="D199" i="4"/>
  <c r="L235" i="4"/>
  <c r="B27" i="4"/>
  <c r="I58" i="4"/>
  <c r="A100" i="4"/>
  <c r="L70" i="4"/>
  <c r="F144" i="4"/>
  <c r="B48" i="4"/>
  <c r="I181" i="4"/>
  <c r="L128" i="4"/>
  <c r="F217" i="4"/>
  <c r="K181" i="4"/>
  <c r="L226" i="4"/>
  <c r="F279" i="4"/>
  <c r="C236" i="4"/>
  <c r="K278" i="4"/>
  <c r="H235" i="4"/>
  <c r="H263" i="4"/>
  <c r="L284" i="4"/>
  <c r="L200" i="4"/>
  <c r="I241" i="4"/>
  <c r="A282" i="4"/>
  <c r="A263" i="4"/>
  <c r="G237" i="4"/>
  <c r="L181" i="4"/>
  <c r="L263" i="4"/>
  <c r="H159" i="4"/>
  <c r="A242" i="4"/>
  <c r="A268" i="4"/>
  <c r="A62" i="4"/>
  <c r="B66" i="4"/>
  <c r="F68" i="4"/>
  <c r="E192" i="4"/>
  <c r="B228" i="4"/>
  <c r="J247" i="4"/>
  <c r="C276" i="4"/>
  <c r="L272" i="4"/>
  <c r="E248" i="4"/>
  <c r="H40" i="4"/>
  <c r="A84" i="4"/>
  <c r="B93" i="4"/>
  <c r="K23" i="4"/>
  <c r="E208" i="4"/>
  <c r="F208" i="4"/>
  <c r="G208" i="4"/>
  <c r="D152" i="4"/>
  <c r="L149" i="4"/>
  <c r="D273" i="4"/>
  <c r="H207" i="4"/>
  <c r="E243" i="4"/>
  <c r="I259" i="4"/>
  <c r="A7" i="4"/>
  <c r="C11" i="4"/>
  <c r="I11" i="4"/>
  <c r="A102" i="4"/>
  <c r="J44" i="4"/>
  <c r="J110" i="4"/>
  <c r="K56" i="4"/>
  <c r="D50" i="4"/>
  <c r="A162" i="4"/>
  <c r="A219" i="4"/>
  <c r="B162" i="4"/>
  <c r="B219" i="4"/>
  <c r="G162" i="4"/>
  <c r="H114" i="4"/>
  <c r="J264" i="4"/>
  <c r="H160" i="4"/>
  <c r="D127" i="4"/>
  <c r="I275" i="4"/>
  <c r="A132" i="4"/>
  <c r="B59" i="4"/>
  <c r="I227" i="4"/>
  <c r="F233" i="4"/>
  <c r="D238" i="4"/>
  <c r="E256" i="4"/>
  <c r="E69" i="4"/>
  <c r="L14" i="4"/>
  <c r="D136" i="4"/>
  <c r="G185" i="4"/>
  <c r="L210" i="4"/>
  <c r="L248" i="4"/>
  <c r="D174" i="4"/>
  <c r="E258" i="4"/>
  <c r="I25" i="4"/>
  <c r="E105" i="4"/>
  <c r="F114" i="4"/>
  <c r="K45" i="4"/>
  <c r="E215" i="4"/>
  <c r="F215" i="4"/>
  <c r="B72" i="4"/>
  <c r="H173" i="4"/>
  <c r="D171" i="4"/>
  <c r="H270" i="4"/>
  <c r="L21" i="4"/>
  <c r="I71" i="4"/>
  <c r="A103" i="4"/>
  <c r="I24" i="4"/>
  <c r="J92" i="4"/>
  <c r="B134" i="4"/>
  <c r="H70" i="4"/>
  <c r="C47" i="4"/>
  <c r="G141" i="4"/>
  <c r="A188" i="4"/>
  <c r="A232" i="4"/>
  <c r="F162" i="4"/>
  <c r="J203" i="4"/>
  <c r="K121" i="4"/>
  <c r="K176" i="4"/>
  <c r="L127" i="4"/>
  <c r="J248" i="4"/>
  <c r="J23" i="4"/>
  <c r="L35" i="4"/>
  <c r="I34" i="4"/>
  <c r="J32" i="4"/>
  <c r="E12" i="4"/>
  <c r="D39" i="4"/>
  <c r="E38" i="4"/>
  <c r="E61" i="4"/>
  <c r="J43" i="4"/>
  <c r="E81" i="4"/>
  <c r="A110" i="4"/>
  <c r="E138" i="4"/>
  <c r="F55" i="4"/>
  <c r="F90" i="4"/>
  <c r="J118" i="4"/>
  <c r="B147" i="4"/>
  <c r="G67" i="4"/>
  <c r="C99" i="4"/>
  <c r="L60" i="4"/>
  <c r="C134" i="4"/>
  <c r="A170" i="4"/>
  <c r="E198" i="4"/>
  <c r="A227" i="4"/>
  <c r="D134" i="4"/>
  <c r="B170" i="4"/>
  <c r="J198" i="4"/>
  <c r="B227" i="4"/>
  <c r="G134" i="4"/>
  <c r="G170" i="4"/>
  <c r="K198" i="4"/>
  <c r="L163" i="4"/>
  <c r="J239" i="4"/>
  <c r="F265" i="4"/>
  <c r="H87" i="4"/>
  <c r="D208" i="4"/>
  <c r="G243" i="4"/>
  <c r="K264" i="4"/>
  <c r="F77" i="4"/>
  <c r="L205" i="4"/>
  <c r="L242" i="4"/>
  <c r="D264" i="4"/>
  <c r="H285" i="4"/>
  <c r="H203" i="4"/>
  <c r="E242" i="4"/>
  <c r="I284" i="4"/>
  <c r="I265" i="4"/>
  <c r="D26" i="4"/>
  <c r="I17" i="4"/>
  <c r="I54" i="4"/>
  <c r="A19" i="4"/>
  <c r="H72" i="4"/>
  <c r="E103" i="4"/>
  <c r="I131" i="4"/>
  <c r="G46" i="4"/>
  <c r="J83" i="4"/>
  <c r="B112" i="4"/>
  <c r="F140" i="4"/>
  <c r="H58" i="4"/>
  <c r="G92" i="4"/>
  <c r="B52" i="4"/>
  <c r="K120" i="4"/>
  <c r="E163" i="4"/>
  <c r="I191" i="4"/>
  <c r="E220" i="4"/>
  <c r="L120" i="4"/>
  <c r="F163" i="4"/>
  <c r="B192" i="4"/>
  <c r="F220" i="4"/>
  <c r="C121" i="4"/>
  <c r="K163" i="4"/>
  <c r="C192" i="4"/>
  <c r="D125" i="4"/>
  <c r="B233" i="4"/>
  <c r="F260" i="4"/>
  <c r="J281" i="4"/>
  <c r="D188" i="4"/>
  <c r="G238" i="4"/>
  <c r="K259" i="4"/>
  <c r="C281" i="4"/>
  <c r="L185" i="4"/>
  <c r="L237" i="4"/>
  <c r="D259" i="4"/>
  <c r="H280" i="4"/>
  <c r="H183" i="4"/>
  <c r="E237" i="4"/>
  <c r="I264" i="4"/>
  <c r="A275" i="4"/>
  <c r="G9" i="4"/>
  <c r="E26" i="4"/>
  <c r="K42" i="4"/>
  <c r="A75" i="4"/>
  <c r="L61" i="4"/>
  <c r="E95" i="4"/>
  <c r="I123" i="4"/>
  <c r="L22" i="4"/>
  <c r="B74" i="4"/>
  <c r="B104" i="4"/>
  <c r="F132" i="4"/>
  <c r="L47" i="4"/>
  <c r="K82" i="4"/>
  <c r="C104" i="4"/>
  <c r="G60" i="4"/>
  <c r="C126" i="4"/>
  <c r="A157" i="4"/>
  <c r="A182" i="4"/>
  <c r="E203" i="4"/>
  <c r="E226" i="4"/>
  <c r="D126" i="4"/>
  <c r="F157" i="4"/>
  <c r="B182" i="4"/>
  <c r="F203" i="4"/>
  <c r="J226" i="4"/>
  <c r="G126" i="4"/>
  <c r="G157" i="4"/>
  <c r="G182" i="4"/>
  <c r="K203" i="4"/>
  <c r="H162" i="4"/>
  <c r="J235" i="4"/>
  <c r="B255" i="4"/>
  <c r="F274" i="4"/>
  <c r="L125" i="4"/>
  <c r="L206" i="4"/>
  <c r="G240" i="4"/>
  <c r="C255" i="4"/>
  <c r="K273" i="4"/>
  <c r="D121" i="4"/>
  <c r="H204" i="4"/>
  <c r="L239" i="4"/>
  <c r="H19" i="4"/>
  <c r="I72" i="4"/>
  <c r="E114" i="4"/>
  <c r="D80" i="4"/>
  <c r="K44" i="4"/>
  <c r="C67" i="4"/>
  <c r="I188" i="4"/>
  <c r="F153" i="4"/>
  <c r="F231" i="4"/>
  <c r="C189" i="4"/>
  <c r="B237" i="4"/>
  <c r="J80" i="4"/>
  <c r="B193" i="4"/>
  <c r="E23" i="4"/>
  <c r="I134" i="4"/>
  <c r="K126" i="4"/>
  <c r="K127" i="4"/>
  <c r="H197" i="4"/>
  <c r="D195" i="4"/>
  <c r="L192" i="4"/>
  <c r="C19" i="4"/>
  <c r="C68" i="4"/>
  <c r="K79" i="4"/>
  <c r="K88" i="4"/>
  <c r="E188" i="4"/>
  <c r="F188" i="4"/>
  <c r="G188" i="4"/>
  <c r="B279" i="4"/>
  <c r="G278" i="4"/>
  <c r="L277" i="4"/>
  <c r="E281" i="4"/>
  <c r="E71" i="4"/>
  <c r="I148" i="4"/>
  <c r="G42" i="4"/>
  <c r="C108" i="4"/>
  <c r="A223" i="4"/>
  <c r="B198" i="4"/>
  <c r="C175" i="4"/>
  <c r="J251" i="4"/>
  <c r="K233" i="4"/>
  <c r="L193" i="4"/>
  <c r="A93" i="4"/>
  <c r="E174" i="4"/>
  <c r="H210" i="4"/>
  <c r="G273" i="4"/>
  <c r="D274" i="4"/>
  <c r="E244" i="4"/>
  <c r="C221" i="4"/>
  <c r="L279" i="4"/>
  <c r="E272" i="4"/>
  <c r="J49" i="4"/>
  <c r="G192" i="4"/>
  <c r="L280" i="4"/>
  <c r="F66" i="4"/>
  <c r="E151" i="4"/>
  <c r="L143" i="4"/>
  <c r="L267" i="4"/>
  <c r="A254" i="4"/>
  <c r="G36" i="4"/>
  <c r="C21" i="4"/>
  <c r="C91" i="4"/>
  <c r="A226" i="4"/>
  <c r="C155" i="4"/>
  <c r="K231" i="4"/>
  <c r="I278" i="4"/>
  <c r="E199" i="4"/>
  <c r="D135" i="4"/>
  <c r="D62" i="4"/>
  <c r="H144" i="4"/>
  <c r="I237" i="4"/>
  <c r="I119" i="4"/>
  <c r="A201" i="4"/>
  <c r="F256" i="4"/>
  <c r="L275" i="4"/>
  <c r="J124" i="4"/>
  <c r="L89" i="4"/>
  <c r="B12" i="4"/>
  <c r="L50" i="4"/>
  <c r="E166" i="4"/>
  <c r="K166" i="4"/>
  <c r="G230" i="4"/>
  <c r="D229" i="4"/>
  <c r="C228" i="4"/>
  <c r="H9" i="4"/>
  <c r="E87" i="4"/>
  <c r="B96" i="4"/>
  <c r="K104" i="4"/>
  <c r="E204" i="4"/>
  <c r="F204" i="4"/>
  <c r="G204" i="4"/>
  <c r="D131" i="4"/>
  <c r="H126" i="4"/>
  <c r="L121" i="4"/>
  <c r="J11" i="4"/>
  <c r="I37" i="4"/>
  <c r="J52" i="4"/>
  <c r="F64" i="4"/>
  <c r="K136" i="4"/>
  <c r="H89" i="4"/>
  <c r="F212" i="4"/>
  <c r="G189" i="4"/>
  <c r="J263" i="4"/>
  <c r="G244" i="4"/>
  <c r="L225" i="4"/>
  <c r="I135" i="4"/>
  <c r="A217" i="4"/>
  <c r="B258" i="4"/>
  <c r="C284" i="4"/>
  <c r="D282" i="4"/>
  <c r="E252" i="4"/>
  <c r="K242" i="4"/>
  <c r="H148" i="4"/>
  <c r="I26" i="4"/>
  <c r="K85" i="4"/>
  <c r="D220" i="4"/>
  <c r="L184" i="4"/>
  <c r="E98" i="4"/>
  <c r="A194" i="4"/>
  <c r="F249" i="4"/>
  <c r="H278" i="4"/>
  <c r="A278" i="4"/>
  <c r="I52" i="4"/>
  <c r="G54" i="4"/>
  <c r="C38" i="4"/>
  <c r="D118" i="4"/>
  <c r="G169" i="4"/>
  <c r="C280" i="4"/>
  <c r="I28" i="4"/>
  <c r="J156" i="4"/>
  <c r="A243" i="4"/>
  <c r="A185" i="4"/>
  <c r="G233" i="4"/>
  <c r="A266" i="4"/>
  <c r="H49" i="4"/>
  <c r="I229" i="4"/>
  <c r="H112" i="4"/>
  <c r="L137" i="4"/>
  <c r="F56" i="4"/>
  <c r="G167" i="4"/>
  <c r="L33" i="4"/>
  <c r="J86" i="4"/>
  <c r="A195" i="4"/>
  <c r="C195" i="4"/>
  <c r="K240" i="4"/>
  <c r="D240" i="4"/>
  <c r="I239" i="4"/>
  <c r="I33" i="4"/>
  <c r="I99" i="4"/>
  <c r="F108" i="4"/>
  <c r="H47" i="4"/>
  <c r="I216" i="4"/>
  <c r="J216" i="4"/>
  <c r="H91" i="4"/>
  <c r="H177" i="4"/>
  <c r="D175" i="4"/>
  <c r="L172" i="4"/>
  <c r="F25" i="4"/>
  <c r="G57" i="4"/>
  <c r="C69" i="4"/>
  <c r="J73" i="4"/>
  <c r="I153" i="4"/>
  <c r="D108" i="4"/>
  <c r="B223" i="4"/>
  <c r="G198" i="4"/>
  <c r="B269" i="4"/>
  <c r="G252" i="4"/>
  <c r="D233" i="4"/>
  <c r="H61" i="4"/>
  <c r="L114" i="4"/>
  <c r="B274" i="4"/>
  <c r="H176" i="4"/>
  <c r="L100" i="4"/>
  <c r="E271" i="4"/>
  <c r="G269" i="4"/>
  <c r="L180" i="4"/>
  <c r="I44" i="4"/>
  <c r="H79" i="4"/>
  <c r="J260" i="4"/>
  <c r="E240" i="4"/>
  <c r="A141" i="4"/>
  <c r="E222" i="4"/>
  <c r="F283" i="4"/>
  <c r="D154" i="4"/>
  <c r="E270" i="4"/>
  <c r="I74" i="4"/>
  <c r="F82" i="4"/>
  <c r="B60" i="4"/>
  <c r="B155" i="4"/>
  <c r="K190" i="4"/>
  <c r="L219" i="4"/>
  <c r="I110" i="4"/>
  <c r="L81" i="4"/>
  <c r="A269" i="4"/>
  <c r="H107" i="4"/>
  <c r="G281" i="4"/>
  <c r="E261" i="4"/>
  <c r="B100" i="4"/>
  <c r="J158" i="4"/>
  <c r="K215" i="4"/>
  <c r="C105" i="4"/>
  <c r="C210" i="4"/>
  <c r="C29" i="4"/>
  <c r="B115" i="4"/>
  <c r="E223" i="4"/>
  <c r="H150" i="4"/>
  <c r="K252" i="4"/>
  <c r="D252" i="4"/>
  <c r="I251" i="4"/>
  <c r="I20" i="4"/>
  <c r="I115" i="4"/>
  <c r="F124" i="4"/>
  <c r="L68" i="4"/>
  <c r="F69" i="4"/>
  <c r="K69" i="4"/>
  <c r="L187" i="4"/>
  <c r="G220" i="4"/>
  <c r="D219" i="4"/>
  <c r="C218" i="4"/>
  <c r="H33" i="4"/>
  <c r="K78" i="4"/>
  <c r="B88" i="4"/>
  <c r="K89" i="4"/>
  <c r="I167" i="4"/>
  <c r="L136" i="4"/>
  <c r="D91" i="4"/>
  <c r="G212" i="4"/>
  <c r="J279" i="4"/>
  <c r="C263" i="4"/>
  <c r="L243" i="4"/>
  <c r="B109" i="4"/>
  <c r="J181" i="4"/>
  <c r="J284" i="4"/>
  <c r="L227" i="4"/>
  <c r="D158" i="4"/>
  <c r="I263" i="4"/>
  <c r="D129" i="4"/>
  <c r="G219" i="4"/>
  <c r="E76" i="4"/>
  <c r="A171" i="4"/>
  <c r="H189" i="4"/>
  <c r="I253" i="4"/>
  <c r="B78" i="4"/>
  <c r="F151" i="4"/>
  <c r="L194" i="4"/>
  <c r="L196" i="4"/>
  <c r="E273" i="4"/>
  <c r="C41" i="4"/>
  <c r="J103" i="4"/>
  <c r="C118" i="4"/>
  <c r="F169" i="4"/>
  <c r="C212" i="4"/>
  <c r="D261" i="4"/>
  <c r="J56" i="4"/>
  <c r="K213" i="4"/>
  <c r="L37" i="4"/>
  <c r="B164" i="4"/>
  <c r="L232" i="4"/>
  <c r="B8" i="4"/>
  <c r="F128" i="4"/>
  <c r="F201" i="4"/>
  <c r="C256" i="4"/>
  <c r="L36" i="4"/>
  <c r="C120" i="4"/>
  <c r="J236" i="4"/>
  <c r="I57" i="4"/>
  <c r="J143" i="4"/>
  <c r="L126" i="4"/>
  <c r="B236" i="4"/>
  <c r="C262" i="4"/>
  <c r="H261" i="4"/>
  <c r="A274" i="4"/>
  <c r="I49" i="4"/>
  <c r="A128" i="4"/>
  <c r="B137" i="4"/>
  <c r="G113" i="4"/>
  <c r="H113" i="4"/>
  <c r="G114" i="4"/>
  <c r="D226" i="4"/>
  <c r="K235" i="4"/>
  <c r="D235" i="4"/>
  <c r="I234" i="4"/>
  <c r="D19" i="4"/>
  <c r="I91" i="4"/>
  <c r="F100" i="4"/>
  <c r="K98" i="4"/>
  <c r="A175" i="4"/>
  <c r="J153" i="4"/>
  <c r="C109" i="4"/>
  <c r="H146" i="4"/>
  <c r="D82" i="4"/>
  <c r="G268" i="4"/>
  <c r="F16" i="4"/>
  <c r="F137" i="4"/>
  <c r="B210" i="4"/>
  <c r="L178" i="4"/>
  <c r="L240" i="4"/>
  <c r="D190" i="4"/>
  <c r="I266" i="4"/>
  <c r="D203" i="4"/>
  <c r="I236" i="4"/>
  <c r="I103" i="4"/>
  <c r="I213" i="4"/>
  <c r="C260" i="4"/>
  <c r="A272" i="4"/>
  <c r="B107" i="4"/>
  <c r="B194" i="4"/>
  <c r="K250" i="4"/>
  <c r="K216" i="4"/>
  <c r="A259" i="4"/>
  <c r="K70" i="4"/>
  <c r="J117" i="4"/>
  <c r="A155" i="4"/>
  <c r="J190" i="4"/>
  <c r="D161" i="4"/>
  <c r="H282" i="4"/>
  <c r="F112" i="4"/>
  <c r="B266" i="4"/>
  <c r="A55" i="4"/>
  <c r="J220" i="4"/>
  <c r="D254" i="4"/>
  <c r="L17" i="4"/>
  <c r="L51" i="4"/>
  <c r="J229" i="4"/>
  <c r="L107" i="4"/>
  <c r="I89" i="4"/>
  <c r="A220" i="4"/>
  <c r="D33" i="4"/>
  <c r="B77" i="4"/>
  <c r="G95" i="4"/>
  <c r="B195" i="4"/>
  <c r="B284" i="4"/>
  <c r="G283" i="4"/>
  <c r="L282" i="4"/>
  <c r="E284" i="4"/>
  <c r="E79" i="4"/>
  <c r="F40" i="4"/>
  <c r="J53" i="4"/>
  <c r="I159" i="4"/>
  <c r="B160" i="4"/>
  <c r="C160" i="4"/>
  <c r="J257" i="4"/>
  <c r="C257" i="4"/>
  <c r="H256" i="4"/>
  <c r="A256" i="4"/>
  <c r="J35" i="4"/>
  <c r="A120" i="4"/>
  <c r="B129" i="4"/>
  <c r="H55" i="4"/>
  <c r="A198" i="4"/>
  <c r="B175" i="4"/>
  <c r="K153" i="4"/>
  <c r="L220" i="4"/>
  <c r="D196" i="4"/>
  <c r="K285" i="4"/>
  <c r="A50" i="4"/>
  <c r="B33" i="4"/>
  <c r="K174" i="4"/>
  <c r="G241" i="4"/>
  <c r="L260" i="4"/>
  <c r="G229" i="4"/>
  <c r="J238" i="4"/>
  <c r="H258" i="4"/>
  <c r="A262" i="4"/>
  <c r="K75" i="4"/>
  <c r="J213" i="4"/>
  <c r="H243" i="4"/>
  <c r="E31" i="4"/>
  <c r="K94" i="4"/>
  <c r="K151" i="4"/>
  <c r="H192" i="4"/>
  <c r="I240" i="4"/>
  <c r="C23" i="4"/>
  <c r="A109" i="4"/>
  <c r="B47" i="4"/>
  <c r="E190" i="4"/>
  <c r="B226" i="4"/>
  <c r="F259" i="4"/>
  <c r="E239" i="4"/>
  <c r="C78" i="4"/>
  <c r="L165" i="4"/>
  <c r="I96" i="4"/>
  <c r="K199" i="4"/>
  <c r="L152" i="4"/>
  <c r="K30" i="4"/>
  <c r="G64" i="4"/>
  <c r="G201" i="4"/>
  <c r="D249" i="4"/>
  <c r="I141" i="4"/>
  <c r="J151" i="4"/>
  <c r="I30" i="4"/>
  <c r="E106" i="4"/>
  <c r="G56" i="4"/>
  <c r="F223" i="4"/>
  <c r="D160" i="4"/>
  <c r="L157" i="4"/>
  <c r="H155" i="4"/>
  <c r="J18" i="4"/>
  <c r="D51" i="4"/>
  <c r="F63" i="4"/>
  <c r="B75" i="4"/>
  <c r="I175" i="4"/>
  <c r="B176" i="4"/>
  <c r="C176" i="4"/>
  <c r="J269" i="4"/>
  <c r="C269" i="4"/>
  <c r="H268" i="4"/>
  <c r="A273" i="4"/>
  <c r="A59" i="4"/>
  <c r="A136" i="4"/>
  <c r="B145" i="4"/>
  <c r="D89" i="4"/>
  <c r="E212" i="4"/>
  <c r="F189" i="4"/>
  <c r="C168" i="4"/>
  <c r="B241" i="4"/>
  <c r="C227" i="4"/>
  <c r="L161" i="4"/>
  <c r="D59" i="4"/>
  <c r="K128" i="4"/>
  <c r="G210" i="4"/>
  <c r="G257" i="4"/>
  <c r="D266" i="4"/>
  <c r="A239" i="4"/>
  <c r="L133" i="4"/>
  <c r="H266" i="4"/>
  <c r="E257" i="4"/>
  <c r="J119" i="4"/>
  <c r="G122" i="4"/>
  <c r="H267" i="4"/>
  <c r="A64" i="4"/>
  <c r="C55" i="4"/>
  <c r="G194" i="4"/>
  <c r="L251" i="4"/>
  <c r="A246" i="4"/>
  <c r="A25" i="4"/>
  <c r="E130" i="4"/>
  <c r="C66" i="4"/>
  <c r="I211" i="4"/>
  <c r="G118" i="4"/>
  <c r="F275" i="4"/>
  <c r="I272" i="4"/>
  <c r="G107" i="4"/>
  <c r="L256" i="4"/>
  <c r="J29" i="4"/>
  <c r="F240" i="4"/>
  <c r="H195" i="4"/>
  <c r="E91" i="4"/>
  <c r="E158" i="4"/>
  <c r="H174" i="4"/>
  <c r="D265" i="4"/>
  <c r="C274" i="4"/>
  <c r="G146" i="4"/>
  <c r="B39" i="4"/>
  <c r="C82" i="4"/>
  <c r="F47" i="4"/>
  <c r="K223" i="4"/>
  <c r="E54" i="4"/>
  <c r="H273" i="4"/>
  <c r="F245" i="4"/>
  <c r="A189" i="4"/>
  <c r="C129" i="4"/>
  <c r="J149" i="4"/>
  <c r="I94" i="4"/>
  <c r="B45" i="4"/>
  <c r="I178" i="4"/>
  <c r="A264" i="4"/>
  <c r="K247" i="4"/>
  <c r="B168" i="4"/>
  <c r="C229" i="4"/>
  <c r="L88" i="4"/>
  <c r="B139" i="4"/>
  <c r="C164" i="4"/>
  <c r="J19" i="4"/>
  <c r="A67" i="4"/>
  <c r="D247" i="4"/>
  <c r="C137" i="4"/>
  <c r="L252" i="4"/>
  <c r="A16" i="4"/>
  <c r="A169" i="4"/>
  <c r="H275" i="4"/>
  <c r="G33" i="4"/>
  <c r="A144" i="4"/>
  <c r="I246" i="4"/>
  <c r="D205" i="4"/>
  <c r="H211" i="4"/>
  <c r="I41" i="4"/>
  <c r="B212" i="4"/>
  <c r="B34" i="4"/>
  <c r="J166" i="4"/>
  <c r="G145" i="4"/>
  <c r="I107" i="4"/>
  <c r="C279" i="4"/>
  <c r="H247" i="4"/>
  <c r="K282" i="4"/>
  <c r="D170" i="4"/>
  <c r="K158" i="4"/>
  <c r="J262" i="4"/>
  <c r="I244" i="4"/>
  <c r="K28" i="4"/>
  <c r="J222" i="4"/>
  <c r="H145" i="4"/>
  <c r="I232" i="4"/>
  <c r="K33" i="4"/>
  <c r="L230" i="4"/>
  <c r="D164" i="4"/>
  <c r="F116" i="4"/>
  <c r="E36" i="4"/>
  <c r="A34" i="4"/>
  <c r="L213" i="4"/>
  <c r="H62" i="4"/>
  <c r="I281" i="4"/>
  <c r="K101" i="4"/>
  <c r="B15" i="12" l="1"/>
  <c r="B13" i="12"/>
  <c r="B17" i="12"/>
  <c r="A13" i="12"/>
  <c r="A17" i="12"/>
  <c r="B18" i="12"/>
  <c r="B16" i="12"/>
  <c r="B19" i="12"/>
  <c r="A14" i="12"/>
  <c r="A18" i="12"/>
  <c r="A19" i="12"/>
  <c r="A16" i="12"/>
  <c r="A15" i="12"/>
  <c r="B6" i="12"/>
  <c r="B5" i="12"/>
  <c r="B7" i="12"/>
  <c r="A5" i="12"/>
  <c r="A4" i="12"/>
  <c r="A7" i="12"/>
  <c r="B8" i="12"/>
  <c r="B9" i="12"/>
  <c r="B4" i="12"/>
  <c r="A8" i="12"/>
  <c r="A9" i="12"/>
  <c r="A6" i="12"/>
  <c r="A3" i="12"/>
  <c r="B3" i="12"/>
</calcChain>
</file>

<file path=xl/sharedStrings.xml><?xml version="1.0" encoding="utf-8"?>
<sst xmlns="http://schemas.openxmlformats.org/spreadsheetml/2006/main" count="2019" uniqueCount="342">
  <si>
    <t>Starting Lane</t>
  </si>
  <si>
    <t>Bowler</t>
  </si>
  <si>
    <t>School</t>
  </si>
  <si>
    <t>Game 1</t>
  </si>
  <si>
    <t>Game 2</t>
  </si>
  <si>
    <t>Game 3</t>
  </si>
  <si>
    <t>Game 4</t>
  </si>
  <si>
    <t>Game 5</t>
  </si>
  <si>
    <t>Game 6</t>
  </si>
  <si>
    <t>Total</t>
  </si>
  <si>
    <t>1-A</t>
  </si>
  <si>
    <t>1-D</t>
  </si>
  <si>
    <t>1-B</t>
  </si>
  <si>
    <t>1-C</t>
  </si>
  <si>
    <t>1-E</t>
  </si>
  <si>
    <t>2-AA</t>
  </si>
  <si>
    <t>2-BB</t>
  </si>
  <si>
    <t>2-CC</t>
  </si>
  <si>
    <t>2-DD</t>
  </si>
  <si>
    <t>2-EE</t>
  </si>
  <si>
    <t>3-A</t>
  </si>
  <si>
    <t>3-B</t>
  </si>
  <si>
    <t>3-C</t>
  </si>
  <si>
    <t>3-D</t>
  </si>
  <si>
    <t>3-E</t>
  </si>
  <si>
    <t>4-AA</t>
  </si>
  <si>
    <t>4-BB</t>
  </si>
  <si>
    <t>4-CC</t>
  </si>
  <si>
    <t>4-DD</t>
  </si>
  <si>
    <t>4-EE</t>
  </si>
  <si>
    <t>5-A</t>
  </si>
  <si>
    <t>5-B</t>
  </si>
  <si>
    <t>5-C</t>
  </si>
  <si>
    <t>5-D</t>
  </si>
  <si>
    <t>5-E</t>
  </si>
  <si>
    <t>6-AA</t>
  </si>
  <si>
    <t>6-BB</t>
  </si>
  <si>
    <t>6-CC</t>
  </si>
  <si>
    <t>6-DD</t>
  </si>
  <si>
    <t>6-EE</t>
  </si>
  <si>
    <t>7-A</t>
  </si>
  <si>
    <t>7-B</t>
  </si>
  <si>
    <t>7-C</t>
  </si>
  <si>
    <t>7-D</t>
  </si>
  <si>
    <t>7-E</t>
  </si>
  <si>
    <t>8-AA</t>
  </si>
  <si>
    <t>8-BB</t>
  </si>
  <si>
    <t>8-CC</t>
  </si>
  <si>
    <t>8-DD</t>
  </si>
  <si>
    <t>8-EE</t>
  </si>
  <si>
    <t>9-A</t>
  </si>
  <si>
    <t>9-B</t>
  </si>
  <si>
    <t>9-C</t>
  </si>
  <si>
    <t>9-D</t>
  </si>
  <si>
    <t>9-E</t>
  </si>
  <si>
    <t>10-AA</t>
  </si>
  <si>
    <t>10-BB</t>
  </si>
  <si>
    <t>10-CC</t>
  </si>
  <si>
    <t>10-DD</t>
  </si>
  <si>
    <t>10-EE</t>
  </si>
  <si>
    <t>11-A</t>
  </si>
  <si>
    <t>11-B</t>
  </si>
  <si>
    <t>11-C</t>
  </si>
  <si>
    <t>11-D</t>
  </si>
  <si>
    <t>11-E</t>
  </si>
  <si>
    <t>12-AA</t>
  </si>
  <si>
    <t>12-BB</t>
  </si>
  <si>
    <t>12-CC</t>
  </si>
  <si>
    <t>12-DD</t>
  </si>
  <si>
    <t>12-EE</t>
  </si>
  <si>
    <t>13-A</t>
  </si>
  <si>
    <t>13-B</t>
  </si>
  <si>
    <t>13-C</t>
  </si>
  <si>
    <t>13-D</t>
  </si>
  <si>
    <t>13-E</t>
  </si>
  <si>
    <t>14-AA</t>
  </si>
  <si>
    <t>14-BB</t>
  </si>
  <si>
    <t>14-CC</t>
  </si>
  <si>
    <t>14-DD</t>
  </si>
  <si>
    <t>14-EE</t>
  </si>
  <si>
    <t>15-A</t>
  </si>
  <si>
    <t>15-B</t>
  </si>
  <si>
    <t>15-C</t>
  </si>
  <si>
    <t>15-D</t>
  </si>
  <si>
    <t>15-E</t>
  </si>
  <si>
    <t>16-AA</t>
  </si>
  <si>
    <t>16-BB</t>
  </si>
  <si>
    <t>16-CC</t>
  </si>
  <si>
    <t>16-DD</t>
  </si>
  <si>
    <t>16-EE</t>
  </si>
  <si>
    <t>17-A</t>
  </si>
  <si>
    <t>17-B</t>
  </si>
  <si>
    <t>17-C</t>
  </si>
  <si>
    <t>17-D</t>
  </si>
  <si>
    <t>17-E</t>
  </si>
  <si>
    <t>18-AA</t>
  </si>
  <si>
    <t>18-BB</t>
  </si>
  <si>
    <t>18-CC</t>
  </si>
  <si>
    <t>18-DD</t>
  </si>
  <si>
    <t>18-EE</t>
  </si>
  <si>
    <t>19-A</t>
  </si>
  <si>
    <t>19-B</t>
  </si>
  <si>
    <t>19-C</t>
  </si>
  <si>
    <t>19-D</t>
  </si>
  <si>
    <t>19-E</t>
  </si>
  <si>
    <t>20-AA</t>
  </si>
  <si>
    <t>20-BB</t>
  </si>
  <si>
    <t>20-CC</t>
  </si>
  <si>
    <t>20-DD</t>
  </si>
  <si>
    <t>20-EE</t>
  </si>
  <si>
    <t>21-A</t>
  </si>
  <si>
    <t>21-B</t>
  </si>
  <si>
    <t>21-C</t>
  </si>
  <si>
    <t>21-D</t>
  </si>
  <si>
    <t>21-E</t>
  </si>
  <si>
    <t>22-AA</t>
  </si>
  <si>
    <t>22-BB</t>
  </si>
  <si>
    <t>22-CC</t>
  </si>
  <si>
    <t>22-DD</t>
  </si>
  <si>
    <t>22-EE</t>
  </si>
  <si>
    <t>23-A</t>
  </si>
  <si>
    <t>23-B</t>
  </si>
  <si>
    <t>23-C</t>
  </si>
  <si>
    <t>23-D</t>
  </si>
  <si>
    <t>23-E</t>
  </si>
  <si>
    <t>24-AA</t>
  </si>
  <si>
    <t>24-BB</t>
  </si>
  <si>
    <t>24-CC</t>
  </si>
  <si>
    <t>24-DD</t>
  </si>
  <si>
    <t>24-EE</t>
  </si>
  <si>
    <t>25-A</t>
  </si>
  <si>
    <t>25-B</t>
  </si>
  <si>
    <t>25-C</t>
  </si>
  <si>
    <t>25-D</t>
  </si>
  <si>
    <t>25-E</t>
  </si>
  <si>
    <t>26-AA</t>
  </si>
  <si>
    <t>26-BB</t>
  </si>
  <si>
    <t>26-CC</t>
  </si>
  <si>
    <t>26-DD</t>
  </si>
  <si>
    <t>26-EE</t>
  </si>
  <si>
    <t>27-A</t>
  </si>
  <si>
    <t>27-B</t>
  </si>
  <si>
    <t>27-C</t>
  </si>
  <si>
    <t>27-D</t>
  </si>
  <si>
    <t>27-E</t>
  </si>
  <si>
    <t>28-AA</t>
  </si>
  <si>
    <t>28-BB</t>
  </si>
  <si>
    <t>28-CC</t>
  </si>
  <si>
    <t>28-DD</t>
  </si>
  <si>
    <t>28-EE</t>
  </si>
  <si>
    <t>29-A</t>
  </si>
  <si>
    <t>29-B</t>
  </si>
  <si>
    <t>29-C</t>
  </si>
  <si>
    <t>29-D</t>
  </si>
  <si>
    <t>29-E</t>
  </si>
  <si>
    <t>30-AA</t>
  </si>
  <si>
    <t>30-BB</t>
  </si>
  <si>
    <t>30-CC</t>
  </si>
  <si>
    <t>30-DD</t>
  </si>
  <si>
    <t>30-EE</t>
  </si>
  <si>
    <t>31-A</t>
  </si>
  <si>
    <t>31-B</t>
  </si>
  <si>
    <t>31-C</t>
  </si>
  <si>
    <t>31-D</t>
  </si>
  <si>
    <t>31-E</t>
  </si>
  <si>
    <t>32-AA</t>
  </si>
  <si>
    <t>32-BB</t>
  </si>
  <si>
    <t>32-CC</t>
  </si>
  <si>
    <t>32-DD</t>
  </si>
  <si>
    <t>32-EE</t>
  </si>
  <si>
    <t>33-A</t>
  </si>
  <si>
    <t>33-B</t>
  </si>
  <si>
    <t>33-C</t>
  </si>
  <si>
    <t>33-D</t>
  </si>
  <si>
    <t>33-E</t>
  </si>
  <si>
    <t>34-AA</t>
  </si>
  <si>
    <t>34-BB</t>
  </si>
  <si>
    <t>34-CC</t>
  </si>
  <si>
    <t>34-DD</t>
  </si>
  <si>
    <t>34-EE</t>
  </si>
  <si>
    <t>35-A</t>
  </si>
  <si>
    <t>35-B</t>
  </si>
  <si>
    <t>35-C</t>
  </si>
  <si>
    <t>35-D</t>
  </si>
  <si>
    <t>35-E</t>
  </si>
  <si>
    <t>36-AA</t>
  </si>
  <si>
    <t>36-BB</t>
  </si>
  <si>
    <t>36-CC</t>
  </si>
  <si>
    <t>36-DD</t>
  </si>
  <si>
    <t>36-EE</t>
  </si>
  <si>
    <t>37-A</t>
  </si>
  <si>
    <t>37-B</t>
  </si>
  <si>
    <t>37-C</t>
  </si>
  <si>
    <t>37-D</t>
  </si>
  <si>
    <t>37-E</t>
  </si>
  <si>
    <t>38-AA</t>
  </si>
  <si>
    <t>38-BB</t>
  </si>
  <si>
    <t>38-CC</t>
  </si>
  <si>
    <t>38-DD</t>
  </si>
  <si>
    <t>38-EE</t>
  </si>
  <si>
    <t>39-A</t>
  </si>
  <si>
    <t>39-B</t>
  </si>
  <si>
    <t>39-C</t>
  </si>
  <si>
    <t>39-D</t>
  </si>
  <si>
    <t>39-E</t>
  </si>
  <si>
    <t>40-AA</t>
  </si>
  <si>
    <t>40-BB</t>
  </si>
  <si>
    <t>40-CC</t>
  </si>
  <si>
    <t>40-DD</t>
  </si>
  <si>
    <t>40-EE</t>
  </si>
  <si>
    <t>41-A</t>
  </si>
  <si>
    <t>41-B</t>
  </si>
  <si>
    <t>41-E</t>
  </si>
  <si>
    <t>41-C</t>
  </si>
  <si>
    <t>41-D</t>
  </si>
  <si>
    <t>42-BB</t>
  </si>
  <si>
    <t>42-AA</t>
  </si>
  <si>
    <t>42-CC</t>
  </si>
  <si>
    <t>42-DD</t>
  </si>
  <si>
    <t>42-EE</t>
  </si>
  <si>
    <t>43-A</t>
  </si>
  <si>
    <t>43-B</t>
  </si>
  <si>
    <t>43-D</t>
  </si>
  <si>
    <t>43-C</t>
  </si>
  <si>
    <t>43-E</t>
  </si>
  <si>
    <t>44-AA</t>
  </si>
  <si>
    <t>44-BB</t>
  </si>
  <si>
    <t>44-CC</t>
  </si>
  <si>
    <t>44-DD</t>
  </si>
  <si>
    <t>44-EE</t>
  </si>
  <si>
    <t>45-A</t>
  </si>
  <si>
    <t>45-B</t>
  </si>
  <si>
    <t>45-C</t>
  </si>
  <si>
    <t>45-D</t>
  </si>
  <si>
    <t>45-E</t>
  </si>
  <si>
    <t>46-AA</t>
  </si>
  <si>
    <t>46-BB</t>
  </si>
  <si>
    <t>46-CC</t>
  </si>
  <si>
    <t>46-DD</t>
  </si>
  <si>
    <t>46-EE</t>
  </si>
  <si>
    <t>47-A</t>
  </si>
  <si>
    <t>47-B</t>
  </si>
  <si>
    <t>47-C</t>
  </si>
  <si>
    <t>47-D</t>
  </si>
  <si>
    <t>47-E</t>
  </si>
  <si>
    <t>48-AA</t>
  </si>
  <si>
    <t>48-BB</t>
  </si>
  <si>
    <t>48-CC</t>
  </si>
  <si>
    <t>48-DD</t>
  </si>
  <si>
    <t>48-EE</t>
  </si>
  <si>
    <t>49-A</t>
  </si>
  <si>
    <t>49-B</t>
  </si>
  <si>
    <t>49-C</t>
  </si>
  <si>
    <t>49-D</t>
  </si>
  <si>
    <t>49-E</t>
  </si>
  <si>
    <t>50-AA</t>
  </si>
  <si>
    <t>50-BB</t>
  </si>
  <si>
    <t>50-CC</t>
  </si>
  <si>
    <t>50-DD</t>
  </si>
  <si>
    <t>50-EE</t>
  </si>
  <si>
    <t>Place</t>
  </si>
  <si>
    <t>Coach Signature</t>
  </si>
  <si>
    <t>Name</t>
  </si>
  <si>
    <t>Year:</t>
  </si>
  <si>
    <t>Division:</t>
  </si>
  <si>
    <t>Region #:</t>
  </si>
  <si>
    <t>City:</t>
  </si>
  <si>
    <t>Date:</t>
  </si>
  <si>
    <t>Bowling Lanes:</t>
  </si>
  <si>
    <t>T/B</t>
  </si>
  <si>
    <t>51-A</t>
  </si>
  <si>
    <t>51-B</t>
  </si>
  <si>
    <t>51-C</t>
  </si>
  <si>
    <t>51-D</t>
  </si>
  <si>
    <t>51-E</t>
  </si>
  <si>
    <t>52-AA</t>
  </si>
  <si>
    <t>52-BB</t>
  </si>
  <si>
    <t>52-CC</t>
  </si>
  <si>
    <t>52-DD</t>
  </si>
  <si>
    <t>52-EE</t>
  </si>
  <si>
    <t>53-A</t>
  </si>
  <si>
    <t>53-B</t>
  </si>
  <si>
    <t>53-C</t>
  </si>
  <si>
    <t>53-D</t>
  </si>
  <si>
    <t>53-E</t>
  </si>
  <si>
    <t>54-AA</t>
  </si>
  <si>
    <t>54-BB</t>
  </si>
  <si>
    <t>54-CC</t>
  </si>
  <si>
    <t>54-DD</t>
  </si>
  <si>
    <t>54-EE</t>
  </si>
  <si>
    <t>55-A</t>
  </si>
  <si>
    <t>55-B</t>
  </si>
  <si>
    <t>55-C</t>
  </si>
  <si>
    <t>55-D</t>
  </si>
  <si>
    <t>55-E</t>
  </si>
  <si>
    <t>56-AA</t>
  </si>
  <si>
    <t>56-BB</t>
  </si>
  <si>
    <t>56-CC</t>
  </si>
  <si>
    <t>56-DD</t>
  </si>
  <si>
    <t>56-EE</t>
  </si>
  <si>
    <t>Singles Qualifiers</t>
  </si>
  <si>
    <t>Boys</t>
  </si>
  <si>
    <t>Girls</t>
  </si>
  <si>
    <t>Grade</t>
  </si>
  <si>
    <t>TB Score</t>
  </si>
  <si>
    <t>Rank</t>
  </si>
  <si>
    <t>Gm 1</t>
  </si>
  <si>
    <t>Gm 2</t>
  </si>
  <si>
    <t>Gm 3</t>
  </si>
  <si>
    <t>Gm 4</t>
  </si>
  <si>
    <t>Gm 6</t>
  </si>
  <si>
    <t>Gm 5</t>
  </si>
  <si>
    <t>TOTAL</t>
  </si>
  <si>
    <t>BOYS Bowlers</t>
  </si>
  <si>
    <t>GIRLS Bowlers</t>
  </si>
  <si>
    <t>Boys Singles</t>
  </si>
  <si>
    <t>Girls Singles</t>
  </si>
  <si>
    <t>x</t>
  </si>
  <si>
    <t>xxx</t>
  </si>
  <si>
    <t>Tie-Br</t>
  </si>
  <si>
    <t>Start</t>
  </si>
  <si>
    <t>57-A</t>
  </si>
  <si>
    <t>57-B</t>
  </si>
  <si>
    <t>57-C</t>
  </si>
  <si>
    <t>57-D</t>
  </si>
  <si>
    <t>57-E</t>
  </si>
  <si>
    <t>58-AA</t>
  </si>
  <si>
    <t>58-BB</t>
  </si>
  <si>
    <t>58-CC</t>
  </si>
  <si>
    <t>58-DD</t>
  </si>
  <si>
    <t>58-EE</t>
  </si>
  <si>
    <t>59-A</t>
  </si>
  <si>
    <t>59-B</t>
  </si>
  <si>
    <t>59-C</t>
  </si>
  <si>
    <t>59-D</t>
  </si>
  <si>
    <t>59-E</t>
  </si>
  <si>
    <t>60-AA</t>
  </si>
  <si>
    <t>60-BB</t>
  </si>
  <si>
    <t>60-CC</t>
  </si>
  <si>
    <t>60-DD</t>
  </si>
  <si>
    <t>60-EE</t>
  </si>
  <si>
    <t>x/xx/2025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</si>
</sst>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00"/>
    <numFmt numFmtId="166" formatCode="0.000000000"/>
  </numFmts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textRotation="45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textRotation="45"/>
    </xf>
    <xf numFmtId="0" fontId="0" fillId="0" borderId="2" xfId="0" applyBorder="1" applyAlignment="1">
      <alignment textRotation="45" wrapText="1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/>
    </xf>
    <xf numFmtId="0" fontId="7" fillId="0" borderId="0" xfId="0" applyFont="1"/>
    <xf numFmtId="0" fontId="0" fillId="3" borderId="0" xfId="0" applyFill="1" applyAlignment="1" applyProtection="1">
      <alignment horizontal="left"/>
      <protection locked="0"/>
    </xf>
    <xf numFmtId="0" fontId="5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1" fillId="6" borderId="0" xfId="0" applyFont="1" applyFill="1"/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 applyAlignment="1" applyProtection="1">
      <alignment horizontal="center"/>
      <protection locked="0"/>
    </xf>
    <xf numFmtId="0" fontId="1" fillId="7" borderId="2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6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4" borderId="0" xfId="0" applyFont="1" applyFill="1"/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vertical="center"/>
    </xf>
    <xf numFmtId="165" fontId="1" fillId="7" borderId="2" xfId="0" applyNumberFormat="1" applyFont="1" applyFill="1" applyBorder="1" applyAlignment="1">
      <alignment horizontal="center"/>
    </xf>
    <xf numFmtId="166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5" fontId="1" fillId="7" borderId="7" xfId="0" applyNumberFormat="1" applyFont="1" applyFill="1" applyBorder="1" applyAlignment="1">
      <alignment horizontal="left"/>
    </xf>
    <xf numFmtId="166" fontId="0" fillId="7" borderId="8" xfId="0" applyNumberFormat="1" applyFill="1" applyBorder="1" applyAlignment="1">
      <alignment horizontal="left"/>
    </xf>
    <xf numFmtId="165" fontId="0" fillId="7" borderId="8" xfId="0" applyNumberFormat="1" applyFill="1" applyBorder="1" applyAlignment="1">
      <alignment horizontal="left"/>
    </xf>
    <xf numFmtId="166" fontId="1" fillId="7" borderId="7" xfId="0" applyNumberFormat="1" applyFont="1" applyFill="1" applyBorder="1" applyAlignment="1">
      <alignment horizontal="left"/>
    </xf>
    <xf numFmtId="166" fontId="0" fillId="7" borderId="0" xfId="0" applyNumberFormat="1" applyFill="1" applyAlignment="1">
      <alignment horizontal="left"/>
    </xf>
    <xf numFmtId="166" fontId="1" fillId="7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 textRotation="45" wrapText="1"/>
    </xf>
    <xf numFmtId="0" fontId="0" fillId="0" borderId="2" xfId="0" applyBorder="1" applyAlignment="1">
      <alignment vertical="center" textRotation="45" wrapText="1"/>
    </xf>
    <xf numFmtId="164" fontId="5" fillId="3" borderId="0" xfId="0" applyNumberFormat="1" applyFont="1" applyFill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7" borderId="0" xfId="0" applyFill="1"/>
    <xf numFmtId="0" fontId="0" fillId="0" borderId="2" xfId="0" applyBorder="1" applyAlignment="1">
      <alignment horizontal="right"/>
    </xf>
    <xf numFmtId="0" fontId="1" fillId="5" borderId="0" xfId="0" applyFont="1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3" fillId="0" borderId="0" xfId="0" applyFont="1" applyAlignment="1">
      <alignment textRotation="45" wrapText="1"/>
    </xf>
    <xf numFmtId="164" fontId="1" fillId="0" borderId="0" xfId="0" applyNumberFormat="1" applyFont="1" applyAlignment="1">
      <alignment horizontal="right" wrapText="1"/>
    </xf>
    <xf numFmtId="0" fontId="0" fillId="0" borderId="0" xfId="0" applyAlignment="1">
      <alignment textRotation="45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0</xdr:rowOff>
        </xdr:from>
        <xdr:to>
          <xdr:col>13</xdr:col>
          <xdr:colOff>285750</xdr:colOff>
          <xdr:row>45</xdr:row>
          <xdr:rowOff>19050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6</xdr:col>
      <xdr:colOff>518160</xdr:colOff>
      <xdr:row>6</xdr:row>
      <xdr:rowOff>22860</xdr:rowOff>
    </xdr:to>
    <xdr:pic>
      <xdr:nvPicPr>
        <xdr:cNvPr id="20629" name="Picture 1">
          <a:extLst>
            <a:ext uri="{FF2B5EF4-FFF2-40B4-BE49-F238E27FC236}">
              <a16:creationId xmlns:a16="http://schemas.microsoft.com/office/drawing/2014/main" id="{00000000-0008-0000-0300-00009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27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17</xdr:col>
      <xdr:colOff>518160</xdr:colOff>
      <xdr:row>6</xdr:row>
      <xdr:rowOff>22860</xdr:rowOff>
    </xdr:to>
    <xdr:pic>
      <xdr:nvPicPr>
        <xdr:cNvPr id="20630" name="Picture 114">
          <a:extLst>
            <a:ext uri="{FF2B5EF4-FFF2-40B4-BE49-F238E27FC236}">
              <a16:creationId xmlns:a16="http://schemas.microsoft.com/office/drawing/2014/main" id="{00000000-0008-0000-0300-00009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27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</xdr:colOff>
      <xdr:row>26</xdr:row>
      <xdr:rowOff>0</xdr:rowOff>
    </xdr:from>
    <xdr:to>
      <xdr:col>6</xdr:col>
      <xdr:colOff>541020</xdr:colOff>
      <xdr:row>30</xdr:row>
      <xdr:rowOff>22860</xdr:rowOff>
    </xdr:to>
    <xdr:pic>
      <xdr:nvPicPr>
        <xdr:cNvPr id="20631" name="Picture 115">
          <a:extLst>
            <a:ext uri="{FF2B5EF4-FFF2-40B4-BE49-F238E27FC236}">
              <a16:creationId xmlns:a16="http://schemas.microsoft.com/office/drawing/2014/main" id="{00000000-0008-0000-0300-00009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52349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26</xdr:row>
      <xdr:rowOff>0</xdr:rowOff>
    </xdr:from>
    <xdr:to>
      <xdr:col>17</xdr:col>
      <xdr:colOff>525780</xdr:colOff>
      <xdr:row>30</xdr:row>
      <xdr:rowOff>22860</xdr:rowOff>
    </xdr:to>
    <xdr:pic>
      <xdr:nvPicPr>
        <xdr:cNvPr id="20632" name="Picture 116">
          <a:extLst>
            <a:ext uri="{FF2B5EF4-FFF2-40B4-BE49-F238E27FC236}">
              <a16:creationId xmlns:a16="http://schemas.microsoft.com/office/drawing/2014/main" id="{00000000-0008-0000-0300-00009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52349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44</xdr:row>
      <xdr:rowOff>0</xdr:rowOff>
    </xdr:from>
    <xdr:to>
      <xdr:col>17</xdr:col>
      <xdr:colOff>525780</xdr:colOff>
      <xdr:row>48</xdr:row>
      <xdr:rowOff>22860</xdr:rowOff>
    </xdr:to>
    <xdr:pic>
      <xdr:nvPicPr>
        <xdr:cNvPr id="20633" name="Picture 117">
          <a:extLst>
            <a:ext uri="{FF2B5EF4-FFF2-40B4-BE49-F238E27FC236}">
              <a16:creationId xmlns:a16="http://schemas.microsoft.com/office/drawing/2014/main" id="{00000000-0008-0000-0300-00009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1363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44</xdr:row>
      <xdr:rowOff>7620</xdr:rowOff>
    </xdr:from>
    <xdr:to>
      <xdr:col>6</xdr:col>
      <xdr:colOff>525780</xdr:colOff>
      <xdr:row>48</xdr:row>
      <xdr:rowOff>30480</xdr:rowOff>
    </xdr:to>
    <xdr:pic>
      <xdr:nvPicPr>
        <xdr:cNvPr id="20634" name="Picture 118">
          <a:extLst>
            <a:ext uri="{FF2B5EF4-FFF2-40B4-BE49-F238E27FC236}">
              <a16:creationId xmlns:a16="http://schemas.microsoft.com/office/drawing/2014/main" id="{00000000-0008-0000-0300-00009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9144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6</xdr:col>
      <xdr:colOff>518160</xdr:colOff>
      <xdr:row>72</xdr:row>
      <xdr:rowOff>22860</xdr:rowOff>
    </xdr:to>
    <xdr:pic>
      <xdr:nvPicPr>
        <xdr:cNvPr id="20635" name="Picture 119">
          <a:extLst>
            <a:ext uri="{FF2B5EF4-FFF2-40B4-BE49-F238E27FC236}">
              <a16:creationId xmlns:a16="http://schemas.microsoft.com/office/drawing/2014/main" id="{00000000-0008-0000-0300-00009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043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68</xdr:row>
      <xdr:rowOff>0</xdr:rowOff>
    </xdr:from>
    <xdr:to>
      <xdr:col>17</xdr:col>
      <xdr:colOff>525780</xdr:colOff>
      <xdr:row>72</xdr:row>
      <xdr:rowOff>22860</xdr:rowOff>
    </xdr:to>
    <xdr:pic>
      <xdr:nvPicPr>
        <xdr:cNvPr id="20636" name="Picture 120">
          <a:extLst>
            <a:ext uri="{FF2B5EF4-FFF2-40B4-BE49-F238E27FC236}">
              <a16:creationId xmlns:a16="http://schemas.microsoft.com/office/drawing/2014/main" id="{00000000-0008-0000-0300-00009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4043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86</xdr:row>
      <xdr:rowOff>7620</xdr:rowOff>
    </xdr:from>
    <xdr:to>
      <xdr:col>6</xdr:col>
      <xdr:colOff>533400</xdr:colOff>
      <xdr:row>90</xdr:row>
      <xdr:rowOff>30480</xdr:rowOff>
    </xdr:to>
    <xdr:pic>
      <xdr:nvPicPr>
        <xdr:cNvPr id="20637" name="Picture 121">
          <a:extLst>
            <a:ext uri="{FF2B5EF4-FFF2-40B4-BE49-F238E27FC236}">
              <a16:creationId xmlns:a16="http://schemas.microsoft.com/office/drawing/2014/main" id="{00000000-0008-0000-0300-00009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79527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86</xdr:row>
      <xdr:rowOff>7620</xdr:rowOff>
    </xdr:from>
    <xdr:to>
      <xdr:col>17</xdr:col>
      <xdr:colOff>518160</xdr:colOff>
      <xdr:row>90</xdr:row>
      <xdr:rowOff>30480</xdr:rowOff>
    </xdr:to>
    <xdr:pic>
      <xdr:nvPicPr>
        <xdr:cNvPr id="20638" name="Picture 122">
          <a:extLst>
            <a:ext uri="{FF2B5EF4-FFF2-40B4-BE49-F238E27FC236}">
              <a16:creationId xmlns:a16="http://schemas.microsoft.com/office/drawing/2014/main" id="{00000000-0008-0000-0300-00009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79527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110</xdr:row>
      <xdr:rowOff>7620</xdr:rowOff>
    </xdr:from>
    <xdr:to>
      <xdr:col>17</xdr:col>
      <xdr:colOff>533400</xdr:colOff>
      <xdr:row>114</xdr:row>
      <xdr:rowOff>30480</xdr:rowOff>
    </xdr:to>
    <xdr:pic>
      <xdr:nvPicPr>
        <xdr:cNvPr id="20639" name="Picture 123">
          <a:extLst>
            <a:ext uri="{FF2B5EF4-FFF2-40B4-BE49-F238E27FC236}">
              <a16:creationId xmlns:a16="http://schemas.microsoft.com/office/drawing/2014/main" id="{00000000-0008-0000-0300-00009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228600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110</xdr:row>
      <xdr:rowOff>7620</xdr:rowOff>
    </xdr:from>
    <xdr:to>
      <xdr:col>6</xdr:col>
      <xdr:colOff>525780</xdr:colOff>
      <xdr:row>114</xdr:row>
      <xdr:rowOff>30480</xdr:rowOff>
    </xdr:to>
    <xdr:pic>
      <xdr:nvPicPr>
        <xdr:cNvPr id="20640" name="Picture 124">
          <a:extLst>
            <a:ext uri="{FF2B5EF4-FFF2-40B4-BE49-F238E27FC236}">
              <a16:creationId xmlns:a16="http://schemas.microsoft.com/office/drawing/2014/main" id="{00000000-0008-0000-0300-0000A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2860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128</xdr:row>
      <xdr:rowOff>0</xdr:rowOff>
    </xdr:from>
    <xdr:to>
      <xdr:col>6</xdr:col>
      <xdr:colOff>533400</xdr:colOff>
      <xdr:row>132</xdr:row>
      <xdr:rowOff>22860</xdr:rowOff>
    </xdr:to>
    <xdr:pic>
      <xdr:nvPicPr>
        <xdr:cNvPr id="20641" name="Picture 125">
          <a:extLst>
            <a:ext uri="{FF2B5EF4-FFF2-40B4-BE49-F238E27FC236}">
              <a16:creationId xmlns:a16="http://schemas.microsoft.com/office/drawing/2014/main" id="{00000000-0008-0000-0300-0000A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267538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128</xdr:row>
      <xdr:rowOff>7620</xdr:rowOff>
    </xdr:from>
    <xdr:to>
      <xdr:col>17</xdr:col>
      <xdr:colOff>533400</xdr:colOff>
      <xdr:row>132</xdr:row>
      <xdr:rowOff>30480</xdr:rowOff>
    </xdr:to>
    <xdr:pic>
      <xdr:nvPicPr>
        <xdr:cNvPr id="20642" name="Picture 126">
          <a:extLst>
            <a:ext uri="{FF2B5EF4-FFF2-40B4-BE49-F238E27FC236}">
              <a16:creationId xmlns:a16="http://schemas.microsoft.com/office/drawing/2014/main" id="{00000000-0008-0000-0300-0000A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267614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152</xdr:row>
      <xdr:rowOff>0</xdr:rowOff>
    </xdr:from>
    <xdr:to>
      <xdr:col>17</xdr:col>
      <xdr:colOff>525780</xdr:colOff>
      <xdr:row>156</xdr:row>
      <xdr:rowOff>22860</xdr:rowOff>
    </xdr:to>
    <xdr:pic>
      <xdr:nvPicPr>
        <xdr:cNvPr id="20643" name="Picture 127">
          <a:extLst>
            <a:ext uri="{FF2B5EF4-FFF2-40B4-BE49-F238E27FC236}">
              <a16:creationId xmlns:a16="http://schemas.microsoft.com/office/drawing/2014/main" id="{00000000-0008-0000-0300-0000A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316611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152</xdr:row>
      <xdr:rowOff>0</xdr:rowOff>
    </xdr:from>
    <xdr:to>
      <xdr:col>6</xdr:col>
      <xdr:colOff>525780</xdr:colOff>
      <xdr:row>156</xdr:row>
      <xdr:rowOff>22860</xdr:rowOff>
    </xdr:to>
    <xdr:pic>
      <xdr:nvPicPr>
        <xdr:cNvPr id="20644" name="Picture 128">
          <a:extLst>
            <a:ext uri="{FF2B5EF4-FFF2-40B4-BE49-F238E27FC236}">
              <a16:creationId xmlns:a16="http://schemas.microsoft.com/office/drawing/2014/main" id="{00000000-0008-0000-0300-0000A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316611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170</xdr:row>
      <xdr:rowOff>7620</xdr:rowOff>
    </xdr:from>
    <xdr:to>
      <xdr:col>6</xdr:col>
      <xdr:colOff>525780</xdr:colOff>
      <xdr:row>174</xdr:row>
      <xdr:rowOff>30480</xdr:rowOff>
    </xdr:to>
    <xdr:pic>
      <xdr:nvPicPr>
        <xdr:cNvPr id="20645" name="Picture 129">
          <a:extLst>
            <a:ext uri="{FF2B5EF4-FFF2-40B4-BE49-F238E27FC236}">
              <a16:creationId xmlns:a16="http://schemas.microsoft.com/office/drawing/2014/main" id="{00000000-0008-0000-0300-0000A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355701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170</xdr:row>
      <xdr:rowOff>7620</xdr:rowOff>
    </xdr:from>
    <xdr:to>
      <xdr:col>17</xdr:col>
      <xdr:colOff>518160</xdr:colOff>
      <xdr:row>174</xdr:row>
      <xdr:rowOff>30480</xdr:rowOff>
    </xdr:to>
    <xdr:pic>
      <xdr:nvPicPr>
        <xdr:cNvPr id="20646" name="Picture 130">
          <a:extLst>
            <a:ext uri="{FF2B5EF4-FFF2-40B4-BE49-F238E27FC236}">
              <a16:creationId xmlns:a16="http://schemas.microsoft.com/office/drawing/2014/main" id="{00000000-0008-0000-0300-0000A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55701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194</xdr:row>
      <xdr:rowOff>7620</xdr:rowOff>
    </xdr:from>
    <xdr:to>
      <xdr:col>17</xdr:col>
      <xdr:colOff>525780</xdr:colOff>
      <xdr:row>198</xdr:row>
      <xdr:rowOff>30480</xdr:rowOff>
    </xdr:to>
    <xdr:pic>
      <xdr:nvPicPr>
        <xdr:cNvPr id="20647" name="Picture 131">
          <a:extLst>
            <a:ext uri="{FF2B5EF4-FFF2-40B4-BE49-F238E27FC236}">
              <a16:creationId xmlns:a16="http://schemas.microsoft.com/office/drawing/2014/main" id="{00000000-0008-0000-0300-0000A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404774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194</xdr:row>
      <xdr:rowOff>0</xdr:rowOff>
    </xdr:from>
    <xdr:to>
      <xdr:col>6</xdr:col>
      <xdr:colOff>525780</xdr:colOff>
      <xdr:row>198</xdr:row>
      <xdr:rowOff>22860</xdr:rowOff>
    </xdr:to>
    <xdr:pic>
      <xdr:nvPicPr>
        <xdr:cNvPr id="20648" name="Picture 132">
          <a:extLst>
            <a:ext uri="{FF2B5EF4-FFF2-40B4-BE49-F238E27FC236}">
              <a16:creationId xmlns:a16="http://schemas.microsoft.com/office/drawing/2014/main" id="{00000000-0008-0000-0300-0000A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404698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212</xdr:row>
      <xdr:rowOff>0</xdr:rowOff>
    </xdr:from>
    <xdr:to>
      <xdr:col>6</xdr:col>
      <xdr:colOff>525780</xdr:colOff>
      <xdr:row>216</xdr:row>
      <xdr:rowOff>22860</xdr:rowOff>
    </xdr:to>
    <xdr:pic>
      <xdr:nvPicPr>
        <xdr:cNvPr id="20649" name="Picture 133">
          <a:extLst>
            <a:ext uri="{FF2B5EF4-FFF2-40B4-BE49-F238E27FC236}">
              <a16:creationId xmlns:a16="http://schemas.microsoft.com/office/drawing/2014/main" id="{00000000-0008-0000-0300-0000A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443712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212</xdr:row>
      <xdr:rowOff>0</xdr:rowOff>
    </xdr:from>
    <xdr:to>
      <xdr:col>17</xdr:col>
      <xdr:colOff>518160</xdr:colOff>
      <xdr:row>216</xdr:row>
      <xdr:rowOff>22860</xdr:rowOff>
    </xdr:to>
    <xdr:pic>
      <xdr:nvPicPr>
        <xdr:cNvPr id="20650" name="Picture 134">
          <a:extLst>
            <a:ext uri="{FF2B5EF4-FFF2-40B4-BE49-F238E27FC236}">
              <a16:creationId xmlns:a16="http://schemas.microsoft.com/office/drawing/2014/main" id="{00000000-0008-0000-0300-0000A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43712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236</xdr:row>
      <xdr:rowOff>0</xdr:rowOff>
    </xdr:from>
    <xdr:to>
      <xdr:col>17</xdr:col>
      <xdr:colOff>533400</xdr:colOff>
      <xdr:row>240</xdr:row>
      <xdr:rowOff>22860</xdr:rowOff>
    </xdr:to>
    <xdr:pic>
      <xdr:nvPicPr>
        <xdr:cNvPr id="20651" name="Picture 135">
          <a:extLst>
            <a:ext uri="{FF2B5EF4-FFF2-40B4-BE49-F238E27FC236}">
              <a16:creationId xmlns:a16="http://schemas.microsoft.com/office/drawing/2014/main" id="{00000000-0008-0000-0300-0000A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492785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236</xdr:row>
      <xdr:rowOff>0</xdr:rowOff>
    </xdr:from>
    <xdr:to>
      <xdr:col>6</xdr:col>
      <xdr:colOff>525780</xdr:colOff>
      <xdr:row>240</xdr:row>
      <xdr:rowOff>22860</xdr:rowOff>
    </xdr:to>
    <xdr:pic>
      <xdr:nvPicPr>
        <xdr:cNvPr id="20652" name="Picture 136">
          <a:extLst>
            <a:ext uri="{FF2B5EF4-FFF2-40B4-BE49-F238E27FC236}">
              <a16:creationId xmlns:a16="http://schemas.microsoft.com/office/drawing/2014/main" id="{00000000-0008-0000-0300-0000A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492785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254</xdr:row>
      <xdr:rowOff>7620</xdr:rowOff>
    </xdr:from>
    <xdr:to>
      <xdr:col>17</xdr:col>
      <xdr:colOff>525780</xdr:colOff>
      <xdr:row>258</xdr:row>
      <xdr:rowOff>30480</xdr:rowOff>
    </xdr:to>
    <xdr:pic>
      <xdr:nvPicPr>
        <xdr:cNvPr id="20653" name="Picture 137">
          <a:extLst>
            <a:ext uri="{FF2B5EF4-FFF2-40B4-BE49-F238E27FC236}">
              <a16:creationId xmlns:a16="http://schemas.microsoft.com/office/drawing/2014/main" id="{00000000-0008-0000-0300-0000A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531876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254</xdr:row>
      <xdr:rowOff>7620</xdr:rowOff>
    </xdr:from>
    <xdr:to>
      <xdr:col>6</xdr:col>
      <xdr:colOff>518160</xdr:colOff>
      <xdr:row>258</xdr:row>
      <xdr:rowOff>30480</xdr:rowOff>
    </xdr:to>
    <xdr:pic>
      <xdr:nvPicPr>
        <xdr:cNvPr id="20654" name="Picture 138">
          <a:extLst>
            <a:ext uri="{FF2B5EF4-FFF2-40B4-BE49-F238E27FC236}">
              <a16:creationId xmlns:a16="http://schemas.microsoft.com/office/drawing/2014/main" id="{00000000-0008-0000-0300-0000A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31876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278</xdr:row>
      <xdr:rowOff>7620</xdr:rowOff>
    </xdr:from>
    <xdr:to>
      <xdr:col>6</xdr:col>
      <xdr:colOff>525780</xdr:colOff>
      <xdr:row>282</xdr:row>
      <xdr:rowOff>30480</xdr:rowOff>
    </xdr:to>
    <xdr:pic>
      <xdr:nvPicPr>
        <xdr:cNvPr id="20655" name="Picture 139">
          <a:extLst>
            <a:ext uri="{FF2B5EF4-FFF2-40B4-BE49-F238E27FC236}">
              <a16:creationId xmlns:a16="http://schemas.microsoft.com/office/drawing/2014/main" id="{00000000-0008-0000-0300-0000A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580948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278</xdr:row>
      <xdr:rowOff>7620</xdr:rowOff>
    </xdr:from>
    <xdr:to>
      <xdr:col>17</xdr:col>
      <xdr:colOff>533400</xdr:colOff>
      <xdr:row>282</xdr:row>
      <xdr:rowOff>30480</xdr:rowOff>
    </xdr:to>
    <xdr:pic>
      <xdr:nvPicPr>
        <xdr:cNvPr id="20656" name="Picture 140">
          <a:extLst>
            <a:ext uri="{FF2B5EF4-FFF2-40B4-BE49-F238E27FC236}">
              <a16:creationId xmlns:a16="http://schemas.microsoft.com/office/drawing/2014/main" id="{00000000-0008-0000-0300-0000B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5809488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296</xdr:row>
      <xdr:rowOff>7620</xdr:rowOff>
    </xdr:from>
    <xdr:to>
      <xdr:col>17</xdr:col>
      <xdr:colOff>518160</xdr:colOff>
      <xdr:row>300</xdr:row>
      <xdr:rowOff>30480</xdr:rowOff>
    </xdr:to>
    <xdr:pic>
      <xdr:nvPicPr>
        <xdr:cNvPr id="20657" name="Picture 141">
          <a:extLst>
            <a:ext uri="{FF2B5EF4-FFF2-40B4-BE49-F238E27FC236}">
              <a16:creationId xmlns:a16="http://schemas.microsoft.com/office/drawing/2014/main" id="{00000000-0008-0000-0300-0000B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619963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296</xdr:row>
      <xdr:rowOff>7620</xdr:rowOff>
    </xdr:from>
    <xdr:to>
      <xdr:col>6</xdr:col>
      <xdr:colOff>533400</xdr:colOff>
      <xdr:row>300</xdr:row>
      <xdr:rowOff>30480</xdr:rowOff>
    </xdr:to>
    <xdr:pic>
      <xdr:nvPicPr>
        <xdr:cNvPr id="20658" name="Picture 142">
          <a:extLst>
            <a:ext uri="{FF2B5EF4-FFF2-40B4-BE49-F238E27FC236}">
              <a16:creationId xmlns:a16="http://schemas.microsoft.com/office/drawing/2014/main" id="{00000000-0008-0000-0300-0000B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619963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320</xdr:row>
      <xdr:rowOff>0</xdr:rowOff>
    </xdr:from>
    <xdr:to>
      <xdr:col>6</xdr:col>
      <xdr:colOff>525780</xdr:colOff>
      <xdr:row>324</xdr:row>
      <xdr:rowOff>22860</xdr:rowOff>
    </xdr:to>
    <xdr:pic>
      <xdr:nvPicPr>
        <xdr:cNvPr id="20659" name="Picture 143">
          <a:extLst>
            <a:ext uri="{FF2B5EF4-FFF2-40B4-BE49-F238E27FC236}">
              <a16:creationId xmlns:a16="http://schemas.microsoft.com/office/drawing/2014/main" id="{00000000-0008-0000-0300-0000B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668959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320</xdr:row>
      <xdr:rowOff>0</xdr:rowOff>
    </xdr:from>
    <xdr:to>
      <xdr:col>17</xdr:col>
      <xdr:colOff>525780</xdr:colOff>
      <xdr:row>324</xdr:row>
      <xdr:rowOff>22860</xdr:rowOff>
    </xdr:to>
    <xdr:pic>
      <xdr:nvPicPr>
        <xdr:cNvPr id="20660" name="Picture 144">
          <a:extLst>
            <a:ext uri="{FF2B5EF4-FFF2-40B4-BE49-F238E27FC236}">
              <a16:creationId xmlns:a16="http://schemas.microsoft.com/office/drawing/2014/main" id="{00000000-0008-0000-0300-0000B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668959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338</xdr:row>
      <xdr:rowOff>0</xdr:rowOff>
    </xdr:from>
    <xdr:to>
      <xdr:col>17</xdr:col>
      <xdr:colOff>525780</xdr:colOff>
      <xdr:row>342</xdr:row>
      <xdr:rowOff>22860</xdr:rowOff>
    </xdr:to>
    <xdr:pic>
      <xdr:nvPicPr>
        <xdr:cNvPr id="20661" name="Picture 145">
          <a:extLst>
            <a:ext uri="{FF2B5EF4-FFF2-40B4-BE49-F238E27FC236}">
              <a16:creationId xmlns:a16="http://schemas.microsoft.com/office/drawing/2014/main" id="{00000000-0008-0000-0300-0000B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707974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338</xdr:row>
      <xdr:rowOff>0</xdr:rowOff>
    </xdr:from>
    <xdr:to>
      <xdr:col>6</xdr:col>
      <xdr:colOff>525780</xdr:colOff>
      <xdr:row>342</xdr:row>
      <xdr:rowOff>22860</xdr:rowOff>
    </xdr:to>
    <xdr:pic>
      <xdr:nvPicPr>
        <xdr:cNvPr id="20662" name="Picture 146">
          <a:extLst>
            <a:ext uri="{FF2B5EF4-FFF2-40B4-BE49-F238E27FC236}">
              <a16:creationId xmlns:a16="http://schemas.microsoft.com/office/drawing/2014/main" id="{00000000-0008-0000-0300-0000B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707974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362</xdr:row>
      <xdr:rowOff>7620</xdr:rowOff>
    </xdr:from>
    <xdr:to>
      <xdr:col>6</xdr:col>
      <xdr:colOff>518160</xdr:colOff>
      <xdr:row>366</xdr:row>
      <xdr:rowOff>30480</xdr:rowOff>
    </xdr:to>
    <xdr:pic>
      <xdr:nvPicPr>
        <xdr:cNvPr id="20663" name="Picture 147">
          <a:extLst>
            <a:ext uri="{FF2B5EF4-FFF2-40B4-BE49-F238E27FC236}">
              <a16:creationId xmlns:a16="http://schemas.microsoft.com/office/drawing/2014/main" id="{00000000-0008-0000-0300-0000B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57123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362</xdr:row>
      <xdr:rowOff>7620</xdr:rowOff>
    </xdr:from>
    <xdr:to>
      <xdr:col>17</xdr:col>
      <xdr:colOff>533400</xdr:colOff>
      <xdr:row>366</xdr:row>
      <xdr:rowOff>30480</xdr:rowOff>
    </xdr:to>
    <xdr:pic>
      <xdr:nvPicPr>
        <xdr:cNvPr id="20664" name="Picture 148">
          <a:extLst>
            <a:ext uri="{FF2B5EF4-FFF2-40B4-BE49-F238E27FC236}">
              <a16:creationId xmlns:a16="http://schemas.microsoft.com/office/drawing/2014/main" id="{00000000-0008-0000-0300-0000B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757123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380</xdr:row>
      <xdr:rowOff>7620</xdr:rowOff>
    </xdr:from>
    <xdr:to>
      <xdr:col>17</xdr:col>
      <xdr:colOff>518160</xdr:colOff>
      <xdr:row>384</xdr:row>
      <xdr:rowOff>30480</xdr:rowOff>
    </xdr:to>
    <xdr:pic>
      <xdr:nvPicPr>
        <xdr:cNvPr id="20665" name="Picture 149">
          <a:extLst>
            <a:ext uri="{FF2B5EF4-FFF2-40B4-BE49-F238E27FC236}">
              <a16:creationId xmlns:a16="http://schemas.microsoft.com/office/drawing/2014/main" id="{00000000-0008-0000-0300-0000B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96137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380</xdr:row>
      <xdr:rowOff>7620</xdr:rowOff>
    </xdr:from>
    <xdr:to>
      <xdr:col>6</xdr:col>
      <xdr:colOff>518160</xdr:colOff>
      <xdr:row>384</xdr:row>
      <xdr:rowOff>30480</xdr:rowOff>
    </xdr:to>
    <xdr:pic>
      <xdr:nvPicPr>
        <xdr:cNvPr id="20666" name="Picture 150">
          <a:extLst>
            <a:ext uri="{FF2B5EF4-FFF2-40B4-BE49-F238E27FC236}">
              <a16:creationId xmlns:a16="http://schemas.microsoft.com/office/drawing/2014/main" id="{00000000-0008-0000-0300-0000B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96137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404</xdr:row>
      <xdr:rowOff>0</xdr:rowOff>
    </xdr:from>
    <xdr:to>
      <xdr:col>6</xdr:col>
      <xdr:colOff>525780</xdr:colOff>
      <xdr:row>408</xdr:row>
      <xdr:rowOff>22860</xdr:rowOff>
    </xdr:to>
    <xdr:pic>
      <xdr:nvPicPr>
        <xdr:cNvPr id="20667" name="Picture 151">
          <a:extLst>
            <a:ext uri="{FF2B5EF4-FFF2-40B4-BE49-F238E27FC236}">
              <a16:creationId xmlns:a16="http://schemas.microsoft.com/office/drawing/2014/main" id="{00000000-0008-0000-0300-0000B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845134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404</xdr:row>
      <xdr:rowOff>7620</xdr:rowOff>
    </xdr:from>
    <xdr:to>
      <xdr:col>17</xdr:col>
      <xdr:colOff>525780</xdr:colOff>
      <xdr:row>408</xdr:row>
      <xdr:rowOff>30480</xdr:rowOff>
    </xdr:to>
    <xdr:pic>
      <xdr:nvPicPr>
        <xdr:cNvPr id="20668" name="Picture 152">
          <a:extLst>
            <a:ext uri="{FF2B5EF4-FFF2-40B4-BE49-F238E27FC236}">
              <a16:creationId xmlns:a16="http://schemas.microsoft.com/office/drawing/2014/main" id="{00000000-0008-0000-0300-0000B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845210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422</xdr:row>
      <xdr:rowOff>7620</xdr:rowOff>
    </xdr:from>
    <xdr:to>
      <xdr:col>6</xdr:col>
      <xdr:colOff>525780</xdr:colOff>
      <xdr:row>426</xdr:row>
      <xdr:rowOff>30480</xdr:rowOff>
    </xdr:to>
    <xdr:pic>
      <xdr:nvPicPr>
        <xdr:cNvPr id="20669" name="Picture 153">
          <a:extLst>
            <a:ext uri="{FF2B5EF4-FFF2-40B4-BE49-F238E27FC236}">
              <a16:creationId xmlns:a16="http://schemas.microsoft.com/office/drawing/2014/main" id="{00000000-0008-0000-0300-0000B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884224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422</xdr:row>
      <xdr:rowOff>7620</xdr:rowOff>
    </xdr:from>
    <xdr:to>
      <xdr:col>17</xdr:col>
      <xdr:colOff>518160</xdr:colOff>
      <xdr:row>426</xdr:row>
      <xdr:rowOff>30480</xdr:rowOff>
    </xdr:to>
    <xdr:pic>
      <xdr:nvPicPr>
        <xdr:cNvPr id="20670" name="Picture 154">
          <a:extLst>
            <a:ext uri="{FF2B5EF4-FFF2-40B4-BE49-F238E27FC236}">
              <a16:creationId xmlns:a16="http://schemas.microsoft.com/office/drawing/2014/main" id="{00000000-0008-0000-0300-0000B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884224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446</xdr:row>
      <xdr:rowOff>7620</xdr:rowOff>
    </xdr:from>
    <xdr:to>
      <xdr:col>17</xdr:col>
      <xdr:colOff>525780</xdr:colOff>
      <xdr:row>450</xdr:row>
      <xdr:rowOff>30480</xdr:rowOff>
    </xdr:to>
    <xdr:pic>
      <xdr:nvPicPr>
        <xdr:cNvPr id="20671" name="Picture 155">
          <a:extLst>
            <a:ext uri="{FF2B5EF4-FFF2-40B4-BE49-F238E27FC236}">
              <a16:creationId xmlns:a16="http://schemas.microsoft.com/office/drawing/2014/main" id="{00000000-0008-0000-0300-0000B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33297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518160</xdr:colOff>
      <xdr:row>450</xdr:row>
      <xdr:rowOff>22860</xdr:rowOff>
    </xdr:to>
    <xdr:pic>
      <xdr:nvPicPr>
        <xdr:cNvPr id="20672" name="Picture 156">
          <a:extLst>
            <a:ext uri="{FF2B5EF4-FFF2-40B4-BE49-F238E27FC236}">
              <a16:creationId xmlns:a16="http://schemas.microsoft.com/office/drawing/2014/main" id="{00000000-0008-0000-0300-0000C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33221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464</xdr:row>
      <xdr:rowOff>0</xdr:rowOff>
    </xdr:from>
    <xdr:to>
      <xdr:col>6</xdr:col>
      <xdr:colOff>518160</xdr:colOff>
      <xdr:row>468</xdr:row>
      <xdr:rowOff>22860</xdr:rowOff>
    </xdr:to>
    <xdr:pic>
      <xdr:nvPicPr>
        <xdr:cNvPr id="20673" name="Picture 157">
          <a:extLst>
            <a:ext uri="{FF2B5EF4-FFF2-40B4-BE49-F238E27FC236}">
              <a16:creationId xmlns:a16="http://schemas.microsoft.com/office/drawing/2014/main" id="{00000000-0008-0000-0300-0000C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72235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464</xdr:row>
      <xdr:rowOff>0</xdr:rowOff>
    </xdr:from>
    <xdr:to>
      <xdr:col>17</xdr:col>
      <xdr:colOff>525780</xdr:colOff>
      <xdr:row>468</xdr:row>
      <xdr:rowOff>22860</xdr:rowOff>
    </xdr:to>
    <xdr:pic>
      <xdr:nvPicPr>
        <xdr:cNvPr id="20674" name="Picture 158">
          <a:extLst>
            <a:ext uri="{FF2B5EF4-FFF2-40B4-BE49-F238E27FC236}">
              <a16:creationId xmlns:a16="http://schemas.microsoft.com/office/drawing/2014/main" id="{00000000-0008-0000-0300-0000C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72235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488</xdr:row>
      <xdr:rowOff>0</xdr:rowOff>
    </xdr:from>
    <xdr:to>
      <xdr:col>17</xdr:col>
      <xdr:colOff>525780</xdr:colOff>
      <xdr:row>492</xdr:row>
      <xdr:rowOff>22860</xdr:rowOff>
    </xdr:to>
    <xdr:pic>
      <xdr:nvPicPr>
        <xdr:cNvPr id="20675" name="Picture 159">
          <a:extLst>
            <a:ext uri="{FF2B5EF4-FFF2-40B4-BE49-F238E27FC236}">
              <a16:creationId xmlns:a16="http://schemas.microsoft.com/office/drawing/2014/main" id="{00000000-0008-0000-0300-0000C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021308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488</xdr:row>
      <xdr:rowOff>0</xdr:rowOff>
    </xdr:from>
    <xdr:to>
      <xdr:col>6</xdr:col>
      <xdr:colOff>518160</xdr:colOff>
      <xdr:row>492</xdr:row>
      <xdr:rowOff>22860</xdr:rowOff>
    </xdr:to>
    <xdr:pic>
      <xdr:nvPicPr>
        <xdr:cNvPr id="20676" name="Picture 160">
          <a:extLst>
            <a:ext uri="{FF2B5EF4-FFF2-40B4-BE49-F238E27FC236}">
              <a16:creationId xmlns:a16="http://schemas.microsoft.com/office/drawing/2014/main" id="{00000000-0008-0000-0300-0000C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21308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506</xdr:row>
      <xdr:rowOff>0</xdr:rowOff>
    </xdr:from>
    <xdr:to>
      <xdr:col>6</xdr:col>
      <xdr:colOff>525780</xdr:colOff>
      <xdr:row>510</xdr:row>
      <xdr:rowOff>22860</xdr:rowOff>
    </xdr:to>
    <xdr:pic>
      <xdr:nvPicPr>
        <xdr:cNvPr id="20677" name="Picture 161">
          <a:extLst>
            <a:ext uri="{FF2B5EF4-FFF2-40B4-BE49-F238E27FC236}">
              <a16:creationId xmlns:a16="http://schemas.microsoft.com/office/drawing/2014/main" id="{00000000-0008-0000-0300-0000C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060323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506</xdr:row>
      <xdr:rowOff>0</xdr:rowOff>
    </xdr:from>
    <xdr:to>
      <xdr:col>17</xdr:col>
      <xdr:colOff>502920</xdr:colOff>
      <xdr:row>510</xdr:row>
      <xdr:rowOff>22860</xdr:rowOff>
    </xdr:to>
    <xdr:pic>
      <xdr:nvPicPr>
        <xdr:cNvPr id="20678" name="Picture 162">
          <a:extLst>
            <a:ext uri="{FF2B5EF4-FFF2-40B4-BE49-F238E27FC236}">
              <a16:creationId xmlns:a16="http://schemas.microsoft.com/office/drawing/2014/main" id="{00000000-0008-0000-0300-0000C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1060323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530</xdr:row>
      <xdr:rowOff>7620</xdr:rowOff>
    </xdr:from>
    <xdr:to>
      <xdr:col>17</xdr:col>
      <xdr:colOff>518160</xdr:colOff>
      <xdr:row>534</xdr:row>
      <xdr:rowOff>30480</xdr:rowOff>
    </xdr:to>
    <xdr:pic>
      <xdr:nvPicPr>
        <xdr:cNvPr id="20679" name="Picture 163">
          <a:extLst>
            <a:ext uri="{FF2B5EF4-FFF2-40B4-BE49-F238E27FC236}">
              <a16:creationId xmlns:a16="http://schemas.microsoft.com/office/drawing/2014/main" id="{00000000-0008-0000-0300-0000C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109472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530</xdr:row>
      <xdr:rowOff>0</xdr:rowOff>
    </xdr:from>
    <xdr:to>
      <xdr:col>6</xdr:col>
      <xdr:colOff>525780</xdr:colOff>
      <xdr:row>534</xdr:row>
      <xdr:rowOff>22860</xdr:rowOff>
    </xdr:to>
    <xdr:pic>
      <xdr:nvPicPr>
        <xdr:cNvPr id="20680" name="Picture 164">
          <a:extLst>
            <a:ext uri="{FF2B5EF4-FFF2-40B4-BE49-F238E27FC236}">
              <a16:creationId xmlns:a16="http://schemas.microsoft.com/office/drawing/2014/main" id="{00000000-0008-0000-0300-0000C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09395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548</xdr:row>
      <xdr:rowOff>0</xdr:rowOff>
    </xdr:from>
    <xdr:to>
      <xdr:col>17</xdr:col>
      <xdr:colOff>518160</xdr:colOff>
      <xdr:row>552</xdr:row>
      <xdr:rowOff>22860</xdr:rowOff>
    </xdr:to>
    <xdr:pic>
      <xdr:nvPicPr>
        <xdr:cNvPr id="20681" name="Picture 165">
          <a:extLst>
            <a:ext uri="{FF2B5EF4-FFF2-40B4-BE49-F238E27FC236}">
              <a16:creationId xmlns:a16="http://schemas.microsoft.com/office/drawing/2014/main" id="{00000000-0008-0000-0300-0000C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148410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548</xdr:row>
      <xdr:rowOff>0</xdr:rowOff>
    </xdr:from>
    <xdr:to>
      <xdr:col>6</xdr:col>
      <xdr:colOff>525780</xdr:colOff>
      <xdr:row>552</xdr:row>
      <xdr:rowOff>22860</xdr:rowOff>
    </xdr:to>
    <xdr:pic>
      <xdr:nvPicPr>
        <xdr:cNvPr id="20682" name="Picture 166">
          <a:extLst>
            <a:ext uri="{FF2B5EF4-FFF2-40B4-BE49-F238E27FC236}">
              <a16:creationId xmlns:a16="http://schemas.microsoft.com/office/drawing/2014/main" id="{00000000-0008-0000-0300-0000C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48410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572</xdr:row>
      <xdr:rowOff>0</xdr:rowOff>
    </xdr:from>
    <xdr:to>
      <xdr:col>17</xdr:col>
      <xdr:colOff>525780</xdr:colOff>
      <xdr:row>576</xdr:row>
      <xdr:rowOff>22860</xdr:rowOff>
    </xdr:to>
    <xdr:pic>
      <xdr:nvPicPr>
        <xdr:cNvPr id="20683" name="Picture 167">
          <a:extLst>
            <a:ext uri="{FF2B5EF4-FFF2-40B4-BE49-F238E27FC236}">
              <a16:creationId xmlns:a16="http://schemas.microsoft.com/office/drawing/2014/main" id="{00000000-0008-0000-0300-0000C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197483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572</xdr:row>
      <xdr:rowOff>0</xdr:rowOff>
    </xdr:from>
    <xdr:to>
      <xdr:col>6</xdr:col>
      <xdr:colOff>525780</xdr:colOff>
      <xdr:row>576</xdr:row>
      <xdr:rowOff>22860</xdr:rowOff>
    </xdr:to>
    <xdr:pic>
      <xdr:nvPicPr>
        <xdr:cNvPr id="20684" name="Picture 168">
          <a:extLst>
            <a:ext uri="{FF2B5EF4-FFF2-40B4-BE49-F238E27FC236}">
              <a16:creationId xmlns:a16="http://schemas.microsoft.com/office/drawing/2014/main" id="{00000000-0008-0000-0300-0000C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97483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590</xdr:row>
      <xdr:rowOff>0</xdr:rowOff>
    </xdr:from>
    <xdr:to>
      <xdr:col>17</xdr:col>
      <xdr:colOff>518160</xdr:colOff>
      <xdr:row>594</xdr:row>
      <xdr:rowOff>22860</xdr:rowOff>
    </xdr:to>
    <xdr:pic>
      <xdr:nvPicPr>
        <xdr:cNvPr id="20685" name="Picture 169">
          <a:extLst>
            <a:ext uri="{FF2B5EF4-FFF2-40B4-BE49-F238E27FC236}">
              <a16:creationId xmlns:a16="http://schemas.microsoft.com/office/drawing/2014/main" id="{00000000-0008-0000-0300-0000C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236497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590</xdr:row>
      <xdr:rowOff>7620</xdr:rowOff>
    </xdr:from>
    <xdr:to>
      <xdr:col>6</xdr:col>
      <xdr:colOff>502920</xdr:colOff>
      <xdr:row>594</xdr:row>
      <xdr:rowOff>30480</xdr:rowOff>
    </xdr:to>
    <xdr:pic>
      <xdr:nvPicPr>
        <xdr:cNvPr id="20686" name="Picture 170">
          <a:extLst>
            <a:ext uri="{FF2B5EF4-FFF2-40B4-BE49-F238E27FC236}">
              <a16:creationId xmlns:a16="http://schemas.microsoft.com/office/drawing/2014/main" id="{00000000-0008-0000-0300-0000C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236573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614</xdr:row>
      <xdr:rowOff>7620</xdr:rowOff>
    </xdr:from>
    <xdr:to>
      <xdr:col>17</xdr:col>
      <xdr:colOff>525780</xdr:colOff>
      <xdr:row>618</xdr:row>
      <xdr:rowOff>30480</xdr:rowOff>
    </xdr:to>
    <xdr:pic>
      <xdr:nvPicPr>
        <xdr:cNvPr id="20687" name="Picture 171">
          <a:extLst>
            <a:ext uri="{FF2B5EF4-FFF2-40B4-BE49-F238E27FC236}">
              <a16:creationId xmlns:a16="http://schemas.microsoft.com/office/drawing/2014/main" id="{00000000-0008-0000-0300-0000C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285646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614</xdr:row>
      <xdr:rowOff>7620</xdr:rowOff>
    </xdr:from>
    <xdr:to>
      <xdr:col>6</xdr:col>
      <xdr:colOff>525780</xdr:colOff>
      <xdr:row>618</xdr:row>
      <xdr:rowOff>30480</xdr:rowOff>
    </xdr:to>
    <xdr:pic>
      <xdr:nvPicPr>
        <xdr:cNvPr id="20688" name="Picture 172">
          <a:extLst>
            <a:ext uri="{FF2B5EF4-FFF2-40B4-BE49-F238E27FC236}">
              <a16:creationId xmlns:a16="http://schemas.microsoft.com/office/drawing/2014/main" id="{00000000-0008-0000-0300-0000D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285646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632</xdr:row>
      <xdr:rowOff>0</xdr:rowOff>
    </xdr:from>
    <xdr:to>
      <xdr:col>17</xdr:col>
      <xdr:colOff>502920</xdr:colOff>
      <xdr:row>636</xdr:row>
      <xdr:rowOff>22860</xdr:rowOff>
    </xdr:to>
    <xdr:pic>
      <xdr:nvPicPr>
        <xdr:cNvPr id="20689" name="Picture 173">
          <a:extLst>
            <a:ext uri="{FF2B5EF4-FFF2-40B4-BE49-F238E27FC236}">
              <a16:creationId xmlns:a16="http://schemas.microsoft.com/office/drawing/2014/main" id="{00000000-0008-0000-0300-0000D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1324584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632</xdr:row>
      <xdr:rowOff>7620</xdr:rowOff>
    </xdr:from>
    <xdr:to>
      <xdr:col>6</xdr:col>
      <xdr:colOff>518160</xdr:colOff>
      <xdr:row>636</xdr:row>
      <xdr:rowOff>30480</xdr:rowOff>
    </xdr:to>
    <xdr:pic>
      <xdr:nvPicPr>
        <xdr:cNvPr id="20690" name="Picture 174">
          <a:extLst>
            <a:ext uri="{FF2B5EF4-FFF2-40B4-BE49-F238E27FC236}">
              <a16:creationId xmlns:a16="http://schemas.microsoft.com/office/drawing/2014/main" id="{00000000-0008-0000-0300-0000D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24660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656</xdr:row>
      <xdr:rowOff>7620</xdr:rowOff>
    </xdr:from>
    <xdr:to>
      <xdr:col>17</xdr:col>
      <xdr:colOff>525780</xdr:colOff>
      <xdr:row>660</xdr:row>
      <xdr:rowOff>30480</xdr:rowOff>
    </xdr:to>
    <xdr:pic>
      <xdr:nvPicPr>
        <xdr:cNvPr id="20691" name="Picture 175">
          <a:extLst>
            <a:ext uri="{FF2B5EF4-FFF2-40B4-BE49-F238E27FC236}">
              <a16:creationId xmlns:a16="http://schemas.microsoft.com/office/drawing/2014/main" id="{00000000-0008-0000-0300-0000D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373733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656</xdr:row>
      <xdr:rowOff>7620</xdr:rowOff>
    </xdr:from>
    <xdr:to>
      <xdr:col>6</xdr:col>
      <xdr:colOff>502920</xdr:colOff>
      <xdr:row>660</xdr:row>
      <xdr:rowOff>30480</xdr:rowOff>
    </xdr:to>
    <xdr:pic>
      <xdr:nvPicPr>
        <xdr:cNvPr id="20692" name="Picture 176">
          <a:extLst>
            <a:ext uri="{FF2B5EF4-FFF2-40B4-BE49-F238E27FC236}">
              <a16:creationId xmlns:a16="http://schemas.microsoft.com/office/drawing/2014/main" id="{00000000-0008-0000-0300-0000D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373733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674</xdr:row>
      <xdr:rowOff>7620</xdr:rowOff>
    </xdr:from>
    <xdr:to>
      <xdr:col>6</xdr:col>
      <xdr:colOff>525780</xdr:colOff>
      <xdr:row>678</xdr:row>
      <xdr:rowOff>30480</xdr:rowOff>
    </xdr:to>
    <xdr:pic>
      <xdr:nvPicPr>
        <xdr:cNvPr id="20693" name="Picture 177">
          <a:extLst>
            <a:ext uri="{FF2B5EF4-FFF2-40B4-BE49-F238E27FC236}">
              <a16:creationId xmlns:a16="http://schemas.microsoft.com/office/drawing/2014/main" id="{00000000-0008-0000-0300-0000D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412748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674</xdr:row>
      <xdr:rowOff>7620</xdr:rowOff>
    </xdr:from>
    <xdr:to>
      <xdr:col>17</xdr:col>
      <xdr:colOff>533400</xdr:colOff>
      <xdr:row>678</xdr:row>
      <xdr:rowOff>30480</xdr:rowOff>
    </xdr:to>
    <xdr:pic>
      <xdr:nvPicPr>
        <xdr:cNvPr id="20694" name="Picture 178">
          <a:extLst>
            <a:ext uri="{FF2B5EF4-FFF2-40B4-BE49-F238E27FC236}">
              <a16:creationId xmlns:a16="http://schemas.microsoft.com/office/drawing/2014/main" id="{00000000-0008-0000-0300-0000D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1412748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698</xdr:row>
      <xdr:rowOff>7620</xdr:rowOff>
    </xdr:from>
    <xdr:to>
      <xdr:col>17</xdr:col>
      <xdr:colOff>525780</xdr:colOff>
      <xdr:row>702</xdr:row>
      <xdr:rowOff>30480</xdr:rowOff>
    </xdr:to>
    <xdr:pic>
      <xdr:nvPicPr>
        <xdr:cNvPr id="20695" name="Picture 179">
          <a:extLst>
            <a:ext uri="{FF2B5EF4-FFF2-40B4-BE49-F238E27FC236}">
              <a16:creationId xmlns:a16="http://schemas.microsoft.com/office/drawing/2014/main" id="{00000000-0008-0000-0300-0000D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461820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698</xdr:row>
      <xdr:rowOff>0</xdr:rowOff>
    </xdr:from>
    <xdr:to>
      <xdr:col>6</xdr:col>
      <xdr:colOff>525780</xdr:colOff>
      <xdr:row>702</xdr:row>
      <xdr:rowOff>22860</xdr:rowOff>
    </xdr:to>
    <xdr:pic>
      <xdr:nvPicPr>
        <xdr:cNvPr id="20696" name="Picture 180">
          <a:extLst>
            <a:ext uri="{FF2B5EF4-FFF2-40B4-BE49-F238E27FC236}">
              <a16:creationId xmlns:a16="http://schemas.microsoft.com/office/drawing/2014/main" id="{00000000-0008-0000-0300-0000D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461744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716</xdr:row>
      <xdr:rowOff>0</xdr:rowOff>
    </xdr:from>
    <xdr:to>
      <xdr:col>17</xdr:col>
      <xdr:colOff>525780</xdr:colOff>
      <xdr:row>720</xdr:row>
      <xdr:rowOff>22860</xdr:rowOff>
    </xdr:to>
    <xdr:pic>
      <xdr:nvPicPr>
        <xdr:cNvPr id="20697" name="Picture 181">
          <a:extLst>
            <a:ext uri="{FF2B5EF4-FFF2-40B4-BE49-F238E27FC236}">
              <a16:creationId xmlns:a16="http://schemas.microsoft.com/office/drawing/2014/main" id="{00000000-0008-0000-0300-0000D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500759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716</xdr:row>
      <xdr:rowOff>0</xdr:rowOff>
    </xdr:from>
    <xdr:to>
      <xdr:col>6</xdr:col>
      <xdr:colOff>525780</xdr:colOff>
      <xdr:row>720</xdr:row>
      <xdr:rowOff>22860</xdr:rowOff>
    </xdr:to>
    <xdr:pic>
      <xdr:nvPicPr>
        <xdr:cNvPr id="20698" name="Picture 182">
          <a:extLst>
            <a:ext uri="{FF2B5EF4-FFF2-40B4-BE49-F238E27FC236}">
              <a16:creationId xmlns:a16="http://schemas.microsoft.com/office/drawing/2014/main" id="{00000000-0008-0000-0300-0000D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500759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740</xdr:row>
      <xdr:rowOff>7620</xdr:rowOff>
    </xdr:from>
    <xdr:to>
      <xdr:col>6</xdr:col>
      <xdr:colOff>525780</xdr:colOff>
      <xdr:row>744</xdr:row>
      <xdr:rowOff>30480</xdr:rowOff>
    </xdr:to>
    <xdr:pic>
      <xdr:nvPicPr>
        <xdr:cNvPr id="20699" name="Picture 183">
          <a:extLst>
            <a:ext uri="{FF2B5EF4-FFF2-40B4-BE49-F238E27FC236}">
              <a16:creationId xmlns:a16="http://schemas.microsoft.com/office/drawing/2014/main" id="{00000000-0008-0000-0300-0000D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549908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740</xdr:row>
      <xdr:rowOff>7620</xdr:rowOff>
    </xdr:from>
    <xdr:to>
      <xdr:col>17</xdr:col>
      <xdr:colOff>525780</xdr:colOff>
      <xdr:row>744</xdr:row>
      <xdr:rowOff>30480</xdr:rowOff>
    </xdr:to>
    <xdr:pic>
      <xdr:nvPicPr>
        <xdr:cNvPr id="20700" name="Picture 184">
          <a:extLst>
            <a:ext uri="{FF2B5EF4-FFF2-40B4-BE49-F238E27FC236}">
              <a16:creationId xmlns:a16="http://schemas.microsoft.com/office/drawing/2014/main" id="{00000000-0008-0000-0300-0000D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549908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758</xdr:row>
      <xdr:rowOff>7620</xdr:rowOff>
    </xdr:from>
    <xdr:to>
      <xdr:col>17</xdr:col>
      <xdr:colOff>518160</xdr:colOff>
      <xdr:row>762</xdr:row>
      <xdr:rowOff>30480</xdr:rowOff>
    </xdr:to>
    <xdr:pic>
      <xdr:nvPicPr>
        <xdr:cNvPr id="20701" name="Picture 185">
          <a:extLst>
            <a:ext uri="{FF2B5EF4-FFF2-40B4-BE49-F238E27FC236}">
              <a16:creationId xmlns:a16="http://schemas.microsoft.com/office/drawing/2014/main" id="{00000000-0008-0000-0300-0000D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588922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758</xdr:row>
      <xdr:rowOff>7620</xdr:rowOff>
    </xdr:from>
    <xdr:to>
      <xdr:col>6</xdr:col>
      <xdr:colOff>518160</xdr:colOff>
      <xdr:row>762</xdr:row>
      <xdr:rowOff>30480</xdr:rowOff>
    </xdr:to>
    <xdr:pic>
      <xdr:nvPicPr>
        <xdr:cNvPr id="20702" name="Picture 186">
          <a:extLst>
            <a:ext uri="{FF2B5EF4-FFF2-40B4-BE49-F238E27FC236}">
              <a16:creationId xmlns:a16="http://schemas.microsoft.com/office/drawing/2014/main" id="{00000000-0008-0000-0300-0000D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88922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782</xdr:row>
      <xdr:rowOff>7620</xdr:rowOff>
    </xdr:from>
    <xdr:to>
      <xdr:col>6</xdr:col>
      <xdr:colOff>518160</xdr:colOff>
      <xdr:row>786</xdr:row>
      <xdr:rowOff>30480</xdr:rowOff>
    </xdr:to>
    <xdr:pic>
      <xdr:nvPicPr>
        <xdr:cNvPr id="20703" name="Picture 187">
          <a:extLst>
            <a:ext uri="{FF2B5EF4-FFF2-40B4-BE49-F238E27FC236}">
              <a16:creationId xmlns:a16="http://schemas.microsoft.com/office/drawing/2014/main" id="{00000000-0008-0000-0300-0000D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37995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782</xdr:row>
      <xdr:rowOff>7620</xdr:rowOff>
    </xdr:from>
    <xdr:to>
      <xdr:col>17</xdr:col>
      <xdr:colOff>525780</xdr:colOff>
      <xdr:row>786</xdr:row>
      <xdr:rowOff>30480</xdr:rowOff>
    </xdr:to>
    <xdr:pic>
      <xdr:nvPicPr>
        <xdr:cNvPr id="20704" name="Picture 188">
          <a:extLst>
            <a:ext uri="{FF2B5EF4-FFF2-40B4-BE49-F238E27FC236}">
              <a16:creationId xmlns:a16="http://schemas.microsoft.com/office/drawing/2014/main" id="{00000000-0008-0000-0300-0000E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637995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800</xdr:row>
      <xdr:rowOff>7620</xdr:rowOff>
    </xdr:from>
    <xdr:to>
      <xdr:col>17</xdr:col>
      <xdr:colOff>525780</xdr:colOff>
      <xdr:row>804</xdr:row>
      <xdr:rowOff>30480</xdr:rowOff>
    </xdr:to>
    <xdr:pic>
      <xdr:nvPicPr>
        <xdr:cNvPr id="20705" name="Picture 189">
          <a:extLst>
            <a:ext uri="{FF2B5EF4-FFF2-40B4-BE49-F238E27FC236}">
              <a16:creationId xmlns:a16="http://schemas.microsoft.com/office/drawing/2014/main" id="{00000000-0008-0000-0300-0000E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677009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800</xdr:row>
      <xdr:rowOff>7620</xdr:rowOff>
    </xdr:from>
    <xdr:to>
      <xdr:col>6</xdr:col>
      <xdr:colOff>518160</xdr:colOff>
      <xdr:row>804</xdr:row>
      <xdr:rowOff>30480</xdr:rowOff>
    </xdr:to>
    <xdr:pic>
      <xdr:nvPicPr>
        <xdr:cNvPr id="20706" name="Picture 190">
          <a:extLst>
            <a:ext uri="{FF2B5EF4-FFF2-40B4-BE49-F238E27FC236}">
              <a16:creationId xmlns:a16="http://schemas.microsoft.com/office/drawing/2014/main" id="{00000000-0008-0000-0300-0000E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77009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824</xdr:row>
      <xdr:rowOff>0</xdr:rowOff>
    </xdr:from>
    <xdr:to>
      <xdr:col>6</xdr:col>
      <xdr:colOff>525780</xdr:colOff>
      <xdr:row>828</xdr:row>
      <xdr:rowOff>22860</xdr:rowOff>
    </xdr:to>
    <xdr:pic>
      <xdr:nvPicPr>
        <xdr:cNvPr id="20707" name="Picture 191">
          <a:extLst>
            <a:ext uri="{FF2B5EF4-FFF2-40B4-BE49-F238E27FC236}">
              <a16:creationId xmlns:a16="http://schemas.microsoft.com/office/drawing/2014/main" id="{00000000-0008-0000-0300-0000E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726006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824</xdr:row>
      <xdr:rowOff>7620</xdr:rowOff>
    </xdr:from>
    <xdr:to>
      <xdr:col>17</xdr:col>
      <xdr:colOff>525780</xdr:colOff>
      <xdr:row>828</xdr:row>
      <xdr:rowOff>30480</xdr:rowOff>
    </xdr:to>
    <xdr:pic>
      <xdr:nvPicPr>
        <xdr:cNvPr id="20708" name="Picture 192">
          <a:extLst>
            <a:ext uri="{FF2B5EF4-FFF2-40B4-BE49-F238E27FC236}">
              <a16:creationId xmlns:a16="http://schemas.microsoft.com/office/drawing/2014/main" id="{00000000-0008-0000-0300-0000E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726082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842</xdr:row>
      <xdr:rowOff>0</xdr:rowOff>
    </xdr:from>
    <xdr:to>
      <xdr:col>17</xdr:col>
      <xdr:colOff>525780</xdr:colOff>
      <xdr:row>846</xdr:row>
      <xdr:rowOff>22860</xdr:rowOff>
    </xdr:to>
    <xdr:pic>
      <xdr:nvPicPr>
        <xdr:cNvPr id="20709" name="Picture 193">
          <a:extLst>
            <a:ext uri="{FF2B5EF4-FFF2-40B4-BE49-F238E27FC236}">
              <a16:creationId xmlns:a16="http://schemas.microsoft.com/office/drawing/2014/main" id="{00000000-0008-0000-0300-0000E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765020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842</xdr:row>
      <xdr:rowOff>0</xdr:rowOff>
    </xdr:from>
    <xdr:to>
      <xdr:col>6</xdr:col>
      <xdr:colOff>518160</xdr:colOff>
      <xdr:row>846</xdr:row>
      <xdr:rowOff>22860</xdr:rowOff>
    </xdr:to>
    <xdr:pic>
      <xdr:nvPicPr>
        <xdr:cNvPr id="20710" name="Picture 194">
          <a:extLst>
            <a:ext uri="{FF2B5EF4-FFF2-40B4-BE49-F238E27FC236}">
              <a16:creationId xmlns:a16="http://schemas.microsoft.com/office/drawing/2014/main" id="{00000000-0008-0000-0300-0000E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65020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866</xdr:row>
      <xdr:rowOff>0</xdr:rowOff>
    </xdr:from>
    <xdr:to>
      <xdr:col>6</xdr:col>
      <xdr:colOff>525780</xdr:colOff>
      <xdr:row>870</xdr:row>
      <xdr:rowOff>22860</xdr:rowOff>
    </xdr:to>
    <xdr:pic>
      <xdr:nvPicPr>
        <xdr:cNvPr id="20711" name="Picture 195">
          <a:extLst>
            <a:ext uri="{FF2B5EF4-FFF2-40B4-BE49-F238E27FC236}">
              <a16:creationId xmlns:a16="http://schemas.microsoft.com/office/drawing/2014/main" id="{00000000-0008-0000-0300-0000E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814093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866</xdr:row>
      <xdr:rowOff>7620</xdr:rowOff>
    </xdr:from>
    <xdr:to>
      <xdr:col>17</xdr:col>
      <xdr:colOff>525780</xdr:colOff>
      <xdr:row>870</xdr:row>
      <xdr:rowOff>30480</xdr:rowOff>
    </xdr:to>
    <xdr:pic>
      <xdr:nvPicPr>
        <xdr:cNvPr id="20712" name="Picture 196">
          <a:extLst>
            <a:ext uri="{FF2B5EF4-FFF2-40B4-BE49-F238E27FC236}">
              <a16:creationId xmlns:a16="http://schemas.microsoft.com/office/drawing/2014/main" id="{00000000-0008-0000-0300-0000E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814169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884</xdr:row>
      <xdr:rowOff>0</xdr:rowOff>
    </xdr:from>
    <xdr:to>
      <xdr:col>17</xdr:col>
      <xdr:colOff>518160</xdr:colOff>
      <xdr:row>888</xdr:row>
      <xdr:rowOff>22860</xdr:rowOff>
    </xdr:to>
    <xdr:pic>
      <xdr:nvPicPr>
        <xdr:cNvPr id="20713" name="Picture 197">
          <a:extLst>
            <a:ext uri="{FF2B5EF4-FFF2-40B4-BE49-F238E27FC236}">
              <a16:creationId xmlns:a16="http://schemas.microsoft.com/office/drawing/2014/main" id="{00000000-0008-0000-0300-0000E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853107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884</xdr:row>
      <xdr:rowOff>0</xdr:rowOff>
    </xdr:from>
    <xdr:to>
      <xdr:col>6</xdr:col>
      <xdr:colOff>502920</xdr:colOff>
      <xdr:row>888</xdr:row>
      <xdr:rowOff>22860</xdr:rowOff>
    </xdr:to>
    <xdr:pic>
      <xdr:nvPicPr>
        <xdr:cNvPr id="20714" name="Picture 198">
          <a:extLst>
            <a:ext uri="{FF2B5EF4-FFF2-40B4-BE49-F238E27FC236}">
              <a16:creationId xmlns:a16="http://schemas.microsoft.com/office/drawing/2014/main" id="{00000000-0008-0000-0300-0000E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531078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908</xdr:row>
      <xdr:rowOff>0</xdr:rowOff>
    </xdr:from>
    <xdr:to>
      <xdr:col>6</xdr:col>
      <xdr:colOff>533400</xdr:colOff>
      <xdr:row>912</xdr:row>
      <xdr:rowOff>22860</xdr:rowOff>
    </xdr:to>
    <xdr:pic>
      <xdr:nvPicPr>
        <xdr:cNvPr id="20715" name="Picture 199">
          <a:extLst>
            <a:ext uri="{FF2B5EF4-FFF2-40B4-BE49-F238E27FC236}">
              <a16:creationId xmlns:a16="http://schemas.microsoft.com/office/drawing/2014/main" id="{00000000-0008-0000-0300-0000E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902180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908</xdr:row>
      <xdr:rowOff>0</xdr:rowOff>
    </xdr:from>
    <xdr:to>
      <xdr:col>17</xdr:col>
      <xdr:colOff>525780</xdr:colOff>
      <xdr:row>912</xdr:row>
      <xdr:rowOff>22860</xdr:rowOff>
    </xdr:to>
    <xdr:pic>
      <xdr:nvPicPr>
        <xdr:cNvPr id="20716" name="Picture 200">
          <a:extLst>
            <a:ext uri="{FF2B5EF4-FFF2-40B4-BE49-F238E27FC236}">
              <a16:creationId xmlns:a16="http://schemas.microsoft.com/office/drawing/2014/main" id="{00000000-0008-0000-0300-0000E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902180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926</xdr:row>
      <xdr:rowOff>0</xdr:rowOff>
    </xdr:from>
    <xdr:to>
      <xdr:col>17</xdr:col>
      <xdr:colOff>518160</xdr:colOff>
      <xdr:row>930</xdr:row>
      <xdr:rowOff>22860</xdr:rowOff>
    </xdr:to>
    <xdr:pic>
      <xdr:nvPicPr>
        <xdr:cNvPr id="20717" name="Picture 201">
          <a:extLst>
            <a:ext uri="{FF2B5EF4-FFF2-40B4-BE49-F238E27FC236}">
              <a16:creationId xmlns:a16="http://schemas.microsoft.com/office/drawing/2014/main" id="{00000000-0008-0000-0300-0000E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941195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926</xdr:row>
      <xdr:rowOff>7620</xdr:rowOff>
    </xdr:from>
    <xdr:to>
      <xdr:col>6</xdr:col>
      <xdr:colOff>518160</xdr:colOff>
      <xdr:row>930</xdr:row>
      <xdr:rowOff>30480</xdr:rowOff>
    </xdr:to>
    <xdr:pic>
      <xdr:nvPicPr>
        <xdr:cNvPr id="20718" name="Picture 202">
          <a:extLst>
            <a:ext uri="{FF2B5EF4-FFF2-40B4-BE49-F238E27FC236}">
              <a16:creationId xmlns:a16="http://schemas.microsoft.com/office/drawing/2014/main" id="{00000000-0008-0000-0300-0000E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41271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950</xdr:row>
      <xdr:rowOff>7620</xdr:rowOff>
    </xdr:from>
    <xdr:to>
      <xdr:col>6</xdr:col>
      <xdr:colOff>533400</xdr:colOff>
      <xdr:row>954</xdr:row>
      <xdr:rowOff>30480</xdr:rowOff>
    </xdr:to>
    <xdr:pic>
      <xdr:nvPicPr>
        <xdr:cNvPr id="20719" name="Picture 203">
          <a:extLst>
            <a:ext uri="{FF2B5EF4-FFF2-40B4-BE49-F238E27FC236}">
              <a16:creationId xmlns:a16="http://schemas.microsoft.com/office/drawing/2014/main" id="{00000000-0008-0000-0300-0000E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990344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950</xdr:row>
      <xdr:rowOff>0</xdr:rowOff>
    </xdr:from>
    <xdr:to>
      <xdr:col>17</xdr:col>
      <xdr:colOff>518160</xdr:colOff>
      <xdr:row>954</xdr:row>
      <xdr:rowOff>22860</xdr:rowOff>
    </xdr:to>
    <xdr:pic>
      <xdr:nvPicPr>
        <xdr:cNvPr id="20720" name="Picture 204">
          <a:extLst>
            <a:ext uri="{FF2B5EF4-FFF2-40B4-BE49-F238E27FC236}">
              <a16:creationId xmlns:a16="http://schemas.microsoft.com/office/drawing/2014/main" id="{00000000-0008-0000-0300-0000F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990267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968</xdr:row>
      <xdr:rowOff>7620</xdr:rowOff>
    </xdr:from>
    <xdr:to>
      <xdr:col>17</xdr:col>
      <xdr:colOff>518160</xdr:colOff>
      <xdr:row>972</xdr:row>
      <xdr:rowOff>30480</xdr:rowOff>
    </xdr:to>
    <xdr:pic>
      <xdr:nvPicPr>
        <xdr:cNvPr id="20721" name="Picture 205">
          <a:extLst>
            <a:ext uri="{FF2B5EF4-FFF2-40B4-BE49-F238E27FC236}">
              <a16:creationId xmlns:a16="http://schemas.microsoft.com/office/drawing/2014/main" id="{00000000-0008-0000-0300-0000F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029358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968</xdr:row>
      <xdr:rowOff>7620</xdr:rowOff>
    </xdr:from>
    <xdr:to>
      <xdr:col>6</xdr:col>
      <xdr:colOff>525780</xdr:colOff>
      <xdr:row>972</xdr:row>
      <xdr:rowOff>30480</xdr:rowOff>
    </xdr:to>
    <xdr:pic>
      <xdr:nvPicPr>
        <xdr:cNvPr id="20722" name="Picture 206">
          <a:extLst>
            <a:ext uri="{FF2B5EF4-FFF2-40B4-BE49-F238E27FC236}">
              <a16:creationId xmlns:a16="http://schemas.microsoft.com/office/drawing/2014/main" id="{00000000-0008-0000-0300-0000F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029358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992</xdr:row>
      <xdr:rowOff>7620</xdr:rowOff>
    </xdr:from>
    <xdr:to>
      <xdr:col>6</xdr:col>
      <xdr:colOff>525780</xdr:colOff>
      <xdr:row>996</xdr:row>
      <xdr:rowOff>30480</xdr:rowOff>
    </xdr:to>
    <xdr:pic>
      <xdr:nvPicPr>
        <xdr:cNvPr id="20723" name="Picture 207">
          <a:extLst>
            <a:ext uri="{FF2B5EF4-FFF2-40B4-BE49-F238E27FC236}">
              <a16:creationId xmlns:a16="http://schemas.microsoft.com/office/drawing/2014/main" id="{00000000-0008-0000-0300-0000F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078431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992</xdr:row>
      <xdr:rowOff>7620</xdr:rowOff>
    </xdr:from>
    <xdr:to>
      <xdr:col>17</xdr:col>
      <xdr:colOff>518160</xdr:colOff>
      <xdr:row>996</xdr:row>
      <xdr:rowOff>30480</xdr:rowOff>
    </xdr:to>
    <xdr:pic>
      <xdr:nvPicPr>
        <xdr:cNvPr id="20724" name="Picture 208">
          <a:extLst>
            <a:ext uri="{FF2B5EF4-FFF2-40B4-BE49-F238E27FC236}">
              <a16:creationId xmlns:a16="http://schemas.microsoft.com/office/drawing/2014/main" id="{00000000-0008-0000-0300-0000F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078431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1010</xdr:row>
      <xdr:rowOff>22860</xdr:rowOff>
    </xdr:from>
    <xdr:to>
      <xdr:col>17</xdr:col>
      <xdr:colOff>518160</xdr:colOff>
      <xdr:row>1014</xdr:row>
      <xdr:rowOff>38100</xdr:rowOff>
    </xdr:to>
    <xdr:pic>
      <xdr:nvPicPr>
        <xdr:cNvPr id="20725" name="Picture 209">
          <a:extLst>
            <a:ext uri="{FF2B5EF4-FFF2-40B4-BE49-F238E27FC236}">
              <a16:creationId xmlns:a16="http://schemas.microsoft.com/office/drawing/2014/main" id="{00000000-0008-0000-0300-0000F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11759800"/>
          <a:ext cx="23469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1010</xdr:row>
      <xdr:rowOff>7620</xdr:rowOff>
    </xdr:from>
    <xdr:to>
      <xdr:col>6</xdr:col>
      <xdr:colOff>525780</xdr:colOff>
      <xdr:row>1014</xdr:row>
      <xdr:rowOff>30480</xdr:rowOff>
    </xdr:to>
    <xdr:pic>
      <xdr:nvPicPr>
        <xdr:cNvPr id="20726" name="Picture 210">
          <a:extLst>
            <a:ext uri="{FF2B5EF4-FFF2-40B4-BE49-F238E27FC236}">
              <a16:creationId xmlns:a16="http://schemas.microsoft.com/office/drawing/2014/main" id="{00000000-0008-0000-0300-0000F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117445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1034</xdr:row>
      <xdr:rowOff>7620</xdr:rowOff>
    </xdr:from>
    <xdr:to>
      <xdr:col>17</xdr:col>
      <xdr:colOff>502920</xdr:colOff>
      <xdr:row>1038</xdr:row>
      <xdr:rowOff>30480</xdr:rowOff>
    </xdr:to>
    <xdr:pic>
      <xdr:nvPicPr>
        <xdr:cNvPr id="20727" name="Picture 211">
          <a:extLst>
            <a:ext uri="{FF2B5EF4-FFF2-40B4-BE49-F238E27FC236}">
              <a16:creationId xmlns:a16="http://schemas.microsoft.com/office/drawing/2014/main" id="{00000000-0008-0000-0300-0000F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2166518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1034</xdr:row>
      <xdr:rowOff>7620</xdr:rowOff>
    </xdr:from>
    <xdr:to>
      <xdr:col>6</xdr:col>
      <xdr:colOff>518160</xdr:colOff>
      <xdr:row>1038</xdr:row>
      <xdr:rowOff>30480</xdr:rowOff>
    </xdr:to>
    <xdr:pic>
      <xdr:nvPicPr>
        <xdr:cNvPr id="20728" name="Picture 212">
          <a:extLst>
            <a:ext uri="{FF2B5EF4-FFF2-40B4-BE49-F238E27FC236}">
              <a16:creationId xmlns:a16="http://schemas.microsoft.com/office/drawing/2014/main" id="{00000000-0008-0000-0300-0000F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66518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1052</xdr:row>
      <xdr:rowOff>7620</xdr:rowOff>
    </xdr:from>
    <xdr:to>
      <xdr:col>6</xdr:col>
      <xdr:colOff>502920</xdr:colOff>
      <xdr:row>1056</xdr:row>
      <xdr:rowOff>30480</xdr:rowOff>
    </xdr:to>
    <xdr:pic>
      <xdr:nvPicPr>
        <xdr:cNvPr id="20729" name="Picture 213">
          <a:extLst>
            <a:ext uri="{FF2B5EF4-FFF2-40B4-BE49-F238E27FC236}">
              <a16:creationId xmlns:a16="http://schemas.microsoft.com/office/drawing/2014/main" id="{00000000-0008-0000-0300-0000F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22055328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1052</xdr:row>
      <xdr:rowOff>0</xdr:rowOff>
    </xdr:from>
    <xdr:to>
      <xdr:col>17</xdr:col>
      <xdr:colOff>525780</xdr:colOff>
      <xdr:row>1056</xdr:row>
      <xdr:rowOff>22860</xdr:rowOff>
    </xdr:to>
    <xdr:pic>
      <xdr:nvPicPr>
        <xdr:cNvPr id="20730" name="Picture 214">
          <a:extLst>
            <a:ext uri="{FF2B5EF4-FFF2-40B4-BE49-F238E27FC236}">
              <a16:creationId xmlns:a16="http://schemas.microsoft.com/office/drawing/2014/main" id="{00000000-0008-0000-0300-0000F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20545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1076</xdr:row>
      <xdr:rowOff>0</xdr:rowOff>
    </xdr:from>
    <xdr:to>
      <xdr:col>17</xdr:col>
      <xdr:colOff>518160</xdr:colOff>
      <xdr:row>1080</xdr:row>
      <xdr:rowOff>22860</xdr:rowOff>
    </xdr:to>
    <xdr:pic>
      <xdr:nvPicPr>
        <xdr:cNvPr id="20731" name="Picture 215">
          <a:extLst>
            <a:ext uri="{FF2B5EF4-FFF2-40B4-BE49-F238E27FC236}">
              <a16:creationId xmlns:a16="http://schemas.microsoft.com/office/drawing/2014/main" id="{00000000-0008-0000-0300-0000F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254529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1076</xdr:row>
      <xdr:rowOff>0</xdr:rowOff>
    </xdr:from>
    <xdr:to>
      <xdr:col>6</xdr:col>
      <xdr:colOff>525780</xdr:colOff>
      <xdr:row>1080</xdr:row>
      <xdr:rowOff>22860</xdr:rowOff>
    </xdr:to>
    <xdr:pic>
      <xdr:nvPicPr>
        <xdr:cNvPr id="20732" name="Picture 216">
          <a:extLst>
            <a:ext uri="{FF2B5EF4-FFF2-40B4-BE49-F238E27FC236}">
              <a16:creationId xmlns:a16="http://schemas.microsoft.com/office/drawing/2014/main" id="{00000000-0008-0000-0300-0000F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254529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1094</xdr:row>
      <xdr:rowOff>7620</xdr:rowOff>
    </xdr:from>
    <xdr:to>
      <xdr:col>17</xdr:col>
      <xdr:colOff>525780</xdr:colOff>
      <xdr:row>1098</xdr:row>
      <xdr:rowOff>30480</xdr:rowOff>
    </xdr:to>
    <xdr:pic>
      <xdr:nvPicPr>
        <xdr:cNvPr id="20733" name="Picture 217">
          <a:extLst>
            <a:ext uri="{FF2B5EF4-FFF2-40B4-BE49-F238E27FC236}">
              <a16:creationId xmlns:a16="http://schemas.microsoft.com/office/drawing/2014/main" id="{00000000-0008-0000-0300-0000F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29362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1094</xdr:row>
      <xdr:rowOff>0</xdr:rowOff>
    </xdr:from>
    <xdr:to>
      <xdr:col>6</xdr:col>
      <xdr:colOff>518160</xdr:colOff>
      <xdr:row>1098</xdr:row>
      <xdr:rowOff>22860</xdr:rowOff>
    </xdr:to>
    <xdr:pic>
      <xdr:nvPicPr>
        <xdr:cNvPr id="20734" name="Picture 218">
          <a:extLst>
            <a:ext uri="{FF2B5EF4-FFF2-40B4-BE49-F238E27FC236}">
              <a16:creationId xmlns:a16="http://schemas.microsoft.com/office/drawing/2014/main" id="{00000000-0008-0000-0300-0000F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93543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1118</xdr:row>
      <xdr:rowOff>0</xdr:rowOff>
    </xdr:from>
    <xdr:to>
      <xdr:col>17</xdr:col>
      <xdr:colOff>502920</xdr:colOff>
      <xdr:row>1122</xdr:row>
      <xdr:rowOff>22860</xdr:rowOff>
    </xdr:to>
    <xdr:pic>
      <xdr:nvPicPr>
        <xdr:cNvPr id="20735" name="Picture 219">
          <a:extLst>
            <a:ext uri="{FF2B5EF4-FFF2-40B4-BE49-F238E27FC236}">
              <a16:creationId xmlns:a16="http://schemas.microsoft.com/office/drawing/2014/main" id="{00000000-0008-0000-0300-0000F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2342616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1118</xdr:row>
      <xdr:rowOff>7620</xdr:rowOff>
    </xdr:from>
    <xdr:to>
      <xdr:col>6</xdr:col>
      <xdr:colOff>525780</xdr:colOff>
      <xdr:row>1122</xdr:row>
      <xdr:rowOff>30480</xdr:rowOff>
    </xdr:to>
    <xdr:pic>
      <xdr:nvPicPr>
        <xdr:cNvPr id="20736" name="Picture 220">
          <a:extLst>
            <a:ext uri="{FF2B5EF4-FFF2-40B4-BE49-F238E27FC236}">
              <a16:creationId xmlns:a16="http://schemas.microsoft.com/office/drawing/2014/main" id="{00000000-0008-0000-0300-000000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342692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1136</xdr:row>
      <xdr:rowOff>7620</xdr:rowOff>
    </xdr:from>
    <xdr:to>
      <xdr:col>6</xdr:col>
      <xdr:colOff>518160</xdr:colOff>
      <xdr:row>1140</xdr:row>
      <xdr:rowOff>30480</xdr:rowOff>
    </xdr:to>
    <xdr:pic>
      <xdr:nvPicPr>
        <xdr:cNvPr id="20737" name="Picture 221">
          <a:extLst>
            <a:ext uri="{FF2B5EF4-FFF2-40B4-BE49-F238E27FC236}">
              <a16:creationId xmlns:a16="http://schemas.microsoft.com/office/drawing/2014/main" id="{00000000-0008-0000-0300-000001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81707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1136</xdr:row>
      <xdr:rowOff>7620</xdr:rowOff>
    </xdr:from>
    <xdr:to>
      <xdr:col>17</xdr:col>
      <xdr:colOff>525780</xdr:colOff>
      <xdr:row>1140</xdr:row>
      <xdr:rowOff>30480</xdr:rowOff>
    </xdr:to>
    <xdr:pic>
      <xdr:nvPicPr>
        <xdr:cNvPr id="20738" name="Picture 222">
          <a:extLst>
            <a:ext uri="{FF2B5EF4-FFF2-40B4-BE49-F238E27FC236}">
              <a16:creationId xmlns:a16="http://schemas.microsoft.com/office/drawing/2014/main" id="{00000000-0008-0000-0300-000002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381707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1160</xdr:row>
      <xdr:rowOff>7620</xdr:rowOff>
    </xdr:from>
    <xdr:to>
      <xdr:col>6</xdr:col>
      <xdr:colOff>525780</xdr:colOff>
      <xdr:row>1164</xdr:row>
      <xdr:rowOff>30480</xdr:rowOff>
    </xdr:to>
    <xdr:pic>
      <xdr:nvPicPr>
        <xdr:cNvPr id="20739" name="Picture 223">
          <a:extLst>
            <a:ext uri="{FF2B5EF4-FFF2-40B4-BE49-F238E27FC236}">
              <a16:creationId xmlns:a16="http://schemas.microsoft.com/office/drawing/2014/main" id="{00000000-0008-0000-0300-000003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43078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1160</xdr:row>
      <xdr:rowOff>7620</xdr:rowOff>
    </xdr:from>
    <xdr:to>
      <xdr:col>17</xdr:col>
      <xdr:colOff>525780</xdr:colOff>
      <xdr:row>1164</xdr:row>
      <xdr:rowOff>30480</xdr:rowOff>
    </xdr:to>
    <xdr:pic>
      <xdr:nvPicPr>
        <xdr:cNvPr id="20740" name="Picture 224">
          <a:extLst>
            <a:ext uri="{FF2B5EF4-FFF2-40B4-BE49-F238E27FC236}">
              <a16:creationId xmlns:a16="http://schemas.microsoft.com/office/drawing/2014/main" id="{00000000-0008-0000-0300-000004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43078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1178</xdr:row>
      <xdr:rowOff>7620</xdr:rowOff>
    </xdr:from>
    <xdr:ext cx="2346960" cy="670560"/>
    <xdr:pic>
      <xdr:nvPicPr>
        <xdr:cNvPr id="2" name="Picture 2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1178</xdr:row>
      <xdr:rowOff>7620</xdr:rowOff>
    </xdr:from>
    <xdr:ext cx="2346960" cy="670560"/>
    <xdr:pic>
      <xdr:nvPicPr>
        <xdr:cNvPr id="3" name="Picture 22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</xdr:colOff>
      <xdr:row>1202</xdr:row>
      <xdr:rowOff>7620</xdr:rowOff>
    </xdr:from>
    <xdr:ext cx="2346960" cy="670560"/>
    <xdr:pic>
      <xdr:nvPicPr>
        <xdr:cNvPr id="4" name="Picture 22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395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1202</xdr:row>
      <xdr:rowOff>7620</xdr:rowOff>
    </xdr:from>
    <xdr:ext cx="2346960" cy="670560"/>
    <xdr:pic>
      <xdr:nvPicPr>
        <xdr:cNvPr id="5" name="Picture 22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1220</xdr:row>
      <xdr:rowOff>7620</xdr:rowOff>
    </xdr:from>
    <xdr:ext cx="2346960" cy="670560"/>
    <xdr:pic>
      <xdr:nvPicPr>
        <xdr:cNvPr id="6" name="Picture 2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1220</xdr:row>
      <xdr:rowOff>7620</xdr:rowOff>
    </xdr:from>
    <xdr:ext cx="2346960" cy="670560"/>
    <xdr:pic>
      <xdr:nvPicPr>
        <xdr:cNvPr id="7" name="Picture 22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</xdr:colOff>
      <xdr:row>1244</xdr:row>
      <xdr:rowOff>7620</xdr:rowOff>
    </xdr:from>
    <xdr:ext cx="2346960" cy="670560"/>
    <xdr:pic>
      <xdr:nvPicPr>
        <xdr:cNvPr id="8" name="Picture 22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395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1244</xdr:row>
      <xdr:rowOff>7620</xdr:rowOff>
    </xdr:from>
    <xdr:ext cx="2346960" cy="670560"/>
    <xdr:pic>
      <xdr:nvPicPr>
        <xdr:cNvPr id="9" name="Picture 2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abSelected="1" workbookViewId="0">
      <selection activeCell="Q22" sqref="Q22"/>
    </sheetView>
  </sheetViews>
  <sheetFormatPr defaultRowHeight="12.75" x14ac:dyDescent="0.2"/>
  <cols>
    <col min="7" max="7" width="16.85546875" bestFit="1" customWidth="1"/>
  </cols>
  <sheetData/>
  <phoneticPr fontId="4" type="noConversion"/>
  <printOptions horizontalCentered="1"/>
  <pageMargins left="0.75" right="0.75" top="1" bottom="1" header="0.5" footer="0.5"/>
  <pageSetup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0</xdr:rowOff>
              </from>
              <to>
                <xdr:col>13</xdr:col>
                <xdr:colOff>285750</xdr:colOff>
                <xdr:row>45</xdr:row>
                <xdr:rowOff>19050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P301"/>
  <sheetViews>
    <sheetView workbookViewId="0">
      <pane ySplit="1" topLeftCell="A2" activePane="bottomLeft" state="frozen"/>
      <selection pane="bottomLeft" activeCell="G28" sqref="G28"/>
    </sheetView>
  </sheetViews>
  <sheetFormatPr defaultColWidth="9.140625" defaultRowHeight="12.75" x14ac:dyDescent="0.2"/>
  <cols>
    <col min="1" max="1" width="6.5703125" style="53" customWidth="1"/>
    <col min="2" max="2" width="15.140625" style="58" customWidth="1"/>
    <col min="3" max="3" width="6.140625" style="51" bestFit="1" customWidth="1"/>
    <col min="4" max="4" width="6.140625" style="1" bestFit="1" customWidth="1"/>
    <col min="5" max="5" width="25.85546875" customWidth="1"/>
    <col min="6" max="6" width="6.5703125" customWidth="1"/>
    <col min="7" max="7" width="30" bestFit="1" customWidth="1"/>
    <col min="8" max="13" width="8" style="1" bestFit="1" customWidth="1"/>
    <col min="14" max="14" width="4" style="1" customWidth="1"/>
    <col min="15" max="15" width="5.5703125" customWidth="1"/>
    <col min="16" max="16" width="2.85546875" style="10" bestFit="1" customWidth="1"/>
  </cols>
  <sheetData>
    <row r="1" spans="1:16" x14ac:dyDescent="0.2">
      <c r="A1" s="34" t="s">
        <v>305</v>
      </c>
      <c r="B1" s="57" t="s">
        <v>304</v>
      </c>
      <c r="C1" s="59" t="s">
        <v>320</v>
      </c>
      <c r="D1" s="15" t="s">
        <v>260</v>
      </c>
      <c r="E1" s="23" t="s">
        <v>1</v>
      </c>
      <c r="F1" s="23" t="s">
        <v>303</v>
      </c>
      <c r="G1" s="23" t="s">
        <v>2</v>
      </c>
      <c r="H1" s="15" t="s">
        <v>3</v>
      </c>
      <c r="I1" s="15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269</v>
      </c>
      <c r="O1" s="24" t="s">
        <v>9</v>
      </c>
    </row>
    <row r="2" spans="1:16" x14ac:dyDescent="0.2">
      <c r="A2" s="53">
        <f>RANK(B2,B:B,0)</f>
        <v>300</v>
      </c>
      <c r="B2" s="58">
        <f>IF(O2&gt;0,O2+N2*0.001+M2*0.000001+L2*0.000000001+ROW()*0.000000000001,ROW()*0.001)</f>
        <v>2E-3</v>
      </c>
      <c r="C2" s="51" t="str">
        <f>Input!N2</f>
        <v>1-A</v>
      </c>
      <c r="D2" s="38">
        <f>RANK(O2,$O$2:$O$301)</f>
        <v>1</v>
      </c>
      <c r="E2">
        <f>VLOOKUP($C2,Input!$N:$Y,2,0)</f>
        <v>0</v>
      </c>
      <c r="F2">
        <f>VLOOKUP($C2,Input!$N:$Y,3,0)</f>
        <v>0</v>
      </c>
      <c r="G2">
        <f>VLOOKUP($C2,Input!$N:$Y,4,0)</f>
        <v>0</v>
      </c>
      <c r="H2">
        <f>VLOOKUP($C2,Input!$N:$Y,5,0)</f>
        <v>0</v>
      </c>
      <c r="I2">
        <f>VLOOKUP($C2,Input!$N:$Y,6,0)</f>
        <v>0</v>
      </c>
      <c r="J2">
        <f>VLOOKUP($C2,Input!$N:$Y,7,0)</f>
        <v>0</v>
      </c>
      <c r="K2">
        <f>VLOOKUP($C2,Input!$N:$Y,8,0)</f>
        <v>0</v>
      </c>
      <c r="L2">
        <f>VLOOKUP($C2,Input!$N:$Y,9,0)</f>
        <v>0</v>
      </c>
      <c r="M2">
        <f>VLOOKUP($C2,Input!$N:$Y,10,0)</f>
        <v>0</v>
      </c>
      <c r="N2">
        <f>VLOOKUP($C2,Input!$N:$Y,11,0)</f>
        <v>0</v>
      </c>
      <c r="O2">
        <f>VLOOKUP($C2,Input!$N:$Y,12,0)</f>
        <v>0</v>
      </c>
    </row>
    <row r="3" spans="1:16" x14ac:dyDescent="0.2">
      <c r="A3" s="53">
        <f t="shared" ref="A3:A66" si="0">RANK(B3,B:B,0)</f>
        <v>299</v>
      </c>
      <c r="B3" s="58">
        <f t="shared" ref="B3:B66" si="1">IF(O3&gt;0,O3+N3*0.001+M3*0.000001+L3*0.000000001+ROW()*0.000000000001,ROW()*0.001)</f>
        <v>3.0000000000000001E-3</v>
      </c>
      <c r="C3" s="51" t="str">
        <f>Input!N3</f>
        <v>1-B</v>
      </c>
      <c r="D3" s="38">
        <f t="shared" ref="D3:D66" si="2">RANK(O3,$O$2:$O$301)</f>
        <v>1</v>
      </c>
      <c r="E3">
        <f>VLOOKUP($C3,Input!$N:$Y,2,0)</f>
        <v>0</v>
      </c>
      <c r="F3">
        <f>VLOOKUP($C3,Input!$N:$Y,3,0)</f>
        <v>0</v>
      </c>
      <c r="G3">
        <f>VLOOKUP($C3,Input!$N:$Y,4,0)</f>
        <v>0</v>
      </c>
      <c r="H3">
        <f>VLOOKUP($C3,Input!$N:$Y,5,0)</f>
        <v>0</v>
      </c>
      <c r="I3">
        <f>VLOOKUP($C3,Input!$N:$Y,6,0)</f>
        <v>0</v>
      </c>
      <c r="J3">
        <f>VLOOKUP($C3,Input!$N:$Y,7,0)</f>
        <v>0</v>
      </c>
      <c r="K3">
        <f>VLOOKUP($C3,Input!$N:$Y,8,0)</f>
        <v>0</v>
      </c>
      <c r="L3">
        <f>VLOOKUP($C3,Input!$N:$Y,9,0)</f>
        <v>0</v>
      </c>
      <c r="M3">
        <f>VLOOKUP($C3,Input!$N:$Y,10,0)</f>
        <v>0</v>
      </c>
      <c r="N3">
        <f>VLOOKUP($C3,Input!$N:$Y,11,0)</f>
        <v>0</v>
      </c>
      <c r="O3">
        <f>VLOOKUP($C3,Input!$N:$Y,12,0)</f>
        <v>0</v>
      </c>
    </row>
    <row r="4" spans="1:16" x14ac:dyDescent="0.2">
      <c r="A4" s="53">
        <f t="shared" si="0"/>
        <v>298</v>
      </c>
      <c r="B4" s="58">
        <f t="shared" si="1"/>
        <v>4.0000000000000001E-3</v>
      </c>
      <c r="C4" s="51" t="str">
        <f>Input!N4</f>
        <v>1-C</v>
      </c>
      <c r="D4" s="38">
        <f t="shared" si="2"/>
        <v>1</v>
      </c>
      <c r="E4">
        <f>VLOOKUP($C4,Input!$N:$Y,2,0)</f>
        <v>0</v>
      </c>
      <c r="F4">
        <f>VLOOKUP($C4,Input!$N:$Y,3,0)</f>
        <v>0</v>
      </c>
      <c r="G4">
        <f>VLOOKUP($C4,Input!$N:$Y,4,0)</f>
        <v>0</v>
      </c>
      <c r="H4">
        <f>VLOOKUP($C4,Input!$N:$Y,5,0)</f>
        <v>0</v>
      </c>
      <c r="I4">
        <f>VLOOKUP($C4,Input!$N:$Y,6,0)</f>
        <v>0</v>
      </c>
      <c r="J4">
        <f>VLOOKUP($C4,Input!$N:$Y,7,0)</f>
        <v>0</v>
      </c>
      <c r="K4">
        <f>VLOOKUP($C4,Input!$N:$Y,8,0)</f>
        <v>0</v>
      </c>
      <c r="L4">
        <f>VLOOKUP($C4,Input!$N:$Y,9,0)</f>
        <v>0</v>
      </c>
      <c r="M4">
        <f>VLOOKUP($C4,Input!$N:$Y,10,0)</f>
        <v>0</v>
      </c>
      <c r="N4">
        <f>VLOOKUP($C4,Input!$N:$Y,11,0)</f>
        <v>0</v>
      </c>
      <c r="O4">
        <f>VLOOKUP($C4,Input!$N:$Y,12,0)</f>
        <v>0</v>
      </c>
    </row>
    <row r="5" spans="1:16" x14ac:dyDescent="0.2">
      <c r="A5" s="53">
        <f t="shared" si="0"/>
        <v>297</v>
      </c>
      <c r="B5" s="58">
        <f t="shared" si="1"/>
        <v>5.0000000000000001E-3</v>
      </c>
      <c r="C5" s="51" t="str">
        <f>Input!N5</f>
        <v>1-D</v>
      </c>
      <c r="D5" s="38">
        <f t="shared" si="2"/>
        <v>1</v>
      </c>
      <c r="E5">
        <f>VLOOKUP($C5,Input!$N:$Y,2,0)</f>
        <v>0</v>
      </c>
      <c r="F5">
        <f>VLOOKUP($C5,Input!$N:$Y,3,0)</f>
        <v>0</v>
      </c>
      <c r="G5">
        <f>VLOOKUP($C5,Input!$N:$Y,4,0)</f>
        <v>0</v>
      </c>
      <c r="H5">
        <f>VLOOKUP($C5,Input!$N:$Y,5,0)</f>
        <v>0</v>
      </c>
      <c r="I5">
        <f>VLOOKUP($C5,Input!$N:$Y,6,0)</f>
        <v>0</v>
      </c>
      <c r="J5">
        <f>VLOOKUP($C5,Input!$N:$Y,7,0)</f>
        <v>0</v>
      </c>
      <c r="K5">
        <f>VLOOKUP($C5,Input!$N:$Y,8,0)</f>
        <v>0</v>
      </c>
      <c r="L5">
        <f>VLOOKUP($C5,Input!$N:$Y,9,0)</f>
        <v>0</v>
      </c>
      <c r="M5">
        <f>VLOOKUP($C5,Input!$N:$Y,10,0)</f>
        <v>0</v>
      </c>
      <c r="N5">
        <f>VLOOKUP($C5,Input!$N:$Y,11,0)</f>
        <v>0</v>
      </c>
      <c r="O5">
        <f>VLOOKUP($C5,Input!$N:$Y,12,0)</f>
        <v>0</v>
      </c>
    </row>
    <row r="6" spans="1:16" x14ac:dyDescent="0.2">
      <c r="A6" s="53">
        <f t="shared" si="0"/>
        <v>296</v>
      </c>
      <c r="B6" s="58">
        <f t="shared" si="1"/>
        <v>6.0000000000000001E-3</v>
      </c>
      <c r="C6" s="51" t="str">
        <f>Input!N6</f>
        <v>1-E</v>
      </c>
      <c r="D6" s="38">
        <f t="shared" si="2"/>
        <v>1</v>
      </c>
      <c r="E6">
        <f>VLOOKUP($C6,Input!$N:$Y,2,0)</f>
        <v>0</v>
      </c>
      <c r="F6">
        <f>VLOOKUP($C6,Input!$N:$Y,3,0)</f>
        <v>0</v>
      </c>
      <c r="G6">
        <f>VLOOKUP($C6,Input!$N:$Y,4,0)</f>
        <v>0</v>
      </c>
      <c r="H6">
        <f>VLOOKUP($C6,Input!$N:$Y,5,0)</f>
        <v>0</v>
      </c>
      <c r="I6">
        <f>VLOOKUP($C6,Input!$N:$Y,6,0)</f>
        <v>0</v>
      </c>
      <c r="J6">
        <f>VLOOKUP($C6,Input!$N:$Y,7,0)</f>
        <v>0</v>
      </c>
      <c r="K6">
        <f>VLOOKUP($C6,Input!$N:$Y,8,0)</f>
        <v>0</v>
      </c>
      <c r="L6">
        <f>VLOOKUP($C6,Input!$N:$Y,9,0)</f>
        <v>0</v>
      </c>
      <c r="M6">
        <f>VLOOKUP($C6,Input!$N:$Y,10,0)</f>
        <v>0</v>
      </c>
      <c r="N6">
        <f>VLOOKUP($C6,Input!$N:$Y,11,0)</f>
        <v>0</v>
      </c>
      <c r="O6">
        <f>VLOOKUP($C6,Input!$N:$Y,12,0)</f>
        <v>0</v>
      </c>
    </row>
    <row r="7" spans="1:16" x14ac:dyDescent="0.2">
      <c r="A7" s="53">
        <f t="shared" si="0"/>
        <v>295</v>
      </c>
      <c r="B7" s="58">
        <f t="shared" si="1"/>
        <v>7.0000000000000001E-3</v>
      </c>
      <c r="C7" s="51" t="str">
        <f>Input!N7</f>
        <v>2-AA</v>
      </c>
      <c r="D7" s="38">
        <f t="shared" si="2"/>
        <v>1</v>
      </c>
      <c r="E7">
        <f>VLOOKUP($C7,Input!$N:$Y,2,0)</f>
        <v>0</v>
      </c>
      <c r="F7">
        <f>VLOOKUP($C7,Input!$N:$Y,3,0)</f>
        <v>0</v>
      </c>
      <c r="G7">
        <f>VLOOKUP($C7,Input!$N:$Y,4,0)</f>
        <v>0</v>
      </c>
      <c r="H7">
        <f>VLOOKUP($C7,Input!$N:$Y,5,0)</f>
        <v>0</v>
      </c>
      <c r="I7">
        <f>VLOOKUP($C7,Input!$N:$Y,6,0)</f>
        <v>0</v>
      </c>
      <c r="J7">
        <f>VLOOKUP($C7,Input!$N:$Y,7,0)</f>
        <v>0</v>
      </c>
      <c r="K7">
        <f>VLOOKUP($C7,Input!$N:$Y,8,0)</f>
        <v>0</v>
      </c>
      <c r="L7">
        <f>VLOOKUP($C7,Input!$N:$Y,9,0)</f>
        <v>0</v>
      </c>
      <c r="M7">
        <f>VLOOKUP($C7,Input!$N:$Y,10,0)</f>
        <v>0</v>
      </c>
      <c r="N7">
        <f>VLOOKUP($C7,Input!$N:$Y,11,0)</f>
        <v>0</v>
      </c>
      <c r="O7">
        <f>VLOOKUP($C7,Input!$N:$Y,12,0)</f>
        <v>0</v>
      </c>
    </row>
    <row r="8" spans="1:16" x14ac:dyDescent="0.2">
      <c r="A8" s="53">
        <f t="shared" si="0"/>
        <v>294</v>
      </c>
      <c r="B8" s="58">
        <f t="shared" si="1"/>
        <v>8.0000000000000002E-3</v>
      </c>
      <c r="C8" s="51" t="str">
        <f>Input!N8</f>
        <v>2-BB</v>
      </c>
      <c r="D8" s="38">
        <f t="shared" si="2"/>
        <v>1</v>
      </c>
      <c r="E8">
        <f>VLOOKUP($C8,Input!$N:$Y,2,0)</f>
        <v>0</v>
      </c>
      <c r="F8">
        <f>VLOOKUP($C8,Input!$N:$Y,3,0)</f>
        <v>0</v>
      </c>
      <c r="G8">
        <f>VLOOKUP($C8,Input!$N:$Y,4,0)</f>
        <v>0</v>
      </c>
      <c r="H8">
        <f>VLOOKUP($C8,Input!$N:$Y,5,0)</f>
        <v>0</v>
      </c>
      <c r="I8">
        <f>VLOOKUP($C8,Input!$N:$Y,6,0)</f>
        <v>0</v>
      </c>
      <c r="J8">
        <f>VLOOKUP($C8,Input!$N:$Y,7,0)</f>
        <v>0</v>
      </c>
      <c r="K8">
        <f>VLOOKUP($C8,Input!$N:$Y,8,0)</f>
        <v>0</v>
      </c>
      <c r="L8">
        <f>VLOOKUP($C8,Input!$N:$Y,9,0)</f>
        <v>0</v>
      </c>
      <c r="M8">
        <f>VLOOKUP($C8,Input!$N:$Y,10,0)</f>
        <v>0</v>
      </c>
      <c r="N8">
        <f>VLOOKUP($C8,Input!$N:$Y,11,0)</f>
        <v>0</v>
      </c>
      <c r="O8">
        <f>VLOOKUP($C8,Input!$N:$Y,12,0)</f>
        <v>0</v>
      </c>
    </row>
    <row r="9" spans="1:16" x14ac:dyDescent="0.2">
      <c r="A9" s="53">
        <f t="shared" si="0"/>
        <v>293</v>
      </c>
      <c r="B9" s="58">
        <f t="shared" si="1"/>
        <v>9.0000000000000011E-3</v>
      </c>
      <c r="C9" s="51" t="str">
        <f>Input!N9</f>
        <v>2-CC</v>
      </c>
      <c r="D9" s="38">
        <f t="shared" si="2"/>
        <v>1</v>
      </c>
      <c r="E9">
        <f>VLOOKUP($C9,Input!$N:$Y,2,0)</f>
        <v>0</v>
      </c>
      <c r="F9">
        <f>VLOOKUP($C9,Input!$N:$Y,3,0)</f>
        <v>0</v>
      </c>
      <c r="G9">
        <f>VLOOKUP($C9,Input!$N:$Y,4,0)</f>
        <v>0</v>
      </c>
      <c r="H9">
        <f>VLOOKUP($C9,Input!$N:$Y,5,0)</f>
        <v>0</v>
      </c>
      <c r="I9">
        <f>VLOOKUP($C9,Input!$N:$Y,6,0)</f>
        <v>0</v>
      </c>
      <c r="J9">
        <f>VLOOKUP($C9,Input!$N:$Y,7,0)</f>
        <v>0</v>
      </c>
      <c r="K9">
        <f>VLOOKUP($C9,Input!$N:$Y,8,0)</f>
        <v>0</v>
      </c>
      <c r="L9">
        <f>VLOOKUP($C9,Input!$N:$Y,9,0)</f>
        <v>0</v>
      </c>
      <c r="M9">
        <f>VLOOKUP($C9,Input!$N:$Y,10,0)</f>
        <v>0</v>
      </c>
      <c r="N9">
        <f>VLOOKUP($C9,Input!$N:$Y,11,0)</f>
        <v>0</v>
      </c>
      <c r="O9">
        <f>VLOOKUP($C9,Input!$N:$Y,12,0)</f>
        <v>0</v>
      </c>
    </row>
    <row r="10" spans="1:16" x14ac:dyDescent="0.2">
      <c r="A10" s="53">
        <f t="shared" si="0"/>
        <v>292</v>
      </c>
      <c r="B10" s="58">
        <f t="shared" si="1"/>
        <v>0.01</v>
      </c>
      <c r="C10" s="51" t="str">
        <f>Input!N10</f>
        <v>2-DD</v>
      </c>
      <c r="D10" s="38">
        <f t="shared" si="2"/>
        <v>1</v>
      </c>
      <c r="E10">
        <f>VLOOKUP($C10,Input!$N:$Y,2,0)</f>
        <v>0</v>
      </c>
      <c r="F10">
        <f>VLOOKUP($C10,Input!$N:$Y,3,0)</f>
        <v>0</v>
      </c>
      <c r="G10">
        <f>VLOOKUP($C10,Input!$N:$Y,4,0)</f>
        <v>0</v>
      </c>
      <c r="H10">
        <f>VLOOKUP($C10,Input!$N:$Y,5,0)</f>
        <v>0</v>
      </c>
      <c r="I10">
        <f>VLOOKUP($C10,Input!$N:$Y,6,0)</f>
        <v>0</v>
      </c>
      <c r="J10">
        <f>VLOOKUP($C10,Input!$N:$Y,7,0)</f>
        <v>0</v>
      </c>
      <c r="K10">
        <f>VLOOKUP($C10,Input!$N:$Y,8,0)</f>
        <v>0</v>
      </c>
      <c r="L10">
        <f>VLOOKUP($C10,Input!$N:$Y,9,0)</f>
        <v>0</v>
      </c>
      <c r="M10">
        <f>VLOOKUP($C10,Input!$N:$Y,10,0)</f>
        <v>0</v>
      </c>
      <c r="N10">
        <f>VLOOKUP($C10,Input!$N:$Y,11,0)</f>
        <v>0</v>
      </c>
      <c r="O10">
        <f>VLOOKUP($C10,Input!$N:$Y,12,0)</f>
        <v>0</v>
      </c>
    </row>
    <row r="11" spans="1:16" x14ac:dyDescent="0.2">
      <c r="A11" s="53">
        <f t="shared" si="0"/>
        <v>291</v>
      </c>
      <c r="B11" s="58">
        <f t="shared" si="1"/>
        <v>1.0999999999999999E-2</v>
      </c>
      <c r="C11" s="51" t="str">
        <f>Input!N11</f>
        <v>2-EE</v>
      </c>
      <c r="D11" s="38">
        <f t="shared" si="2"/>
        <v>1</v>
      </c>
      <c r="E11">
        <f>VLOOKUP($C11,Input!$N:$Y,2,0)</f>
        <v>0</v>
      </c>
      <c r="F11">
        <f>VLOOKUP($C11,Input!$N:$Y,3,0)</f>
        <v>0</v>
      </c>
      <c r="G11">
        <f>VLOOKUP($C11,Input!$N:$Y,4,0)</f>
        <v>0</v>
      </c>
      <c r="H11">
        <f>VLOOKUP($C11,Input!$N:$Y,5,0)</f>
        <v>0</v>
      </c>
      <c r="I11">
        <f>VLOOKUP($C11,Input!$N:$Y,6,0)</f>
        <v>0</v>
      </c>
      <c r="J11">
        <f>VLOOKUP($C11,Input!$N:$Y,7,0)</f>
        <v>0</v>
      </c>
      <c r="K11">
        <f>VLOOKUP($C11,Input!$N:$Y,8,0)</f>
        <v>0</v>
      </c>
      <c r="L11">
        <f>VLOOKUP($C11,Input!$N:$Y,9,0)</f>
        <v>0</v>
      </c>
      <c r="M11">
        <f>VLOOKUP($C11,Input!$N:$Y,10,0)</f>
        <v>0</v>
      </c>
      <c r="N11">
        <f>VLOOKUP($C11,Input!$N:$Y,11,0)</f>
        <v>0</v>
      </c>
      <c r="O11">
        <f>VLOOKUP($C11,Input!$N:$Y,12,0)</f>
        <v>0</v>
      </c>
      <c r="P11" s="22"/>
    </row>
    <row r="12" spans="1:16" x14ac:dyDescent="0.2">
      <c r="A12" s="53">
        <f t="shared" si="0"/>
        <v>290</v>
      </c>
      <c r="B12" s="58">
        <f t="shared" si="1"/>
        <v>1.2E-2</v>
      </c>
      <c r="C12" s="51" t="str">
        <f>Input!N12</f>
        <v>3-A</v>
      </c>
      <c r="D12" s="38">
        <f t="shared" si="2"/>
        <v>1</v>
      </c>
      <c r="E12">
        <f>VLOOKUP($C12,Input!$N:$Y,2,0)</f>
        <v>0</v>
      </c>
      <c r="F12">
        <f>VLOOKUP($C12,Input!$N:$Y,3,0)</f>
        <v>0</v>
      </c>
      <c r="G12">
        <f>VLOOKUP($C12,Input!$N:$Y,4,0)</f>
        <v>0</v>
      </c>
      <c r="H12">
        <f>VLOOKUP($C12,Input!$N:$Y,5,0)</f>
        <v>0</v>
      </c>
      <c r="I12">
        <f>VLOOKUP($C12,Input!$N:$Y,6,0)</f>
        <v>0</v>
      </c>
      <c r="J12">
        <f>VLOOKUP($C12,Input!$N:$Y,7,0)</f>
        <v>0</v>
      </c>
      <c r="K12">
        <f>VLOOKUP($C12,Input!$N:$Y,8,0)</f>
        <v>0</v>
      </c>
      <c r="L12">
        <f>VLOOKUP($C12,Input!$N:$Y,9,0)</f>
        <v>0</v>
      </c>
      <c r="M12">
        <f>VLOOKUP($C12,Input!$N:$Y,10,0)</f>
        <v>0</v>
      </c>
      <c r="N12">
        <f>VLOOKUP($C12,Input!$N:$Y,11,0)</f>
        <v>0</v>
      </c>
      <c r="O12">
        <f>VLOOKUP($C12,Input!$N:$Y,12,0)</f>
        <v>0</v>
      </c>
    </row>
    <row r="13" spans="1:16" x14ac:dyDescent="0.2">
      <c r="A13" s="53">
        <f t="shared" si="0"/>
        <v>289</v>
      </c>
      <c r="B13" s="58">
        <f t="shared" si="1"/>
        <v>1.3000000000000001E-2</v>
      </c>
      <c r="C13" s="51" t="str">
        <f>Input!N13</f>
        <v>3-B</v>
      </c>
      <c r="D13" s="38">
        <f t="shared" si="2"/>
        <v>1</v>
      </c>
      <c r="E13">
        <f>VLOOKUP($C13,Input!$N:$Y,2,0)</f>
        <v>0</v>
      </c>
      <c r="F13">
        <f>VLOOKUP($C13,Input!$N:$Y,3,0)</f>
        <v>0</v>
      </c>
      <c r="G13">
        <f>VLOOKUP($C13,Input!$N:$Y,4,0)</f>
        <v>0</v>
      </c>
      <c r="H13">
        <f>VLOOKUP($C13,Input!$N:$Y,5,0)</f>
        <v>0</v>
      </c>
      <c r="I13">
        <f>VLOOKUP($C13,Input!$N:$Y,6,0)</f>
        <v>0</v>
      </c>
      <c r="J13">
        <f>VLOOKUP($C13,Input!$N:$Y,7,0)</f>
        <v>0</v>
      </c>
      <c r="K13">
        <f>VLOOKUP($C13,Input!$N:$Y,8,0)</f>
        <v>0</v>
      </c>
      <c r="L13">
        <f>VLOOKUP($C13,Input!$N:$Y,9,0)</f>
        <v>0</v>
      </c>
      <c r="M13">
        <f>VLOOKUP($C13,Input!$N:$Y,10,0)</f>
        <v>0</v>
      </c>
      <c r="N13">
        <f>VLOOKUP($C13,Input!$N:$Y,11,0)</f>
        <v>0</v>
      </c>
      <c r="O13">
        <f>VLOOKUP($C13,Input!$N:$Y,12,0)</f>
        <v>0</v>
      </c>
    </row>
    <row r="14" spans="1:16" x14ac:dyDescent="0.2">
      <c r="A14" s="53">
        <f t="shared" si="0"/>
        <v>288</v>
      </c>
      <c r="B14" s="58">
        <f t="shared" si="1"/>
        <v>1.4E-2</v>
      </c>
      <c r="C14" s="51" t="str">
        <f>Input!N14</f>
        <v>3-C</v>
      </c>
      <c r="D14" s="38">
        <f t="shared" si="2"/>
        <v>1</v>
      </c>
      <c r="E14">
        <f>VLOOKUP($C14,Input!$N:$Y,2,0)</f>
        <v>0</v>
      </c>
      <c r="F14">
        <f>VLOOKUP($C14,Input!$N:$Y,3,0)</f>
        <v>0</v>
      </c>
      <c r="G14">
        <f>VLOOKUP($C14,Input!$N:$Y,4,0)</f>
        <v>0</v>
      </c>
      <c r="H14">
        <f>VLOOKUP($C14,Input!$N:$Y,5,0)</f>
        <v>0</v>
      </c>
      <c r="I14">
        <f>VLOOKUP($C14,Input!$N:$Y,6,0)</f>
        <v>0</v>
      </c>
      <c r="J14">
        <f>VLOOKUP($C14,Input!$N:$Y,7,0)</f>
        <v>0</v>
      </c>
      <c r="K14">
        <f>VLOOKUP($C14,Input!$N:$Y,8,0)</f>
        <v>0</v>
      </c>
      <c r="L14">
        <f>VLOOKUP($C14,Input!$N:$Y,9,0)</f>
        <v>0</v>
      </c>
      <c r="M14">
        <f>VLOOKUP($C14,Input!$N:$Y,10,0)</f>
        <v>0</v>
      </c>
      <c r="N14">
        <f>VLOOKUP($C14,Input!$N:$Y,11,0)</f>
        <v>0</v>
      </c>
      <c r="O14">
        <f>VLOOKUP($C14,Input!$N:$Y,12,0)</f>
        <v>0</v>
      </c>
    </row>
    <row r="15" spans="1:16" x14ac:dyDescent="0.2">
      <c r="A15" s="53">
        <f t="shared" si="0"/>
        <v>287</v>
      </c>
      <c r="B15" s="58">
        <f t="shared" si="1"/>
        <v>1.4999999999999999E-2</v>
      </c>
      <c r="C15" s="51" t="str">
        <f>Input!N15</f>
        <v>3-D</v>
      </c>
      <c r="D15" s="38">
        <f t="shared" si="2"/>
        <v>1</v>
      </c>
      <c r="E15">
        <f>VLOOKUP($C15,Input!$N:$Y,2,0)</f>
        <v>0</v>
      </c>
      <c r="F15">
        <f>VLOOKUP($C15,Input!$N:$Y,3,0)</f>
        <v>0</v>
      </c>
      <c r="G15">
        <f>VLOOKUP($C15,Input!$N:$Y,4,0)</f>
        <v>0</v>
      </c>
      <c r="H15">
        <f>VLOOKUP($C15,Input!$N:$Y,5,0)</f>
        <v>0</v>
      </c>
      <c r="I15">
        <f>VLOOKUP($C15,Input!$N:$Y,6,0)</f>
        <v>0</v>
      </c>
      <c r="J15">
        <f>VLOOKUP($C15,Input!$N:$Y,7,0)</f>
        <v>0</v>
      </c>
      <c r="K15">
        <f>VLOOKUP($C15,Input!$N:$Y,8,0)</f>
        <v>0</v>
      </c>
      <c r="L15">
        <f>VLOOKUP($C15,Input!$N:$Y,9,0)</f>
        <v>0</v>
      </c>
      <c r="M15">
        <f>VLOOKUP($C15,Input!$N:$Y,10,0)</f>
        <v>0</v>
      </c>
      <c r="N15">
        <f>VLOOKUP($C15,Input!$N:$Y,11,0)</f>
        <v>0</v>
      </c>
      <c r="O15">
        <f>VLOOKUP($C15,Input!$N:$Y,12,0)</f>
        <v>0</v>
      </c>
    </row>
    <row r="16" spans="1:16" x14ac:dyDescent="0.2">
      <c r="A16" s="53">
        <f t="shared" si="0"/>
        <v>286</v>
      </c>
      <c r="B16" s="58">
        <f t="shared" si="1"/>
        <v>1.6E-2</v>
      </c>
      <c r="C16" s="51" t="str">
        <f>Input!N16</f>
        <v>3-E</v>
      </c>
      <c r="D16" s="38">
        <f t="shared" si="2"/>
        <v>1</v>
      </c>
      <c r="E16">
        <f>VLOOKUP($C16,Input!$N:$Y,2,0)</f>
        <v>0</v>
      </c>
      <c r="F16">
        <f>VLOOKUP($C16,Input!$N:$Y,3,0)</f>
        <v>0</v>
      </c>
      <c r="G16">
        <f>VLOOKUP($C16,Input!$N:$Y,4,0)</f>
        <v>0</v>
      </c>
      <c r="H16">
        <f>VLOOKUP($C16,Input!$N:$Y,5,0)</f>
        <v>0</v>
      </c>
      <c r="I16">
        <f>VLOOKUP($C16,Input!$N:$Y,6,0)</f>
        <v>0</v>
      </c>
      <c r="J16">
        <f>VLOOKUP($C16,Input!$N:$Y,7,0)</f>
        <v>0</v>
      </c>
      <c r="K16">
        <f>VLOOKUP($C16,Input!$N:$Y,8,0)</f>
        <v>0</v>
      </c>
      <c r="L16">
        <f>VLOOKUP($C16,Input!$N:$Y,9,0)</f>
        <v>0</v>
      </c>
      <c r="M16">
        <f>VLOOKUP($C16,Input!$N:$Y,10,0)</f>
        <v>0</v>
      </c>
      <c r="N16">
        <f>VLOOKUP($C16,Input!$N:$Y,11,0)</f>
        <v>0</v>
      </c>
      <c r="O16">
        <f>VLOOKUP($C16,Input!$N:$Y,12,0)</f>
        <v>0</v>
      </c>
    </row>
    <row r="17" spans="1:15" x14ac:dyDescent="0.2">
      <c r="A17" s="53">
        <f t="shared" si="0"/>
        <v>285</v>
      </c>
      <c r="B17" s="58">
        <f t="shared" si="1"/>
        <v>1.7000000000000001E-2</v>
      </c>
      <c r="C17" s="51" t="str">
        <f>Input!N17</f>
        <v>4-AA</v>
      </c>
      <c r="D17" s="38">
        <f t="shared" si="2"/>
        <v>1</v>
      </c>
      <c r="E17">
        <f>VLOOKUP($C17,Input!$N:$Y,2,0)</f>
        <v>0</v>
      </c>
      <c r="F17">
        <f>VLOOKUP($C17,Input!$N:$Y,3,0)</f>
        <v>0</v>
      </c>
      <c r="G17">
        <f>VLOOKUP($C17,Input!$N:$Y,4,0)</f>
        <v>0</v>
      </c>
      <c r="H17">
        <f>VLOOKUP($C17,Input!$N:$Y,5,0)</f>
        <v>0</v>
      </c>
      <c r="I17">
        <f>VLOOKUP($C17,Input!$N:$Y,6,0)</f>
        <v>0</v>
      </c>
      <c r="J17">
        <f>VLOOKUP($C17,Input!$N:$Y,7,0)</f>
        <v>0</v>
      </c>
      <c r="K17">
        <f>VLOOKUP($C17,Input!$N:$Y,8,0)</f>
        <v>0</v>
      </c>
      <c r="L17">
        <f>VLOOKUP($C17,Input!$N:$Y,9,0)</f>
        <v>0</v>
      </c>
      <c r="M17">
        <f>VLOOKUP($C17,Input!$N:$Y,10,0)</f>
        <v>0</v>
      </c>
      <c r="N17">
        <f>VLOOKUP($C17,Input!$N:$Y,11,0)</f>
        <v>0</v>
      </c>
      <c r="O17">
        <f>VLOOKUP($C17,Input!$N:$Y,12,0)</f>
        <v>0</v>
      </c>
    </row>
    <row r="18" spans="1:15" x14ac:dyDescent="0.2">
      <c r="A18" s="53">
        <f t="shared" si="0"/>
        <v>284</v>
      </c>
      <c r="B18" s="58">
        <f t="shared" si="1"/>
        <v>1.8000000000000002E-2</v>
      </c>
      <c r="C18" s="51" t="str">
        <f>Input!N18</f>
        <v>4-BB</v>
      </c>
      <c r="D18" s="38">
        <f t="shared" si="2"/>
        <v>1</v>
      </c>
      <c r="E18">
        <f>VLOOKUP($C18,Input!$N:$Y,2,0)</f>
        <v>0</v>
      </c>
      <c r="F18">
        <f>VLOOKUP($C18,Input!$N:$Y,3,0)</f>
        <v>0</v>
      </c>
      <c r="G18">
        <f>VLOOKUP($C18,Input!$N:$Y,4,0)</f>
        <v>0</v>
      </c>
      <c r="H18">
        <f>VLOOKUP($C18,Input!$N:$Y,5,0)</f>
        <v>0</v>
      </c>
      <c r="I18">
        <f>VLOOKUP($C18,Input!$N:$Y,6,0)</f>
        <v>0</v>
      </c>
      <c r="J18">
        <f>VLOOKUP($C18,Input!$N:$Y,7,0)</f>
        <v>0</v>
      </c>
      <c r="K18">
        <f>VLOOKUP($C18,Input!$N:$Y,8,0)</f>
        <v>0</v>
      </c>
      <c r="L18">
        <f>VLOOKUP($C18,Input!$N:$Y,9,0)</f>
        <v>0</v>
      </c>
      <c r="M18">
        <f>VLOOKUP($C18,Input!$N:$Y,10,0)</f>
        <v>0</v>
      </c>
      <c r="N18">
        <f>VLOOKUP($C18,Input!$N:$Y,11,0)</f>
        <v>0</v>
      </c>
      <c r="O18">
        <f>VLOOKUP($C18,Input!$N:$Y,12,0)</f>
        <v>0</v>
      </c>
    </row>
    <row r="19" spans="1:15" x14ac:dyDescent="0.2">
      <c r="A19" s="53">
        <f t="shared" si="0"/>
        <v>283</v>
      </c>
      <c r="B19" s="58">
        <f t="shared" si="1"/>
        <v>1.9E-2</v>
      </c>
      <c r="C19" s="51" t="str">
        <f>Input!N19</f>
        <v>4-CC</v>
      </c>
      <c r="D19" s="38">
        <f t="shared" si="2"/>
        <v>1</v>
      </c>
      <c r="E19">
        <f>VLOOKUP($C19,Input!$N:$Y,2,0)</f>
        <v>0</v>
      </c>
      <c r="F19">
        <f>VLOOKUP($C19,Input!$N:$Y,3,0)</f>
        <v>0</v>
      </c>
      <c r="G19">
        <f>VLOOKUP($C19,Input!$N:$Y,4,0)</f>
        <v>0</v>
      </c>
      <c r="H19">
        <f>VLOOKUP($C19,Input!$N:$Y,5,0)</f>
        <v>0</v>
      </c>
      <c r="I19">
        <f>VLOOKUP($C19,Input!$N:$Y,6,0)</f>
        <v>0</v>
      </c>
      <c r="J19">
        <f>VLOOKUP($C19,Input!$N:$Y,7,0)</f>
        <v>0</v>
      </c>
      <c r="K19">
        <f>VLOOKUP($C19,Input!$N:$Y,8,0)</f>
        <v>0</v>
      </c>
      <c r="L19">
        <f>VLOOKUP($C19,Input!$N:$Y,9,0)</f>
        <v>0</v>
      </c>
      <c r="M19">
        <f>VLOOKUP($C19,Input!$N:$Y,10,0)</f>
        <v>0</v>
      </c>
      <c r="N19">
        <f>VLOOKUP($C19,Input!$N:$Y,11,0)</f>
        <v>0</v>
      </c>
      <c r="O19">
        <f>VLOOKUP($C19,Input!$N:$Y,12,0)</f>
        <v>0</v>
      </c>
    </row>
    <row r="20" spans="1:15" x14ac:dyDescent="0.2">
      <c r="A20" s="53">
        <f t="shared" si="0"/>
        <v>282</v>
      </c>
      <c r="B20" s="58">
        <f t="shared" si="1"/>
        <v>0.02</v>
      </c>
      <c r="C20" s="51" t="str">
        <f>Input!N20</f>
        <v>4-DD</v>
      </c>
      <c r="D20" s="38">
        <f t="shared" si="2"/>
        <v>1</v>
      </c>
      <c r="E20">
        <f>VLOOKUP($C20,Input!$N:$Y,2,0)</f>
        <v>0</v>
      </c>
      <c r="F20">
        <f>VLOOKUP($C20,Input!$N:$Y,3,0)</f>
        <v>0</v>
      </c>
      <c r="G20">
        <f>VLOOKUP($C20,Input!$N:$Y,4,0)</f>
        <v>0</v>
      </c>
      <c r="H20">
        <f>VLOOKUP($C20,Input!$N:$Y,5,0)</f>
        <v>0</v>
      </c>
      <c r="I20">
        <f>VLOOKUP($C20,Input!$N:$Y,6,0)</f>
        <v>0</v>
      </c>
      <c r="J20">
        <f>VLOOKUP($C20,Input!$N:$Y,7,0)</f>
        <v>0</v>
      </c>
      <c r="K20">
        <f>VLOOKUP($C20,Input!$N:$Y,8,0)</f>
        <v>0</v>
      </c>
      <c r="L20">
        <f>VLOOKUP($C20,Input!$N:$Y,9,0)</f>
        <v>0</v>
      </c>
      <c r="M20">
        <f>VLOOKUP($C20,Input!$N:$Y,10,0)</f>
        <v>0</v>
      </c>
      <c r="N20">
        <f>VLOOKUP($C20,Input!$N:$Y,11,0)</f>
        <v>0</v>
      </c>
      <c r="O20">
        <f>VLOOKUP($C20,Input!$N:$Y,12,0)</f>
        <v>0</v>
      </c>
    </row>
    <row r="21" spans="1:15" x14ac:dyDescent="0.2">
      <c r="A21" s="53">
        <f t="shared" si="0"/>
        <v>281</v>
      </c>
      <c r="B21" s="58">
        <f t="shared" si="1"/>
        <v>2.1000000000000001E-2</v>
      </c>
      <c r="C21" s="51" t="str">
        <f>Input!N21</f>
        <v>4-EE</v>
      </c>
      <c r="D21" s="38">
        <f t="shared" si="2"/>
        <v>1</v>
      </c>
      <c r="E21">
        <f>VLOOKUP($C21,Input!$N:$Y,2,0)</f>
        <v>0</v>
      </c>
      <c r="F21">
        <f>VLOOKUP($C21,Input!$N:$Y,3,0)</f>
        <v>0</v>
      </c>
      <c r="G21">
        <f>VLOOKUP($C21,Input!$N:$Y,4,0)</f>
        <v>0</v>
      </c>
      <c r="H21">
        <f>VLOOKUP($C21,Input!$N:$Y,5,0)</f>
        <v>0</v>
      </c>
      <c r="I21">
        <f>VLOOKUP($C21,Input!$N:$Y,6,0)</f>
        <v>0</v>
      </c>
      <c r="J21">
        <f>VLOOKUP($C21,Input!$N:$Y,7,0)</f>
        <v>0</v>
      </c>
      <c r="K21">
        <f>VLOOKUP($C21,Input!$N:$Y,8,0)</f>
        <v>0</v>
      </c>
      <c r="L21">
        <f>VLOOKUP($C21,Input!$N:$Y,9,0)</f>
        <v>0</v>
      </c>
      <c r="M21">
        <f>VLOOKUP($C21,Input!$N:$Y,10,0)</f>
        <v>0</v>
      </c>
      <c r="N21">
        <f>VLOOKUP($C21,Input!$N:$Y,11,0)</f>
        <v>0</v>
      </c>
      <c r="O21">
        <f>VLOOKUP($C21,Input!$N:$Y,12,0)</f>
        <v>0</v>
      </c>
    </row>
    <row r="22" spans="1:15" x14ac:dyDescent="0.2">
      <c r="A22" s="53">
        <f t="shared" si="0"/>
        <v>280</v>
      </c>
      <c r="B22" s="58">
        <f t="shared" si="1"/>
        <v>2.1999999999999999E-2</v>
      </c>
      <c r="C22" s="51" t="str">
        <f>Input!N22</f>
        <v>5-A</v>
      </c>
      <c r="D22" s="38">
        <f t="shared" si="2"/>
        <v>1</v>
      </c>
      <c r="E22">
        <f>VLOOKUP($C22,Input!$N:$Y,2,0)</f>
        <v>0</v>
      </c>
      <c r="F22">
        <f>VLOOKUP($C22,Input!$N:$Y,3,0)</f>
        <v>0</v>
      </c>
      <c r="G22">
        <f>VLOOKUP($C22,Input!$N:$Y,4,0)</f>
        <v>0</v>
      </c>
      <c r="H22">
        <f>VLOOKUP($C22,Input!$N:$Y,5,0)</f>
        <v>0</v>
      </c>
      <c r="I22">
        <f>VLOOKUP($C22,Input!$N:$Y,6,0)</f>
        <v>0</v>
      </c>
      <c r="J22">
        <f>VLOOKUP($C22,Input!$N:$Y,7,0)</f>
        <v>0</v>
      </c>
      <c r="K22">
        <f>VLOOKUP($C22,Input!$N:$Y,8,0)</f>
        <v>0</v>
      </c>
      <c r="L22">
        <f>VLOOKUP($C22,Input!$N:$Y,9,0)</f>
        <v>0</v>
      </c>
      <c r="M22">
        <f>VLOOKUP($C22,Input!$N:$Y,10,0)</f>
        <v>0</v>
      </c>
      <c r="N22">
        <f>VLOOKUP($C22,Input!$N:$Y,11,0)</f>
        <v>0</v>
      </c>
      <c r="O22">
        <f>VLOOKUP($C22,Input!$N:$Y,12,0)</f>
        <v>0</v>
      </c>
    </row>
    <row r="23" spans="1:15" x14ac:dyDescent="0.2">
      <c r="A23" s="53">
        <f t="shared" si="0"/>
        <v>279</v>
      </c>
      <c r="B23" s="58">
        <f t="shared" si="1"/>
        <v>2.3E-2</v>
      </c>
      <c r="C23" s="51" t="str">
        <f>Input!N23</f>
        <v>5-B</v>
      </c>
      <c r="D23" s="38">
        <f t="shared" si="2"/>
        <v>1</v>
      </c>
      <c r="E23">
        <f>VLOOKUP($C23,Input!$N:$Y,2,0)</f>
        <v>0</v>
      </c>
      <c r="F23">
        <f>VLOOKUP($C23,Input!$N:$Y,3,0)</f>
        <v>0</v>
      </c>
      <c r="G23">
        <f>VLOOKUP($C23,Input!$N:$Y,4,0)</f>
        <v>0</v>
      </c>
      <c r="H23">
        <f>VLOOKUP($C23,Input!$N:$Y,5,0)</f>
        <v>0</v>
      </c>
      <c r="I23">
        <f>VLOOKUP($C23,Input!$N:$Y,6,0)</f>
        <v>0</v>
      </c>
      <c r="J23">
        <f>VLOOKUP($C23,Input!$N:$Y,7,0)</f>
        <v>0</v>
      </c>
      <c r="K23">
        <f>VLOOKUP($C23,Input!$N:$Y,8,0)</f>
        <v>0</v>
      </c>
      <c r="L23">
        <f>VLOOKUP($C23,Input!$N:$Y,9,0)</f>
        <v>0</v>
      </c>
      <c r="M23">
        <f>VLOOKUP($C23,Input!$N:$Y,10,0)</f>
        <v>0</v>
      </c>
      <c r="N23">
        <f>VLOOKUP($C23,Input!$N:$Y,11,0)</f>
        <v>0</v>
      </c>
      <c r="O23">
        <f>VLOOKUP($C23,Input!$N:$Y,12,0)</f>
        <v>0</v>
      </c>
    </row>
    <row r="24" spans="1:15" x14ac:dyDescent="0.2">
      <c r="A24" s="53">
        <f t="shared" si="0"/>
        <v>278</v>
      </c>
      <c r="B24" s="58">
        <f t="shared" si="1"/>
        <v>2.4E-2</v>
      </c>
      <c r="C24" s="51" t="str">
        <f>Input!N24</f>
        <v>5-C</v>
      </c>
      <c r="D24" s="38">
        <f t="shared" si="2"/>
        <v>1</v>
      </c>
      <c r="E24">
        <f>VLOOKUP($C24,Input!$N:$Y,2,0)</f>
        <v>0</v>
      </c>
      <c r="F24">
        <f>VLOOKUP($C24,Input!$N:$Y,3,0)</f>
        <v>0</v>
      </c>
      <c r="G24">
        <f>VLOOKUP($C24,Input!$N:$Y,4,0)</f>
        <v>0</v>
      </c>
      <c r="H24">
        <f>VLOOKUP($C24,Input!$N:$Y,5,0)</f>
        <v>0</v>
      </c>
      <c r="I24">
        <f>VLOOKUP($C24,Input!$N:$Y,6,0)</f>
        <v>0</v>
      </c>
      <c r="J24">
        <f>VLOOKUP($C24,Input!$N:$Y,7,0)</f>
        <v>0</v>
      </c>
      <c r="K24">
        <f>VLOOKUP($C24,Input!$N:$Y,8,0)</f>
        <v>0</v>
      </c>
      <c r="L24">
        <f>VLOOKUP($C24,Input!$N:$Y,9,0)</f>
        <v>0</v>
      </c>
      <c r="M24">
        <f>VLOOKUP($C24,Input!$N:$Y,10,0)</f>
        <v>0</v>
      </c>
      <c r="N24">
        <f>VLOOKUP($C24,Input!$N:$Y,11,0)</f>
        <v>0</v>
      </c>
      <c r="O24">
        <f>VLOOKUP($C24,Input!$N:$Y,12,0)</f>
        <v>0</v>
      </c>
    </row>
    <row r="25" spans="1:15" x14ac:dyDescent="0.2">
      <c r="A25" s="53">
        <f t="shared" si="0"/>
        <v>277</v>
      </c>
      <c r="B25" s="58">
        <f t="shared" si="1"/>
        <v>2.5000000000000001E-2</v>
      </c>
      <c r="C25" s="51" t="str">
        <f>Input!N25</f>
        <v>5-D</v>
      </c>
      <c r="D25" s="38">
        <f t="shared" si="2"/>
        <v>1</v>
      </c>
      <c r="E25">
        <f>VLOOKUP($C25,Input!$N:$Y,2,0)</f>
        <v>0</v>
      </c>
      <c r="F25">
        <f>VLOOKUP($C25,Input!$N:$Y,3,0)</f>
        <v>0</v>
      </c>
      <c r="G25">
        <f>VLOOKUP($C25,Input!$N:$Y,4,0)</f>
        <v>0</v>
      </c>
      <c r="H25">
        <f>VLOOKUP($C25,Input!$N:$Y,5,0)</f>
        <v>0</v>
      </c>
      <c r="I25">
        <f>VLOOKUP($C25,Input!$N:$Y,6,0)</f>
        <v>0</v>
      </c>
      <c r="J25">
        <f>VLOOKUP($C25,Input!$N:$Y,7,0)</f>
        <v>0</v>
      </c>
      <c r="K25">
        <f>VLOOKUP($C25,Input!$N:$Y,8,0)</f>
        <v>0</v>
      </c>
      <c r="L25">
        <f>VLOOKUP($C25,Input!$N:$Y,9,0)</f>
        <v>0</v>
      </c>
      <c r="M25">
        <f>VLOOKUP($C25,Input!$N:$Y,10,0)</f>
        <v>0</v>
      </c>
      <c r="N25">
        <f>VLOOKUP($C25,Input!$N:$Y,11,0)</f>
        <v>0</v>
      </c>
      <c r="O25">
        <f>VLOOKUP($C25,Input!$N:$Y,12,0)</f>
        <v>0</v>
      </c>
    </row>
    <row r="26" spans="1:15" x14ac:dyDescent="0.2">
      <c r="A26" s="53">
        <f t="shared" si="0"/>
        <v>276</v>
      </c>
      <c r="B26" s="58">
        <f t="shared" si="1"/>
        <v>2.6000000000000002E-2</v>
      </c>
      <c r="C26" s="51" t="str">
        <f>Input!N26</f>
        <v>5-E</v>
      </c>
      <c r="D26" s="38">
        <f t="shared" si="2"/>
        <v>1</v>
      </c>
      <c r="E26">
        <f>VLOOKUP($C26,Input!$N:$Y,2,0)</f>
        <v>0</v>
      </c>
      <c r="F26">
        <f>VLOOKUP($C26,Input!$N:$Y,3,0)</f>
        <v>0</v>
      </c>
      <c r="G26">
        <f>VLOOKUP($C26,Input!$N:$Y,4,0)</f>
        <v>0</v>
      </c>
      <c r="H26">
        <f>VLOOKUP($C26,Input!$N:$Y,5,0)</f>
        <v>0</v>
      </c>
      <c r="I26">
        <f>VLOOKUP($C26,Input!$N:$Y,6,0)</f>
        <v>0</v>
      </c>
      <c r="J26">
        <f>VLOOKUP($C26,Input!$N:$Y,7,0)</f>
        <v>0</v>
      </c>
      <c r="K26">
        <f>VLOOKUP($C26,Input!$N:$Y,8,0)</f>
        <v>0</v>
      </c>
      <c r="L26">
        <f>VLOOKUP($C26,Input!$N:$Y,9,0)</f>
        <v>0</v>
      </c>
      <c r="M26">
        <f>VLOOKUP($C26,Input!$N:$Y,10,0)</f>
        <v>0</v>
      </c>
      <c r="N26">
        <f>VLOOKUP($C26,Input!$N:$Y,11,0)</f>
        <v>0</v>
      </c>
      <c r="O26">
        <f>VLOOKUP($C26,Input!$N:$Y,12,0)</f>
        <v>0</v>
      </c>
    </row>
    <row r="27" spans="1:15" x14ac:dyDescent="0.2">
      <c r="A27" s="53">
        <f t="shared" si="0"/>
        <v>275</v>
      </c>
      <c r="B27" s="58">
        <f t="shared" si="1"/>
        <v>2.7E-2</v>
      </c>
      <c r="C27" s="51" t="str">
        <f>Input!N27</f>
        <v>6-AA</v>
      </c>
      <c r="D27" s="38">
        <f t="shared" si="2"/>
        <v>1</v>
      </c>
      <c r="E27">
        <f>VLOOKUP($C27,Input!$N:$Y,2,0)</f>
        <v>0</v>
      </c>
      <c r="F27">
        <f>VLOOKUP($C27,Input!$N:$Y,3,0)</f>
        <v>0</v>
      </c>
      <c r="G27">
        <f>VLOOKUP($C27,Input!$N:$Y,4,0)</f>
        <v>0</v>
      </c>
      <c r="H27">
        <f>VLOOKUP($C27,Input!$N:$Y,5,0)</f>
        <v>0</v>
      </c>
      <c r="I27">
        <f>VLOOKUP($C27,Input!$N:$Y,6,0)</f>
        <v>0</v>
      </c>
      <c r="J27">
        <f>VLOOKUP($C27,Input!$N:$Y,7,0)</f>
        <v>0</v>
      </c>
      <c r="K27">
        <f>VLOOKUP($C27,Input!$N:$Y,8,0)</f>
        <v>0</v>
      </c>
      <c r="L27">
        <f>VLOOKUP($C27,Input!$N:$Y,9,0)</f>
        <v>0</v>
      </c>
      <c r="M27">
        <f>VLOOKUP($C27,Input!$N:$Y,10,0)</f>
        <v>0</v>
      </c>
      <c r="N27">
        <f>VLOOKUP($C27,Input!$N:$Y,11,0)</f>
        <v>0</v>
      </c>
      <c r="O27">
        <f>VLOOKUP($C27,Input!$N:$Y,12,0)</f>
        <v>0</v>
      </c>
    </row>
    <row r="28" spans="1:15" x14ac:dyDescent="0.2">
      <c r="A28" s="53">
        <f t="shared" si="0"/>
        <v>274</v>
      </c>
      <c r="B28" s="58">
        <f t="shared" si="1"/>
        <v>2.8000000000000001E-2</v>
      </c>
      <c r="C28" s="51" t="str">
        <f>Input!N28</f>
        <v>6-BB</v>
      </c>
      <c r="D28" s="38">
        <f t="shared" si="2"/>
        <v>1</v>
      </c>
      <c r="E28">
        <f>VLOOKUP($C28,Input!$N:$Y,2,0)</f>
        <v>0</v>
      </c>
      <c r="F28">
        <f>VLOOKUP($C28,Input!$N:$Y,3,0)</f>
        <v>0</v>
      </c>
      <c r="G28">
        <f>VLOOKUP($C28,Input!$N:$Y,4,0)</f>
        <v>0</v>
      </c>
      <c r="H28">
        <f>VLOOKUP($C28,Input!$N:$Y,5,0)</f>
        <v>0</v>
      </c>
      <c r="I28">
        <f>VLOOKUP($C28,Input!$N:$Y,6,0)</f>
        <v>0</v>
      </c>
      <c r="J28">
        <f>VLOOKUP($C28,Input!$N:$Y,7,0)</f>
        <v>0</v>
      </c>
      <c r="K28">
        <f>VLOOKUP($C28,Input!$N:$Y,8,0)</f>
        <v>0</v>
      </c>
      <c r="L28">
        <f>VLOOKUP($C28,Input!$N:$Y,9,0)</f>
        <v>0</v>
      </c>
      <c r="M28">
        <f>VLOOKUP($C28,Input!$N:$Y,10,0)</f>
        <v>0</v>
      </c>
      <c r="N28">
        <f>VLOOKUP($C28,Input!$N:$Y,11,0)</f>
        <v>0</v>
      </c>
      <c r="O28">
        <f>VLOOKUP($C28,Input!$N:$Y,12,0)</f>
        <v>0</v>
      </c>
    </row>
    <row r="29" spans="1:15" x14ac:dyDescent="0.2">
      <c r="A29" s="53">
        <f t="shared" si="0"/>
        <v>273</v>
      </c>
      <c r="B29" s="58">
        <f t="shared" si="1"/>
        <v>2.9000000000000001E-2</v>
      </c>
      <c r="C29" s="51" t="str">
        <f>Input!N29</f>
        <v>6-CC</v>
      </c>
      <c r="D29" s="38">
        <f t="shared" si="2"/>
        <v>1</v>
      </c>
      <c r="E29">
        <f>VLOOKUP($C29,Input!$N:$Y,2,0)</f>
        <v>0</v>
      </c>
      <c r="F29">
        <f>VLOOKUP($C29,Input!$N:$Y,3,0)</f>
        <v>0</v>
      </c>
      <c r="G29">
        <f>VLOOKUP($C29,Input!$N:$Y,4,0)</f>
        <v>0</v>
      </c>
      <c r="H29">
        <f>VLOOKUP($C29,Input!$N:$Y,5,0)</f>
        <v>0</v>
      </c>
      <c r="I29">
        <f>VLOOKUP($C29,Input!$N:$Y,6,0)</f>
        <v>0</v>
      </c>
      <c r="J29">
        <f>VLOOKUP($C29,Input!$N:$Y,7,0)</f>
        <v>0</v>
      </c>
      <c r="K29">
        <f>VLOOKUP($C29,Input!$N:$Y,8,0)</f>
        <v>0</v>
      </c>
      <c r="L29">
        <f>VLOOKUP($C29,Input!$N:$Y,9,0)</f>
        <v>0</v>
      </c>
      <c r="M29">
        <f>VLOOKUP($C29,Input!$N:$Y,10,0)</f>
        <v>0</v>
      </c>
      <c r="N29">
        <f>VLOOKUP($C29,Input!$N:$Y,11,0)</f>
        <v>0</v>
      </c>
      <c r="O29">
        <f>VLOOKUP($C29,Input!$N:$Y,12,0)</f>
        <v>0</v>
      </c>
    </row>
    <row r="30" spans="1:15" x14ac:dyDescent="0.2">
      <c r="A30" s="53">
        <f t="shared" si="0"/>
        <v>272</v>
      </c>
      <c r="B30" s="58">
        <f t="shared" si="1"/>
        <v>0.03</v>
      </c>
      <c r="C30" s="51" t="str">
        <f>Input!N30</f>
        <v>6-DD</v>
      </c>
      <c r="D30" s="38">
        <f t="shared" si="2"/>
        <v>1</v>
      </c>
      <c r="E30">
        <f>VLOOKUP($C30,Input!$N:$Y,2,0)</f>
        <v>0</v>
      </c>
      <c r="F30">
        <f>VLOOKUP($C30,Input!$N:$Y,3,0)</f>
        <v>0</v>
      </c>
      <c r="G30">
        <f>VLOOKUP($C30,Input!$N:$Y,4,0)</f>
        <v>0</v>
      </c>
      <c r="H30">
        <f>VLOOKUP($C30,Input!$N:$Y,5,0)</f>
        <v>0</v>
      </c>
      <c r="I30">
        <f>VLOOKUP($C30,Input!$N:$Y,6,0)</f>
        <v>0</v>
      </c>
      <c r="J30">
        <f>VLOOKUP($C30,Input!$N:$Y,7,0)</f>
        <v>0</v>
      </c>
      <c r="K30">
        <f>VLOOKUP($C30,Input!$N:$Y,8,0)</f>
        <v>0</v>
      </c>
      <c r="L30">
        <f>VLOOKUP($C30,Input!$N:$Y,9,0)</f>
        <v>0</v>
      </c>
      <c r="M30">
        <f>VLOOKUP($C30,Input!$N:$Y,10,0)</f>
        <v>0</v>
      </c>
      <c r="N30">
        <f>VLOOKUP($C30,Input!$N:$Y,11,0)</f>
        <v>0</v>
      </c>
      <c r="O30">
        <f>VLOOKUP($C30,Input!$N:$Y,12,0)</f>
        <v>0</v>
      </c>
    </row>
    <row r="31" spans="1:15" x14ac:dyDescent="0.2">
      <c r="A31" s="53">
        <f t="shared" si="0"/>
        <v>271</v>
      </c>
      <c r="B31" s="58">
        <f t="shared" si="1"/>
        <v>3.1E-2</v>
      </c>
      <c r="C31" s="51" t="str">
        <f>Input!N31</f>
        <v>6-EE</v>
      </c>
      <c r="D31" s="38">
        <f t="shared" si="2"/>
        <v>1</v>
      </c>
      <c r="E31">
        <f>VLOOKUP($C31,Input!$N:$Y,2,0)</f>
        <v>0</v>
      </c>
      <c r="F31">
        <f>VLOOKUP($C31,Input!$N:$Y,3,0)</f>
        <v>0</v>
      </c>
      <c r="G31">
        <f>VLOOKUP($C31,Input!$N:$Y,4,0)</f>
        <v>0</v>
      </c>
      <c r="H31">
        <f>VLOOKUP($C31,Input!$N:$Y,5,0)</f>
        <v>0</v>
      </c>
      <c r="I31">
        <f>VLOOKUP($C31,Input!$N:$Y,6,0)</f>
        <v>0</v>
      </c>
      <c r="J31">
        <f>VLOOKUP($C31,Input!$N:$Y,7,0)</f>
        <v>0</v>
      </c>
      <c r="K31">
        <f>VLOOKUP($C31,Input!$N:$Y,8,0)</f>
        <v>0</v>
      </c>
      <c r="L31">
        <f>VLOOKUP($C31,Input!$N:$Y,9,0)</f>
        <v>0</v>
      </c>
      <c r="M31">
        <f>VLOOKUP($C31,Input!$N:$Y,10,0)</f>
        <v>0</v>
      </c>
      <c r="N31">
        <f>VLOOKUP($C31,Input!$N:$Y,11,0)</f>
        <v>0</v>
      </c>
      <c r="O31">
        <f>VLOOKUP($C31,Input!$N:$Y,12,0)</f>
        <v>0</v>
      </c>
    </row>
    <row r="32" spans="1:15" x14ac:dyDescent="0.2">
      <c r="A32" s="53">
        <f t="shared" si="0"/>
        <v>270</v>
      </c>
      <c r="B32" s="58">
        <f t="shared" si="1"/>
        <v>3.2000000000000001E-2</v>
      </c>
      <c r="C32" s="51" t="str">
        <f>Input!N32</f>
        <v>7-A</v>
      </c>
      <c r="D32" s="38">
        <f t="shared" si="2"/>
        <v>1</v>
      </c>
      <c r="E32">
        <f>VLOOKUP($C32,Input!$N:$Y,2,0)</f>
        <v>0</v>
      </c>
      <c r="F32">
        <f>VLOOKUP($C32,Input!$N:$Y,3,0)</f>
        <v>0</v>
      </c>
      <c r="G32">
        <f>VLOOKUP($C32,Input!$N:$Y,4,0)</f>
        <v>0</v>
      </c>
      <c r="H32">
        <f>VLOOKUP($C32,Input!$N:$Y,5,0)</f>
        <v>0</v>
      </c>
      <c r="I32">
        <f>VLOOKUP($C32,Input!$N:$Y,6,0)</f>
        <v>0</v>
      </c>
      <c r="J32">
        <f>VLOOKUP($C32,Input!$N:$Y,7,0)</f>
        <v>0</v>
      </c>
      <c r="K32">
        <f>VLOOKUP($C32,Input!$N:$Y,8,0)</f>
        <v>0</v>
      </c>
      <c r="L32">
        <f>VLOOKUP($C32,Input!$N:$Y,9,0)</f>
        <v>0</v>
      </c>
      <c r="M32">
        <f>VLOOKUP($C32,Input!$N:$Y,10,0)</f>
        <v>0</v>
      </c>
      <c r="N32">
        <f>VLOOKUP($C32,Input!$N:$Y,11,0)</f>
        <v>0</v>
      </c>
      <c r="O32">
        <f>VLOOKUP($C32,Input!$N:$Y,12,0)</f>
        <v>0</v>
      </c>
    </row>
    <row r="33" spans="1:15" x14ac:dyDescent="0.2">
      <c r="A33" s="53">
        <f t="shared" si="0"/>
        <v>269</v>
      </c>
      <c r="B33" s="58">
        <f t="shared" si="1"/>
        <v>3.3000000000000002E-2</v>
      </c>
      <c r="C33" s="51" t="str">
        <f>Input!N33</f>
        <v>7-B</v>
      </c>
      <c r="D33" s="38">
        <f t="shared" si="2"/>
        <v>1</v>
      </c>
      <c r="E33">
        <f>VLOOKUP($C33,Input!$N:$Y,2,0)</f>
        <v>0</v>
      </c>
      <c r="F33">
        <f>VLOOKUP($C33,Input!$N:$Y,3,0)</f>
        <v>0</v>
      </c>
      <c r="G33">
        <f>VLOOKUP($C33,Input!$N:$Y,4,0)</f>
        <v>0</v>
      </c>
      <c r="H33">
        <f>VLOOKUP($C33,Input!$N:$Y,5,0)</f>
        <v>0</v>
      </c>
      <c r="I33">
        <f>VLOOKUP($C33,Input!$N:$Y,6,0)</f>
        <v>0</v>
      </c>
      <c r="J33">
        <f>VLOOKUP($C33,Input!$N:$Y,7,0)</f>
        <v>0</v>
      </c>
      <c r="K33">
        <f>VLOOKUP($C33,Input!$N:$Y,8,0)</f>
        <v>0</v>
      </c>
      <c r="L33">
        <f>VLOOKUP($C33,Input!$N:$Y,9,0)</f>
        <v>0</v>
      </c>
      <c r="M33">
        <f>VLOOKUP($C33,Input!$N:$Y,10,0)</f>
        <v>0</v>
      </c>
      <c r="N33">
        <f>VLOOKUP($C33,Input!$N:$Y,11,0)</f>
        <v>0</v>
      </c>
      <c r="O33">
        <f>VLOOKUP($C33,Input!$N:$Y,12,0)</f>
        <v>0</v>
      </c>
    </row>
    <row r="34" spans="1:15" x14ac:dyDescent="0.2">
      <c r="A34" s="53">
        <f t="shared" si="0"/>
        <v>268</v>
      </c>
      <c r="B34" s="58">
        <f t="shared" si="1"/>
        <v>3.4000000000000002E-2</v>
      </c>
      <c r="C34" s="51" t="str">
        <f>Input!N34</f>
        <v>7-C</v>
      </c>
      <c r="D34" s="38">
        <f t="shared" si="2"/>
        <v>1</v>
      </c>
      <c r="E34">
        <f>VLOOKUP($C34,Input!$N:$Y,2,0)</f>
        <v>0</v>
      </c>
      <c r="F34">
        <f>VLOOKUP($C34,Input!$N:$Y,3,0)</f>
        <v>0</v>
      </c>
      <c r="G34">
        <f>VLOOKUP($C34,Input!$N:$Y,4,0)</f>
        <v>0</v>
      </c>
      <c r="H34">
        <f>VLOOKUP($C34,Input!$N:$Y,5,0)</f>
        <v>0</v>
      </c>
      <c r="I34">
        <f>VLOOKUP($C34,Input!$N:$Y,6,0)</f>
        <v>0</v>
      </c>
      <c r="J34">
        <f>VLOOKUP($C34,Input!$N:$Y,7,0)</f>
        <v>0</v>
      </c>
      <c r="K34">
        <f>VLOOKUP($C34,Input!$N:$Y,8,0)</f>
        <v>0</v>
      </c>
      <c r="L34">
        <f>VLOOKUP($C34,Input!$N:$Y,9,0)</f>
        <v>0</v>
      </c>
      <c r="M34">
        <f>VLOOKUP($C34,Input!$N:$Y,10,0)</f>
        <v>0</v>
      </c>
      <c r="N34">
        <f>VLOOKUP($C34,Input!$N:$Y,11,0)</f>
        <v>0</v>
      </c>
      <c r="O34">
        <f>VLOOKUP($C34,Input!$N:$Y,12,0)</f>
        <v>0</v>
      </c>
    </row>
    <row r="35" spans="1:15" x14ac:dyDescent="0.2">
      <c r="A35" s="53">
        <f t="shared" si="0"/>
        <v>267</v>
      </c>
      <c r="B35" s="58">
        <f t="shared" si="1"/>
        <v>3.5000000000000003E-2</v>
      </c>
      <c r="C35" s="51" t="str">
        <f>Input!N35</f>
        <v>7-D</v>
      </c>
      <c r="D35" s="38">
        <f t="shared" si="2"/>
        <v>1</v>
      </c>
      <c r="E35">
        <f>VLOOKUP($C35,Input!$N:$Y,2,0)</f>
        <v>0</v>
      </c>
      <c r="F35">
        <f>VLOOKUP($C35,Input!$N:$Y,3,0)</f>
        <v>0</v>
      </c>
      <c r="G35">
        <f>VLOOKUP($C35,Input!$N:$Y,4,0)</f>
        <v>0</v>
      </c>
      <c r="H35">
        <f>VLOOKUP($C35,Input!$N:$Y,5,0)</f>
        <v>0</v>
      </c>
      <c r="I35">
        <f>VLOOKUP($C35,Input!$N:$Y,6,0)</f>
        <v>0</v>
      </c>
      <c r="J35">
        <f>VLOOKUP($C35,Input!$N:$Y,7,0)</f>
        <v>0</v>
      </c>
      <c r="K35">
        <f>VLOOKUP($C35,Input!$N:$Y,8,0)</f>
        <v>0</v>
      </c>
      <c r="L35">
        <f>VLOOKUP($C35,Input!$N:$Y,9,0)</f>
        <v>0</v>
      </c>
      <c r="M35">
        <f>VLOOKUP($C35,Input!$N:$Y,10,0)</f>
        <v>0</v>
      </c>
      <c r="N35">
        <f>VLOOKUP($C35,Input!$N:$Y,11,0)</f>
        <v>0</v>
      </c>
      <c r="O35">
        <f>VLOOKUP($C35,Input!$N:$Y,12,0)</f>
        <v>0</v>
      </c>
    </row>
    <row r="36" spans="1:15" x14ac:dyDescent="0.2">
      <c r="A36" s="53">
        <f t="shared" si="0"/>
        <v>266</v>
      </c>
      <c r="B36" s="58">
        <f t="shared" si="1"/>
        <v>3.6000000000000004E-2</v>
      </c>
      <c r="C36" s="51" t="str">
        <f>Input!N36</f>
        <v>7-E</v>
      </c>
      <c r="D36" s="38">
        <f t="shared" si="2"/>
        <v>1</v>
      </c>
      <c r="E36">
        <f>VLOOKUP($C36,Input!$N:$Y,2,0)</f>
        <v>0</v>
      </c>
      <c r="F36">
        <f>VLOOKUP($C36,Input!$N:$Y,3,0)</f>
        <v>0</v>
      </c>
      <c r="G36">
        <f>VLOOKUP($C36,Input!$N:$Y,4,0)</f>
        <v>0</v>
      </c>
      <c r="H36">
        <f>VLOOKUP($C36,Input!$N:$Y,5,0)</f>
        <v>0</v>
      </c>
      <c r="I36">
        <f>VLOOKUP($C36,Input!$N:$Y,6,0)</f>
        <v>0</v>
      </c>
      <c r="J36">
        <f>VLOOKUP($C36,Input!$N:$Y,7,0)</f>
        <v>0</v>
      </c>
      <c r="K36">
        <f>VLOOKUP($C36,Input!$N:$Y,8,0)</f>
        <v>0</v>
      </c>
      <c r="L36">
        <f>VLOOKUP($C36,Input!$N:$Y,9,0)</f>
        <v>0</v>
      </c>
      <c r="M36">
        <f>VLOOKUP($C36,Input!$N:$Y,10,0)</f>
        <v>0</v>
      </c>
      <c r="N36">
        <f>VLOOKUP($C36,Input!$N:$Y,11,0)</f>
        <v>0</v>
      </c>
      <c r="O36">
        <f>VLOOKUP($C36,Input!$N:$Y,12,0)</f>
        <v>0</v>
      </c>
    </row>
    <row r="37" spans="1:15" x14ac:dyDescent="0.2">
      <c r="A37" s="53">
        <f t="shared" si="0"/>
        <v>265</v>
      </c>
      <c r="B37" s="58">
        <f t="shared" si="1"/>
        <v>3.6999999999999998E-2</v>
      </c>
      <c r="C37" s="51" t="str">
        <f>Input!N37</f>
        <v>8-AA</v>
      </c>
      <c r="D37" s="38">
        <f t="shared" si="2"/>
        <v>1</v>
      </c>
      <c r="E37">
        <f>VLOOKUP($C37,Input!$N:$Y,2,0)</f>
        <v>0</v>
      </c>
      <c r="F37">
        <f>VLOOKUP($C37,Input!$N:$Y,3,0)</f>
        <v>0</v>
      </c>
      <c r="G37">
        <f>VLOOKUP($C37,Input!$N:$Y,4,0)</f>
        <v>0</v>
      </c>
      <c r="H37">
        <f>VLOOKUP($C37,Input!$N:$Y,5,0)</f>
        <v>0</v>
      </c>
      <c r="I37">
        <f>VLOOKUP($C37,Input!$N:$Y,6,0)</f>
        <v>0</v>
      </c>
      <c r="J37">
        <f>VLOOKUP($C37,Input!$N:$Y,7,0)</f>
        <v>0</v>
      </c>
      <c r="K37">
        <f>VLOOKUP($C37,Input!$N:$Y,8,0)</f>
        <v>0</v>
      </c>
      <c r="L37">
        <f>VLOOKUP($C37,Input!$N:$Y,9,0)</f>
        <v>0</v>
      </c>
      <c r="M37">
        <f>VLOOKUP($C37,Input!$N:$Y,10,0)</f>
        <v>0</v>
      </c>
      <c r="N37">
        <f>VLOOKUP($C37,Input!$N:$Y,11,0)</f>
        <v>0</v>
      </c>
      <c r="O37">
        <f>VLOOKUP($C37,Input!$N:$Y,12,0)</f>
        <v>0</v>
      </c>
    </row>
    <row r="38" spans="1:15" x14ac:dyDescent="0.2">
      <c r="A38" s="53">
        <f t="shared" si="0"/>
        <v>264</v>
      </c>
      <c r="B38" s="58">
        <f t="shared" si="1"/>
        <v>3.7999999999999999E-2</v>
      </c>
      <c r="C38" s="51" t="str">
        <f>Input!N38</f>
        <v>8-BB</v>
      </c>
      <c r="D38" s="38">
        <f t="shared" si="2"/>
        <v>1</v>
      </c>
      <c r="E38">
        <f>VLOOKUP($C38,Input!$N:$Y,2,0)</f>
        <v>0</v>
      </c>
      <c r="F38">
        <f>VLOOKUP($C38,Input!$N:$Y,3,0)</f>
        <v>0</v>
      </c>
      <c r="G38">
        <f>VLOOKUP($C38,Input!$N:$Y,4,0)</f>
        <v>0</v>
      </c>
      <c r="H38">
        <f>VLOOKUP($C38,Input!$N:$Y,5,0)</f>
        <v>0</v>
      </c>
      <c r="I38">
        <f>VLOOKUP($C38,Input!$N:$Y,6,0)</f>
        <v>0</v>
      </c>
      <c r="J38">
        <f>VLOOKUP($C38,Input!$N:$Y,7,0)</f>
        <v>0</v>
      </c>
      <c r="K38">
        <f>VLOOKUP($C38,Input!$N:$Y,8,0)</f>
        <v>0</v>
      </c>
      <c r="L38">
        <f>VLOOKUP($C38,Input!$N:$Y,9,0)</f>
        <v>0</v>
      </c>
      <c r="M38">
        <f>VLOOKUP($C38,Input!$N:$Y,10,0)</f>
        <v>0</v>
      </c>
      <c r="N38">
        <f>VLOOKUP($C38,Input!$N:$Y,11,0)</f>
        <v>0</v>
      </c>
      <c r="O38">
        <f>VLOOKUP($C38,Input!$N:$Y,12,0)</f>
        <v>0</v>
      </c>
    </row>
    <row r="39" spans="1:15" x14ac:dyDescent="0.2">
      <c r="A39" s="53">
        <f t="shared" si="0"/>
        <v>263</v>
      </c>
      <c r="B39" s="58">
        <f t="shared" si="1"/>
        <v>3.9E-2</v>
      </c>
      <c r="C39" s="51" t="str">
        <f>Input!N39</f>
        <v>8-CC</v>
      </c>
      <c r="D39" s="38">
        <f t="shared" si="2"/>
        <v>1</v>
      </c>
      <c r="E39">
        <f>VLOOKUP($C39,Input!$N:$Y,2,0)</f>
        <v>0</v>
      </c>
      <c r="F39">
        <f>VLOOKUP($C39,Input!$N:$Y,3,0)</f>
        <v>0</v>
      </c>
      <c r="G39">
        <f>VLOOKUP($C39,Input!$N:$Y,4,0)</f>
        <v>0</v>
      </c>
      <c r="H39">
        <f>VLOOKUP($C39,Input!$N:$Y,5,0)</f>
        <v>0</v>
      </c>
      <c r="I39">
        <f>VLOOKUP($C39,Input!$N:$Y,6,0)</f>
        <v>0</v>
      </c>
      <c r="J39">
        <f>VLOOKUP($C39,Input!$N:$Y,7,0)</f>
        <v>0</v>
      </c>
      <c r="K39">
        <f>VLOOKUP($C39,Input!$N:$Y,8,0)</f>
        <v>0</v>
      </c>
      <c r="L39">
        <f>VLOOKUP($C39,Input!$N:$Y,9,0)</f>
        <v>0</v>
      </c>
      <c r="M39">
        <f>VLOOKUP($C39,Input!$N:$Y,10,0)</f>
        <v>0</v>
      </c>
      <c r="N39">
        <f>VLOOKUP($C39,Input!$N:$Y,11,0)</f>
        <v>0</v>
      </c>
      <c r="O39">
        <f>VLOOKUP($C39,Input!$N:$Y,12,0)</f>
        <v>0</v>
      </c>
    </row>
    <row r="40" spans="1:15" x14ac:dyDescent="0.2">
      <c r="A40" s="53">
        <f t="shared" si="0"/>
        <v>262</v>
      </c>
      <c r="B40" s="58">
        <f t="shared" si="1"/>
        <v>0.04</v>
      </c>
      <c r="C40" s="51" t="str">
        <f>Input!N40</f>
        <v>8-DD</v>
      </c>
      <c r="D40" s="38">
        <f t="shared" si="2"/>
        <v>1</v>
      </c>
      <c r="E40">
        <f>VLOOKUP($C40,Input!$N:$Y,2,0)</f>
        <v>0</v>
      </c>
      <c r="F40">
        <f>VLOOKUP($C40,Input!$N:$Y,3,0)</f>
        <v>0</v>
      </c>
      <c r="G40">
        <f>VLOOKUP($C40,Input!$N:$Y,4,0)</f>
        <v>0</v>
      </c>
      <c r="H40">
        <f>VLOOKUP($C40,Input!$N:$Y,5,0)</f>
        <v>0</v>
      </c>
      <c r="I40">
        <f>VLOOKUP($C40,Input!$N:$Y,6,0)</f>
        <v>0</v>
      </c>
      <c r="J40">
        <f>VLOOKUP($C40,Input!$N:$Y,7,0)</f>
        <v>0</v>
      </c>
      <c r="K40">
        <f>VLOOKUP($C40,Input!$N:$Y,8,0)</f>
        <v>0</v>
      </c>
      <c r="L40">
        <f>VLOOKUP($C40,Input!$N:$Y,9,0)</f>
        <v>0</v>
      </c>
      <c r="M40">
        <f>VLOOKUP($C40,Input!$N:$Y,10,0)</f>
        <v>0</v>
      </c>
      <c r="N40">
        <f>VLOOKUP($C40,Input!$N:$Y,11,0)</f>
        <v>0</v>
      </c>
      <c r="O40">
        <f>VLOOKUP($C40,Input!$N:$Y,12,0)</f>
        <v>0</v>
      </c>
    </row>
    <row r="41" spans="1:15" x14ac:dyDescent="0.2">
      <c r="A41" s="53">
        <f t="shared" si="0"/>
        <v>261</v>
      </c>
      <c r="B41" s="58">
        <f t="shared" si="1"/>
        <v>4.1000000000000002E-2</v>
      </c>
      <c r="C41" s="51" t="str">
        <f>Input!N41</f>
        <v>8-EE</v>
      </c>
      <c r="D41" s="38">
        <f t="shared" si="2"/>
        <v>1</v>
      </c>
      <c r="E41">
        <f>VLOOKUP($C41,Input!$N:$Y,2,0)</f>
        <v>0</v>
      </c>
      <c r="F41">
        <f>VLOOKUP($C41,Input!$N:$Y,3,0)</f>
        <v>0</v>
      </c>
      <c r="G41">
        <f>VLOOKUP($C41,Input!$N:$Y,4,0)</f>
        <v>0</v>
      </c>
      <c r="H41">
        <f>VLOOKUP($C41,Input!$N:$Y,5,0)</f>
        <v>0</v>
      </c>
      <c r="I41">
        <f>VLOOKUP($C41,Input!$N:$Y,6,0)</f>
        <v>0</v>
      </c>
      <c r="J41">
        <f>VLOOKUP($C41,Input!$N:$Y,7,0)</f>
        <v>0</v>
      </c>
      <c r="K41">
        <f>VLOOKUP($C41,Input!$N:$Y,8,0)</f>
        <v>0</v>
      </c>
      <c r="L41">
        <f>VLOOKUP($C41,Input!$N:$Y,9,0)</f>
        <v>0</v>
      </c>
      <c r="M41">
        <f>VLOOKUP($C41,Input!$N:$Y,10,0)</f>
        <v>0</v>
      </c>
      <c r="N41">
        <f>VLOOKUP($C41,Input!$N:$Y,11,0)</f>
        <v>0</v>
      </c>
      <c r="O41">
        <f>VLOOKUP($C41,Input!$N:$Y,12,0)</f>
        <v>0</v>
      </c>
    </row>
    <row r="42" spans="1:15" x14ac:dyDescent="0.2">
      <c r="A42" s="53">
        <f t="shared" si="0"/>
        <v>260</v>
      </c>
      <c r="B42" s="58">
        <f t="shared" si="1"/>
        <v>4.2000000000000003E-2</v>
      </c>
      <c r="C42" s="51" t="str">
        <f>Input!N42</f>
        <v>9-A</v>
      </c>
      <c r="D42" s="38">
        <f t="shared" si="2"/>
        <v>1</v>
      </c>
      <c r="E42">
        <f>VLOOKUP($C42,Input!$N:$Y,2,0)</f>
        <v>0</v>
      </c>
      <c r="F42">
        <f>VLOOKUP($C42,Input!$N:$Y,3,0)</f>
        <v>0</v>
      </c>
      <c r="G42">
        <f>VLOOKUP($C42,Input!$N:$Y,4,0)</f>
        <v>0</v>
      </c>
      <c r="H42">
        <f>VLOOKUP($C42,Input!$N:$Y,5,0)</f>
        <v>0</v>
      </c>
      <c r="I42">
        <f>VLOOKUP($C42,Input!$N:$Y,6,0)</f>
        <v>0</v>
      </c>
      <c r="J42">
        <f>VLOOKUP($C42,Input!$N:$Y,7,0)</f>
        <v>0</v>
      </c>
      <c r="K42">
        <f>VLOOKUP($C42,Input!$N:$Y,8,0)</f>
        <v>0</v>
      </c>
      <c r="L42">
        <f>VLOOKUP($C42,Input!$N:$Y,9,0)</f>
        <v>0</v>
      </c>
      <c r="M42">
        <f>VLOOKUP($C42,Input!$N:$Y,10,0)</f>
        <v>0</v>
      </c>
      <c r="N42">
        <f>VLOOKUP($C42,Input!$N:$Y,11,0)</f>
        <v>0</v>
      </c>
      <c r="O42">
        <f>VLOOKUP($C42,Input!$N:$Y,12,0)</f>
        <v>0</v>
      </c>
    </row>
    <row r="43" spans="1:15" x14ac:dyDescent="0.2">
      <c r="A43" s="53">
        <f t="shared" si="0"/>
        <v>259</v>
      </c>
      <c r="B43" s="58">
        <f t="shared" si="1"/>
        <v>4.3000000000000003E-2</v>
      </c>
      <c r="C43" s="51" t="str">
        <f>Input!N43</f>
        <v>9-B</v>
      </c>
      <c r="D43" s="38">
        <f t="shared" si="2"/>
        <v>1</v>
      </c>
      <c r="E43">
        <f>VLOOKUP($C43,Input!$N:$Y,2,0)</f>
        <v>0</v>
      </c>
      <c r="F43">
        <f>VLOOKUP($C43,Input!$N:$Y,3,0)</f>
        <v>0</v>
      </c>
      <c r="G43">
        <f>VLOOKUP($C43,Input!$N:$Y,4,0)</f>
        <v>0</v>
      </c>
      <c r="H43">
        <f>VLOOKUP($C43,Input!$N:$Y,5,0)</f>
        <v>0</v>
      </c>
      <c r="I43">
        <f>VLOOKUP($C43,Input!$N:$Y,6,0)</f>
        <v>0</v>
      </c>
      <c r="J43">
        <f>VLOOKUP($C43,Input!$N:$Y,7,0)</f>
        <v>0</v>
      </c>
      <c r="K43">
        <f>VLOOKUP($C43,Input!$N:$Y,8,0)</f>
        <v>0</v>
      </c>
      <c r="L43">
        <f>VLOOKUP($C43,Input!$N:$Y,9,0)</f>
        <v>0</v>
      </c>
      <c r="M43">
        <f>VLOOKUP($C43,Input!$N:$Y,10,0)</f>
        <v>0</v>
      </c>
      <c r="N43">
        <f>VLOOKUP($C43,Input!$N:$Y,11,0)</f>
        <v>0</v>
      </c>
      <c r="O43">
        <f>VLOOKUP($C43,Input!$N:$Y,12,0)</f>
        <v>0</v>
      </c>
    </row>
    <row r="44" spans="1:15" x14ac:dyDescent="0.2">
      <c r="A44" s="53">
        <f t="shared" si="0"/>
        <v>258</v>
      </c>
      <c r="B44" s="58">
        <f t="shared" si="1"/>
        <v>4.3999999999999997E-2</v>
      </c>
      <c r="C44" s="51" t="str">
        <f>Input!N44</f>
        <v>9-C</v>
      </c>
      <c r="D44" s="38">
        <f t="shared" si="2"/>
        <v>1</v>
      </c>
      <c r="E44">
        <f>VLOOKUP($C44,Input!$N:$Y,2,0)</f>
        <v>0</v>
      </c>
      <c r="F44">
        <f>VLOOKUP($C44,Input!$N:$Y,3,0)</f>
        <v>0</v>
      </c>
      <c r="G44">
        <f>VLOOKUP($C44,Input!$N:$Y,4,0)</f>
        <v>0</v>
      </c>
      <c r="H44">
        <f>VLOOKUP($C44,Input!$N:$Y,5,0)</f>
        <v>0</v>
      </c>
      <c r="I44">
        <f>VLOOKUP($C44,Input!$N:$Y,6,0)</f>
        <v>0</v>
      </c>
      <c r="J44">
        <f>VLOOKUP($C44,Input!$N:$Y,7,0)</f>
        <v>0</v>
      </c>
      <c r="K44">
        <f>VLOOKUP($C44,Input!$N:$Y,8,0)</f>
        <v>0</v>
      </c>
      <c r="L44">
        <f>VLOOKUP($C44,Input!$N:$Y,9,0)</f>
        <v>0</v>
      </c>
      <c r="M44">
        <f>VLOOKUP($C44,Input!$N:$Y,10,0)</f>
        <v>0</v>
      </c>
      <c r="N44">
        <f>VLOOKUP($C44,Input!$N:$Y,11,0)</f>
        <v>0</v>
      </c>
      <c r="O44">
        <f>VLOOKUP($C44,Input!$N:$Y,12,0)</f>
        <v>0</v>
      </c>
    </row>
    <row r="45" spans="1:15" x14ac:dyDescent="0.2">
      <c r="A45" s="53">
        <f t="shared" si="0"/>
        <v>257</v>
      </c>
      <c r="B45" s="58">
        <f t="shared" si="1"/>
        <v>4.4999999999999998E-2</v>
      </c>
      <c r="C45" s="51" t="str">
        <f>Input!N45</f>
        <v>9-D</v>
      </c>
      <c r="D45" s="38">
        <f t="shared" si="2"/>
        <v>1</v>
      </c>
      <c r="E45">
        <f>VLOOKUP($C45,Input!$N:$Y,2,0)</f>
        <v>0</v>
      </c>
      <c r="F45">
        <f>VLOOKUP($C45,Input!$N:$Y,3,0)</f>
        <v>0</v>
      </c>
      <c r="G45">
        <f>VLOOKUP($C45,Input!$N:$Y,4,0)</f>
        <v>0</v>
      </c>
      <c r="H45">
        <f>VLOOKUP($C45,Input!$N:$Y,5,0)</f>
        <v>0</v>
      </c>
      <c r="I45">
        <f>VLOOKUP($C45,Input!$N:$Y,6,0)</f>
        <v>0</v>
      </c>
      <c r="J45">
        <f>VLOOKUP($C45,Input!$N:$Y,7,0)</f>
        <v>0</v>
      </c>
      <c r="K45">
        <f>VLOOKUP($C45,Input!$N:$Y,8,0)</f>
        <v>0</v>
      </c>
      <c r="L45">
        <f>VLOOKUP($C45,Input!$N:$Y,9,0)</f>
        <v>0</v>
      </c>
      <c r="M45">
        <f>VLOOKUP($C45,Input!$N:$Y,10,0)</f>
        <v>0</v>
      </c>
      <c r="N45">
        <f>VLOOKUP($C45,Input!$N:$Y,11,0)</f>
        <v>0</v>
      </c>
      <c r="O45">
        <f>VLOOKUP($C45,Input!$N:$Y,12,0)</f>
        <v>0</v>
      </c>
    </row>
    <row r="46" spans="1:15" x14ac:dyDescent="0.2">
      <c r="A46" s="53">
        <f t="shared" si="0"/>
        <v>256</v>
      </c>
      <c r="B46" s="58">
        <f t="shared" si="1"/>
        <v>4.5999999999999999E-2</v>
      </c>
      <c r="C46" s="51" t="str">
        <f>Input!N46</f>
        <v>9-E</v>
      </c>
      <c r="D46" s="38">
        <f t="shared" si="2"/>
        <v>1</v>
      </c>
      <c r="E46">
        <f>VLOOKUP($C46,Input!$N:$Y,2,0)</f>
        <v>0</v>
      </c>
      <c r="F46">
        <f>VLOOKUP($C46,Input!$N:$Y,3,0)</f>
        <v>0</v>
      </c>
      <c r="G46">
        <f>VLOOKUP($C46,Input!$N:$Y,4,0)</f>
        <v>0</v>
      </c>
      <c r="H46">
        <f>VLOOKUP($C46,Input!$N:$Y,5,0)</f>
        <v>0</v>
      </c>
      <c r="I46">
        <f>VLOOKUP($C46,Input!$N:$Y,6,0)</f>
        <v>0</v>
      </c>
      <c r="J46">
        <f>VLOOKUP($C46,Input!$N:$Y,7,0)</f>
        <v>0</v>
      </c>
      <c r="K46">
        <f>VLOOKUP($C46,Input!$N:$Y,8,0)</f>
        <v>0</v>
      </c>
      <c r="L46">
        <f>VLOOKUP($C46,Input!$N:$Y,9,0)</f>
        <v>0</v>
      </c>
      <c r="M46">
        <f>VLOOKUP($C46,Input!$N:$Y,10,0)</f>
        <v>0</v>
      </c>
      <c r="N46">
        <f>VLOOKUP($C46,Input!$N:$Y,11,0)</f>
        <v>0</v>
      </c>
      <c r="O46">
        <f>VLOOKUP($C46,Input!$N:$Y,12,0)</f>
        <v>0</v>
      </c>
    </row>
    <row r="47" spans="1:15" x14ac:dyDescent="0.2">
      <c r="A47" s="53">
        <f t="shared" si="0"/>
        <v>255</v>
      </c>
      <c r="B47" s="58">
        <f t="shared" si="1"/>
        <v>4.7E-2</v>
      </c>
      <c r="C47" s="51" t="str">
        <f>Input!N47</f>
        <v>10-AA</v>
      </c>
      <c r="D47" s="38">
        <f t="shared" si="2"/>
        <v>1</v>
      </c>
      <c r="E47">
        <f>VLOOKUP($C47,Input!$N:$Y,2,0)</f>
        <v>0</v>
      </c>
      <c r="F47">
        <f>VLOOKUP($C47,Input!$N:$Y,3,0)</f>
        <v>0</v>
      </c>
      <c r="G47">
        <f>VLOOKUP($C47,Input!$N:$Y,4,0)</f>
        <v>0</v>
      </c>
      <c r="H47">
        <f>VLOOKUP($C47,Input!$N:$Y,5,0)</f>
        <v>0</v>
      </c>
      <c r="I47">
        <f>VLOOKUP($C47,Input!$N:$Y,6,0)</f>
        <v>0</v>
      </c>
      <c r="J47">
        <f>VLOOKUP($C47,Input!$N:$Y,7,0)</f>
        <v>0</v>
      </c>
      <c r="K47">
        <f>VLOOKUP($C47,Input!$N:$Y,8,0)</f>
        <v>0</v>
      </c>
      <c r="L47">
        <f>VLOOKUP($C47,Input!$N:$Y,9,0)</f>
        <v>0</v>
      </c>
      <c r="M47">
        <f>VLOOKUP($C47,Input!$N:$Y,10,0)</f>
        <v>0</v>
      </c>
      <c r="N47">
        <f>VLOOKUP($C47,Input!$N:$Y,11,0)</f>
        <v>0</v>
      </c>
      <c r="O47">
        <f>VLOOKUP($C47,Input!$N:$Y,12,0)</f>
        <v>0</v>
      </c>
    </row>
    <row r="48" spans="1:15" x14ac:dyDescent="0.2">
      <c r="A48" s="53">
        <f t="shared" si="0"/>
        <v>254</v>
      </c>
      <c r="B48" s="58">
        <f t="shared" si="1"/>
        <v>4.8000000000000001E-2</v>
      </c>
      <c r="C48" s="51" t="str">
        <f>Input!N48</f>
        <v>10-BB</v>
      </c>
      <c r="D48" s="38">
        <f t="shared" si="2"/>
        <v>1</v>
      </c>
      <c r="E48">
        <f>VLOOKUP($C48,Input!$N:$Y,2,0)</f>
        <v>0</v>
      </c>
      <c r="F48">
        <f>VLOOKUP($C48,Input!$N:$Y,3,0)</f>
        <v>0</v>
      </c>
      <c r="G48">
        <f>VLOOKUP($C48,Input!$N:$Y,4,0)</f>
        <v>0</v>
      </c>
      <c r="H48">
        <f>VLOOKUP($C48,Input!$N:$Y,5,0)</f>
        <v>0</v>
      </c>
      <c r="I48">
        <f>VLOOKUP($C48,Input!$N:$Y,6,0)</f>
        <v>0</v>
      </c>
      <c r="J48">
        <f>VLOOKUP($C48,Input!$N:$Y,7,0)</f>
        <v>0</v>
      </c>
      <c r="K48">
        <f>VLOOKUP($C48,Input!$N:$Y,8,0)</f>
        <v>0</v>
      </c>
      <c r="L48">
        <f>VLOOKUP($C48,Input!$N:$Y,9,0)</f>
        <v>0</v>
      </c>
      <c r="M48">
        <f>VLOOKUP($C48,Input!$N:$Y,10,0)</f>
        <v>0</v>
      </c>
      <c r="N48">
        <f>VLOOKUP($C48,Input!$N:$Y,11,0)</f>
        <v>0</v>
      </c>
      <c r="O48">
        <f>VLOOKUP($C48,Input!$N:$Y,12,0)</f>
        <v>0</v>
      </c>
    </row>
    <row r="49" spans="1:15" x14ac:dyDescent="0.2">
      <c r="A49" s="53">
        <f t="shared" si="0"/>
        <v>253</v>
      </c>
      <c r="B49" s="58">
        <f t="shared" si="1"/>
        <v>4.9000000000000002E-2</v>
      </c>
      <c r="C49" s="51" t="str">
        <f>Input!N49</f>
        <v>10-CC</v>
      </c>
      <c r="D49" s="38">
        <f t="shared" si="2"/>
        <v>1</v>
      </c>
      <c r="E49">
        <f>VLOOKUP($C49,Input!$N:$Y,2,0)</f>
        <v>0</v>
      </c>
      <c r="F49">
        <f>VLOOKUP($C49,Input!$N:$Y,3,0)</f>
        <v>0</v>
      </c>
      <c r="G49">
        <f>VLOOKUP($C49,Input!$N:$Y,4,0)</f>
        <v>0</v>
      </c>
      <c r="H49">
        <f>VLOOKUP($C49,Input!$N:$Y,5,0)</f>
        <v>0</v>
      </c>
      <c r="I49">
        <f>VLOOKUP($C49,Input!$N:$Y,6,0)</f>
        <v>0</v>
      </c>
      <c r="J49">
        <f>VLOOKUP($C49,Input!$N:$Y,7,0)</f>
        <v>0</v>
      </c>
      <c r="K49">
        <f>VLOOKUP($C49,Input!$N:$Y,8,0)</f>
        <v>0</v>
      </c>
      <c r="L49">
        <f>VLOOKUP($C49,Input!$N:$Y,9,0)</f>
        <v>0</v>
      </c>
      <c r="M49">
        <f>VLOOKUP($C49,Input!$N:$Y,10,0)</f>
        <v>0</v>
      </c>
      <c r="N49">
        <f>VLOOKUP($C49,Input!$N:$Y,11,0)</f>
        <v>0</v>
      </c>
      <c r="O49">
        <f>VLOOKUP($C49,Input!$N:$Y,12,0)</f>
        <v>0</v>
      </c>
    </row>
    <row r="50" spans="1:15" x14ac:dyDescent="0.2">
      <c r="A50" s="53">
        <f t="shared" si="0"/>
        <v>252</v>
      </c>
      <c r="B50" s="58">
        <f t="shared" si="1"/>
        <v>0.05</v>
      </c>
      <c r="C50" s="51" t="str">
        <f>Input!N50</f>
        <v>10-DD</v>
      </c>
      <c r="D50" s="38">
        <f t="shared" si="2"/>
        <v>1</v>
      </c>
      <c r="E50">
        <f>VLOOKUP($C50,Input!$N:$Y,2,0)</f>
        <v>0</v>
      </c>
      <c r="F50">
        <f>VLOOKUP($C50,Input!$N:$Y,3,0)</f>
        <v>0</v>
      </c>
      <c r="G50">
        <f>VLOOKUP($C50,Input!$N:$Y,4,0)</f>
        <v>0</v>
      </c>
      <c r="H50">
        <f>VLOOKUP($C50,Input!$N:$Y,5,0)</f>
        <v>0</v>
      </c>
      <c r="I50">
        <f>VLOOKUP($C50,Input!$N:$Y,6,0)</f>
        <v>0</v>
      </c>
      <c r="J50">
        <f>VLOOKUP($C50,Input!$N:$Y,7,0)</f>
        <v>0</v>
      </c>
      <c r="K50">
        <f>VLOOKUP($C50,Input!$N:$Y,8,0)</f>
        <v>0</v>
      </c>
      <c r="L50">
        <f>VLOOKUP($C50,Input!$N:$Y,9,0)</f>
        <v>0</v>
      </c>
      <c r="M50">
        <f>VLOOKUP($C50,Input!$N:$Y,10,0)</f>
        <v>0</v>
      </c>
      <c r="N50">
        <f>VLOOKUP($C50,Input!$N:$Y,11,0)</f>
        <v>0</v>
      </c>
      <c r="O50">
        <f>VLOOKUP($C50,Input!$N:$Y,12,0)</f>
        <v>0</v>
      </c>
    </row>
    <row r="51" spans="1:15" x14ac:dyDescent="0.2">
      <c r="A51" s="53">
        <f t="shared" si="0"/>
        <v>251</v>
      </c>
      <c r="B51" s="58">
        <f t="shared" si="1"/>
        <v>5.1000000000000004E-2</v>
      </c>
      <c r="C51" s="51" t="str">
        <f>Input!N51</f>
        <v>10-EE</v>
      </c>
      <c r="D51" s="38">
        <f t="shared" si="2"/>
        <v>1</v>
      </c>
      <c r="E51">
        <f>VLOOKUP($C51,Input!$N:$Y,2,0)</f>
        <v>0</v>
      </c>
      <c r="F51">
        <f>VLOOKUP($C51,Input!$N:$Y,3,0)</f>
        <v>0</v>
      </c>
      <c r="G51">
        <f>VLOOKUP($C51,Input!$N:$Y,4,0)</f>
        <v>0</v>
      </c>
      <c r="H51">
        <f>VLOOKUP($C51,Input!$N:$Y,5,0)</f>
        <v>0</v>
      </c>
      <c r="I51">
        <f>VLOOKUP($C51,Input!$N:$Y,6,0)</f>
        <v>0</v>
      </c>
      <c r="J51">
        <f>VLOOKUP($C51,Input!$N:$Y,7,0)</f>
        <v>0</v>
      </c>
      <c r="K51">
        <f>VLOOKUP($C51,Input!$N:$Y,8,0)</f>
        <v>0</v>
      </c>
      <c r="L51">
        <f>VLOOKUP($C51,Input!$N:$Y,9,0)</f>
        <v>0</v>
      </c>
      <c r="M51">
        <f>VLOOKUP($C51,Input!$N:$Y,10,0)</f>
        <v>0</v>
      </c>
      <c r="N51">
        <f>VLOOKUP($C51,Input!$N:$Y,11,0)</f>
        <v>0</v>
      </c>
      <c r="O51">
        <f>VLOOKUP($C51,Input!$N:$Y,12,0)</f>
        <v>0</v>
      </c>
    </row>
    <row r="52" spans="1:15" x14ac:dyDescent="0.2">
      <c r="A52" s="53">
        <f t="shared" si="0"/>
        <v>250</v>
      </c>
      <c r="B52" s="58">
        <f t="shared" si="1"/>
        <v>5.2000000000000005E-2</v>
      </c>
      <c r="C52" s="51" t="str">
        <f>Input!N52</f>
        <v>11-A</v>
      </c>
      <c r="D52" s="38">
        <f t="shared" si="2"/>
        <v>1</v>
      </c>
      <c r="E52">
        <f>VLOOKUP($C52,Input!$N:$Y,2,0)</f>
        <v>0</v>
      </c>
      <c r="F52">
        <f>VLOOKUP($C52,Input!$N:$Y,3,0)</f>
        <v>0</v>
      </c>
      <c r="G52">
        <f>VLOOKUP($C52,Input!$N:$Y,4,0)</f>
        <v>0</v>
      </c>
      <c r="H52">
        <f>VLOOKUP($C52,Input!$N:$Y,5,0)</f>
        <v>0</v>
      </c>
      <c r="I52">
        <f>VLOOKUP($C52,Input!$N:$Y,6,0)</f>
        <v>0</v>
      </c>
      <c r="J52">
        <f>VLOOKUP($C52,Input!$N:$Y,7,0)</f>
        <v>0</v>
      </c>
      <c r="K52">
        <f>VLOOKUP($C52,Input!$N:$Y,8,0)</f>
        <v>0</v>
      </c>
      <c r="L52">
        <f>VLOOKUP($C52,Input!$N:$Y,9,0)</f>
        <v>0</v>
      </c>
      <c r="M52">
        <f>VLOOKUP($C52,Input!$N:$Y,10,0)</f>
        <v>0</v>
      </c>
      <c r="N52">
        <f>VLOOKUP($C52,Input!$N:$Y,11,0)</f>
        <v>0</v>
      </c>
      <c r="O52">
        <f>VLOOKUP($C52,Input!$N:$Y,12,0)</f>
        <v>0</v>
      </c>
    </row>
    <row r="53" spans="1:15" x14ac:dyDescent="0.2">
      <c r="A53" s="53">
        <f t="shared" si="0"/>
        <v>249</v>
      </c>
      <c r="B53" s="58">
        <f t="shared" si="1"/>
        <v>5.2999999999999999E-2</v>
      </c>
      <c r="C53" s="51" t="str">
        <f>Input!N53</f>
        <v>11-B</v>
      </c>
      <c r="D53" s="38">
        <f t="shared" si="2"/>
        <v>1</v>
      </c>
      <c r="E53">
        <f>VLOOKUP($C53,Input!$N:$Y,2,0)</f>
        <v>0</v>
      </c>
      <c r="F53">
        <f>VLOOKUP($C53,Input!$N:$Y,3,0)</f>
        <v>0</v>
      </c>
      <c r="G53">
        <f>VLOOKUP($C53,Input!$N:$Y,4,0)</f>
        <v>0</v>
      </c>
      <c r="H53">
        <f>VLOOKUP($C53,Input!$N:$Y,5,0)</f>
        <v>0</v>
      </c>
      <c r="I53">
        <f>VLOOKUP($C53,Input!$N:$Y,6,0)</f>
        <v>0</v>
      </c>
      <c r="J53">
        <f>VLOOKUP($C53,Input!$N:$Y,7,0)</f>
        <v>0</v>
      </c>
      <c r="K53">
        <f>VLOOKUP($C53,Input!$N:$Y,8,0)</f>
        <v>0</v>
      </c>
      <c r="L53">
        <f>VLOOKUP($C53,Input!$N:$Y,9,0)</f>
        <v>0</v>
      </c>
      <c r="M53">
        <f>VLOOKUP($C53,Input!$N:$Y,10,0)</f>
        <v>0</v>
      </c>
      <c r="N53">
        <f>VLOOKUP($C53,Input!$N:$Y,11,0)</f>
        <v>0</v>
      </c>
      <c r="O53">
        <f>VLOOKUP($C53,Input!$N:$Y,12,0)</f>
        <v>0</v>
      </c>
    </row>
    <row r="54" spans="1:15" x14ac:dyDescent="0.2">
      <c r="A54" s="53">
        <f t="shared" si="0"/>
        <v>248</v>
      </c>
      <c r="B54" s="58">
        <f t="shared" si="1"/>
        <v>5.3999999999999999E-2</v>
      </c>
      <c r="C54" s="51" t="str">
        <f>Input!N54</f>
        <v>11-C</v>
      </c>
      <c r="D54" s="38">
        <f t="shared" si="2"/>
        <v>1</v>
      </c>
      <c r="E54">
        <f>VLOOKUP($C54,Input!$N:$Y,2,0)</f>
        <v>0</v>
      </c>
      <c r="F54">
        <f>VLOOKUP($C54,Input!$N:$Y,3,0)</f>
        <v>0</v>
      </c>
      <c r="G54">
        <f>VLOOKUP($C54,Input!$N:$Y,4,0)</f>
        <v>0</v>
      </c>
      <c r="H54">
        <f>VLOOKUP($C54,Input!$N:$Y,5,0)</f>
        <v>0</v>
      </c>
      <c r="I54">
        <f>VLOOKUP($C54,Input!$N:$Y,6,0)</f>
        <v>0</v>
      </c>
      <c r="J54">
        <f>VLOOKUP($C54,Input!$N:$Y,7,0)</f>
        <v>0</v>
      </c>
      <c r="K54">
        <f>VLOOKUP($C54,Input!$N:$Y,8,0)</f>
        <v>0</v>
      </c>
      <c r="L54">
        <f>VLOOKUP($C54,Input!$N:$Y,9,0)</f>
        <v>0</v>
      </c>
      <c r="M54">
        <f>VLOOKUP($C54,Input!$N:$Y,10,0)</f>
        <v>0</v>
      </c>
      <c r="N54">
        <f>VLOOKUP($C54,Input!$N:$Y,11,0)</f>
        <v>0</v>
      </c>
      <c r="O54">
        <f>VLOOKUP($C54,Input!$N:$Y,12,0)</f>
        <v>0</v>
      </c>
    </row>
    <row r="55" spans="1:15" x14ac:dyDescent="0.2">
      <c r="A55" s="53">
        <f t="shared" si="0"/>
        <v>247</v>
      </c>
      <c r="B55" s="58">
        <f t="shared" si="1"/>
        <v>5.5E-2</v>
      </c>
      <c r="C55" s="51" t="str">
        <f>Input!N55</f>
        <v>11-D</v>
      </c>
      <c r="D55" s="38">
        <f t="shared" si="2"/>
        <v>1</v>
      </c>
      <c r="E55">
        <f>VLOOKUP($C55,Input!$N:$Y,2,0)</f>
        <v>0</v>
      </c>
      <c r="F55">
        <f>VLOOKUP($C55,Input!$N:$Y,3,0)</f>
        <v>0</v>
      </c>
      <c r="G55">
        <f>VLOOKUP($C55,Input!$N:$Y,4,0)</f>
        <v>0</v>
      </c>
      <c r="H55">
        <f>VLOOKUP($C55,Input!$N:$Y,5,0)</f>
        <v>0</v>
      </c>
      <c r="I55">
        <f>VLOOKUP($C55,Input!$N:$Y,6,0)</f>
        <v>0</v>
      </c>
      <c r="J55">
        <f>VLOOKUP($C55,Input!$N:$Y,7,0)</f>
        <v>0</v>
      </c>
      <c r="K55">
        <f>VLOOKUP($C55,Input!$N:$Y,8,0)</f>
        <v>0</v>
      </c>
      <c r="L55">
        <f>VLOOKUP($C55,Input!$N:$Y,9,0)</f>
        <v>0</v>
      </c>
      <c r="M55">
        <f>VLOOKUP($C55,Input!$N:$Y,10,0)</f>
        <v>0</v>
      </c>
      <c r="N55">
        <f>VLOOKUP($C55,Input!$N:$Y,11,0)</f>
        <v>0</v>
      </c>
      <c r="O55">
        <f>VLOOKUP($C55,Input!$N:$Y,12,0)</f>
        <v>0</v>
      </c>
    </row>
    <row r="56" spans="1:15" x14ac:dyDescent="0.2">
      <c r="A56" s="53">
        <f t="shared" si="0"/>
        <v>246</v>
      </c>
      <c r="B56" s="58">
        <f t="shared" si="1"/>
        <v>5.6000000000000001E-2</v>
      </c>
      <c r="C56" s="51" t="str">
        <f>Input!N56</f>
        <v>11-E</v>
      </c>
      <c r="D56" s="38">
        <f t="shared" si="2"/>
        <v>1</v>
      </c>
      <c r="E56">
        <f>VLOOKUP($C56,Input!$N:$Y,2,0)</f>
        <v>0</v>
      </c>
      <c r="F56">
        <f>VLOOKUP($C56,Input!$N:$Y,3,0)</f>
        <v>0</v>
      </c>
      <c r="G56">
        <f>VLOOKUP($C56,Input!$N:$Y,4,0)</f>
        <v>0</v>
      </c>
      <c r="H56">
        <f>VLOOKUP($C56,Input!$N:$Y,5,0)</f>
        <v>0</v>
      </c>
      <c r="I56">
        <f>VLOOKUP($C56,Input!$N:$Y,6,0)</f>
        <v>0</v>
      </c>
      <c r="J56">
        <f>VLOOKUP($C56,Input!$N:$Y,7,0)</f>
        <v>0</v>
      </c>
      <c r="K56">
        <f>VLOOKUP($C56,Input!$N:$Y,8,0)</f>
        <v>0</v>
      </c>
      <c r="L56">
        <f>VLOOKUP($C56,Input!$N:$Y,9,0)</f>
        <v>0</v>
      </c>
      <c r="M56">
        <f>VLOOKUP($C56,Input!$N:$Y,10,0)</f>
        <v>0</v>
      </c>
      <c r="N56">
        <f>VLOOKUP($C56,Input!$N:$Y,11,0)</f>
        <v>0</v>
      </c>
      <c r="O56">
        <f>VLOOKUP($C56,Input!$N:$Y,12,0)</f>
        <v>0</v>
      </c>
    </row>
    <row r="57" spans="1:15" x14ac:dyDescent="0.2">
      <c r="A57" s="53">
        <f t="shared" si="0"/>
        <v>245</v>
      </c>
      <c r="B57" s="58">
        <f t="shared" si="1"/>
        <v>5.7000000000000002E-2</v>
      </c>
      <c r="C57" s="51" t="str">
        <f>Input!N57</f>
        <v>12-AA</v>
      </c>
      <c r="D57" s="38">
        <f t="shared" si="2"/>
        <v>1</v>
      </c>
      <c r="E57">
        <f>VLOOKUP($C57,Input!$N:$Y,2,0)</f>
        <v>0</v>
      </c>
      <c r="F57">
        <f>VLOOKUP($C57,Input!$N:$Y,3,0)</f>
        <v>0</v>
      </c>
      <c r="G57">
        <f>VLOOKUP($C57,Input!$N:$Y,4,0)</f>
        <v>0</v>
      </c>
      <c r="H57">
        <f>VLOOKUP($C57,Input!$N:$Y,5,0)</f>
        <v>0</v>
      </c>
      <c r="I57">
        <f>VLOOKUP($C57,Input!$N:$Y,6,0)</f>
        <v>0</v>
      </c>
      <c r="J57">
        <f>VLOOKUP($C57,Input!$N:$Y,7,0)</f>
        <v>0</v>
      </c>
      <c r="K57">
        <f>VLOOKUP($C57,Input!$N:$Y,8,0)</f>
        <v>0</v>
      </c>
      <c r="L57">
        <f>VLOOKUP($C57,Input!$N:$Y,9,0)</f>
        <v>0</v>
      </c>
      <c r="M57">
        <f>VLOOKUP($C57,Input!$N:$Y,10,0)</f>
        <v>0</v>
      </c>
      <c r="N57">
        <f>VLOOKUP($C57,Input!$N:$Y,11,0)</f>
        <v>0</v>
      </c>
      <c r="O57">
        <f>VLOOKUP($C57,Input!$N:$Y,12,0)</f>
        <v>0</v>
      </c>
    </row>
    <row r="58" spans="1:15" x14ac:dyDescent="0.2">
      <c r="A58" s="53">
        <f t="shared" si="0"/>
        <v>244</v>
      </c>
      <c r="B58" s="58">
        <f t="shared" si="1"/>
        <v>5.8000000000000003E-2</v>
      </c>
      <c r="C58" s="51" t="str">
        <f>Input!N58</f>
        <v>12-BB</v>
      </c>
      <c r="D58" s="38">
        <f t="shared" si="2"/>
        <v>1</v>
      </c>
      <c r="E58">
        <f>VLOOKUP($C58,Input!$N:$Y,2,0)</f>
        <v>0</v>
      </c>
      <c r="F58">
        <f>VLOOKUP($C58,Input!$N:$Y,3,0)</f>
        <v>0</v>
      </c>
      <c r="G58">
        <f>VLOOKUP($C58,Input!$N:$Y,4,0)</f>
        <v>0</v>
      </c>
      <c r="H58">
        <f>VLOOKUP($C58,Input!$N:$Y,5,0)</f>
        <v>0</v>
      </c>
      <c r="I58">
        <f>VLOOKUP($C58,Input!$N:$Y,6,0)</f>
        <v>0</v>
      </c>
      <c r="J58">
        <f>VLOOKUP($C58,Input!$N:$Y,7,0)</f>
        <v>0</v>
      </c>
      <c r="K58">
        <f>VLOOKUP($C58,Input!$N:$Y,8,0)</f>
        <v>0</v>
      </c>
      <c r="L58">
        <f>VLOOKUP($C58,Input!$N:$Y,9,0)</f>
        <v>0</v>
      </c>
      <c r="M58">
        <f>VLOOKUP($C58,Input!$N:$Y,10,0)</f>
        <v>0</v>
      </c>
      <c r="N58">
        <f>VLOOKUP($C58,Input!$N:$Y,11,0)</f>
        <v>0</v>
      </c>
      <c r="O58">
        <f>VLOOKUP($C58,Input!$N:$Y,12,0)</f>
        <v>0</v>
      </c>
    </row>
    <row r="59" spans="1:15" x14ac:dyDescent="0.2">
      <c r="A59" s="53">
        <f t="shared" si="0"/>
        <v>243</v>
      </c>
      <c r="B59" s="58">
        <f t="shared" si="1"/>
        <v>5.9000000000000004E-2</v>
      </c>
      <c r="C59" s="51" t="str">
        <f>Input!N59</f>
        <v>12-CC</v>
      </c>
      <c r="D59" s="38">
        <f t="shared" si="2"/>
        <v>1</v>
      </c>
      <c r="E59">
        <f>VLOOKUP($C59,Input!$N:$Y,2,0)</f>
        <v>0</v>
      </c>
      <c r="F59">
        <f>VLOOKUP($C59,Input!$N:$Y,3,0)</f>
        <v>0</v>
      </c>
      <c r="G59">
        <f>VLOOKUP($C59,Input!$N:$Y,4,0)</f>
        <v>0</v>
      </c>
      <c r="H59">
        <f>VLOOKUP($C59,Input!$N:$Y,5,0)</f>
        <v>0</v>
      </c>
      <c r="I59">
        <f>VLOOKUP($C59,Input!$N:$Y,6,0)</f>
        <v>0</v>
      </c>
      <c r="J59">
        <f>VLOOKUP($C59,Input!$N:$Y,7,0)</f>
        <v>0</v>
      </c>
      <c r="K59">
        <f>VLOOKUP($C59,Input!$N:$Y,8,0)</f>
        <v>0</v>
      </c>
      <c r="L59">
        <f>VLOOKUP($C59,Input!$N:$Y,9,0)</f>
        <v>0</v>
      </c>
      <c r="M59">
        <f>VLOOKUP($C59,Input!$N:$Y,10,0)</f>
        <v>0</v>
      </c>
      <c r="N59">
        <f>VLOOKUP($C59,Input!$N:$Y,11,0)</f>
        <v>0</v>
      </c>
      <c r="O59">
        <f>VLOOKUP($C59,Input!$N:$Y,12,0)</f>
        <v>0</v>
      </c>
    </row>
    <row r="60" spans="1:15" x14ac:dyDescent="0.2">
      <c r="A60" s="53">
        <f t="shared" si="0"/>
        <v>242</v>
      </c>
      <c r="B60" s="58">
        <f t="shared" si="1"/>
        <v>0.06</v>
      </c>
      <c r="C60" s="51" t="str">
        <f>Input!N60</f>
        <v>12-DD</v>
      </c>
      <c r="D60" s="38">
        <f t="shared" si="2"/>
        <v>1</v>
      </c>
      <c r="E60">
        <f>VLOOKUP($C60,Input!$N:$Y,2,0)</f>
        <v>0</v>
      </c>
      <c r="F60">
        <f>VLOOKUP($C60,Input!$N:$Y,3,0)</f>
        <v>0</v>
      </c>
      <c r="G60">
        <f>VLOOKUP($C60,Input!$N:$Y,4,0)</f>
        <v>0</v>
      </c>
      <c r="H60">
        <f>VLOOKUP($C60,Input!$N:$Y,5,0)</f>
        <v>0</v>
      </c>
      <c r="I60">
        <f>VLOOKUP($C60,Input!$N:$Y,6,0)</f>
        <v>0</v>
      </c>
      <c r="J60">
        <f>VLOOKUP($C60,Input!$N:$Y,7,0)</f>
        <v>0</v>
      </c>
      <c r="K60">
        <f>VLOOKUP($C60,Input!$N:$Y,8,0)</f>
        <v>0</v>
      </c>
      <c r="L60">
        <f>VLOOKUP($C60,Input!$N:$Y,9,0)</f>
        <v>0</v>
      </c>
      <c r="M60">
        <f>VLOOKUP($C60,Input!$N:$Y,10,0)</f>
        <v>0</v>
      </c>
      <c r="N60">
        <f>VLOOKUP($C60,Input!$N:$Y,11,0)</f>
        <v>0</v>
      </c>
      <c r="O60">
        <f>VLOOKUP($C60,Input!$N:$Y,12,0)</f>
        <v>0</v>
      </c>
    </row>
    <row r="61" spans="1:15" x14ac:dyDescent="0.2">
      <c r="A61" s="53">
        <f t="shared" si="0"/>
        <v>241</v>
      </c>
      <c r="B61" s="58">
        <f t="shared" si="1"/>
        <v>6.0999999999999999E-2</v>
      </c>
      <c r="C61" s="51" t="str">
        <f>Input!N61</f>
        <v>12-EE</v>
      </c>
      <c r="D61" s="38">
        <f t="shared" si="2"/>
        <v>1</v>
      </c>
      <c r="E61">
        <f>VLOOKUP($C61,Input!$N:$Y,2,0)</f>
        <v>0</v>
      </c>
      <c r="F61">
        <f>VLOOKUP($C61,Input!$N:$Y,3,0)</f>
        <v>0</v>
      </c>
      <c r="G61">
        <f>VLOOKUP($C61,Input!$N:$Y,4,0)</f>
        <v>0</v>
      </c>
      <c r="H61">
        <f>VLOOKUP($C61,Input!$N:$Y,5,0)</f>
        <v>0</v>
      </c>
      <c r="I61">
        <f>VLOOKUP($C61,Input!$N:$Y,6,0)</f>
        <v>0</v>
      </c>
      <c r="J61">
        <f>VLOOKUP($C61,Input!$N:$Y,7,0)</f>
        <v>0</v>
      </c>
      <c r="K61">
        <f>VLOOKUP($C61,Input!$N:$Y,8,0)</f>
        <v>0</v>
      </c>
      <c r="L61">
        <f>VLOOKUP($C61,Input!$N:$Y,9,0)</f>
        <v>0</v>
      </c>
      <c r="M61">
        <f>VLOOKUP($C61,Input!$N:$Y,10,0)</f>
        <v>0</v>
      </c>
      <c r="N61">
        <f>VLOOKUP($C61,Input!$N:$Y,11,0)</f>
        <v>0</v>
      </c>
      <c r="O61">
        <f>VLOOKUP($C61,Input!$N:$Y,12,0)</f>
        <v>0</v>
      </c>
    </row>
    <row r="62" spans="1:15" x14ac:dyDescent="0.2">
      <c r="A62" s="53">
        <f t="shared" si="0"/>
        <v>240</v>
      </c>
      <c r="B62" s="58">
        <f t="shared" si="1"/>
        <v>6.2E-2</v>
      </c>
      <c r="C62" s="51" t="str">
        <f>Input!N62</f>
        <v>13-A</v>
      </c>
      <c r="D62" s="38">
        <f t="shared" si="2"/>
        <v>1</v>
      </c>
      <c r="E62">
        <f>VLOOKUP($C62,Input!$N:$Y,2,0)</f>
        <v>0</v>
      </c>
      <c r="F62">
        <f>VLOOKUP($C62,Input!$N:$Y,3,0)</f>
        <v>0</v>
      </c>
      <c r="G62">
        <f>VLOOKUP($C62,Input!$N:$Y,4,0)</f>
        <v>0</v>
      </c>
      <c r="H62">
        <f>VLOOKUP($C62,Input!$N:$Y,5,0)</f>
        <v>0</v>
      </c>
      <c r="I62">
        <f>VLOOKUP($C62,Input!$N:$Y,6,0)</f>
        <v>0</v>
      </c>
      <c r="J62">
        <f>VLOOKUP($C62,Input!$N:$Y,7,0)</f>
        <v>0</v>
      </c>
      <c r="K62">
        <f>VLOOKUP($C62,Input!$N:$Y,8,0)</f>
        <v>0</v>
      </c>
      <c r="L62">
        <f>VLOOKUP($C62,Input!$N:$Y,9,0)</f>
        <v>0</v>
      </c>
      <c r="M62">
        <f>VLOOKUP($C62,Input!$N:$Y,10,0)</f>
        <v>0</v>
      </c>
      <c r="N62">
        <f>VLOOKUP($C62,Input!$N:$Y,11,0)</f>
        <v>0</v>
      </c>
      <c r="O62">
        <f>VLOOKUP($C62,Input!$N:$Y,12,0)</f>
        <v>0</v>
      </c>
    </row>
    <row r="63" spans="1:15" x14ac:dyDescent="0.2">
      <c r="A63" s="53">
        <f t="shared" si="0"/>
        <v>239</v>
      </c>
      <c r="B63" s="58">
        <f t="shared" si="1"/>
        <v>6.3E-2</v>
      </c>
      <c r="C63" s="51" t="str">
        <f>Input!N63</f>
        <v>13-B</v>
      </c>
      <c r="D63" s="38">
        <f t="shared" si="2"/>
        <v>1</v>
      </c>
      <c r="E63">
        <f>VLOOKUP($C63,Input!$N:$Y,2,0)</f>
        <v>0</v>
      </c>
      <c r="F63">
        <f>VLOOKUP($C63,Input!$N:$Y,3,0)</f>
        <v>0</v>
      </c>
      <c r="G63">
        <f>VLOOKUP($C63,Input!$N:$Y,4,0)</f>
        <v>0</v>
      </c>
      <c r="H63">
        <f>VLOOKUP($C63,Input!$N:$Y,5,0)</f>
        <v>0</v>
      </c>
      <c r="I63">
        <f>VLOOKUP($C63,Input!$N:$Y,6,0)</f>
        <v>0</v>
      </c>
      <c r="J63">
        <f>VLOOKUP($C63,Input!$N:$Y,7,0)</f>
        <v>0</v>
      </c>
      <c r="K63">
        <f>VLOOKUP($C63,Input!$N:$Y,8,0)</f>
        <v>0</v>
      </c>
      <c r="L63">
        <f>VLOOKUP($C63,Input!$N:$Y,9,0)</f>
        <v>0</v>
      </c>
      <c r="M63">
        <f>VLOOKUP($C63,Input!$N:$Y,10,0)</f>
        <v>0</v>
      </c>
      <c r="N63">
        <f>VLOOKUP($C63,Input!$N:$Y,11,0)</f>
        <v>0</v>
      </c>
      <c r="O63">
        <f>VLOOKUP($C63,Input!$N:$Y,12,0)</f>
        <v>0</v>
      </c>
    </row>
    <row r="64" spans="1:15" x14ac:dyDescent="0.2">
      <c r="A64" s="53">
        <f t="shared" si="0"/>
        <v>238</v>
      </c>
      <c r="B64" s="58">
        <f t="shared" si="1"/>
        <v>6.4000000000000001E-2</v>
      </c>
      <c r="C64" s="51" t="str">
        <f>Input!N64</f>
        <v>13-C</v>
      </c>
      <c r="D64" s="38">
        <f t="shared" si="2"/>
        <v>1</v>
      </c>
      <c r="E64">
        <f>VLOOKUP($C64,Input!$N:$Y,2,0)</f>
        <v>0</v>
      </c>
      <c r="F64">
        <f>VLOOKUP($C64,Input!$N:$Y,3,0)</f>
        <v>0</v>
      </c>
      <c r="G64">
        <f>VLOOKUP($C64,Input!$N:$Y,4,0)</f>
        <v>0</v>
      </c>
      <c r="H64">
        <f>VLOOKUP($C64,Input!$N:$Y,5,0)</f>
        <v>0</v>
      </c>
      <c r="I64">
        <f>VLOOKUP($C64,Input!$N:$Y,6,0)</f>
        <v>0</v>
      </c>
      <c r="J64">
        <f>VLOOKUP($C64,Input!$N:$Y,7,0)</f>
        <v>0</v>
      </c>
      <c r="K64">
        <f>VLOOKUP($C64,Input!$N:$Y,8,0)</f>
        <v>0</v>
      </c>
      <c r="L64">
        <f>VLOOKUP($C64,Input!$N:$Y,9,0)</f>
        <v>0</v>
      </c>
      <c r="M64">
        <f>VLOOKUP($C64,Input!$N:$Y,10,0)</f>
        <v>0</v>
      </c>
      <c r="N64">
        <f>VLOOKUP($C64,Input!$N:$Y,11,0)</f>
        <v>0</v>
      </c>
      <c r="O64">
        <f>VLOOKUP($C64,Input!$N:$Y,12,0)</f>
        <v>0</v>
      </c>
    </row>
    <row r="65" spans="1:15" x14ac:dyDescent="0.2">
      <c r="A65" s="53">
        <f t="shared" si="0"/>
        <v>237</v>
      </c>
      <c r="B65" s="58">
        <f t="shared" si="1"/>
        <v>6.5000000000000002E-2</v>
      </c>
      <c r="C65" s="51" t="str">
        <f>Input!N65</f>
        <v>13-D</v>
      </c>
      <c r="D65" s="38">
        <f t="shared" si="2"/>
        <v>1</v>
      </c>
      <c r="E65">
        <f>VLOOKUP($C65,Input!$N:$Y,2,0)</f>
        <v>0</v>
      </c>
      <c r="F65">
        <f>VLOOKUP($C65,Input!$N:$Y,3,0)</f>
        <v>0</v>
      </c>
      <c r="G65">
        <f>VLOOKUP($C65,Input!$N:$Y,4,0)</f>
        <v>0</v>
      </c>
      <c r="H65">
        <f>VLOOKUP($C65,Input!$N:$Y,5,0)</f>
        <v>0</v>
      </c>
      <c r="I65">
        <f>VLOOKUP($C65,Input!$N:$Y,6,0)</f>
        <v>0</v>
      </c>
      <c r="J65">
        <f>VLOOKUP($C65,Input!$N:$Y,7,0)</f>
        <v>0</v>
      </c>
      <c r="K65">
        <f>VLOOKUP($C65,Input!$N:$Y,8,0)</f>
        <v>0</v>
      </c>
      <c r="L65">
        <f>VLOOKUP($C65,Input!$N:$Y,9,0)</f>
        <v>0</v>
      </c>
      <c r="M65">
        <f>VLOOKUP($C65,Input!$N:$Y,10,0)</f>
        <v>0</v>
      </c>
      <c r="N65">
        <f>VLOOKUP($C65,Input!$N:$Y,11,0)</f>
        <v>0</v>
      </c>
      <c r="O65">
        <f>VLOOKUP($C65,Input!$N:$Y,12,0)</f>
        <v>0</v>
      </c>
    </row>
    <row r="66" spans="1:15" x14ac:dyDescent="0.2">
      <c r="A66" s="53">
        <f t="shared" si="0"/>
        <v>236</v>
      </c>
      <c r="B66" s="58">
        <f t="shared" si="1"/>
        <v>6.6000000000000003E-2</v>
      </c>
      <c r="C66" s="51" t="str">
        <f>Input!N66</f>
        <v>13-E</v>
      </c>
      <c r="D66" s="38">
        <f t="shared" si="2"/>
        <v>1</v>
      </c>
      <c r="E66">
        <f>VLOOKUP($C66,Input!$N:$Y,2,0)</f>
        <v>0</v>
      </c>
      <c r="F66">
        <f>VLOOKUP($C66,Input!$N:$Y,3,0)</f>
        <v>0</v>
      </c>
      <c r="G66">
        <f>VLOOKUP($C66,Input!$N:$Y,4,0)</f>
        <v>0</v>
      </c>
      <c r="H66">
        <f>VLOOKUP($C66,Input!$N:$Y,5,0)</f>
        <v>0</v>
      </c>
      <c r="I66">
        <f>VLOOKUP($C66,Input!$N:$Y,6,0)</f>
        <v>0</v>
      </c>
      <c r="J66">
        <f>VLOOKUP($C66,Input!$N:$Y,7,0)</f>
        <v>0</v>
      </c>
      <c r="K66">
        <f>VLOOKUP($C66,Input!$N:$Y,8,0)</f>
        <v>0</v>
      </c>
      <c r="L66">
        <f>VLOOKUP($C66,Input!$N:$Y,9,0)</f>
        <v>0</v>
      </c>
      <c r="M66">
        <f>VLOOKUP($C66,Input!$N:$Y,10,0)</f>
        <v>0</v>
      </c>
      <c r="N66">
        <f>VLOOKUP($C66,Input!$N:$Y,11,0)</f>
        <v>0</v>
      </c>
      <c r="O66">
        <f>VLOOKUP($C66,Input!$N:$Y,12,0)</f>
        <v>0</v>
      </c>
    </row>
    <row r="67" spans="1:15" x14ac:dyDescent="0.2">
      <c r="A67" s="53">
        <f t="shared" ref="A67:A130" si="3">RANK(B67,B:B,0)</f>
        <v>235</v>
      </c>
      <c r="B67" s="58">
        <f t="shared" ref="B67:B130" si="4">IF(O67&gt;0,O67+N67*0.001+M67*0.000001+L67*0.000000001+ROW()*0.000000000001,ROW()*0.001)</f>
        <v>6.7000000000000004E-2</v>
      </c>
      <c r="C67" s="51" t="str">
        <f>Input!N67</f>
        <v>14-AA</v>
      </c>
      <c r="D67" s="38">
        <f t="shared" ref="D67:D130" si="5">RANK(O67,$O$2:$O$301)</f>
        <v>1</v>
      </c>
      <c r="E67">
        <f>VLOOKUP($C67,Input!$N:$Y,2,0)</f>
        <v>0</v>
      </c>
      <c r="F67">
        <f>VLOOKUP($C67,Input!$N:$Y,3,0)</f>
        <v>0</v>
      </c>
      <c r="G67">
        <f>VLOOKUP($C67,Input!$N:$Y,4,0)</f>
        <v>0</v>
      </c>
      <c r="H67">
        <f>VLOOKUP($C67,Input!$N:$Y,5,0)</f>
        <v>0</v>
      </c>
      <c r="I67">
        <f>VLOOKUP($C67,Input!$N:$Y,6,0)</f>
        <v>0</v>
      </c>
      <c r="J67">
        <f>VLOOKUP($C67,Input!$N:$Y,7,0)</f>
        <v>0</v>
      </c>
      <c r="K67">
        <f>VLOOKUP($C67,Input!$N:$Y,8,0)</f>
        <v>0</v>
      </c>
      <c r="L67">
        <f>VLOOKUP($C67,Input!$N:$Y,9,0)</f>
        <v>0</v>
      </c>
      <c r="M67">
        <f>VLOOKUP($C67,Input!$N:$Y,10,0)</f>
        <v>0</v>
      </c>
      <c r="N67">
        <f>VLOOKUP($C67,Input!$N:$Y,11,0)</f>
        <v>0</v>
      </c>
      <c r="O67">
        <f>VLOOKUP($C67,Input!$N:$Y,12,0)</f>
        <v>0</v>
      </c>
    </row>
    <row r="68" spans="1:15" x14ac:dyDescent="0.2">
      <c r="A68" s="53">
        <f t="shared" si="3"/>
        <v>234</v>
      </c>
      <c r="B68" s="58">
        <f t="shared" si="4"/>
        <v>6.8000000000000005E-2</v>
      </c>
      <c r="C68" s="51" t="str">
        <f>Input!N68</f>
        <v>14-BB</v>
      </c>
      <c r="D68" s="38">
        <f t="shared" si="5"/>
        <v>1</v>
      </c>
      <c r="E68">
        <f>VLOOKUP($C68,Input!$N:$Y,2,0)</f>
        <v>0</v>
      </c>
      <c r="F68">
        <f>VLOOKUP($C68,Input!$N:$Y,3,0)</f>
        <v>0</v>
      </c>
      <c r="G68">
        <f>VLOOKUP($C68,Input!$N:$Y,4,0)</f>
        <v>0</v>
      </c>
      <c r="H68">
        <f>VLOOKUP($C68,Input!$N:$Y,5,0)</f>
        <v>0</v>
      </c>
      <c r="I68">
        <f>VLOOKUP($C68,Input!$N:$Y,6,0)</f>
        <v>0</v>
      </c>
      <c r="J68">
        <f>VLOOKUP($C68,Input!$N:$Y,7,0)</f>
        <v>0</v>
      </c>
      <c r="K68">
        <f>VLOOKUP($C68,Input!$N:$Y,8,0)</f>
        <v>0</v>
      </c>
      <c r="L68">
        <f>VLOOKUP($C68,Input!$N:$Y,9,0)</f>
        <v>0</v>
      </c>
      <c r="M68">
        <f>VLOOKUP($C68,Input!$N:$Y,10,0)</f>
        <v>0</v>
      </c>
      <c r="N68">
        <f>VLOOKUP($C68,Input!$N:$Y,11,0)</f>
        <v>0</v>
      </c>
      <c r="O68">
        <f>VLOOKUP($C68,Input!$N:$Y,12,0)</f>
        <v>0</v>
      </c>
    </row>
    <row r="69" spans="1:15" x14ac:dyDescent="0.2">
      <c r="A69" s="53">
        <f t="shared" si="3"/>
        <v>233</v>
      </c>
      <c r="B69" s="58">
        <f t="shared" si="4"/>
        <v>6.9000000000000006E-2</v>
      </c>
      <c r="C69" s="51" t="str">
        <f>Input!N69</f>
        <v>14-CC</v>
      </c>
      <c r="D69" s="38">
        <f t="shared" si="5"/>
        <v>1</v>
      </c>
      <c r="E69">
        <f>VLOOKUP($C69,Input!$N:$Y,2,0)</f>
        <v>0</v>
      </c>
      <c r="F69">
        <f>VLOOKUP($C69,Input!$N:$Y,3,0)</f>
        <v>0</v>
      </c>
      <c r="G69">
        <f>VLOOKUP($C69,Input!$N:$Y,4,0)</f>
        <v>0</v>
      </c>
      <c r="H69">
        <f>VLOOKUP($C69,Input!$N:$Y,5,0)</f>
        <v>0</v>
      </c>
      <c r="I69">
        <f>VLOOKUP($C69,Input!$N:$Y,6,0)</f>
        <v>0</v>
      </c>
      <c r="J69">
        <f>VLOOKUP($C69,Input!$N:$Y,7,0)</f>
        <v>0</v>
      </c>
      <c r="K69">
        <f>VLOOKUP($C69,Input!$N:$Y,8,0)</f>
        <v>0</v>
      </c>
      <c r="L69">
        <f>VLOOKUP($C69,Input!$N:$Y,9,0)</f>
        <v>0</v>
      </c>
      <c r="M69">
        <f>VLOOKUP($C69,Input!$N:$Y,10,0)</f>
        <v>0</v>
      </c>
      <c r="N69">
        <f>VLOOKUP($C69,Input!$N:$Y,11,0)</f>
        <v>0</v>
      </c>
      <c r="O69">
        <f>VLOOKUP($C69,Input!$N:$Y,12,0)</f>
        <v>0</v>
      </c>
    </row>
    <row r="70" spans="1:15" x14ac:dyDescent="0.2">
      <c r="A70" s="53">
        <f t="shared" si="3"/>
        <v>232</v>
      </c>
      <c r="B70" s="58">
        <f t="shared" si="4"/>
        <v>7.0000000000000007E-2</v>
      </c>
      <c r="C70" s="51" t="str">
        <f>Input!N70</f>
        <v>14-DD</v>
      </c>
      <c r="D70" s="38">
        <f t="shared" si="5"/>
        <v>1</v>
      </c>
      <c r="E70">
        <f>VLOOKUP($C70,Input!$N:$Y,2,0)</f>
        <v>0</v>
      </c>
      <c r="F70">
        <f>VLOOKUP($C70,Input!$N:$Y,3,0)</f>
        <v>0</v>
      </c>
      <c r="G70">
        <f>VLOOKUP($C70,Input!$N:$Y,4,0)</f>
        <v>0</v>
      </c>
      <c r="H70">
        <f>VLOOKUP($C70,Input!$N:$Y,5,0)</f>
        <v>0</v>
      </c>
      <c r="I70">
        <f>VLOOKUP($C70,Input!$N:$Y,6,0)</f>
        <v>0</v>
      </c>
      <c r="J70">
        <f>VLOOKUP($C70,Input!$N:$Y,7,0)</f>
        <v>0</v>
      </c>
      <c r="K70">
        <f>VLOOKUP($C70,Input!$N:$Y,8,0)</f>
        <v>0</v>
      </c>
      <c r="L70">
        <f>VLOOKUP($C70,Input!$N:$Y,9,0)</f>
        <v>0</v>
      </c>
      <c r="M70">
        <f>VLOOKUP($C70,Input!$N:$Y,10,0)</f>
        <v>0</v>
      </c>
      <c r="N70">
        <f>VLOOKUP($C70,Input!$N:$Y,11,0)</f>
        <v>0</v>
      </c>
      <c r="O70">
        <f>VLOOKUP($C70,Input!$N:$Y,12,0)</f>
        <v>0</v>
      </c>
    </row>
    <row r="71" spans="1:15" x14ac:dyDescent="0.2">
      <c r="A71" s="53">
        <f t="shared" si="3"/>
        <v>231</v>
      </c>
      <c r="B71" s="58">
        <f t="shared" si="4"/>
        <v>7.1000000000000008E-2</v>
      </c>
      <c r="C71" s="51" t="str">
        <f>Input!N71</f>
        <v>14-EE</v>
      </c>
      <c r="D71" s="38">
        <f t="shared" si="5"/>
        <v>1</v>
      </c>
      <c r="E71">
        <f>VLOOKUP($C71,Input!$N:$Y,2,0)</f>
        <v>0</v>
      </c>
      <c r="F71">
        <f>VLOOKUP($C71,Input!$N:$Y,3,0)</f>
        <v>0</v>
      </c>
      <c r="G71">
        <f>VLOOKUP($C71,Input!$N:$Y,4,0)</f>
        <v>0</v>
      </c>
      <c r="H71">
        <f>VLOOKUP($C71,Input!$N:$Y,5,0)</f>
        <v>0</v>
      </c>
      <c r="I71">
        <f>VLOOKUP($C71,Input!$N:$Y,6,0)</f>
        <v>0</v>
      </c>
      <c r="J71">
        <f>VLOOKUP($C71,Input!$N:$Y,7,0)</f>
        <v>0</v>
      </c>
      <c r="K71">
        <f>VLOOKUP($C71,Input!$N:$Y,8,0)</f>
        <v>0</v>
      </c>
      <c r="L71">
        <f>VLOOKUP($C71,Input!$N:$Y,9,0)</f>
        <v>0</v>
      </c>
      <c r="M71">
        <f>VLOOKUP($C71,Input!$N:$Y,10,0)</f>
        <v>0</v>
      </c>
      <c r="N71">
        <f>VLOOKUP($C71,Input!$N:$Y,11,0)</f>
        <v>0</v>
      </c>
      <c r="O71">
        <f>VLOOKUP($C71,Input!$N:$Y,12,0)</f>
        <v>0</v>
      </c>
    </row>
    <row r="72" spans="1:15" x14ac:dyDescent="0.2">
      <c r="A72" s="53">
        <f t="shared" si="3"/>
        <v>230</v>
      </c>
      <c r="B72" s="58">
        <f t="shared" si="4"/>
        <v>7.2000000000000008E-2</v>
      </c>
      <c r="C72" s="51" t="str">
        <f>Input!N72</f>
        <v>15-A</v>
      </c>
      <c r="D72" s="38">
        <f t="shared" si="5"/>
        <v>1</v>
      </c>
      <c r="E72">
        <f>VLOOKUP($C72,Input!$N:$Y,2,0)</f>
        <v>0</v>
      </c>
      <c r="F72">
        <f>VLOOKUP($C72,Input!$N:$Y,3,0)</f>
        <v>0</v>
      </c>
      <c r="G72">
        <f>VLOOKUP($C72,Input!$N:$Y,4,0)</f>
        <v>0</v>
      </c>
      <c r="H72">
        <f>VLOOKUP($C72,Input!$N:$Y,5,0)</f>
        <v>0</v>
      </c>
      <c r="I72">
        <f>VLOOKUP($C72,Input!$N:$Y,6,0)</f>
        <v>0</v>
      </c>
      <c r="J72">
        <f>VLOOKUP($C72,Input!$N:$Y,7,0)</f>
        <v>0</v>
      </c>
      <c r="K72">
        <f>VLOOKUP($C72,Input!$N:$Y,8,0)</f>
        <v>0</v>
      </c>
      <c r="L72">
        <f>VLOOKUP($C72,Input!$N:$Y,9,0)</f>
        <v>0</v>
      </c>
      <c r="M72">
        <f>VLOOKUP($C72,Input!$N:$Y,10,0)</f>
        <v>0</v>
      </c>
      <c r="N72">
        <f>VLOOKUP($C72,Input!$N:$Y,11,0)</f>
        <v>0</v>
      </c>
      <c r="O72">
        <f>VLOOKUP($C72,Input!$N:$Y,12,0)</f>
        <v>0</v>
      </c>
    </row>
    <row r="73" spans="1:15" x14ac:dyDescent="0.2">
      <c r="A73" s="53">
        <f t="shared" si="3"/>
        <v>229</v>
      </c>
      <c r="B73" s="58">
        <f t="shared" si="4"/>
        <v>7.2999999999999995E-2</v>
      </c>
      <c r="C73" s="51" t="str">
        <f>Input!N73</f>
        <v>15-B</v>
      </c>
      <c r="D73" s="38">
        <f t="shared" si="5"/>
        <v>1</v>
      </c>
      <c r="E73">
        <f>VLOOKUP($C73,Input!$N:$Y,2,0)</f>
        <v>0</v>
      </c>
      <c r="F73">
        <f>VLOOKUP($C73,Input!$N:$Y,3,0)</f>
        <v>0</v>
      </c>
      <c r="G73">
        <f>VLOOKUP($C73,Input!$N:$Y,4,0)</f>
        <v>0</v>
      </c>
      <c r="H73">
        <f>VLOOKUP($C73,Input!$N:$Y,5,0)</f>
        <v>0</v>
      </c>
      <c r="I73">
        <f>VLOOKUP($C73,Input!$N:$Y,6,0)</f>
        <v>0</v>
      </c>
      <c r="J73">
        <f>VLOOKUP($C73,Input!$N:$Y,7,0)</f>
        <v>0</v>
      </c>
      <c r="K73">
        <f>VLOOKUP($C73,Input!$N:$Y,8,0)</f>
        <v>0</v>
      </c>
      <c r="L73">
        <f>VLOOKUP($C73,Input!$N:$Y,9,0)</f>
        <v>0</v>
      </c>
      <c r="M73">
        <f>VLOOKUP($C73,Input!$N:$Y,10,0)</f>
        <v>0</v>
      </c>
      <c r="N73">
        <f>VLOOKUP($C73,Input!$N:$Y,11,0)</f>
        <v>0</v>
      </c>
      <c r="O73">
        <f>VLOOKUP($C73,Input!$N:$Y,12,0)</f>
        <v>0</v>
      </c>
    </row>
    <row r="74" spans="1:15" x14ac:dyDescent="0.2">
      <c r="A74" s="53">
        <f t="shared" si="3"/>
        <v>228</v>
      </c>
      <c r="B74" s="58">
        <f t="shared" si="4"/>
        <v>7.3999999999999996E-2</v>
      </c>
      <c r="C74" s="51" t="str">
        <f>Input!N74</f>
        <v>15-C</v>
      </c>
      <c r="D74" s="38">
        <f t="shared" si="5"/>
        <v>1</v>
      </c>
      <c r="E74">
        <f>VLOOKUP($C74,Input!$N:$Y,2,0)</f>
        <v>0</v>
      </c>
      <c r="F74">
        <f>VLOOKUP($C74,Input!$N:$Y,3,0)</f>
        <v>0</v>
      </c>
      <c r="G74">
        <f>VLOOKUP($C74,Input!$N:$Y,4,0)</f>
        <v>0</v>
      </c>
      <c r="H74">
        <f>VLOOKUP($C74,Input!$N:$Y,5,0)</f>
        <v>0</v>
      </c>
      <c r="I74">
        <f>VLOOKUP($C74,Input!$N:$Y,6,0)</f>
        <v>0</v>
      </c>
      <c r="J74">
        <f>VLOOKUP($C74,Input!$N:$Y,7,0)</f>
        <v>0</v>
      </c>
      <c r="K74">
        <f>VLOOKUP($C74,Input!$N:$Y,8,0)</f>
        <v>0</v>
      </c>
      <c r="L74">
        <f>VLOOKUP($C74,Input!$N:$Y,9,0)</f>
        <v>0</v>
      </c>
      <c r="M74">
        <f>VLOOKUP($C74,Input!$N:$Y,10,0)</f>
        <v>0</v>
      </c>
      <c r="N74">
        <f>VLOOKUP($C74,Input!$N:$Y,11,0)</f>
        <v>0</v>
      </c>
      <c r="O74">
        <f>VLOOKUP($C74,Input!$N:$Y,12,0)</f>
        <v>0</v>
      </c>
    </row>
    <row r="75" spans="1:15" x14ac:dyDescent="0.2">
      <c r="A75" s="53">
        <f t="shared" si="3"/>
        <v>227</v>
      </c>
      <c r="B75" s="58">
        <f t="shared" si="4"/>
        <v>7.4999999999999997E-2</v>
      </c>
      <c r="C75" s="51" t="str">
        <f>Input!N75</f>
        <v>15-D</v>
      </c>
      <c r="D75" s="38">
        <f t="shared" si="5"/>
        <v>1</v>
      </c>
      <c r="E75">
        <f>VLOOKUP($C75,Input!$N:$Y,2,0)</f>
        <v>0</v>
      </c>
      <c r="F75">
        <f>VLOOKUP($C75,Input!$N:$Y,3,0)</f>
        <v>0</v>
      </c>
      <c r="G75">
        <f>VLOOKUP($C75,Input!$N:$Y,4,0)</f>
        <v>0</v>
      </c>
      <c r="H75">
        <f>VLOOKUP($C75,Input!$N:$Y,5,0)</f>
        <v>0</v>
      </c>
      <c r="I75">
        <f>VLOOKUP($C75,Input!$N:$Y,6,0)</f>
        <v>0</v>
      </c>
      <c r="J75">
        <f>VLOOKUP($C75,Input!$N:$Y,7,0)</f>
        <v>0</v>
      </c>
      <c r="K75">
        <f>VLOOKUP($C75,Input!$N:$Y,8,0)</f>
        <v>0</v>
      </c>
      <c r="L75">
        <f>VLOOKUP($C75,Input!$N:$Y,9,0)</f>
        <v>0</v>
      </c>
      <c r="M75">
        <f>VLOOKUP($C75,Input!$N:$Y,10,0)</f>
        <v>0</v>
      </c>
      <c r="N75">
        <f>VLOOKUP($C75,Input!$N:$Y,11,0)</f>
        <v>0</v>
      </c>
      <c r="O75">
        <f>VLOOKUP($C75,Input!$N:$Y,12,0)</f>
        <v>0</v>
      </c>
    </row>
    <row r="76" spans="1:15" x14ac:dyDescent="0.2">
      <c r="A76" s="53">
        <f t="shared" si="3"/>
        <v>226</v>
      </c>
      <c r="B76" s="58">
        <f t="shared" si="4"/>
        <v>7.5999999999999998E-2</v>
      </c>
      <c r="C76" s="51" t="str">
        <f>Input!N76</f>
        <v>15-E</v>
      </c>
      <c r="D76" s="38">
        <f t="shared" si="5"/>
        <v>1</v>
      </c>
      <c r="E76">
        <f>VLOOKUP($C76,Input!$N:$Y,2,0)</f>
        <v>0</v>
      </c>
      <c r="F76">
        <f>VLOOKUP($C76,Input!$N:$Y,3,0)</f>
        <v>0</v>
      </c>
      <c r="G76">
        <f>VLOOKUP($C76,Input!$N:$Y,4,0)</f>
        <v>0</v>
      </c>
      <c r="H76">
        <f>VLOOKUP($C76,Input!$N:$Y,5,0)</f>
        <v>0</v>
      </c>
      <c r="I76">
        <f>VLOOKUP($C76,Input!$N:$Y,6,0)</f>
        <v>0</v>
      </c>
      <c r="J76">
        <f>VLOOKUP($C76,Input!$N:$Y,7,0)</f>
        <v>0</v>
      </c>
      <c r="K76">
        <f>VLOOKUP($C76,Input!$N:$Y,8,0)</f>
        <v>0</v>
      </c>
      <c r="L76">
        <f>VLOOKUP($C76,Input!$N:$Y,9,0)</f>
        <v>0</v>
      </c>
      <c r="M76">
        <f>VLOOKUP($C76,Input!$N:$Y,10,0)</f>
        <v>0</v>
      </c>
      <c r="N76">
        <f>VLOOKUP($C76,Input!$N:$Y,11,0)</f>
        <v>0</v>
      </c>
      <c r="O76">
        <f>VLOOKUP($C76,Input!$N:$Y,12,0)</f>
        <v>0</v>
      </c>
    </row>
    <row r="77" spans="1:15" x14ac:dyDescent="0.2">
      <c r="A77" s="53">
        <f t="shared" si="3"/>
        <v>225</v>
      </c>
      <c r="B77" s="58">
        <f t="shared" si="4"/>
        <v>7.6999999999999999E-2</v>
      </c>
      <c r="C77" s="51" t="str">
        <f>Input!N77</f>
        <v>16-AA</v>
      </c>
      <c r="D77" s="38">
        <f t="shared" si="5"/>
        <v>1</v>
      </c>
      <c r="E77">
        <f>VLOOKUP($C77,Input!$N:$Y,2,0)</f>
        <v>0</v>
      </c>
      <c r="F77">
        <f>VLOOKUP($C77,Input!$N:$Y,3,0)</f>
        <v>0</v>
      </c>
      <c r="G77">
        <f>VLOOKUP($C77,Input!$N:$Y,4,0)</f>
        <v>0</v>
      </c>
      <c r="H77">
        <f>VLOOKUP($C77,Input!$N:$Y,5,0)</f>
        <v>0</v>
      </c>
      <c r="I77">
        <f>VLOOKUP($C77,Input!$N:$Y,6,0)</f>
        <v>0</v>
      </c>
      <c r="J77">
        <f>VLOOKUP($C77,Input!$N:$Y,7,0)</f>
        <v>0</v>
      </c>
      <c r="K77">
        <f>VLOOKUP($C77,Input!$N:$Y,8,0)</f>
        <v>0</v>
      </c>
      <c r="L77">
        <f>VLOOKUP($C77,Input!$N:$Y,9,0)</f>
        <v>0</v>
      </c>
      <c r="M77">
        <f>VLOOKUP($C77,Input!$N:$Y,10,0)</f>
        <v>0</v>
      </c>
      <c r="N77">
        <f>VLOOKUP($C77,Input!$N:$Y,11,0)</f>
        <v>0</v>
      </c>
      <c r="O77">
        <f>VLOOKUP($C77,Input!$N:$Y,12,0)</f>
        <v>0</v>
      </c>
    </row>
    <row r="78" spans="1:15" x14ac:dyDescent="0.2">
      <c r="A78" s="53">
        <f t="shared" si="3"/>
        <v>224</v>
      </c>
      <c r="B78" s="58">
        <f t="shared" si="4"/>
        <v>7.8E-2</v>
      </c>
      <c r="C78" s="51" t="str">
        <f>Input!N78</f>
        <v>16-BB</v>
      </c>
      <c r="D78" s="38">
        <f t="shared" si="5"/>
        <v>1</v>
      </c>
      <c r="E78">
        <f>VLOOKUP($C78,Input!$N:$Y,2,0)</f>
        <v>0</v>
      </c>
      <c r="F78">
        <f>VLOOKUP($C78,Input!$N:$Y,3,0)</f>
        <v>0</v>
      </c>
      <c r="G78">
        <f>VLOOKUP($C78,Input!$N:$Y,4,0)</f>
        <v>0</v>
      </c>
      <c r="H78">
        <f>VLOOKUP($C78,Input!$N:$Y,5,0)</f>
        <v>0</v>
      </c>
      <c r="I78">
        <f>VLOOKUP($C78,Input!$N:$Y,6,0)</f>
        <v>0</v>
      </c>
      <c r="J78">
        <f>VLOOKUP($C78,Input!$N:$Y,7,0)</f>
        <v>0</v>
      </c>
      <c r="K78">
        <f>VLOOKUP($C78,Input!$N:$Y,8,0)</f>
        <v>0</v>
      </c>
      <c r="L78">
        <f>VLOOKUP($C78,Input!$N:$Y,9,0)</f>
        <v>0</v>
      </c>
      <c r="M78">
        <f>VLOOKUP($C78,Input!$N:$Y,10,0)</f>
        <v>0</v>
      </c>
      <c r="N78">
        <f>VLOOKUP($C78,Input!$N:$Y,11,0)</f>
        <v>0</v>
      </c>
      <c r="O78">
        <f>VLOOKUP($C78,Input!$N:$Y,12,0)</f>
        <v>0</v>
      </c>
    </row>
    <row r="79" spans="1:15" x14ac:dyDescent="0.2">
      <c r="A79" s="53">
        <f t="shared" si="3"/>
        <v>223</v>
      </c>
      <c r="B79" s="58">
        <f t="shared" si="4"/>
        <v>7.9000000000000001E-2</v>
      </c>
      <c r="C79" s="51" t="str">
        <f>Input!N79</f>
        <v>16-CC</v>
      </c>
      <c r="D79" s="38">
        <f t="shared" si="5"/>
        <v>1</v>
      </c>
      <c r="E79">
        <f>VLOOKUP($C79,Input!$N:$Y,2,0)</f>
        <v>0</v>
      </c>
      <c r="F79">
        <f>VLOOKUP($C79,Input!$N:$Y,3,0)</f>
        <v>0</v>
      </c>
      <c r="G79">
        <f>VLOOKUP($C79,Input!$N:$Y,4,0)</f>
        <v>0</v>
      </c>
      <c r="H79">
        <f>VLOOKUP($C79,Input!$N:$Y,5,0)</f>
        <v>0</v>
      </c>
      <c r="I79">
        <f>VLOOKUP($C79,Input!$N:$Y,6,0)</f>
        <v>0</v>
      </c>
      <c r="J79">
        <f>VLOOKUP($C79,Input!$N:$Y,7,0)</f>
        <v>0</v>
      </c>
      <c r="K79">
        <f>VLOOKUP($C79,Input!$N:$Y,8,0)</f>
        <v>0</v>
      </c>
      <c r="L79">
        <f>VLOOKUP($C79,Input!$N:$Y,9,0)</f>
        <v>0</v>
      </c>
      <c r="M79">
        <f>VLOOKUP($C79,Input!$N:$Y,10,0)</f>
        <v>0</v>
      </c>
      <c r="N79">
        <f>VLOOKUP($C79,Input!$N:$Y,11,0)</f>
        <v>0</v>
      </c>
      <c r="O79">
        <f>VLOOKUP($C79,Input!$N:$Y,12,0)</f>
        <v>0</v>
      </c>
    </row>
    <row r="80" spans="1:15" x14ac:dyDescent="0.2">
      <c r="A80" s="53">
        <f t="shared" si="3"/>
        <v>222</v>
      </c>
      <c r="B80" s="58">
        <f t="shared" si="4"/>
        <v>0.08</v>
      </c>
      <c r="C80" s="51" t="str">
        <f>Input!N80</f>
        <v>16-DD</v>
      </c>
      <c r="D80" s="38">
        <f t="shared" si="5"/>
        <v>1</v>
      </c>
      <c r="E80">
        <f>VLOOKUP($C80,Input!$N:$Y,2,0)</f>
        <v>0</v>
      </c>
      <c r="F80">
        <f>VLOOKUP($C80,Input!$N:$Y,3,0)</f>
        <v>0</v>
      </c>
      <c r="G80">
        <f>VLOOKUP($C80,Input!$N:$Y,4,0)</f>
        <v>0</v>
      </c>
      <c r="H80">
        <f>VLOOKUP($C80,Input!$N:$Y,5,0)</f>
        <v>0</v>
      </c>
      <c r="I80">
        <f>VLOOKUP($C80,Input!$N:$Y,6,0)</f>
        <v>0</v>
      </c>
      <c r="J80">
        <f>VLOOKUP($C80,Input!$N:$Y,7,0)</f>
        <v>0</v>
      </c>
      <c r="K80">
        <f>VLOOKUP($C80,Input!$N:$Y,8,0)</f>
        <v>0</v>
      </c>
      <c r="L80">
        <f>VLOOKUP($C80,Input!$N:$Y,9,0)</f>
        <v>0</v>
      </c>
      <c r="M80">
        <f>VLOOKUP($C80,Input!$N:$Y,10,0)</f>
        <v>0</v>
      </c>
      <c r="N80">
        <f>VLOOKUP($C80,Input!$N:$Y,11,0)</f>
        <v>0</v>
      </c>
      <c r="O80">
        <f>VLOOKUP($C80,Input!$N:$Y,12,0)</f>
        <v>0</v>
      </c>
    </row>
    <row r="81" spans="1:15" x14ac:dyDescent="0.2">
      <c r="A81" s="53">
        <f t="shared" si="3"/>
        <v>221</v>
      </c>
      <c r="B81" s="58">
        <f t="shared" si="4"/>
        <v>8.1000000000000003E-2</v>
      </c>
      <c r="C81" s="51" t="str">
        <f>Input!N81</f>
        <v>16-EE</v>
      </c>
      <c r="D81" s="38">
        <f t="shared" si="5"/>
        <v>1</v>
      </c>
      <c r="E81">
        <f>VLOOKUP($C81,Input!$N:$Y,2,0)</f>
        <v>0</v>
      </c>
      <c r="F81">
        <f>VLOOKUP($C81,Input!$N:$Y,3,0)</f>
        <v>0</v>
      </c>
      <c r="G81">
        <f>VLOOKUP($C81,Input!$N:$Y,4,0)</f>
        <v>0</v>
      </c>
      <c r="H81">
        <f>VLOOKUP($C81,Input!$N:$Y,5,0)</f>
        <v>0</v>
      </c>
      <c r="I81">
        <f>VLOOKUP($C81,Input!$N:$Y,6,0)</f>
        <v>0</v>
      </c>
      <c r="J81">
        <f>VLOOKUP($C81,Input!$N:$Y,7,0)</f>
        <v>0</v>
      </c>
      <c r="K81">
        <f>VLOOKUP($C81,Input!$N:$Y,8,0)</f>
        <v>0</v>
      </c>
      <c r="L81">
        <f>VLOOKUP($C81,Input!$N:$Y,9,0)</f>
        <v>0</v>
      </c>
      <c r="M81">
        <f>VLOOKUP($C81,Input!$N:$Y,10,0)</f>
        <v>0</v>
      </c>
      <c r="N81">
        <f>VLOOKUP($C81,Input!$N:$Y,11,0)</f>
        <v>0</v>
      </c>
      <c r="O81">
        <f>VLOOKUP($C81,Input!$N:$Y,12,0)</f>
        <v>0</v>
      </c>
    </row>
    <row r="82" spans="1:15" x14ac:dyDescent="0.2">
      <c r="A82" s="53">
        <f t="shared" si="3"/>
        <v>220</v>
      </c>
      <c r="B82" s="58">
        <f t="shared" si="4"/>
        <v>8.2000000000000003E-2</v>
      </c>
      <c r="C82" s="51" t="str">
        <f>Input!N82</f>
        <v>17-A</v>
      </c>
      <c r="D82" s="38">
        <f t="shared" si="5"/>
        <v>1</v>
      </c>
      <c r="E82">
        <f>VLOOKUP($C82,Input!$N:$Y,2,0)</f>
        <v>0</v>
      </c>
      <c r="F82">
        <f>VLOOKUP($C82,Input!$N:$Y,3,0)</f>
        <v>0</v>
      </c>
      <c r="G82">
        <f>VLOOKUP($C82,Input!$N:$Y,4,0)</f>
        <v>0</v>
      </c>
      <c r="H82">
        <f>VLOOKUP($C82,Input!$N:$Y,5,0)</f>
        <v>0</v>
      </c>
      <c r="I82">
        <f>VLOOKUP($C82,Input!$N:$Y,6,0)</f>
        <v>0</v>
      </c>
      <c r="J82">
        <f>VLOOKUP($C82,Input!$N:$Y,7,0)</f>
        <v>0</v>
      </c>
      <c r="K82">
        <f>VLOOKUP($C82,Input!$N:$Y,8,0)</f>
        <v>0</v>
      </c>
      <c r="L82">
        <f>VLOOKUP($C82,Input!$N:$Y,9,0)</f>
        <v>0</v>
      </c>
      <c r="M82">
        <f>VLOOKUP($C82,Input!$N:$Y,10,0)</f>
        <v>0</v>
      </c>
      <c r="N82">
        <f>VLOOKUP($C82,Input!$N:$Y,11,0)</f>
        <v>0</v>
      </c>
      <c r="O82">
        <f>VLOOKUP($C82,Input!$N:$Y,12,0)</f>
        <v>0</v>
      </c>
    </row>
    <row r="83" spans="1:15" x14ac:dyDescent="0.2">
      <c r="A83" s="53">
        <f t="shared" si="3"/>
        <v>219</v>
      </c>
      <c r="B83" s="58">
        <f t="shared" si="4"/>
        <v>8.3000000000000004E-2</v>
      </c>
      <c r="C83" s="51" t="str">
        <f>Input!N83</f>
        <v>17-B</v>
      </c>
      <c r="D83" s="38">
        <f t="shared" si="5"/>
        <v>1</v>
      </c>
      <c r="E83">
        <f>VLOOKUP($C83,Input!$N:$Y,2,0)</f>
        <v>0</v>
      </c>
      <c r="F83">
        <f>VLOOKUP($C83,Input!$N:$Y,3,0)</f>
        <v>0</v>
      </c>
      <c r="G83">
        <f>VLOOKUP($C83,Input!$N:$Y,4,0)</f>
        <v>0</v>
      </c>
      <c r="H83">
        <f>VLOOKUP($C83,Input!$N:$Y,5,0)</f>
        <v>0</v>
      </c>
      <c r="I83">
        <f>VLOOKUP($C83,Input!$N:$Y,6,0)</f>
        <v>0</v>
      </c>
      <c r="J83">
        <f>VLOOKUP($C83,Input!$N:$Y,7,0)</f>
        <v>0</v>
      </c>
      <c r="K83">
        <f>VLOOKUP($C83,Input!$N:$Y,8,0)</f>
        <v>0</v>
      </c>
      <c r="L83">
        <f>VLOOKUP($C83,Input!$N:$Y,9,0)</f>
        <v>0</v>
      </c>
      <c r="M83">
        <f>VLOOKUP($C83,Input!$N:$Y,10,0)</f>
        <v>0</v>
      </c>
      <c r="N83">
        <f>VLOOKUP($C83,Input!$N:$Y,11,0)</f>
        <v>0</v>
      </c>
      <c r="O83">
        <f>VLOOKUP($C83,Input!$N:$Y,12,0)</f>
        <v>0</v>
      </c>
    </row>
    <row r="84" spans="1:15" x14ac:dyDescent="0.2">
      <c r="A84" s="53">
        <f t="shared" si="3"/>
        <v>218</v>
      </c>
      <c r="B84" s="58">
        <f t="shared" si="4"/>
        <v>8.4000000000000005E-2</v>
      </c>
      <c r="C84" s="51" t="str">
        <f>Input!N84</f>
        <v>17-C</v>
      </c>
      <c r="D84" s="38">
        <f t="shared" si="5"/>
        <v>1</v>
      </c>
      <c r="E84">
        <f>VLOOKUP($C84,Input!$N:$Y,2,0)</f>
        <v>0</v>
      </c>
      <c r="F84">
        <f>VLOOKUP($C84,Input!$N:$Y,3,0)</f>
        <v>0</v>
      </c>
      <c r="G84">
        <f>VLOOKUP($C84,Input!$N:$Y,4,0)</f>
        <v>0</v>
      </c>
      <c r="H84">
        <f>VLOOKUP($C84,Input!$N:$Y,5,0)</f>
        <v>0</v>
      </c>
      <c r="I84">
        <f>VLOOKUP($C84,Input!$N:$Y,6,0)</f>
        <v>0</v>
      </c>
      <c r="J84">
        <f>VLOOKUP($C84,Input!$N:$Y,7,0)</f>
        <v>0</v>
      </c>
      <c r="K84">
        <f>VLOOKUP($C84,Input!$N:$Y,8,0)</f>
        <v>0</v>
      </c>
      <c r="L84">
        <f>VLOOKUP($C84,Input!$N:$Y,9,0)</f>
        <v>0</v>
      </c>
      <c r="M84">
        <f>VLOOKUP($C84,Input!$N:$Y,10,0)</f>
        <v>0</v>
      </c>
      <c r="N84">
        <f>VLOOKUP($C84,Input!$N:$Y,11,0)</f>
        <v>0</v>
      </c>
      <c r="O84">
        <f>VLOOKUP($C84,Input!$N:$Y,12,0)</f>
        <v>0</v>
      </c>
    </row>
    <row r="85" spans="1:15" x14ac:dyDescent="0.2">
      <c r="A85" s="53">
        <f t="shared" si="3"/>
        <v>217</v>
      </c>
      <c r="B85" s="58">
        <f t="shared" si="4"/>
        <v>8.5000000000000006E-2</v>
      </c>
      <c r="C85" s="51" t="str">
        <f>Input!N85</f>
        <v>17-D</v>
      </c>
      <c r="D85" s="38">
        <f t="shared" si="5"/>
        <v>1</v>
      </c>
      <c r="E85">
        <f>VLOOKUP($C85,Input!$N:$Y,2,0)</f>
        <v>0</v>
      </c>
      <c r="F85">
        <f>VLOOKUP($C85,Input!$N:$Y,3,0)</f>
        <v>0</v>
      </c>
      <c r="G85">
        <f>VLOOKUP($C85,Input!$N:$Y,4,0)</f>
        <v>0</v>
      </c>
      <c r="H85">
        <f>VLOOKUP($C85,Input!$N:$Y,5,0)</f>
        <v>0</v>
      </c>
      <c r="I85">
        <f>VLOOKUP($C85,Input!$N:$Y,6,0)</f>
        <v>0</v>
      </c>
      <c r="J85">
        <f>VLOOKUP($C85,Input!$N:$Y,7,0)</f>
        <v>0</v>
      </c>
      <c r="K85">
        <f>VLOOKUP($C85,Input!$N:$Y,8,0)</f>
        <v>0</v>
      </c>
      <c r="L85">
        <f>VLOOKUP($C85,Input!$N:$Y,9,0)</f>
        <v>0</v>
      </c>
      <c r="M85">
        <f>VLOOKUP($C85,Input!$N:$Y,10,0)</f>
        <v>0</v>
      </c>
      <c r="N85">
        <f>VLOOKUP($C85,Input!$N:$Y,11,0)</f>
        <v>0</v>
      </c>
      <c r="O85">
        <f>VLOOKUP($C85,Input!$N:$Y,12,0)</f>
        <v>0</v>
      </c>
    </row>
    <row r="86" spans="1:15" x14ac:dyDescent="0.2">
      <c r="A86" s="53">
        <f t="shared" si="3"/>
        <v>216</v>
      </c>
      <c r="B86" s="58">
        <f t="shared" si="4"/>
        <v>8.6000000000000007E-2</v>
      </c>
      <c r="C86" s="51" t="str">
        <f>Input!N86</f>
        <v>17-E</v>
      </c>
      <c r="D86" s="38">
        <f t="shared" si="5"/>
        <v>1</v>
      </c>
      <c r="E86">
        <f>VLOOKUP($C86,Input!$N:$Y,2,0)</f>
        <v>0</v>
      </c>
      <c r="F86">
        <f>VLOOKUP($C86,Input!$N:$Y,3,0)</f>
        <v>0</v>
      </c>
      <c r="G86">
        <f>VLOOKUP($C86,Input!$N:$Y,4,0)</f>
        <v>0</v>
      </c>
      <c r="H86">
        <f>VLOOKUP($C86,Input!$N:$Y,5,0)</f>
        <v>0</v>
      </c>
      <c r="I86">
        <f>VLOOKUP($C86,Input!$N:$Y,6,0)</f>
        <v>0</v>
      </c>
      <c r="J86">
        <f>VLOOKUP($C86,Input!$N:$Y,7,0)</f>
        <v>0</v>
      </c>
      <c r="K86">
        <f>VLOOKUP($C86,Input!$N:$Y,8,0)</f>
        <v>0</v>
      </c>
      <c r="L86">
        <f>VLOOKUP($C86,Input!$N:$Y,9,0)</f>
        <v>0</v>
      </c>
      <c r="M86">
        <f>VLOOKUP($C86,Input!$N:$Y,10,0)</f>
        <v>0</v>
      </c>
      <c r="N86">
        <f>VLOOKUP($C86,Input!$N:$Y,11,0)</f>
        <v>0</v>
      </c>
      <c r="O86">
        <f>VLOOKUP($C86,Input!$N:$Y,12,0)</f>
        <v>0</v>
      </c>
    </row>
    <row r="87" spans="1:15" x14ac:dyDescent="0.2">
      <c r="A87" s="53">
        <f t="shared" si="3"/>
        <v>215</v>
      </c>
      <c r="B87" s="58">
        <f t="shared" si="4"/>
        <v>8.7000000000000008E-2</v>
      </c>
      <c r="C87" s="51" t="str">
        <f>Input!N87</f>
        <v>18-AA</v>
      </c>
      <c r="D87" s="38">
        <f t="shared" si="5"/>
        <v>1</v>
      </c>
      <c r="E87">
        <f>VLOOKUP($C87,Input!$N:$Y,2,0)</f>
        <v>0</v>
      </c>
      <c r="F87">
        <f>VLOOKUP($C87,Input!$N:$Y,3,0)</f>
        <v>0</v>
      </c>
      <c r="G87">
        <f>VLOOKUP($C87,Input!$N:$Y,4,0)</f>
        <v>0</v>
      </c>
      <c r="H87">
        <f>VLOOKUP($C87,Input!$N:$Y,5,0)</f>
        <v>0</v>
      </c>
      <c r="I87">
        <f>VLOOKUP($C87,Input!$N:$Y,6,0)</f>
        <v>0</v>
      </c>
      <c r="J87">
        <f>VLOOKUP($C87,Input!$N:$Y,7,0)</f>
        <v>0</v>
      </c>
      <c r="K87">
        <f>VLOOKUP($C87,Input!$N:$Y,8,0)</f>
        <v>0</v>
      </c>
      <c r="L87">
        <f>VLOOKUP($C87,Input!$N:$Y,9,0)</f>
        <v>0</v>
      </c>
      <c r="M87">
        <f>VLOOKUP($C87,Input!$N:$Y,10,0)</f>
        <v>0</v>
      </c>
      <c r="N87">
        <f>VLOOKUP($C87,Input!$N:$Y,11,0)</f>
        <v>0</v>
      </c>
      <c r="O87">
        <f>VLOOKUP($C87,Input!$N:$Y,12,0)</f>
        <v>0</v>
      </c>
    </row>
    <row r="88" spans="1:15" x14ac:dyDescent="0.2">
      <c r="A88" s="53">
        <f t="shared" si="3"/>
        <v>214</v>
      </c>
      <c r="B88" s="58">
        <f t="shared" si="4"/>
        <v>8.7999999999999995E-2</v>
      </c>
      <c r="C88" s="51" t="str">
        <f>Input!N88</f>
        <v>18-BB</v>
      </c>
      <c r="D88" s="38">
        <f t="shared" si="5"/>
        <v>1</v>
      </c>
      <c r="E88">
        <f>VLOOKUP($C88,Input!$N:$Y,2,0)</f>
        <v>0</v>
      </c>
      <c r="F88">
        <f>VLOOKUP($C88,Input!$N:$Y,3,0)</f>
        <v>0</v>
      </c>
      <c r="G88">
        <f>VLOOKUP($C88,Input!$N:$Y,4,0)</f>
        <v>0</v>
      </c>
      <c r="H88">
        <f>VLOOKUP($C88,Input!$N:$Y,5,0)</f>
        <v>0</v>
      </c>
      <c r="I88">
        <f>VLOOKUP($C88,Input!$N:$Y,6,0)</f>
        <v>0</v>
      </c>
      <c r="J88">
        <f>VLOOKUP($C88,Input!$N:$Y,7,0)</f>
        <v>0</v>
      </c>
      <c r="K88">
        <f>VLOOKUP($C88,Input!$N:$Y,8,0)</f>
        <v>0</v>
      </c>
      <c r="L88">
        <f>VLOOKUP($C88,Input!$N:$Y,9,0)</f>
        <v>0</v>
      </c>
      <c r="M88">
        <f>VLOOKUP($C88,Input!$N:$Y,10,0)</f>
        <v>0</v>
      </c>
      <c r="N88">
        <f>VLOOKUP($C88,Input!$N:$Y,11,0)</f>
        <v>0</v>
      </c>
      <c r="O88">
        <f>VLOOKUP($C88,Input!$N:$Y,12,0)</f>
        <v>0</v>
      </c>
    </row>
    <row r="89" spans="1:15" x14ac:dyDescent="0.2">
      <c r="A89" s="53">
        <f t="shared" si="3"/>
        <v>213</v>
      </c>
      <c r="B89" s="58">
        <f t="shared" si="4"/>
        <v>8.8999999999999996E-2</v>
      </c>
      <c r="C89" s="51" t="str">
        <f>Input!N89</f>
        <v>18-CC</v>
      </c>
      <c r="D89" s="38">
        <f t="shared" si="5"/>
        <v>1</v>
      </c>
      <c r="E89">
        <f>VLOOKUP($C89,Input!$N:$Y,2,0)</f>
        <v>0</v>
      </c>
      <c r="F89">
        <f>VLOOKUP($C89,Input!$N:$Y,3,0)</f>
        <v>0</v>
      </c>
      <c r="G89">
        <f>VLOOKUP($C89,Input!$N:$Y,4,0)</f>
        <v>0</v>
      </c>
      <c r="H89">
        <f>VLOOKUP($C89,Input!$N:$Y,5,0)</f>
        <v>0</v>
      </c>
      <c r="I89">
        <f>VLOOKUP($C89,Input!$N:$Y,6,0)</f>
        <v>0</v>
      </c>
      <c r="J89">
        <f>VLOOKUP($C89,Input!$N:$Y,7,0)</f>
        <v>0</v>
      </c>
      <c r="K89">
        <f>VLOOKUP($C89,Input!$N:$Y,8,0)</f>
        <v>0</v>
      </c>
      <c r="L89">
        <f>VLOOKUP($C89,Input!$N:$Y,9,0)</f>
        <v>0</v>
      </c>
      <c r="M89">
        <f>VLOOKUP($C89,Input!$N:$Y,10,0)</f>
        <v>0</v>
      </c>
      <c r="N89">
        <f>VLOOKUP($C89,Input!$N:$Y,11,0)</f>
        <v>0</v>
      </c>
      <c r="O89">
        <f>VLOOKUP($C89,Input!$N:$Y,12,0)</f>
        <v>0</v>
      </c>
    </row>
    <row r="90" spans="1:15" x14ac:dyDescent="0.2">
      <c r="A90" s="53">
        <f t="shared" si="3"/>
        <v>212</v>
      </c>
      <c r="B90" s="58">
        <f t="shared" si="4"/>
        <v>0.09</v>
      </c>
      <c r="C90" s="51" t="str">
        <f>Input!N90</f>
        <v>18-DD</v>
      </c>
      <c r="D90" s="38">
        <f t="shared" si="5"/>
        <v>1</v>
      </c>
      <c r="E90">
        <f>VLOOKUP($C90,Input!$N:$Y,2,0)</f>
        <v>0</v>
      </c>
      <c r="F90">
        <f>VLOOKUP($C90,Input!$N:$Y,3,0)</f>
        <v>0</v>
      </c>
      <c r="G90">
        <f>VLOOKUP($C90,Input!$N:$Y,4,0)</f>
        <v>0</v>
      </c>
      <c r="H90">
        <f>VLOOKUP($C90,Input!$N:$Y,5,0)</f>
        <v>0</v>
      </c>
      <c r="I90">
        <f>VLOOKUP($C90,Input!$N:$Y,6,0)</f>
        <v>0</v>
      </c>
      <c r="J90">
        <f>VLOOKUP($C90,Input!$N:$Y,7,0)</f>
        <v>0</v>
      </c>
      <c r="K90">
        <f>VLOOKUP($C90,Input!$N:$Y,8,0)</f>
        <v>0</v>
      </c>
      <c r="L90">
        <f>VLOOKUP($C90,Input!$N:$Y,9,0)</f>
        <v>0</v>
      </c>
      <c r="M90">
        <f>VLOOKUP($C90,Input!$N:$Y,10,0)</f>
        <v>0</v>
      </c>
      <c r="N90">
        <f>VLOOKUP($C90,Input!$N:$Y,11,0)</f>
        <v>0</v>
      </c>
      <c r="O90">
        <f>VLOOKUP($C90,Input!$N:$Y,12,0)</f>
        <v>0</v>
      </c>
    </row>
    <row r="91" spans="1:15" x14ac:dyDescent="0.2">
      <c r="A91" s="53">
        <f t="shared" si="3"/>
        <v>211</v>
      </c>
      <c r="B91" s="58">
        <f t="shared" si="4"/>
        <v>9.0999999999999998E-2</v>
      </c>
      <c r="C91" s="51" t="str">
        <f>Input!N91</f>
        <v>18-EE</v>
      </c>
      <c r="D91" s="38">
        <f t="shared" si="5"/>
        <v>1</v>
      </c>
      <c r="E91">
        <f>VLOOKUP($C91,Input!$N:$Y,2,0)</f>
        <v>0</v>
      </c>
      <c r="F91">
        <f>VLOOKUP($C91,Input!$N:$Y,3,0)</f>
        <v>0</v>
      </c>
      <c r="G91">
        <f>VLOOKUP($C91,Input!$N:$Y,4,0)</f>
        <v>0</v>
      </c>
      <c r="H91">
        <f>VLOOKUP($C91,Input!$N:$Y,5,0)</f>
        <v>0</v>
      </c>
      <c r="I91">
        <f>VLOOKUP($C91,Input!$N:$Y,6,0)</f>
        <v>0</v>
      </c>
      <c r="J91">
        <f>VLOOKUP($C91,Input!$N:$Y,7,0)</f>
        <v>0</v>
      </c>
      <c r="K91">
        <f>VLOOKUP($C91,Input!$N:$Y,8,0)</f>
        <v>0</v>
      </c>
      <c r="L91">
        <f>VLOOKUP($C91,Input!$N:$Y,9,0)</f>
        <v>0</v>
      </c>
      <c r="M91">
        <f>VLOOKUP($C91,Input!$N:$Y,10,0)</f>
        <v>0</v>
      </c>
      <c r="N91">
        <f>VLOOKUP($C91,Input!$N:$Y,11,0)</f>
        <v>0</v>
      </c>
      <c r="O91">
        <f>VLOOKUP($C91,Input!$N:$Y,12,0)</f>
        <v>0</v>
      </c>
    </row>
    <row r="92" spans="1:15" x14ac:dyDescent="0.2">
      <c r="A92" s="53">
        <f t="shared" si="3"/>
        <v>210</v>
      </c>
      <c r="B92" s="58">
        <f t="shared" si="4"/>
        <v>9.1999999999999998E-2</v>
      </c>
      <c r="C92" s="51" t="str">
        <f>Input!N92</f>
        <v>19-A</v>
      </c>
      <c r="D92" s="38">
        <f t="shared" si="5"/>
        <v>1</v>
      </c>
      <c r="E92">
        <f>VLOOKUP($C92,Input!$N:$Y,2,0)</f>
        <v>0</v>
      </c>
      <c r="F92">
        <f>VLOOKUP($C92,Input!$N:$Y,3,0)</f>
        <v>0</v>
      </c>
      <c r="G92">
        <f>VLOOKUP($C92,Input!$N:$Y,4,0)</f>
        <v>0</v>
      </c>
      <c r="H92">
        <f>VLOOKUP($C92,Input!$N:$Y,5,0)</f>
        <v>0</v>
      </c>
      <c r="I92">
        <f>VLOOKUP($C92,Input!$N:$Y,6,0)</f>
        <v>0</v>
      </c>
      <c r="J92">
        <f>VLOOKUP($C92,Input!$N:$Y,7,0)</f>
        <v>0</v>
      </c>
      <c r="K92">
        <f>VLOOKUP($C92,Input!$N:$Y,8,0)</f>
        <v>0</v>
      </c>
      <c r="L92">
        <f>VLOOKUP($C92,Input!$N:$Y,9,0)</f>
        <v>0</v>
      </c>
      <c r="M92">
        <f>VLOOKUP($C92,Input!$N:$Y,10,0)</f>
        <v>0</v>
      </c>
      <c r="N92">
        <f>VLOOKUP($C92,Input!$N:$Y,11,0)</f>
        <v>0</v>
      </c>
      <c r="O92">
        <f>VLOOKUP($C92,Input!$N:$Y,12,0)</f>
        <v>0</v>
      </c>
    </row>
    <row r="93" spans="1:15" x14ac:dyDescent="0.2">
      <c r="A93" s="53">
        <f t="shared" si="3"/>
        <v>209</v>
      </c>
      <c r="B93" s="58">
        <f t="shared" si="4"/>
        <v>9.2999999999999999E-2</v>
      </c>
      <c r="C93" s="51" t="str">
        <f>Input!N93</f>
        <v>19-B</v>
      </c>
      <c r="D93" s="38">
        <f t="shared" si="5"/>
        <v>1</v>
      </c>
      <c r="E93">
        <f>VLOOKUP($C93,Input!$N:$Y,2,0)</f>
        <v>0</v>
      </c>
      <c r="F93">
        <f>VLOOKUP($C93,Input!$N:$Y,3,0)</f>
        <v>0</v>
      </c>
      <c r="G93">
        <f>VLOOKUP($C93,Input!$N:$Y,4,0)</f>
        <v>0</v>
      </c>
      <c r="H93">
        <f>VLOOKUP($C93,Input!$N:$Y,5,0)</f>
        <v>0</v>
      </c>
      <c r="I93">
        <f>VLOOKUP($C93,Input!$N:$Y,6,0)</f>
        <v>0</v>
      </c>
      <c r="J93">
        <f>VLOOKUP($C93,Input!$N:$Y,7,0)</f>
        <v>0</v>
      </c>
      <c r="K93">
        <f>VLOOKUP($C93,Input!$N:$Y,8,0)</f>
        <v>0</v>
      </c>
      <c r="L93">
        <f>VLOOKUP($C93,Input!$N:$Y,9,0)</f>
        <v>0</v>
      </c>
      <c r="M93">
        <f>VLOOKUP($C93,Input!$N:$Y,10,0)</f>
        <v>0</v>
      </c>
      <c r="N93">
        <f>VLOOKUP($C93,Input!$N:$Y,11,0)</f>
        <v>0</v>
      </c>
      <c r="O93">
        <f>VLOOKUP($C93,Input!$N:$Y,12,0)</f>
        <v>0</v>
      </c>
    </row>
    <row r="94" spans="1:15" x14ac:dyDescent="0.2">
      <c r="A94" s="53">
        <f t="shared" si="3"/>
        <v>208</v>
      </c>
      <c r="B94" s="58">
        <f t="shared" si="4"/>
        <v>9.4E-2</v>
      </c>
      <c r="C94" s="51" t="str">
        <f>Input!N94</f>
        <v>19-C</v>
      </c>
      <c r="D94" s="38">
        <f t="shared" si="5"/>
        <v>1</v>
      </c>
      <c r="E94">
        <f>VLOOKUP($C94,Input!$N:$Y,2,0)</f>
        <v>0</v>
      </c>
      <c r="F94">
        <f>VLOOKUP($C94,Input!$N:$Y,3,0)</f>
        <v>0</v>
      </c>
      <c r="G94">
        <f>VLOOKUP($C94,Input!$N:$Y,4,0)</f>
        <v>0</v>
      </c>
      <c r="H94">
        <f>VLOOKUP($C94,Input!$N:$Y,5,0)</f>
        <v>0</v>
      </c>
      <c r="I94">
        <f>VLOOKUP($C94,Input!$N:$Y,6,0)</f>
        <v>0</v>
      </c>
      <c r="J94">
        <f>VLOOKUP($C94,Input!$N:$Y,7,0)</f>
        <v>0</v>
      </c>
      <c r="K94">
        <f>VLOOKUP($C94,Input!$N:$Y,8,0)</f>
        <v>0</v>
      </c>
      <c r="L94">
        <f>VLOOKUP($C94,Input!$N:$Y,9,0)</f>
        <v>0</v>
      </c>
      <c r="M94">
        <f>VLOOKUP($C94,Input!$N:$Y,10,0)</f>
        <v>0</v>
      </c>
      <c r="N94">
        <f>VLOOKUP($C94,Input!$N:$Y,11,0)</f>
        <v>0</v>
      </c>
      <c r="O94">
        <f>VLOOKUP($C94,Input!$N:$Y,12,0)</f>
        <v>0</v>
      </c>
    </row>
    <row r="95" spans="1:15" x14ac:dyDescent="0.2">
      <c r="A95" s="53">
        <f t="shared" si="3"/>
        <v>207</v>
      </c>
      <c r="B95" s="58">
        <f t="shared" si="4"/>
        <v>9.5000000000000001E-2</v>
      </c>
      <c r="C95" s="51" t="str">
        <f>Input!N95</f>
        <v>19-D</v>
      </c>
      <c r="D95" s="38">
        <f t="shared" si="5"/>
        <v>1</v>
      </c>
      <c r="E95">
        <f>VLOOKUP($C95,Input!$N:$Y,2,0)</f>
        <v>0</v>
      </c>
      <c r="F95">
        <f>VLOOKUP($C95,Input!$N:$Y,3,0)</f>
        <v>0</v>
      </c>
      <c r="G95">
        <f>VLOOKUP($C95,Input!$N:$Y,4,0)</f>
        <v>0</v>
      </c>
      <c r="H95">
        <f>VLOOKUP($C95,Input!$N:$Y,5,0)</f>
        <v>0</v>
      </c>
      <c r="I95">
        <f>VLOOKUP($C95,Input!$N:$Y,6,0)</f>
        <v>0</v>
      </c>
      <c r="J95">
        <f>VLOOKUP($C95,Input!$N:$Y,7,0)</f>
        <v>0</v>
      </c>
      <c r="K95">
        <f>VLOOKUP($C95,Input!$N:$Y,8,0)</f>
        <v>0</v>
      </c>
      <c r="L95">
        <f>VLOOKUP($C95,Input!$N:$Y,9,0)</f>
        <v>0</v>
      </c>
      <c r="M95">
        <f>VLOOKUP($C95,Input!$N:$Y,10,0)</f>
        <v>0</v>
      </c>
      <c r="N95">
        <f>VLOOKUP($C95,Input!$N:$Y,11,0)</f>
        <v>0</v>
      </c>
      <c r="O95">
        <f>VLOOKUP($C95,Input!$N:$Y,12,0)</f>
        <v>0</v>
      </c>
    </row>
    <row r="96" spans="1:15" x14ac:dyDescent="0.2">
      <c r="A96" s="53">
        <f t="shared" si="3"/>
        <v>206</v>
      </c>
      <c r="B96" s="58">
        <f t="shared" si="4"/>
        <v>9.6000000000000002E-2</v>
      </c>
      <c r="C96" s="51" t="str">
        <f>Input!N96</f>
        <v>19-E</v>
      </c>
      <c r="D96" s="38">
        <f t="shared" si="5"/>
        <v>1</v>
      </c>
      <c r="E96">
        <f>VLOOKUP($C96,Input!$N:$Y,2,0)</f>
        <v>0</v>
      </c>
      <c r="F96">
        <f>VLOOKUP($C96,Input!$N:$Y,3,0)</f>
        <v>0</v>
      </c>
      <c r="G96">
        <f>VLOOKUP($C96,Input!$N:$Y,4,0)</f>
        <v>0</v>
      </c>
      <c r="H96">
        <f>VLOOKUP($C96,Input!$N:$Y,5,0)</f>
        <v>0</v>
      </c>
      <c r="I96">
        <f>VLOOKUP($C96,Input!$N:$Y,6,0)</f>
        <v>0</v>
      </c>
      <c r="J96">
        <f>VLOOKUP($C96,Input!$N:$Y,7,0)</f>
        <v>0</v>
      </c>
      <c r="K96">
        <f>VLOOKUP($C96,Input!$N:$Y,8,0)</f>
        <v>0</v>
      </c>
      <c r="L96">
        <f>VLOOKUP($C96,Input!$N:$Y,9,0)</f>
        <v>0</v>
      </c>
      <c r="M96">
        <f>VLOOKUP($C96,Input!$N:$Y,10,0)</f>
        <v>0</v>
      </c>
      <c r="N96">
        <f>VLOOKUP($C96,Input!$N:$Y,11,0)</f>
        <v>0</v>
      </c>
      <c r="O96">
        <f>VLOOKUP($C96,Input!$N:$Y,12,0)</f>
        <v>0</v>
      </c>
    </row>
    <row r="97" spans="1:15" x14ac:dyDescent="0.2">
      <c r="A97" s="53">
        <f t="shared" si="3"/>
        <v>205</v>
      </c>
      <c r="B97" s="58">
        <f t="shared" si="4"/>
        <v>9.7000000000000003E-2</v>
      </c>
      <c r="C97" s="51" t="str">
        <f>Input!N97</f>
        <v>20-AA</v>
      </c>
      <c r="D97" s="38">
        <f t="shared" si="5"/>
        <v>1</v>
      </c>
      <c r="E97">
        <f>VLOOKUP($C97,Input!$N:$Y,2,0)</f>
        <v>0</v>
      </c>
      <c r="F97">
        <f>VLOOKUP($C97,Input!$N:$Y,3,0)</f>
        <v>0</v>
      </c>
      <c r="G97">
        <f>VLOOKUP($C97,Input!$N:$Y,4,0)</f>
        <v>0</v>
      </c>
      <c r="H97">
        <f>VLOOKUP($C97,Input!$N:$Y,5,0)</f>
        <v>0</v>
      </c>
      <c r="I97">
        <f>VLOOKUP($C97,Input!$N:$Y,6,0)</f>
        <v>0</v>
      </c>
      <c r="J97">
        <f>VLOOKUP($C97,Input!$N:$Y,7,0)</f>
        <v>0</v>
      </c>
      <c r="K97">
        <f>VLOOKUP($C97,Input!$N:$Y,8,0)</f>
        <v>0</v>
      </c>
      <c r="L97">
        <f>VLOOKUP($C97,Input!$N:$Y,9,0)</f>
        <v>0</v>
      </c>
      <c r="M97">
        <f>VLOOKUP($C97,Input!$N:$Y,10,0)</f>
        <v>0</v>
      </c>
      <c r="N97">
        <f>VLOOKUP($C97,Input!$N:$Y,11,0)</f>
        <v>0</v>
      </c>
      <c r="O97">
        <f>VLOOKUP($C97,Input!$N:$Y,12,0)</f>
        <v>0</v>
      </c>
    </row>
    <row r="98" spans="1:15" x14ac:dyDescent="0.2">
      <c r="A98" s="53">
        <f t="shared" si="3"/>
        <v>204</v>
      </c>
      <c r="B98" s="58">
        <f t="shared" si="4"/>
        <v>9.8000000000000004E-2</v>
      </c>
      <c r="C98" s="51" t="str">
        <f>Input!N98</f>
        <v>20-BB</v>
      </c>
      <c r="D98" s="38">
        <f t="shared" si="5"/>
        <v>1</v>
      </c>
      <c r="E98">
        <f>VLOOKUP($C98,Input!$N:$Y,2,0)</f>
        <v>0</v>
      </c>
      <c r="F98">
        <f>VLOOKUP($C98,Input!$N:$Y,3,0)</f>
        <v>0</v>
      </c>
      <c r="G98">
        <f>VLOOKUP($C98,Input!$N:$Y,4,0)</f>
        <v>0</v>
      </c>
      <c r="H98">
        <f>VLOOKUP($C98,Input!$N:$Y,5,0)</f>
        <v>0</v>
      </c>
      <c r="I98">
        <f>VLOOKUP($C98,Input!$N:$Y,6,0)</f>
        <v>0</v>
      </c>
      <c r="J98">
        <f>VLOOKUP($C98,Input!$N:$Y,7,0)</f>
        <v>0</v>
      </c>
      <c r="K98">
        <f>VLOOKUP($C98,Input!$N:$Y,8,0)</f>
        <v>0</v>
      </c>
      <c r="L98">
        <f>VLOOKUP($C98,Input!$N:$Y,9,0)</f>
        <v>0</v>
      </c>
      <c r="M98">
        <f>VLOOKUP($C98,Input!$N:$Y,10,0)</f>
        <v>0</v>
      </c>
      <c r="N98">
        <f>VLOOKUP($C98,Input!$N:$Y,11,0)</f>
        <v>0</v>
      </c>
      <c r="O98">
        <f>VLOOKUP($C98,Input!$N:$Y,12,0)</f>
        <v>0</v>
      </c>
    </row>
    <row r="99" spans="1:15" x14ac:dyDescent="0.2">
      <c r="A99" s="53">
        <f t="shared" si="3"/>
        <v>203</v>
      </c>
      <c r="B99" s="58">
        <f t="shared" si="4"/>
        <v>9.9000000000000005E-2</v>
      </c>
      <c r="C99" s="51" t="str">
        <f>Input!N99</f>
        <v>20-CC</v>
      </c>
      <c r="D99" s="38">
        <f t="shared" si="5"/>
        <v>1</v>
      </c>
      <c r="E99">
        <f>VLOOKUP($C99,Input!$N:$Y,2,0)</f>
        <v>0</v>
      </c>
      <c r="F99">
        <f>VLOOKUP($C99,Input!$N:$Y,3,0)</f>
        <v>0</v>
      </c>
      <c r="G99">
        <f>VLOOKUP($C99,Input!$N:$Y,4,0)</f>
        <v>0</v>
      </c>
      <c r="H99">
        <f>VLOOKUP($C99,Input!$N:$Y,5,0)</f>
        <v>0</v>
      </c>
      <c r="I99">
        <f>VLOOKUP($C99,Input!$N:$Y,6,0)</f>
        <v>0</v>
      </c>
      <c r="J99">
        <f>VLOOKUP($C99,Input!$N:$Y,7,0)</f>
        <v>0</v>
      </c>
      <c r="K99">
        <f>VLOOKUP($C99,Input!$N:$Y,8,0)</f>
        <v>0</v>
      </c>
      <c r="L99">
        <f>VLOOKUP($C99,Input!$N:$Y,9,0)</f>
        <v>0</v>
      </c>
      <c r="M99">
        <f>VLOOKUP($C99,Input!$N:$Y,10,0)</f>
        <v>0</v>
      </c>
      <c r="N99">
        <f>VLOOKUP($C99,Input!$N:$Y,11,0)</f>
        <v>0</v>
      </c>
      <c r="O99">
        <f>VLOOKUP($C99,Input!$N:$Y,12,0)</f>
        <v>0</v>
      </c>
    </row>
    <row r="100" spans="1:15" x14ac:dyDescent="0.2">
      <c r="A100" s="53">
        <f t="shared" si="3"/>
        <v>202</v>
      </c>
      <c r="B100" s="58">
        <f t="shared" si="4"/>
        <v>0.1</v>
      </c>
      <c r="C100" s="51" t="str">
        <f>Input!N100</f>
        <v>20-DD</v>
      </c>
      <c r="D100" s="38">
        <f t="shared" si="5"/>
        <v>1</v>
      </c>
      <c r="E100">
        <f>VLOOKUP($C100,Input!$N:$Y,2,0)</f>
        <v>0</v>
      </c>
      <c r="F100">
        <f>VLOOKUP($C100,Input!$N:$Y,3,0)</f>
        <v>0</v>
      </c>
      <c r="G100">
        <f>VLOOKUP($C100,Input!$N:$Y,4,0)</f>
        <v>0</v>
      </c>
      <c r="H100">
        <f>VLOOKUP($C100,Input!$N:$Y,5,0)</f>
        <v>0</v>
      </c>
      <c r="I100">
        <f>VLOOKUP($C100,Input!$N:$Y,6,0)</f>
        <v>0</v>
      </c>
      <c r="J100">
        <f>VLOOKUP($C100,Input!$N:$Y,7,0)</f>
        <v>0</v>
      </c>
      <c r="K100">
        <f>VLOOKUP($C100,Input!$N:$Y,8,0)</f>
        <v>0</v>
      </c>
      <c r="L100">
        <f>VLOOKUP($C100,Input!$N:$Y,9,0)</f>
        <v>0</v>
      </c>
      <c r="M100">
        <f>VLOOKUP($C100,Input!$N:$Y,10,0)</f>
        <v>0</v>
      </c>
      <c r="N100">
        <f>VLOOKUP($C100,Input!$N:$Y,11,0)</f>
        <v>0</v>
      </c>
      <c r="O100">
        <f>VLOOKUP($C100,Input!$N:$Y,12,0)</f>
        <v>0</v>
      </c>
    </row>
    <row r="101" spans="1:15" x14ac:dyDescent="0.2">
      <c r="A101" s="53">
        <f t="shared" si="3"/>
        <v>201</v>
      </c>
      <c r="B101" s="58">
        <f t="shared" si="4"/>
        <v>0.10100000000000001</v>
      </c>
      <c r="C101" s="51" t="str">
        <f>Input!N101</f>
        <v>20-EE</v>
      </c>
      <c r="D101" s="38">
        <f t="shared" si="5"/>
        <v>1</v>
      </c>
      <c r="E101">
        <f>VLOOKUP($C101,Input!$N:$Y,2,0)</f>
        <v>0</v>
      </c>
      <c r="F101">
        <f>VLOOKUP($C101,Input!$N:$Y,3,0)</f>
        <v>0</v>
      </c>
      <c r="G101">
        <f>VLOOKUP($C101,Input!$N:$Y,4,0)</f>
        <v>0</v>
      </c>
      <c r="H101">
        <f>VLOOKUP($C101,Input!$N:$Y,5,0)</f>
        <v>0</v>
      </c>
      <c r="I101">
        <f>VLOOKUP($C101,Input!$N:$Y,6,0)</f>
        <v>0</v>
      </c>
      <c r="J101">
        <f>VLOOKUP($C101,Input!$N:$Y,7,0)</f>
        <v>0</v>
      </c>
      <c r="K101">
        <f>VLOOKUP($C101,Input!$N:$Y,8,0)</f>
        <v>0</v>
      </c>
      <c r="L101">
        <f>VLOOKUP($C101,Input!$N:$Y,9,0)</f>
        <v>0</v>
      </c>
      <c r="M101">
        <f>VLOOKUP($C101,Input!$N:$Y,10,0)</f>
        <v>0</v>
      </c>
      <c r="N101">
        <f>VLOOKUP($C101,Input!$N:$Y,11,0)</f>
        <v>0</v>
      </c>
      <c r="O101">
        <f>VLOOKUP($C101,Input!$N:$Y,12,0)</f>
        <v>0</v>
      </c>
    </row>
    <row r="102" spans="1:15" x14ac:dyDescent="0.2">
      <c r="A102" s="53">
        <f t="shared" si="3"/>
        <v>200</v>
      </c>
      <c r="B102" s="58">
        <f t="shared" si="4"/>
        <v>0.10200000000000001</v>
      </c>
      <c r="C102" s="51" t="str">
        <f>Input!N102</f>
        <v>21-A</v>
      </c>
      <c r="D102" s="38">
        <f t="shared" si="5"/>
        <v>1</v>
      </c>
      <c r="E102">
        <f>VLOOKUP($C102,Input!$N:$Y,2,0)</f>
        <v>0</v>
      </c>
      <c r="F102">
        <f>VLOOKUP($C102,Input!$N:$Y,3,0)</f>
        <v>0</v>
      </c>
      <c r="G102">
        <f>VLOOKUP($C102,Input!$N:$Y,4,0)</f>
        <v>0</v>
      </c>
      <c r="H102">
        <f>VLOOKUP($C102,Input!$N:$Y,5,0)</f>
        <v>0</v>
      </c>
      <c r="I102">
        <f>VLOOKUP($C102,Input!$N:$Y,6,0)</f>
        <v>0</v>
      </c>
      <c r="J102">
        <f>VLOOKUP($C102,Input!$N:$Y,7,0)</f>
        <v>0</v>
      </c>
      <c r="K102">
        <f>VLOOKUP($C102,Input!$N:$Y,8,0)</f>
        <v>0</v>
      </c>
      <c r="L102">
        <f>VLOOKUP($C102,Input!$N:$Y,9,0)</f>
        <v>0</v>
      </c>
      <c r="M102">
        <f>VLOOKUP($C102,Input!$N:$Y,10,0)</f>
        <v>0</v>
      </c>
      <c r="N102">
        <f>VLOOKUP($C102,Input!$N:$Y,11,0)</f>
        <v>0</v>
      </c>
      <c r="O102">
        <f>VLOOKUP($C102,Input!$N:$Y,12,0)</f>
        <v>0</v>
      </c>
    </row>
    <row r="103" spans="1:15" x14ac:dyDescent="0.2">
      <c r="A103" s="53">
        <f t="shared" si="3"/>
        <v>199</v>
      </c>
      <c r="B103" s="58">
        <f t="shared" si="4"/>
        <v>0.10300000000000001</v>
      </c>
      <c r="C103" s="51" t="str">
        <f>Input!N103</f>
        <v>21-B</v>
      </c>
      <c r="D103" s="38">
        <f t="shared" si="5"/>
        <v>1</v>
      </c>
      <c r="E103">
        <f>VLOOKUP($C103,Input!$N:$Y,2,0)</f>
        <v>0</v>
      </c>
      <c r="F103">
        <f>VLOOKUP($C103,Input!$N:$Y,3,0)</f>
        <v>0</v>
      </c>
      <c r="G103">
        <f>VLOOKUP($C103,Input!$N:$Y,4,0)</f>
        <v>0</v>
      </c>
      <c r="H103">
        <f>VLOOKUP($C103,Input!$N:$Y,5,0)</f>
        <v>0</v>
      </c>
      <c r="I103">
        <f>VLOOKUP($C103,Input!$N:$Y,6,0)</f>
        <v>0</v>
      </c>
      <c r="J103">
        <f>VLOOKUP($C103,Input!$N:$Y,7,0)</f>
        <v>0</v>
      </c>
      <c r="K103">
        <f>VLOOKUP($C103,Input!$N:$Y,8,0)</f>
        <v>0</v>
      </c>
      <c r="L103">
        <f>VLOOKUP($C103,Input!$N:$Y,9,0)</f>
        <v>0</v>
      </c>
      <c r="M103">
        <f>VLOOKUP($C103,Input!$N:$Y,10,0)</f>
        <v>0</v>
      </c>
      <c r="N103">
        <f>VLOOKUP($C103,Input!$N:$Y,11,0)</f>
        <v>0</v>
      </c>
      <c r="O103">
        <f>VLOOKUP($C103,Input!$N:$Y,12,0)</f>
        <v>0</v>
      </c>
    </row>
    <row r="104" spans="1:15" x14ac:dyDescent="0.2">
      <c r="A104" s="53">
        <f t="shared" si="3"/>
        <v>198</v>
      </c>
      <c r="B104" s="58">
        <f t="shared" si="4"/>
        <v>0.10400000000000001</v>
      </c>
      <c r="C104" s="51" t="str">
        <f>Input!N104</f>
        <v>21-C</v>
      </c>
      <c r="D104" s="38">
        <f t="shared" si="5"/>
        <v>1</v>
      </c>
      <c r="E104">
        <f>VLOOKUP($C104,Input!$N:$Y,2,0)</f>
        <v>0</v>
      </c>
      <c r="F104">
        <f>VLOOKUP($C104,Input!$N:$Y,3,0)</f>
        <v>0</v>
      </c>
      <c r="G104">
        <f>VLOOKUP($C104,Input!$N:$Y,4,0)</f>
        <v>0</v>
      </c>
      <c r="H104">
        <f>VLOOKUP($C104,Input!$N:$Y,5,0)</f>
        <v>0</v>
      </c>
      <c r="I104">
        <f>VLOOKUP($C104,Input!$N:$Y,6,0)</f>
        <v>0</v>
      </c>
      <c r="J104">
        <f>VLOOKUP($C104,Input!$N:$Y,7,0)</f>
        <v>0</v>
      </c>
      <c r="K104">
        <f>VLOOKUP($C104,Input!$N:$Y,8,0)</f>
        <v>0</v>
      </c>
      <c r="L104">
        <f>VLOOKUP($C104,Input!$N:$Y,9,0)</f>
        <v>0</v>
      </c>
      <c r="M104">
        <f>VLOOKUP($C104,Input!$N:$Y,10,0)</f>
        <v>0</v>
      </c>
      <c r="N104">
        <f>VLOOKUP($C104,Input!$N:$Y,11,0)</f>
        <v>0</v>
      </c>
      <c r="O104">
        <f>VLOOKUP($C104,Input!$N:$Y,12,0)</f>
        <v>0</v>
      </c>
    </row>
    <row r="105" spans="1:15" x14ac:dyDescent="0.2">
      <c r="A105" s="53">
        <f t="shared" si="3"/>
        <v>197</v>
      </c>
      <c r="B105" s="58">
        <f t="shared" si="4"/>
        <v>0.105</v>
      </c>
      <c r="C105" s="51" t="str">
        <f>Input!N105</f>
        <v>21-D</v>
      </c>
      <c r="D105" s="38">
        <f t="shared" si="5"/>
        <v>1</v>
      </c>
      <c r="E105">
        <f>VLOOKUP($C105,Input!$N:$Y,2,0)</f>
        <v>0</v>
      </c>
      <c r="F105">
        <f>VLOOKUP($C105,Input!$N:$Y,3,0)</f>
        <v>0</v>
      </c>
      <c r="G105">
        <f>VLOOKUP($C105,Input!$N:$Y,4,0)</f>
        <v>0</v>
      </c>
      <c r="H105">
        <f>VLOOKUP($C105,Input!$N:$Y,5,0)</f>
        <v>0</v>
      </c>
      <c r="I105">
        <f>VLOOKUP($C105,Input!$N:$Y,6,0)</f>
        <v>0</v>
      </c>
      <c r="J105">
        <f>VLOOKUP($C105,Input!$N:$Y,7,0)</f>
        <v>0</v>
      </c>
      <c r="K105">
        <f>VLOOKUP($C105,Input!$N:$Y,8,0)</f>
        <v>0</v>
      </c>
      <c r="L105">
        <f>VLOOKUP($C105,Input!$N:$Y,9,0)</f>
        <v>0</v>
      </c>
      <c r="M105">
        <f>VLOOKUP($C105,Input!$N:$Y,10,0)</f>
        <v>0</v>
      </c>
      <c r="N105">
        <f>VLOOKUP($C105,Input!$N:$Y,11,0)</f>
        <v>0</v>
      </c>
      <c r="O105">
        <f>VLOOKUP($C105,Input!$N:$Y,12,0)</f>
        <v>0</v>
      </c>
    </row>
    <row r="106" spans="1:15" x14ac:dyDescent="0.2">
      <c r="A106" s="53">
        <f t="shared" si="3"/>
        <v>196</v>
      </c>
      <c r="B106" s="58">
        <f t="shared" si="4"/>
        <v>0.106</v>
      </c>
      <c r="C106" s="51" t="str">
        <f>Input!N106</f>
        <v>21-E</v>
      </c>
      <c r="D106" s="38">
        <f t="shared" si="5"/>
        <v>1</v>
      </c>
      <c r="E106">
        <f>VLOOKUP($C106,Input!$N:$Y,2,0)</f>
        <v>0</v>
      </c>
      <c r="F106">
        <f>VLOOKUP($C106,Input!$N:$Y,3,0)</f>
        <v>0</v>
      </c>
      <c r="G106">
        <f>VLOOKUP($C106,Input!$N:$Y,4,0)</f>
        <v>0</v>
      </c>
      <c r="H106">
        <f>VLOOKUP($C106,Input!$N:$Y,5,0)</f>
        <v>0</v>
      </c>
      <c r="I106">
        <f>VLOOKUP($C106,Input!$N:$Y,6,0)</f>
        <v>0</v>
      </c>
      <c r="J106">
        <f>VLOOKUP($C106,Input!$N:$Y,7,0)</f>
        <v>0</v>
      </c>
      <c r="K106">
        <f>VLOOKUP($C106,Input!$N:$Y,8,0)</f>
        <v>0</v>
      </c>
      <c r="L106">
        <f>VLOOKUP($C106,Input!$N:$Y,9,0)</f>
        <v>0</v>
      </c>
      <c r="M106">
        <f>VLOOKUP($C106,Input!$N:$Y,10,0)</f>
        <v>0</v>
      </c>
      <c r="N106">
        <f>VLOOKUP($C106,Input!$N:$Y,11,0)</f>
        <v>0</v>
      </c>
      <c r="O106">
        <f>VLOOKUP($C106,Input!$N:$Y,12,0)</f>
        <v>0</v>
      </c>
    </row>
    <row r="107" spans="1:15" x14ac:dyDescent="0.2">
      <c r="A107" s="53">
        <f t="shared" si="3"/>
        <v>195</v>
      </c>
      <c r="B107" s="58">
        <f t="shared" si="4"/>
        <v>0.107</v>
      </c>
      <c r="C107" s="51" t="str">
        <f>Input!N107</f>
        <v>22-AA</v>
      </c>
      <c r="D107" s="38">
        <f t="shared" si="5"/>
        <v>1</v>
      </c>
      <c r="E107">
        <f>VLOOKUP($C107,Input!$N:$Y,2,0)</f>
        <v>0</v>
      </c>
      <c r="F107">
        <f>VLOOKUP($C107,Input!$N:$Y,3,0)</f>
        <v>0</v>
      </c>
      <c r="G107">
        <f>VLOOKUP($C107,Input!$N:$Y,4,0)</f>
        <v>0</v>
      </c>
      <c r="H107">
        <f>VLOOKUP($C107,Input!$N:$Y,5,0)</f>
        <v>0</v>
      </c>
      <c r="I107">
        <f>VLOOKUP($C107,Input!$N:$Y,6,0)</f>
        <v>0</v>
      </c>
      <c r="J107">
        <f>VLOOKUP($C107,Input!$N:$Y,7,0)</f>
        <v>0</v>
      </c>
      <c r="K107">
        <f>VLOOKUP($C107,Input!$N:$Y,8,0)</f>
        <v>0</v>
      </c>
      <c r="L107">
        <f>VLOOKUP($C107,Input!$N:$Y,9,0)</f>
        <v>0</v>
      </c>
      <c r="M107">
        <f>VLOOKUP($C107,Input!$N:$Y,10,0)</f>
        <v>0</v>
      </c>
      <c r="N107">
        <f>VLOOKUP($C107,Input!$N:$Y,11,0)</f>
        <v>0</v>
      </c>
      <c r="O107">
        <f>VLOOKUP($C107,Input!$N:$Y,12,0)</f>
        <v>0</v>
      </c>
    </row>
    <row r="108" spans="1:15" x14ac:dyDescent="0.2">
      <c r="A108" s="53">
        <f t="shared" si="3"/>
        <v>194</v>
      </c>
      <c r="B108" s="58">
        <f t="shared" si="4"/>
        <v>0.108</v>
      </c>
      <c r="C108" s="51" t="str">
        <f>Input!N108</f>
        <v>22-BB</v>
      </c>
      <c r="D108" s="38">
        <f t="shared" si="5"/>
        <v>1</v>
      </c>
      <c r="E108">
        <f>VLOOKUP($C108,Input!$N:$Y,2,0)</f>
        <v>0</v>
      </c>
      <c r="F108">
        <f>VLOOKUP($C108,Input!$N:$Y,3,0)</f>
        <v>0</v>
      </c>
      <c r="G108">
        <f>VLOOKUP($C108,Input!$N:$Y,4,0)</f>
        <v>0</v>
      </c>
      <c r="H108">
        <f>VLOOKUP($C108,Input!$N:$Y,5,0)</f>
        <v>0</v>
      </c>
      <c r="I108">
        <f>VLOOKUP($C108,Input!$N:$Y,6,0)</f>
        <v>0</v>
      </c>
      <c r="J108">
        <f>VLOOKUP($C108,Input!$N:$Y,7,0)</f>
        <v>0</v>
      </c>
      <c r="K108">
        <f>VLOOKUP($C108,Input!$N:$Y,8,0)</f>
        <v>0</v>
      </c>
      <c r="L108">
        <f>VLOOKUP($C108,Input!$N:$Y,9,0)</f>
        <v>0</v>
      </c>
      <c r="M108">
        <f>VLOOKUP($C108,Input!$N:$Y,10,0)</f>
        <v>0</v>
      </c>
      <c r="N108">
        <f>VLOOKUP($C108,Input!$N:$Y,11,0)</f>
        <v>0</v>
      </c>
      <c r="O108">
        <f>VLOOKUP($C108,Input!$N:$Y,12,0)</f>
        <v>0</v>
      </c>
    </row>
    <row r="109" spans="1:15" x14ac:dyDescent="0.2">
      <c r="A109" s="53">
        <f t="shared" si="3"/>
        <v>193</v>
      </c>
      <c r="B109" s="58">
        <f t="shared" si="4"/>
        <v>0.109</v>
      </c>
      <c r="C109" s="51" t="str">
        <f>Input!N109</f>
        <v>22-CC</v>
      </c>
      <c r="D109" s="38">
        <f t="shared" si="5"/>
        <v>1</v>
      </c>
      <c r="E109">
        <f>VLOOKUP($C109,Input!$N:$Y,2,0)</f>
        <v>0</v>
      </c>
      <c r="F109">
        <f>VLOOKUP($C109,Input!$N:$Y,3,0)</f>
        <v>0</v>
      </c>
      <c r="G109">
        <f>VLOOKUP($C109,Input!$N:$Y,4,0)</f>
        <v>0</v>
      </c>
      <c r="H109">
        <f>VLOOKUP($C109,Input!$N:$Y,5,0)</f>
        <v>0</v>
      </c>
      <c r="I109">
        <f>VLOOKUP($C109,Input!$N:$Y,6,0)</f>
        <v>0</v>
      </c>
      <c r="J109">
        <f>VLOOKUP($C109,Input!$N:$Y,7,0)</f>
        <v>0</v>
      </c>
      <c r="K109">
        <f>VLOOKUP($C109,Input!$N:$Y,8,0)</f>
        <v>0</v>
      </c>
      <c r="L109">
        <f>VLOOKUP($C109,Input!$N:$Y,9,0)</f>
        <v>0</v>
      </c>
      <c r="M109">
        <f>VLOOKUP($C109,Input!$N:$Y,10,0)</f>
        <v>0</v>
      </c>
      <c r="N109">
        <f>VLOOKUP($C109,Input!$N:$Y,11,0)</f>
        <v>0</v>
      </c>
      <c r="O109">
        <f>VLOOKUP($C109,Input!$N:$Y,12,0)</f>
        <v>0</v>
      </c>
    </row>
    <row r="110" spans="1:15" x14ac:dyDescent="0.2">
      <c r="A110" s="53">
        <f t="shared" si="3"/>
        <v>192</v>
      </c>
      <c r="B110" s="58">
        <f t="shared" si="4"/>
        <v>0.11</v>
      </c>
      <c r="C110" s="51" t="str">
        <f>Input!N110</f>
        <v>22-DD</v>
      </c>
      <c r="D110" s="38">
        <f t="shared" si="5"/>
        <v>1</v>
      </c>
      <c r="E110">
        <f>VLOOKUP($C110,Input!$N:$Y,2,0)</f>
        <v>0</v>
      </c>
      <c r="F110">
        <f>VLOOKUP($C110,Input!$N:$Y,3,0)</f>
        <v>0</v>
      </c>
      <c r="G110">
        <f>VLOOKUP($C110,Input!$N:$Y,4,0)</f>
        <v>0</v>
      </c>
      <c r="H110">
        <f>VLOOKUP($C110,Input!$N:$Y,5,0)</f>
        <v>0</v>
      </c>
      <c r="I110">
        <f>VLOOKUP($C110,Input!$N:$Y,6,0)</f>
        <v>0</v>
      </c>
      <c r="J110">
        <f>VLOOKUP($C110,Input!$N:$Y,7,0)</f>
        <v>0</v>
      </c>
      <c r="K110">
        <f>VLOOKUP($C110,Input!$N:$Y,8,0)</f>
        <v>0</v>
      </c>
      <c r="L110">
        <f>VLOOKUP($C110,Input!$N:$Y,9,0)</f>
        <v>0</v>
      </c>
      <c r="M110">
        <f>VLOOKUP($C110,Input!$N:$Y,10,0)</f>
        <v>0</v>
      </c>
      <c r="N110">
        <f>VLOOKUP($C110,Input!$N:$Y,11,0)</f>
        <v>0</v>
      </c>
      <c r="O110">
        <f>VLOOKUP($C110,Input!$N:$Y,12,0)</f>
        <v>0</v>
      </c>
    </row>
    <row r="111" spans="1:15" x14ac:dyDescent="0.2">
      <c r="A111" s="53">
        <f t="shared" si="3"/>
        <v>191</v>
      </c>
      <c r="B111" s="58">
        <f t="shared" si="4"/>
        <v>0.111</v>
      </c>
      <c r="C111" s="51" t="str">
        <f>Input!N111</f>
        <v>22-EE</v>
      </c>
      <c r="D111" s="38">
        <f t="shared" si="5"/>
        <v>1</v>
      </c>
      <c r="E111">
        <f>VLOOKUP($C111,Input!$N:$Y,2,0)</f>
        <v>0</v>
      </c>
      <c r="F111">
        <f>VLOOKUP($C111,Input!$N:$Y,3,0)</f>
        <v>0</v>
      </c>
      <c r="G111">
        <f>VLOOKUP($C111,Input!$N:$Y,4,0)</f>
        <v>0</v>
      </c>
      <c r="H111">
        <f>VLOOKUP($C111,Input!$N:$Y,5,0)</f>
        <v>0</v>
      </c>
      <c r="I111">
        <f>VLOOKUP($C111,Input!$N:$Y,6,0)</f>
        <v>0</v>
      </c>
      <c r="J111">
        <f>VLOOKUP($C111,Input!$N:$Y,7,0)</f>
        <v>0</v>
      </c>
      <c r="K111">
        <f>VLOOKUP($C111,Input!$N:$Y,8,0)</f>
        <v>0</v>
      </c>
      <c r="L111">
        <f>VLOOKUP($C111,Input!$N:$Y,9,0)</f>
        <v>0</v>
      </c>
      <c r="M111">
        <f>VLOOKUP($C111,Input!$N:$Y,10,0)</f>
        <v>0</v>
      </c>
      <c r="N111">
        <f>VLOOKUP($C111,Input!$N:$Y,11,0)</f>
        <v>0</v>
      </c>
      <c r="O111">
        <f>VLOOKUP($C111,Input!$N:$Y,12,0)</f>
        <v>0</v>
      </c>
    </row>
    <row r="112" spans="1:15" x14ac:dyDescent="0.2">
      <c r="A112" s="53">
        <f t="shared" si="3"/>
        <v>190</v>
      </c>
      <c r="B112" s="58">
        <f t="shared" si="4"/>
        <v>0.112</v>
      </c>
      <c r="C112" s="51" t="str">
        <f>Input!N112</f>
        <v>23-A</v>
      </c>
      <c r="D112" s="38">
        <f t="shared" si="5"/>
        <v>1</v>
      </c>
      <c r="E112">
        <f>VLOOKUP($C112,Input!$N:$Y,2,0)</f>
        <v>0</v>
      </c>
      <c r="F112">
        <f>VLOOKUP($C112,Input!$N:$Y,3,0)</f>
        <v>0</v>
      </c>
      <c r="G112">
        <f>VLOOKUP($C112,Input!$N:$Y,4,0)</f>
        <v>0</v>
      </c>
      <c r="H112">
        <f>VLOOKUP($C112,Input!$N:$Y,5,0)</f>
        <v>0</v>
      </c>
      <c r="I112">
        <f>VLOOKUP($C112,Input!$N:$Y,6,0)</f>
        <v>0</v>
      </c>
      <c r="J112">
        <f>VLOOKUP($C112,Input!$N:$Y,7,0)</f>
        <v>0</v>
      </c>
      <c r="K112">
        <f>VLOOKUP($C112,Input!$N:$Y,8,0)</f>
        <v>0</v>
      </c>
      <c r="L112">
        <f>VLOOKUP($C112,Input!$N:$Y,9,0)</f>
        <v>0</v>
      </c>
      <c r="M112">
        <f>VLOOKUP($C112,Input!$N:$Y,10,0)</f>
        <v>0</v>
      </c>
      <c r="N112">
        <f>VLOOKUP($C112,Input!$N:$Y,11,0)</f>
        <v>0</v>
      </c>
      <c r="O112">
        <f>VLOOKUP($C112,Input!$N:$Y,12,0)</f>
        <v>0</v>
      </c>
    </row>
    <row r="113" spans="1:15" x14ac:dyDescent="0.2">
      <c r="A113" s="53">
        <f t="shared" si="3"/>
        <v>189</v>
      </c>
      <c r="B113" s="58">
        <f t="shared" si="4"/>
        <v>0.113</v>
      </c>
      <c r="C113" s="51" t="str">
        <f>Input!N113</f>
        <v>23-B</v>
      </c>
      <c r="D113" s="38">
        <f t="shared" si="5"/>
        <v>1</v>
      </c>
      <c r="E113">
        <f>VLOOKUP($C113,Input!$N:$Y,2,0)</f>
        <v>0</v>
      </c>
      <c r="F113">
        <f>VLOOKUP($C113,Input!$N:$Y,3,0)</f>
        <v>0</v>
      </c>
      <c r="G113">
        <f>VLOOKUP($C113,Input!$N:$Y,4,0)</f>
        <v>0</v>
      </c>
      <c r="H113">
        <f>VLOOKUP($C113,Input!$N:$Y,5,0)</f>
        <v>0</v>
      </c>
      <c r="I113">
        <f>VLOOKUP($C113,Input!$N:$Y,6,0)</f>
        <v>0</v>
      </c>
      <c r="J113">
        <f>VLOOKUP($C113,Input!$N:$Y,7,0)</f>
        <v>0</v>
      </c>
      <c r="K113">
        <f>VLOOKUP($C113,Input!$N:$Y,8,0)</f>
        <v>0</v>
      </c>
      <c r="L113">
        <f>VLOOKUP($C113,Input!$N:$Y,9,0)</f>
        <v>0</v>
      </c>
      <c r="M113">
        <f>VLOOKUP($C113,Input!$N:$Y,10,0)</f>
        <v>0</v>
      </c>
      <c r="N113">
        <f>VLOOKUP($C113,Input!$N:$Y,11,0)</f>
        <v>0</v>
      </c>
      <c r="O113">
        <f>VLOOKUP($C113,Input!$N:$Y,12,0)</f>
        <v>0</v>
      </c>
    </row>
    <row r="114" spans="1:15" x14ac:dyDescent="0.2">
      <c r="A114" s="53">
        <f t="shared" si="3"/>
        <v>188</v>
      </c>
      <c r="B114" s="58">
        <f t="shared" si="4"/>
        <v>0.114</v>
      </c>
      <c r="C114" s="51" t="str">
        <f>Input!N114</f>
        <v>23-C</v>
      </c>
      <c r="D114" s="38">
        <f t="shared" si="5"/>
        <v>1</v>
      </c>
      <c r="E114">
        <f>VLOOKUP($C114,Input!$N:$Y,2,0)</f>
        <v>0</v>
      </c>
      <c r="F114">
        <f>VLOOKUP($C114,Input!$N:$Y,3,0)</f>
        <v>0</v>
      </c>
      <c r="G114">
        <f>VLOOKUP($C114,Input!$N:$Y,4,0)</f>
        <v>0</v>
      </c>
      <c r="H114">
        <f>VLOOKUP($C114,Input!$N:$Y,5,0)</f>
        <v>0</v>
      </c>
      <c r="I114">
        <f>VLOOKUP($C114,Input!$N:$Y,6,0)</f>
        <v>0</v>
      </c>
      <c r="J114">
        <f>VLOOKUP($C114,Input!$N:$Y,7,0)</f>
        <v>0</v>
      </c>
      <c r="K114">
        <f>VLOOKUP($C114,Input!$N:$Y,8,0)</f>
        <v>0</v>
      </c>
      <c r="L114">
        <f>VLOOKUP($C114,Input!$N:$Y,9,0)</f>
        <v>0</v>
      </c>
      <c r="M114">
        <f>VLOOKUP($C114,Input!$N:$Y,10,0)</f>
        <v>0</v>
      </c>
      <c r="N114">
        <f>VLOOKUP($C114,Input!$N:$Y,11,0)</f>
        <v>0</v>
      </c>
      <c r="O114">
        <f>VLOOKUP($C114,Input!$N:$Y,12,0)</f>
        <v>0</v>
      </c>
    </row>
    <row r="115" spans="1:15" x14ac:dyDescent="0.2">
      <c r="A115" s="53">
        <f t="shared" si="3"/>
        <v>187</v>
      </c>
      <c r="B115" s="58">
        <f t="shared" si="4"/>
        <v>0.115</v>
      </c>
      <c r="C115" s="51" t="str">
        <f>Input!N115</f>
        <v>23-D</v>
      </c>
      <c r="D115" s="38">
        <f t="shared" si="5"/>
        <v>1</v>
      </c>
      <c r="E115">
        <f>VLOOKUP($C115,Input!$N:$Y,2,0)</f>
        <v>0</v>
      </c>
      <c r="F115">
        <f>VLOOKUP($C115,Input!$N:$Y,3,0)</f>
        <v>0</v>
      </c>
      <c r="G115">
        <f>VLOOKUP($C115,Input!$N:$Y,4,0)</f>
        <v>0</v>
      </c>
      <c r="H115">
        <f>VLOOKUP($C115,Input!$N:$Y,5,0)</f>
        <v>0</v>
      </c>
      <c r="I115">
        <f>VLOOKUP($C115,Input!$N:$Y,6,0)</f>
        <v>0</v>
      </c>
      <c r="J115">
        <f>VLOOKUP($C115,Input!$N:$Y,7,0)</f>
        <v>0</v>
      </c>
      <c r="K115">
        <f>VLOOKUP($C115,Input!$N:$Y,8,0)</f>
        <v>0</v>
      </c>
      <c r="L115">
        <f>VLOOKUP($C115,Input!$N:$Y,9,0)</f>
        <v>0</v>
      </c>
      <c r="M115">
        <f>VLOOKUP($C115,Input!$N:$Y,10,0)</f>
        <v>0</v>
      </c>
      <c r="N115">
        <f>VLOOKUP($C115,Input!$N:$Y,11,0)</f>
        <v>0</v>
      </c>
      <c r="O115">
        <f>VLOOKUP($C115,Input!$N:$Y,12,0)</f>
        <v>0</v>
      </c>
    </row>
    <row r="116" spans="1:15" x14ac:dyDescent="0.2">
      <c r="A116" s="53">
        <f t="shared" si="3"/>
        <v>186</v>
      </c>
      <c r="B116" s="58">
        <f t="shared" si="4"/>
        <v>0.11600000000000001</v>
      </c>
      <c r="C116" s="51" t="str">
        <f>Input!N116</f>
        <v>23-E</v>
      </c>
      <c r="D116" s="38">
        <f t="shared" si="5"/>
        <v>1</v>
      </c>
      <c r="E116">
        <f>VLOOKUP($C116,Input!$N:$Y,2,0)</f>
        <v>0</v>
      </c>
      <c r="F116">
        <f>VLOOKUP($C116,Input!$N:$Y,3,0)</f>
        <v>0</v>
      </c>
      <c r="G116">
        <f>VLOOKUP($C116,Input!$N:$Y,4,0)</f>
        <v>0</v>
      </c>
      <c r="H116">
        <f>VLOOKUP($C116,Input!$N:$Y,5,0)</f>
        <v>0</v>
      </c>
      <c r="I116">
        <f>VLOOKUP($C116,Input!$N:$Y,6,0)</f>
        <v>0</v>
      </c>
      <c r="J116">
        <f>VLOOKUP($C116,Input!$N:$Y,7,0)</f>
        <v>0</v>
      </c>
      <c r="K116">
        <f>VLOOKUP($C116,Input!$N:$Y,8,0)</f>
        <v>0</v>
      </c>
      <c r="L116">
        <f>VLOOKUP($C116,Input!$N:$Y,9,0)</f>
        <v>0</v>
      </c>
      <c r="M116">
        <f>VLOOKUP($C116,Input!$N:$Y,10,0)</f>
        <v>0</v>
      </c>
      <c r="N116">
        <f>VLOOKUP($C116,Input!$N:$Y,11,0)</f>
        <v>0</v>
      </c>
      <c r="O116">
        <f>VLOOKUP($C116,Input!$N:$Y,12,0)</f>
        <v>0</v>
      </c>
    </row>
    <row r="117" spans="1:15" x14ac:dyDescent="0.2">
      <c r="A117" s="53">
        <f t="shared" si="3"/>
        <v>185</v>
      </c>
      <c r="B117" s="58">
        <f t="shared" si="4"/>
        <v>0.11700000000000001</v>
      </c>
      <c r="C117" s="51" t="str">
        <f>Input!N117</f>
        <v>24-AA</v>
      </c>
      <c r="D117" s="38">
        <f t="shared" si="5"/>
        <v>1</v>
      </c>
      <c r="E117">
        <f>VLOOKUP($C117,Input!$N:$Y,2,0)</f>
        <v>0</v>
      </c>
      <c r="F117">
        <f>VLOOKUP($C117,Input!$N:$Y,3,0)</f>
        <v>0</v>
      </c>
      <c r="G117">
        <f>VLOOKUP($C117,Input!$N:$Y,4,0)</f>
        <v>0</v>
      </c>
      <c r="H117">
        <f>VLOOKUP($C117,Input!$N:$Y,5,0)</f>
        <v>0</v>
      </c>
      <c r="I117">
        <f>VLOOKUP($C117,Input!$N:$Y,6,0)</f>
        <v>0</v>
      </c>
      <c r="J117">
        <f>VLOOKUP($C117,Input!$N:$Y,7,0)</f>
        <v>0</v>
      </c>
      <c r="K117">
        <f>VLOOKUP($C117,Input!$N:$Y,8,0)</f>
        <v>0</v>
      </c>
      <c r="L117">
        <f>VLOOKUP($C117,Input!$N:$Y,9,0)</f>
        <v>0</v>
      </c>
      <c r="M117">
        <f>VLOOKUP($C117,Input!$N:$Y,10,0)</f>
        <v>0</v>
      </c>
      <c r="N117">
        <f>VLOOKUP($C117,Input!$N:$Y,11,0)</f>
        <v>0</v>
      </c>
      <c r="O117">
        <f>VLOOKUP($C117,Input!$N:$Y,12,0)</f>
        <v>0</v>
      </c>
    </row>
    <row r="118" spans="1:15" x14ac:dyDescent="0.2">
      <c r="A118" s="53">
        <f t="shared" si="3"/>
        <v>184</v>
      </c>
      <c r="B118" s="58">
        <f t="shared" si="4"/>
        <v>0.11800000000000001</v>
      </c>
      <c r="C118" s="51" t="str">
        <f>Input!N118</f>
        <v>24-BB</v>
      </c>
      <c r="D118" s="38">
        <f t="shared" si="5"/>
        <v>1</v>
      </c>
      <c r="E118">
        <f>VLOOKUP($C118,Input!$N:$Y,2,0)</f>
        <v>0</v>
      </c>
      <c r="F118">
        <f>VLOOKUP($C118,Input!$N:$Y,3,0)</f>
        <v>0</v>
      </c>
      <c r="G118">
        <f>VLOOKUP($C118,Input!$N:$Y,4,0)</f>
        <v>0</v>
      </c>
      <c r="H118">
        <f>VLOOKUP($C118,Input!$N:$Y,5,0)</f>
        <v>0</v>
      </c>
      <c r="I118">
        <f>VLOOKUP($C118,Input!$N:$Y,6,0)</f>
        <v>0</v>
      </c>
      <c r="J118">
        <f>VLOOKUP($C118,Input!$N:$Y,7,0)</f>
        <v>0</v>
      </c>
      <c r="K118">
        <f>VLOOKUP($C118,Input!$N:$Y,8,0)</f>
        <v>0</v>
      </c>
      <c r="L118">
        <f>VLOOKUP($C118,Input!$N:$Y,9,0)</f>
        <v>0</v>
      </c>
      <c r="M118">
        <f>VLOOKUP($C118,Input!$N:$Y,10,0)</f>
        <v>0</v>
      </c>
      <c r="N118">
        <f>VLOOKUP($C118,Input!$N:$Y,11,0)</f>
        <v>0</v>
      </c>
      <c r="O118">
        <f>VLOOKUP($C118,Input!$N:$Y,12,0)</f>
        <v>0</v>
      </c>
    </row>
    <row r="119" spans="1:15" x14ac:dyDescent="0.2">
      <c r="A119" s="53">
        <f t="shared" si="3"/>
        <v>183</v>
      </c>
      <c r="B119" s="58">
        <f t="shared" si="4"/>
        <v>0.11900000000000001</v>
      </c>
      <c r="C119" s="51" t="str">
        <f>Input!N119</f>
        <v>24-CC</v>
      </c>
      <c r="D119" s="38">
        <f t="shared" si="5"/>
        <v>1</v>
      </c>
      <c r="E119">
        <f>VLOOKUP($C119,Input!$N:$Y,2,0)</f>
        <v>0</v>
      </c>
      <c r="F119">
        <f>VLOOKUP($C119,Input!$N:$Y,3,0)</f>
        <v>0</v>
      </c>
      <c r="G119">
        <f>VLOOKUP($C119,Input!$N:$Y,4,0)</f>
        <v>0</v>
      </c>
      <c r="H119">
        <f>VLOOKUP($C119,Input!$N:$Y,5,0)</f>
        <v>0</v>
      </c>
      <c r="I119">
        <f>VLOOKUP($C119,Input!$N:$Y,6,0)</f>
        <v>0</v>
      </c>
      <c r="J119">
        <f>VLOOKUP($C119,Input!$N:$Y,7,0)</f>
        <v>0</v>
      </c>
      <c r="K119">
        <f>VLOOKUP($C119,Input!$N:$Y,8,0)</f>
        <v>0</v>
      </c>
      <c r="L119">
        <f>VLOOKUP($C119,Input!$N:$Y,9,0)</f>
        <v>0</v>
      </c>
      <c r="M119">
        <f>VLOOKUP($C119,Input!$N:$Y,10,0)</f>
        <v>0</v>
      </c>
      <c r="N119">
        <f>VLOOKUP($C119,Input!$N:$Y,11,0)</f>
        <v>0</v>
      </c>
      <c r="O119">
        <f>VLOOKUP($C119,Input!$N:$Y,12,0)</f>
        <v>0</v>
      </c>
    </row>
    <row r="120" spans="1:15" x14ac:dyDescent="0.2">
      <c r="A120" s="53">
        <f t="shared" si="3"/>
        <v>182</v>
      </c>
      <c r="B120" s="58">
        <f t="shared" si="4"/>
        <v>0.12</v>
      </c>
      <c r="C120" s="51" t="str">
        <f>Input!N120</f>
        <v>24-DD</v>
      </c>
      <c r="D120" s="38">
        <f t="shared" si="5"/>
        <v>1</v>
      </c>
      <c r="E120">
        <f>VLOOKUP($C120,Input!$N:$Y,2,0)</f>
        <v>0</v>
      </c>
      <c r="F120">
        <f>VLOOKUP($C120,Input!$N:$Y,3,0)</f>
        <v>0</v>
      </c>
      <c r="G120">
        <f>VLOOKUP($C120,Input!$N:$Y,4,0)</f>
        <v>0</v>
      </c>
      <c r="H120">
        <f>VLOOKUP($C120,Input!$N:$Y,5,0)</f>
        <v>0</v>
      </c>
      <c r="I120">
        <f>VLOOKUP($C120,Input!$N:$Y,6,0)</f>
        <v>0</v>
      </c>
      <c r="J120">
        <f>VLOOKUP($C120,Input!$N:$Y,7,0)</f>
        <v>0</v>
      </c>
      <c r="K120">
        <f>VLOOKUP($C120,Input!$N:$Y,8,0)</f>
        <v>0</v>
      </c>
      <c r="L120">
        <f>VLOOKUP($C120,Input!$N:$Y,9,0)</f>
        <v>0</v>
      </c>
      <c r="M120">
        <f>VLOOKUP($C120,Input!$N:$Y,10,0)</f>
        <v>0</v>
      </c>
      <c r="N120">
        <f>VLOOKUP($C120,Input!$N:$Y,11,0)</f>
        <v>0</v>
      </c>
      <c r="O120">
        <f>VLOOKUP($C120,Input!$N:$Y,12,0)</f>
        <v>0</v>
      </c>
    </row>
    <row r="121" spans="1:15" x14ac:dyDescent="0.2">
      <c r="A121" s="53">
        <f t="shared" si="3"/>
        <v>181</v>
      </c>
      <c r="B121" s="58">
        <f t="shared" si="4"/>
        <v>0.121</v>
      </c>
      <c r="C121" s="51" t="str">
        <f>Input!N121</f>
        <v>24-EE</v>
      </c>
      <c r="D121" s="38">
        <f t="shared" si="5"/>
        <v>1</v>
      </c>
      <c r="E121">
        <f>VLOOKUP($C121,Input!$N:$Y,2,0)</f>
        <v>0</v>
      </c>
      <c r="F121">
        <f>VLOOKUP($C121,Input!$N:$Y,3,0)</f>
        <v>0</v>
      </c>
      <c r="G121">
        <f>VLOOKUP($C121,Input!$N:$Y,4,0)</f>
        <v>0</v>
      </c>
      <c r="H121">
        <f>VLOOKUP($C121,Input!$N:$Y,5,0)</f>
        <v>0</v>
      </c>
      <c r="I121">
        <f>VLOOKUP($C121,Input!$N:$Y,6,0)</f>
        <v>0</v>
      </c>
      <c r="J121">
        <f>VLOOKUP($C121,Input!$N:$Y,7,0)</f>
        <v>0</v>
      </c>
      <c r="K121">
        <f>VLOOKUP($C121,Input!$N:$Y,8,0)</f>
        <v>0</v>
      </c>
      <c r="L121">
        <f>VLOOKUP($C121,Input!$N:$Y,9,0)</f>
        <v>0</v>
      </c>
      <c r="M121">
        <f>VLOOKUP($C121,Input!$N:$Y,10,0)</f>
        <v>0</v>
      </c>
      <c r="N121">
        <f>VLOOKUP($C121,Input!$N:$Y,11,0)</f>
        <v>0</v>
      </c>
      <c r="O121">
        <f>VLOOKUP($C121,Input!$N:$Y,12,0)</f>
        <v>0</v>
      </c>
    </row>
    <row r="122" spans="1:15" x14ac:dyDescent="0.2">
      <c r="A122" s="53">
        <f t="shared" si="3"/>
        <v>180</v>
      </c>
      <c r="B122" s="58">
        <f t="shared" si="4"/>
        <v>0.122</v>
      </c>
      <c r="C122" s="51" t="str">
        <f>Input!N122</f>
        <v>25-A</v>
      </c>
      <c r="D122" s="38">
        <f t="shared" si="5"/>
        <v>1</v>
      </c>
      <c r="E122">
        <f>VLOOKUP($C122,Input!$N:$Y,2,0)</f>
        <v>0</v>
      </c>
      <c r="F122">
        <f>VLOOKUP($C122,Input!$N:$Y,3,0)</f>
        <v>0</v>
      </c>
      <c r="G122">
        <f>VLOOKUP($C122,Input!$N:$Y,4,0)</f>
        <v>0</v>
      </c>
      <c r="H122">
        <f>VLOOKUP($C122,Input!$N:$Y,5,0)</f>
        <v>0</v>
      </c>
      <c r="I122">
        <f>VLOOKUP($C122,Input!$N:$Y,6,0)</f>
        <v>0</v>
      </c>
      <c r="J122">
        <f>VLOOKUP($C122,Input!$N:$Y,7,0)</f>
        <v>0</v>
      </c>
      <c r="K122">
        <f>VLOOKUP($C122,Input!$N:$Y,8,0)</f>
        <v>0</v>
      </c>
      <c r="L122">
        <f>VLOOKUP($C122,Input!$N:$Y,9,0)</f>
        <v>0</v>
      </c>
      <c r="M122">
        <f>VLOOKUP($C122,Input!$N:$Y,10,0)</f>
        <v>0</v>
      </c>
      <c r="N122">
        <f>VLOOKUP($C122,Input!$N:$Y,11,0)</f>
        <v>0</v>
      </c>
      <c r="O122">
        <f>VLOOKUP($C122,Input!$N:$Y,12,0)</f>
        <v>0</v>
      </c>
    </row>
    <row r="123" spans="1:15" x14ac:dyDescent="0.2">
      <c r="A123" s="53">
        <f t="shared" si="3"/>
        <v>179</v>
      </c>
      <c r="B123" s="58">
        <f t="shared" si="4"/>
        <v>0.123</v>
      </c>
      <c r="C123" s="51" t="str">
        <f>Input!N123</f>
        <v>25-B</v>
      </c>
      <c r="D123" s="38">
        <f t="shared" si="5"/>
        <v>1</v>
      </c>
      <c r="E123">
        <f>VLOOKUP($C123,Input!$N:$Y,2,0)</f>
        <v>0</v>
      </c>
      <c r="F123">
        <f>VLOOKUP($C123,Input!$N:$Y,3,0)</f>
        <v>0</v>
      </c>
      <c r="G123">
        <f>VLOOKUP($C123,Input!$N:$Y,4,0)</f>
        <v>0</v>
      </c>
      <c r="H123">
        <f>VLOOKUP($C123,Input!$N:$Y,5,0)</f>
        <v>0</v>
      </c>
      <c r="I123">
        <f>VLOOKUP($C123,Input!$N:$Y,6,0)</f>
        <v>0</v>
      </c>
      <c r="J123">
        <f>VLOOKUP($C123,Input!$N:$Y,7,0)</f>
        <v>0</v>
      </c>
      <c r="K123">
        <f>VLOOKUP($C123,Input!$N:$Y,8,0)</f>
        <v>0</v>
      </c>
      <c r="L123">
        <f>VLOOKUP($C123,Input!$N:$Y,9,0)</f>
        <v>0</v>
      </c>
      <c r="M123">
        <f>VLOOKUP($C123,Input!$N:$Y,10,0)</f>
        <v>0</v>
      </c>
      <c r="N123">
        <f>VLOOKUP($C123,Input!$N:$Y,11,0)</f>
        <v>0</v>
      </c>
      <c r="O123">
        <f>VLOOKUP($C123,Input!$N:$Y,12,0)</f>
        <v>0</v>
      </c>
    </row>
    <row r="124" spans="1:15" x14ac:dyDescent="0.2">
      <c r="A124" s="53">
        <f t="shared" si="3"/>
        <v>178</v>
      </c>
      <c r="B124" s="58">
        <f t="shared" si="4"/>
        <v>0.124</v>
      </c>
      <c r="C124" s="51" t="str">
        <f>Input!N124</f>
        <v>25-C</v>
      </c>
      <c r="D124" s="38">
        <f t="shared" si="5"/>
        <v>1</v>
      </c>
      <c r="E124">
        <f>VLOOKUP($C124,Input!$N:$Y,2,0)</f>
        <v>0</v>
      </c>
      <c r="F124">
        <f>VLOOKUP($C124,Input!$N:$Y,3,0)</f>
        <v>0</v>
      </c>
      <c r="G124">
        <f>VLOOKUP($C124,Input!$N:$Y,4,0)</f>
        <v>0</v>
      </c>
      <c r="H124">
        <f>VLOOKUP($C124,Input!$N:$Y,5,0)</f>
        <v>0</v>
      </c>
      <c r="I124">
        <f>VLOOKUP($C124,Input!$N:$Y,6,0)</f>
        <v>0</v>
      </c>
      <c r="J124">
        <f>VLOOKUP($C124,Input!$N:$Y,7,0)</f>
        <v>0</v>
      </c>
      <c r="K124">
        <f>VLOOKUP($C124,Input!$N:$Y,8,0)</f>
        <v>0</v>
      </c>
      <c r="L124">
        <f>VLOOKUP($C124,Input!$N:$Y,9,0)</f>
        <v>0</v>
      </c>
      <c r="M124">
        <f>VLOOKUP($C124,Input!$N:$Y,10,0)</f>
        <v>0</v>
      </c>
      <c r="N124">
        <f>VLOOKUP($C124,Input!$N:$Y,11,0)</f>
        <v>0</v>
      </c>
      <c r="O124">
        <f>VLOOKUP($C124,Input!$N:$Y,12,0)</f>
        <v>0</v>
      </c>
    </row>
    <row r="125" spans="1:15" x14ac:dyDescent="0.2">
      <c r="A125" s="53">
        <f t="shared" si="3"/>
        <v>177</v>
      </c>
      <c r="B125" s="58">
        <f t="shared" si="4"/>
        <v>0.125</v>
      </c>
      <c r="C125" s="51" t="str">
        <f>Input!N125</f>
        <v>25-D</v>
      </c>
      <c r="D125" s="38">
        <f t="shared" si="5"/>
        <v>1</v>
      </c>
      <c r="E125">
        <f>VLOOKUP($C125,Input!$N:$Y,2,0)</f>
        <v>0</v>
      </c>
      <c r="F125">
        <f>VLOOKUP($C125,Input!$N:$Y,3,0)</f>
        <v>0</v>
      </c>
      <c r="G125">
        <f>VLOOKUP($C125,Input!$N:$Y,4,0)</f>
        <v>0</v>
      </c>
      <c r="H125">
        <f>VLOOKUP($C125,Input!$N:$Y,5,0)</f>
        <v>0</v>
      </c>
      <c r="I125">
        <f>VLOOKUP($C125,Input!$N:$Y,6,0)</f>
        <v>0</v>
      </c>
      <c r="J125">
        <f>VLOOKUP($C125,Input!$N:$Y,7,0)</f>
        <v>0</v>
      </c>
      <c r="K125">
        <f>VLOOKUP($C125,Input!$N:$Y,8,0)</f>
        <v>0</v>
      </c>
      <c r="L125">
        <f>VLOOKUP($C125,Input!$N:$Y,9,0)</f>
        <v>0</v>
      </c>
      <c r="M125">
        <f>VLOOKUP($C125,Input!$N:$Y,10,0)</f>
        <v>0</v>
      </c>
      <c r="N125">
        <f>VLOOKUP($C125,Input!$N:$Y,11,0)</f>
        <v>0</v>
      </c>
      <c r="O125">
        <f>VLOOKUP($C125,Input!$N:$Y,12,0)</f>
        <v>0</v>
      </c>
    </row>
    <row r="126" spans="1:15" x14ac:dyDescent="0.2">
      <c r="A126" s="53">
        <f t="shared" si="3"/>
        <v>176</v>
      </c>
      <c r="B126" s="58">
        <f t="shared" si="4"/>
        <v>0.126</v>
      </c>
      <c r="C126" s="51" t="str">
        <f>Input!N126</f>
        <v>25-E</v>
      </c>
      <c r="D126" s="38">
        <f t="shared" si="5"/>
        <v>1</v>
      </c>
      <c r="E126">
        <f>VLOOKUP($C126,Input!$N:$Y,2,0)</f>
        <v>0</v>
      </c>
      <c r="F126">
        <f>VLOOKUP($C126,Input!$N:$Y,3,0)</f>
        <v>0</v>
      </c>
      <c r="G126">
        <f>VLOOKUP($C126,Input!$N:$Y,4,0)</f>
        <v>0</v>
      </c>
      <c r="H126">
        <f>VLOOKUP($C126,Input!$N:$Y,5,0)</f>
        <v>0</v>
      </c>
      <c r="I126">
        <f>VLOOKUP($C126,Input!$N:$Y,6,0)</f>
        <v>0</v>
      </c>
      <c r="J126">
        <f>VLOOKUP($C126,Input!$N:$Y,7,0)</f>
        <v>0</v>
      </c>
      <c r="K126">
        <f>VLOOKUP($C126,Input!$N:$Y,8,0)</f>
        <v>0</v>
      </c>
      <c r="L126">
        <f>VLOOKUP($C126,Input!$N:$Y,9,0)</f>
        <v>0</v>
      </c>
      <c r="M126">
        <f>VLOOKUP($C126,Input!$N:$Y,10,0)</f>
        <v>0</v>
      </c>
      <c r="N126">
        <f>VLOOKUP($C126,Input!$N:$Y,11,0)</f>
        <v>0</v>
      </c>
      <c r="O126">
        <f>VLOOKUP($C126,Input!$N:$Y,12,0)</f>
        <v>0</v>
      </c>
    </row>
    <row r="127" spans="1:15" x14ac:dyDescent="0.2">
      <c r="A127" s="53">
        <f t="shared" si="3"/>
        <v>175</v>
      </c>
      <c r="B127" s="58">
        <f t="shared" si="4"/>
        <v>0.127</v>
      </c>
      <c r="C127" s="51" t="str">
        <f>Input!N127</f>
        <v>26-AA</v>
      </c>
      <c r="D127" s="38">
        <f t="shared" si="5"/>
        <v>1</v>
      </c>
      <c r="E127">
        <f>VLOOKUP($C127,Input!$N:$Y,2,0)</f>
        <v>0</v>
      </c>
      <c r="F127">
        <f>VLOOKUP($C127,Input!$N:$Y,3,0)</f>
        <v>0</v>
      </c>
      <c r="G127">
        <f>VLOOKUP($C127,Input!$N:$Y,4,0)</f>
        <v>0</v>
      </c>
      <c r="H127">
        <f>VLOOKUP($C127,Input!$N:$Y,5,0)</f>
        <v>0</v>
      </c>
      <c r="I127">
        <f>VLOOKUP($C127,Input!$N:$Y,6,0)</f>
        <v>0</v>
      </c>
      <c r="J127">
        <f>VLOOKUP($C127,Input!$N:$Y,7,0)</f>
        <v>0</v>
      </c>
      <c r="K127">
        <f>VLOOKUP($C127,Input!$N:$Y,8,0)</f>
        <v>0</v>
      </c>
      <c r="L127">
        <f>VLOOKUP($C127,Input!$N:$Y,9,0)</f>
        <v>0</v>
      </c>
      <c r="M127">
        <f>VLOOKUP($C127,Input!$N:$Y,10,0)</f>
        <v>0</v>
      </c>
      <c r="N127">
        <f>VLOOKUP($C127,Input!$N:$Y,11,0)</f>
        <v>0</v>
      </c>
      <c r="O127">
        <f>VLOOKUP($C127,Input!$N:$Y,12,0)</f>
        <v>0</v>
      </c>
    </row>
    <row r="128" spans="1:15" x14ac:dyDescent="0.2">
      <c r="A128" s="53">
        <f t="shared" si="3"/>
        <v>174</v>
      </c>
      <c r="B128" s="58">
        <f t="shared" si="4"/>
        <v>0.128</v>
      </c>
      <c r="C128" s="51" t="str">
        <f>Input!N128</f>
        <v>26-BB</v>
      </c>
      <c r="D128" s="38">
        <f t="shared" si="5"/>
        <v>1</v>
      </c>
      <c r="E128">
        <f>VLOOKUP($C128,Input!$N:$Y,2,0)</f>
        <v>0</v>
      </c>
      <c r="F128">
        <f>VLOOKUP($C128,Input!$N:$Y,3,0)</f>
        <v>0</v>
      </c>
      <c r="G128">
        <f>VLOOKUP($C128,Input!$N:$Y,4,0)</f>
        <v>0</v>
      </c>
      <c r="H128">
        <f>VLOOKUP($C128,Input!$N:$Y,5,0)</f>
        <v>0</v>
      </c>
      <c r="I128">
        <f>VLOOKUP($C128,Input!$N:$Y,6,0)</f>
        <v>0</v>
      </c>
      <c r="J128">
        <f>VLOOKUP($C128,Input!$N:$Y,7,0)</f>
        <v>0</v>
      </c>
      <c r="K128">
        <f>VLOOKUP($C128,Input!$N:$Y,8,0)</f>
        <v>0</v>
      </c>
      <c r="L128">
        <f>VLOOKUP($C128,Input!$N:$Y,9,0)</f>
        <v>0</v>
      </c>
      <c r="M128">
        <f>VLOOKUP($C128,Input!$N:$Y,10,0)</f>
        <v>0</v>
      </c>
      <c r="N128">
        <f>VLOOKUP($C128,Input!$N:$Y,11,0)</f>
        <v>0</v>
      </c>
      <c r="O128">
        <f>VLOOKUP($C128,Input!$N:$Y,12,0)</f>
        <v>0</v>
      </c>
    </row>
    <row r="129" spans="1:15" x14ac:dyDescent="0.2">
      <c r="A129" s="53">
        <f t="shared" si="3"/>
        <v>173</v>
      </c>
      <c r="B129" s="58">
        <f t="shared" si="4"/>
        <v>0.129</v>
      </c>
      <c r="C129" s="51" t="str">
        <f>Input!N129</f>
        <v>26-CC</v>
      </c>
      <c r="D129" s="38">
        <f t="shared" si="5"/>
        <v>1</v>
      </c>
      <c r="E129">
        <f>VLOOKUP($C129,Input!$N:$Y,2,0)</f>
        <v>0</v>
      </c>
      <c r="F129">
        <f>VLOOKUP($C129,Input!$N:$Y,3,0)</f>
        <v>0</v>
      </c>
      <c r="G129">
        <f>VLOOKUP($C129,Input!$N:$Y,4,0)</f>
        <v>0</v>
      </c>
      <c r="H129">
        <f>VLOOKUP($C129,Input!$N:$Y,5,0)</f>
        <v>0</v>
      </c>
      <c r="I129">
        <f>VLOOKUP($C129,Input!$N:$Y,6,0)</f>
        <v>0</v>
      </c>
      <c r="J129">
        <f>VLOOKUP($C129,Input!$N:$Y,7,0)</f>
        <v>0</v>
      </c>
      <c r="K129">
        <f>VLOOKUP($C129,Input!$N:$Y,8,0)</f>
        <v>0</v>
      </c>
      <c r="L129">
        <f>VLOOKUP($C129,Input!$N:$Y,9,0)</f>
        <v>0</v>
      </c>
      <c r="M129">
        <f>VLOOKUP($C129,Input!$N:$Y,10,0)</f>
        <v>0</v>
      </c>
      <c r="N129">
        <f>VLOOKUP($C129,Input!$N:$Y,11,0)</f>
        <v>0</v>
      </c>
      <c r="O129">
        <f>VLOOKUP($C129,Input!$N:$Y,12,0)</f>
        <v>0</v>
      </c>
    </row>
    <row r="130" spans="1:15" x14ac:dyDescent="0.2">
      <c r="A130" s="53">
        <f t="shared" si="3"/>
        <v>172</v>
      </c>
      <c r="B130" s="58">
        <f t="shared" si="4"/>
        <v>0.13</v>
      </c>
      <c r="C130" s="51" t="str">
        <f>Input!N130</f>
        <v>26-DD</v>
      </c>
      <c r="D130" s="38">
        <f t="shared" si="5"/>
        <v>1</v>
      </c>
      <c r="E130">
        <f>VLOOKUP($C130,Input!$N:$Y,2,0)</f>
        <v>0</v>
      </c>
      <c r="F130">
        <f>VLOOKUP($C130,Input!$N:$Y,3,0)</f>
        <v>0</v>
      </c>
      <c r="G130">
        <f>VLOOKUP($C130,Input!$N:$Y,4,0)</f>
        <v>0</v>
      </c>
      <c r="H130">
        <f>VLOOKUP($C130,Input!$N:$Y,5,0)</f>
        <v>0</v>
      </c>
      <c r="I130">
        <f>VLOOKUP($C130,Input!$N:$Y,6,0)</f>
        <v>0</v>
      </c>
      <c r="J130">
        <f>VLOOKUP($C130,Input!$N:$Y,7,0)</f>
        <v>0</v>
      </c>
      <c r="K130">
        <f>VLOOKUP($C130,Input!$N:$Y,8,0)</f>
        <v>0</v>
      </c>
      <c r="L130">
        <f>VLOOKUP($C130,Input!$N:$Y,9,0)</f>
        <v>0</v>
      </c>
      <c r="M130">
        <f>VLOOKUP($C130,Input!$N:$Y,10,0)</f>
        <v>0</v>
      </c>
      <c r="N130">
        <f>VLOOKUP($C130,Input!$N:$Y,11,0)</f>
        <v>0</v>
      </c>
      <c r="O130">
        <f>VLOOKUP($C130,Input!$N:$Y,12,0)</f>
        <v>0</v>
      </c>
    </row>
    <row r="131" spans="1:15" x14ac:dyDescent="0.2">
      <c r="A131" s="53">
        <f t="shared" ref="A131:A194" si="6">RANK(B131,B:B,0)</f>
        <v>171</v>
      </c>
      <c r="B131" s="58">
        <f t="shared" ref="B131:B194" si="7">IF(O131&gt;0,O131+N131*0.001+M131*0.000001+L131*0.000000001+ROW()*0.000000000001,ROW()*0.001)</f>
        <v>0.13100000000000001</v>
      </c>
      <c r="C131" s="51" t="str">
        <f>Input!N131</f>
        <v>26-EE</v>
      </c>
      <c r="D131" s="38">
        <f t="shared" ref="D131:D194" si="8">RANK(O131,$O$2:$O$301)</f>
        <v>1</v>
      </c>
      <c r="E131">
        <f>VLOOKUP($C131,Input!$N:$Y,2,0)</f>
        <v>0</v>
      </c>
      <c r="F131">
        <f>VLOOKUP($C131,Input!$N:$Y,3,0)</f>
        <v>0</v>
      </c>
      <c r="G131">
        <f>VLOOKUP($C131,Input!$N:$Y,4,0)</f>
        <v>0</v>
      </c>
      <c r="H131">
        <f>VLOOKUP($C131,Input!$N:$Y,5,0)</f>
        <v>0</v>
      </c>
      <c r="I131">
        <f>VLOOKUP($C131,Input!$N:$Y,6,0)</f>
        <v>0</v>
      </c>
      <c r="J131">
        <f>VLOOKUP($C131,Input!$N:$Y,7,0)</f>
        <v>0</v>
      </c>
      <c r="K131">
        <f>VLOOKUP($C131,Input!$N:$Y,8,0)</f>
        <v>0</v>
      </c>
      <c r="L131">
        <f>VLOOKUP($C131,Input!$N:$Y,9,0)</f>
        <v>0</v>
      </c>
      <c r="M131">
        <f>VLOOKUP($C131,Input!$N:$Y,10,0)</f>
        <v>0</v>
      </c>
      <c r="N131">
        <f>VLOOKUP($C131,Input!$N:$Y,11,0)</f>
        <v>0</v>
      </c>
      <c r="O131">
        <f>VLOOKUP($C131,Input!$N:$Y,12,0)</f>
        <v>0</v>
      </c>
    </row>
    <row r="132" spans="1:15" x14ac:dyDescent="0.2">
      <c r="A132" s="53">
        <f t="shared" si="6"/>
        <v>170</v>
      </c>
      <c r="B132" s="58">
        <f t="shared" si="7"/>
        <v>0.13200000000000001</v>
      </c>
      <c r="C132" s="51" t="str">
        <f>Input!N132</f>
        <v>27-A</v>
      </c>
      <c r="D132" s="38">
        <f t="shared" si="8"/>
        <v>1</v>
      </c>
      <c r="E132">
        <f>VLOOKUP($C132,Input!$N:$Y,2,0)</f>
        <v>0</v>
      </c>
      <c r="F132">
        <f>VLOOKUP($C132,Input!$N:$Y,3,0)</f>
        <v>0</v>
      </c>
      <c r="G132">
        <f>VLOOKUP($C132,Input!$N:$Y,4,0)</f>
        <v>0</v>
      </c>
      <c r="H132">
        <f>VLOOKUP($C132,Input!$N:$Y,5,0)</f>
        <v>0</v>
      </c>
      <c r="I132">
        <f>VLOOKUP($C132,Input!$N:$Y,6,0)</f>
        <v>0</v>
      </c>
      <c r="J132">
        <f>VLOOKUP($C132,Input!$N:$Y,7,0)</f>
        <v>0</v>
      </c>
      <c r="K132">
        <f>VLOOKUP($C132,Input!$N:$Y,8,0)</f>
        <v>0</v>
      </c>
      <c r="L132">
        <f>VLOOKUP($C132,Input!$N:$Y,9,0)</f>
        <v>0</v>
      </c>
      <c r="M132">
        <f>VLOOKUP($C132,Input!$N:$Y,10,0)</f>
        <v>0</v>
      </c>
      <c r="N132">
        <f>VLOOKUP($C132,Input!$N:$Y,11,0)</f>
        <v>0</v>
      </c>
      <c r="O132">
        <f>VLOOKUP($C132,Input!$N:$Y,12,0)</f>
        <v>0</v>
      </c>
    </row>
    <row r="133" spans="1:15" x14ac:dyDescent="0.2">
      <c r="A133" s="53">
        <f t="shared" si="6"/>
        <v>169</v>
      </c>
      <c r="B133" s="58">
        <f t="shared" si="7"/>
        <v>0.13300000000000001</v>
      </c>
      <c r="C133" s="51" t="str">
        <f>Input!N133</f>
        <v>27-B</v>
      </c>
      <c r="D133" s="38">
        <f t="shared" si="8"/>
        <v>1</v>
      </c>
      <c r="E133">
        <f>VLOOKUP($C133,Input!$N:$Y,2,0)</f>
        <v>0</v>
      </c>
      <c r="F133">
        <f>VLOOKUP($C133,Input!$N:$Y,3,0)</f>
        <v>0</v>
      </c>
      <c r="G133">
        <f>VLOOKUP($C133,Input!$N:$Y,4,0)</f>
        <v>0</v>
      </c>
      <c r="H133">
        <f>VLOOKUP($C133,Input!$N:$Y,5,0)</f>
        <v>0</v>
      </c>
      <c r="I133">
        <f>VLOOKUP($C133,Input!$N:$Y,6,0)</f>
        <v>0</v>
      </c>
      <c r="J133">
        <f>VLOOKUP($C133,Input!$N:$Y,7,0)</f>
        <v>0</v>
      </c>
      <c r="K133">
        <f>VLOOKUP($C133,Input!$N:$Y,8,0)</f>
        <v>0</v>
      </c>
      <c r="L133">
        <f>VLOOKUP($C133,Input!$N:$Y,9,0)</f>
        <v>0</v>
      </c>
      <c r="M133">
        <f>VLOOKUP($C133,Input!$N:$Y,10,0)</f>
        <v>0</v>
      </c>
      <c r="N133">
        <f>VLOOKUP($C133,Input!$N:$Y,11,0)</f>
        <v>0</v>
      </c>
      <c r="O133">
        <f>VLOOKUP($C133,Input!$N:$Y,12,0)</f>
        <v>0</v>
      </c>
    </row>
    <row r="134" spans="1:15" x14ac:dyDescent="0.2">
      <c r="A134" s="53">
        <f t="shared" si="6"/>
        <v>168</v>
      </c>
      <c r="B134" s="58">
        <f t="shared" si="7"/>
        <v>0.13400000000000001</v>
      </c>
      <c r="C134" s="51" t="str">
        <f>Input!N134</f>
        <v>27-C</v>
      </c>
      <c r="D134" s="38">
        <f t="shared" si="8"/>
        <v>1</v>
      </c>
      <c r="E134">
        <f>VLOOKUP($C134,Input!$N:$Y,2,0)</f>
        <v>0</v>
      </c>
      <c r="F134">
        <f>VLOOKUP($C134,Input!$N:$Y,3,0)</f>
        <v>0</v>
      </c>
      <c r="G134">
        <f>VLOOKUP($C134,Input!$N:$Y,4,0)</f>
        <v>0</v>
      </c>
      <c r="H134">
        <f>VLOOKUP($C134,Input!$N:$Y,5,0)</f>
        <v>0</v>
      </c>
      <c r="I134">
        <f>VLOOKUP($C134,Input!$N:$Y,6,0)</f>
        <v>0</v>
      </c>
      <c r="J134">
        <f>VLOOKUP($C134,Input!$N:$Y,7,0)</f>
        <v>0</v>
      </c>
      <c r="K134">
        <f>VLOOKUP($C134,Input!$N:$Y,8,0)</f>
        <v>0</v>
      </c>
      <c r="L134">
        <f>VLOOKUP($C134,Input!$N:$Y,9,0)</f>
        <v>0</v>
      </c>
      <c r="M134">
        <f>VLOOKUP($C134,Input!$N:$Y,10,0)</f>
        <v>0</v>
      </c>
      <c r="N134">
        <f>VLOOKUP($C134,Input!$N:$Y,11,0)</f>
        <v>0</v>
      </c>
      <c r="O134">
        <f>VLOOKUP($C134,Input!$N:$Y,12,0)</f>
        <v>0</v>
      </c>
    </row>
    <row r="135" spans="1:15" x14ac:dyDescent="0.2">
      <c r="A135" s="53">
        <f t="shared" si="6"/>
        <v>167</v>
      </c>
      <c r="B135" s="58">
        <f t="shared" si="7"/>
        <v>0.13500000000000001</v>
      </c>
      <c r="C135" s="51" t="str">
        <f>Input!N135</f>
        <v>27-D</v>
      </c>
      <c r="D135" s="38">
        <f t="shared" si="8"/>
        <v>1</v>
      </c>
      <c r="E135">
        <f>VLOOKUP($C135,Input!$N:$Y,2,0)</f>
        <v>0</v>
      </c>
      <c r="F135">
        <f>VLOOKUP($C135,Input!$N:$Y,3,0)</f>
        <v>0</v>
      </c>
      <c r="G135">
        <f>VLOOKUP($C135,Input!$N:$Y,4,0)</f>
        <v>0</v>
      </c>
      <c r="H135">
        <f>VLOOKUP($C135,Input!$N:$Y,5,0)</f>
        <v>0</v>
      </c>
      <c r="I135">
        <f>VLOOKUP($C135,Input!$N:$Y,6,0)</f>
        <v>0</v>
      </c>
      <c r="J135">
        <f>VLOOKUP($C135,Input!$N:$Y,7,0)</f>
        <v>0</v>
      </c>
      <c r="K135">
        <f>VLOOKUP($C135,Input!$N:$Y,8,0)</f>
        <v>0</v>
      </c>
      <c r="L135">
        <f>VLOOKUP($C135,Input!$N:$Y,9,0)</f>
        <v>0</v>
      </c>
      <c r="M135">
        <f>VLOOKUP($C135,Input!$N:$Y,10,0)</f>
        <v>0</v>
      </c>
      <c r="N135">
        <f>VLOOKUP($C135,Input!$N:$Y,11,0)</f>
        <v>0</v>
      </c>
      <c r="O135">
        <f>VLOOKUP($C135,Input!$N:$Y,12,0)</f>
        <v>0</v>
      </c>
    </row>
    <row r="136" spans="1:15" x14ac:dyDescent="0.2">
      <c r="A136" s="53">
        <f t="shared" si="6"/>
        <v>166</v>
      </c>
      <c r="B136" s="58">
        <f t="shared" si="7"/>
        <v>0.13600000000000001</v>
      </c>
      <c r="C136" s="51" t="str">
        <f>Input!N136</f>
        <v>27-E</v>
      </c>
      <c r="D136" s="38">
        <f t="shared" si="8"/>
        <v>1</v>
      </c>
      <c r="E136">
        <f>VLOOKUP($C136,Input!$N:$Y,2,0)</f>
        <v>0</v>
      </c>
      <c r="F136">
        <f>VLOOKUP($C136,Input!$N:$Y,3,0)</f>
        <v>0</v>
      </c>
      <c r="G136">
        <f>VLOOKUP($C136,Input!$N:$Y,4,0)</f>
        <v>0</v>
      </c>
      <c r="H136">
        <f>VLOOKUP($C136,Input!$N:$Y,5,0)</f>
        <v>0</v>
      </c>
      <c r="I136">
        <f>VLOOKUP($C136,Input!$N:$Y,6,0)</f>
        <v>0</v>
      </c>
      <c r="J136">
        <f>VLOOKUP($C136,Input!$N:$Y,7,0)</f>
        <v>0</v>
      </c>
      <c r="K136">
        <f>VLOOKUP($C136,Input!$N:$Y,8,0)</f>
        <v>0</v>
      </c>
      <c r="L136">
        <f>VLOOKUP($C136,Input!$N:$Y,9,0)</f>
        <v>0</v>
      </c>
      <c r="M136">
        <f>VLOOKUP($C136,Input!$N:$Y,10,0)</f>
        <v>0</v>
      </c>
      <c r="N136">
        <f>VLOOKUP($C136,Input!$N:$Y,11,0)</f>
        <v>0</v>
      </c>
      <c r="O136">
        <f>VLOOKUP($C136,Input!$N:$Y,12,0)</f>
        <v>0</v>
      </c>
    </row>
    <row r="137" spans="1:15" x14ac:dyDescent="0.2">
      <c r="A137" s="53">
        <f t="shared" si="6"/>
        <v>165</v>
      </c>
      <c r="B137" s="58">
        <f t="shared" si="7"/>
        <v>0.13700000000000001</v>
      </c>
      <c r="C137" s="51" t="str">
        <f>Input!N137</f>
        <v>28-AA</v>
      </c>
      <c r="D137" s="38">
        <f t="shared" si="8"/>
        <v>1</v>
      </c>
      <c r="E137">
        <f>VLOOKUP($C137,Input!$N:$Y,2,0)</f>
        <v>0</v>
      </c>
      <c r="F137">
        <f>VLOOKUP($C137,Input!$N:$Y,3,0)</f>
        <v>0</v>
      </c>
      <c r="G137">
        <f>VLOOKUP($C137,Input!$N:$Y,4,0)</f>
        <v>0</v>
      </c>
      <c r="H137">
        <f>VLOOKUP($C137,Input!$N:$Y,5,0)</f>
        <v>0</v>
      </c>
      <c r="I137">
        <f>VLOOKUP($C137,Input!$N:$Y,6,0)</f>
        <v>0</v>
      </c>
      <c r="J137">
        <f>VLOOKUP($C137,Input!$N:$Y,7,0)</f>
        <v>0</v>
      </c>
      <c r="K137">
        <f>VLOOKUP($C137,Input!$N:$Y,8,0)</f>
        <v>0</v>
      </c>
      <c r="L137">
        <f>VLOOKUP($C137,Input!$N:$Y,9,0)</f>
        <v>0</v>
      </c>
      <c r="M137">
        <f>VLOOKUP($C137,Input!$N:$Y,10,0)</f>
        <v>0</v>
      </c>
      <c r="N137">
        <f>VLOOKUP($C137,Input!$N:$Y,11,0)</f>
        <v>0</v>
      </c>
      <c r="O137">
        <f>VLOOKUP($C137,Input!$N:$Y,12,0)</f>
        <v>0</v>
      </c>
    </row>
    <row r="138" spans="1:15" x14ac:dyDescent="0.2">
      <c r="A138" s="53">
        <f t="shared" si="6"/>
        <v>164</v>
      </c>
      <c r="B138" s="58">
        <f t="shared" si="7"/>
        <v>0.13800000000000001</v>
      </c>
      <c r="C138" s="51" t="str">
        <f>Input!N138</f>
        <v>28-BB</v>
      </c>
      <c r="D138" s="38">
        <f t="shared" si="8"/>
        <v>1</v>
      </c>
      <c r="E138">
        <f>VLOOKUP($C138,Input!$N:$Y,2,0)</f>
        <v>0</v>
      </c>
      <c r="F138">
        <f>VLOOKUP($C138,Input!$N:$Y,3,0)</f>
        <v>0</v>
      </c>
      <c r="G138">
        <f>VLOOKUP($C138,Input!$N:$Y,4,0)</f>
        <v>0</v>
      </c>
      <c r="H138">
        <f>VLOOKUP($C138,Input!$N:$Y,5,0)</f>
        <v>0</v>
      </c>
      <c r="I138">
        <f>VLOOKUP($C138,Input!$N:$Y,6,0)</f>
        <v>0</v>
      </c>
      <c r="J138">
        <f>VLOOKUP($C138,Input!$N:$Y,7,0)</f>
        <v>0</v>
      </c>
      <c r="K138">
        <f>VLOOKUP($C138,Input!$N:$Y,8,0)</f>
        <v>0</v>
      </c>
      <c r="L138">
        <f>VLOOKUP($C138,Input!$N:$Y,9,0)</f>
        <v>0</v>
      </c>
      <c r="M138">
        <f>VLOOKUP($C138,Input!$N:$Y,10,0)</f>
        <v>0</v>
      </c>
      <c r="N138">
        <f>VLOOKUP($C138,Input!$N:$Y,11,0)</f>
        <v>0</v>
      </c>
      <c r="O138">
        <f>VLOOKUP($C138,Input!$N:$Y,12,0)</f>
        <v>0</v>
      </c>
    </row>
    <row r="139" spans="1:15" x14ac:dyDescent="0.2">
      <c r="A139" s="53">
        <f t="shared" si="6"/>
        <v>163</v>
      </c>
      <c r="B139" s="58">
        <f t="shared" si="7"/>
        <v>0.13900000000000001</v>
      </c>
      <c r="C139" s="51" t="str">
        <f>Input!N139</f>
        <v>28-CC</v>
      </c>
      <c r="D139" s="38">
        <f t="shared" si="8"/>
        <v>1</v>
      </c>
      <c r="E139">
        <f>VLOOKUP($C139,Input!$N:$Y,2,0)</f>
        <v>0</v>
      </c>
      <c r="F139">
        <f>VLOOKUP($C139,Input!$N:$Y,3,0)</f>
        <v>0</v>
      </c>
      <c r="G139">
        <f>VLOOKUP($C139,Input!$N:$Y,4,0)</f>
        <v>0</v>
      </c>
      <c r="H139">
        <f>VLOOKUP($C139,Input!$N:$Y,5,0)</f>
        <v>0</v>
      </c>
      <c r="I139">
        <f>VLOOKUP($C139,Input!$N:$Y,6,0)</f>
        <v>0</v>
      </c>
      <c r="J139">
        <f>VLOOKUP($C139,Input!$N:$Y,7,0)</f>
        <v>0</v>
      </c>
      <c r="K139">
        <f>VLOOKUP($C139,Input!$N:$Y,8,0)</f>
        <v>0</v>
      </c>
      <c r="L139">
        <f>VLOOKUP($C139,Input!$N:$Y,9,0)</f>
        <v>0</v>
      </c>
      <c r="M139">
        <f>VLOOKUP($C139,Input!$N:$Y,10,0)</f>
        <v>0</v>
      </c>
      <c r="N139">
        <f>VLOOKUP($C139,Input!$N:$Y,11,0)</f>
        <v>0</v>
      </c>
      <c r="O139">
        <f>VLOOKUP($C139,Input!$N:$Y,12,0)</f>
        <v>0</v>
      </c>
    </row>
    <row r="140" spans="1:15" x14ac:dyDescent="0.2">
      <c r="A140" s="53">
        <f t="shared" si="6"/>
        <v>162</v>
      </c>
      <c r="B140" s="58">
        <f t="shared" si="7"/>
        <v>0.14000000000000001</v>
      </c>
      <c r="C140" s="51" t="str">
        <f>Input!N140</f>
        <v>28-DD</v>
      </c>
      <c r="D140" s="38">
        <f t="shared" si="8"/>
        <v>1</v>
      </c>
      <c r="E140">
        <f>VLOOKUP($C140,Input!$N:$Y,2,0)</f>
        <v>0</v>
      </c>
      <c r="F140">
        <f>VLOOKUP($C140,Input!$N:$Y,3,0)</f>
        <v>0</v>
      </c>
      <c r="G140">
        <f>VLOOKUP($C140,Input!$N:$Y,4,0)</f>
        <v>0</v>
      </c>
      <c r="H140">
        <f>VLOOKUP($C140,Input!$N:$Y,5,0)</f>
        <v>0</v>
      </c>
      <c r="I140">
        <f>VLOOKUP($C140,Input!$N:$Y,6,0)</f>
        <v>0</v>
      </c>
      <c r="J140">
        <f>VLOOKUP($C140,Input!$N:$Y,7,0)</f>
        <v>0</v>
      </c>
      <c r="K140">
        <f>VLOOKUP($C140,Input!$N:$Y,8,0)</f>
        <v>0</v>
      </c>
      <c r="L140">
        <f>VLOOKUP($C140,Input!$N:$Y,9,0)</f>
        <v>0</v>
      </c>
      <c r="M140">
        <f>VLOOKUP($C140,Input!$N:$Y,10,0)</f>
        <v>0</v>
      </c>
      <c r="N140">
        <f>VLOOKUP($C140,Input!$N:$Y,11,0)</f>
        <v>0</v>
      </c>
      <c r="O140">
        <f>VLOOKUP($C140,Input!$N:$Y,12,0)</f>
        <v>0</v>
      </c>
    </row>
    <row r="141" spans="1:15" x14ac:dyDescent="0.2">
      <c r="A141" s="53">
        <f t="shared" si="6"/>
        <v>161</v>
      </c>
      <c r="B141" s="58">
        <f t="shared" si="7"/>
        <v>0.14100000000000001</v>
      </c>
      <c r="C141" s="51" t="str">
        <f>Input!N141</f>
        <v>28-EE</v>
      </c>
      <c r="D141" s="38">
        <f t="shared" si="8"/>
        <v>1</v>
      </c>
      <c r="E141">
        <f>VLOOKUP($C141,Input!$N:$Y,2,0)</f>
        <v>0</v>
      </c>
      <c r="F141">
        <f>VLOOKUP($C141,Input!$N:$Y,3,0)</f>
        <v>0</v>
      </c>
      <c r="G141">
        <f>VLOOKUP($C141,Input!$N:$Y,4,0)</f>
        <v>0</v>
      </c>
      <c r="H141">
        <f>VLOOKUP($C141,Input!$N:$Y,5,0)</f>
        <v>0</v>
      </c>
      <c r="I141">
        <f>VLOOKUP($C141,Input!$N:$Y,6,0)</f>
        <v>0</v>
      </c>
      <c r="J141">
        <f>VLOOKUP($C141,Input!$N:$Y,7,0)</f>
        <v>0</v>
      </c>
      <c r="K141">
        <f>VLOOKUP($C141,Input!$N:$Y,8,0)</f>
        <v>0</v>
      </c>
      <c r="L141">
        <f>VLOOKUP($C141,Input!$N:$Y,9,0)</f>
        <v>0</v>
      </c>
      <c r="M141">
        <f>VLOOKUP($C141,Input!$N:$Y,10,0)</f>
        <v>0</v>
      </c>
      <c r="N141">
        <f>VLOOKUP($C141,Input!$N:$Y,11,0)</f>
        <v>0</v>
      </c>
      <c r="O141">
        <f>VLOOKUP($C141,Input!$N:$Y,12,0)</f>
        <v>0</v>
      </c>
    </row>
    <row r="142" spans="1:15" x14ac:dyDescent="0.2">
      <c r="A142" s="53">
        <f t="shared" si="6"/>
        <v>160</v>
      </c>
      <c r="B142" s="58">
        <f t="shared" si="7"/>
        <v>0.14200000000000002</v>
      </c>
      <c r="C142" s="51" t="str">
        <f>Input!N142</f>
        <v>29-A</v>
      </c>
      <c r="D142" s="38">
        <f t="shared" si="8"/>
        <v>1</v>
      </c>
      <c r="E142">
        <f>VLOOKUP($C142,Input!$N:$Y,2,0)</f>
        <v>0</v>
      </c>
      <c r="F142">
        <f>VLOOKUP($C142,Input!$N:$Y,3,0)</f>
        <v>0</v>
      </c>
      <c r="G142">
        <f>VLOOKUP($C142,Input!$N:$Y,4,0)</f>
        <v>0</v>
      </c>
      <c r="H142">
        <f>VLOOKUP($C142,Input!$N:$Y,5,0)</f>
        <v>0</v>
      </c>
      <c r="I142">
        <f>VLOOKUP($C142,Input!$N:$Y,6,0)</f>
        <v>0</v>
      </c>
      <c r="J142">
        <f>VLOOKUP($C142,Input!$N:$Y,7,0)</f>
        <v>0</v>
      </c>
      <c r="K142">
        <f>VLOOKUP($C142,Input!$N:$Y,8,0)</f>
        <v>0</v>
      </c>
      <c r="L142">
        <f>VLOOKUP($C142,Input!$N:$Y,9,0)</f>
        <v>0</v>
      </c>
      <c r="M142">
        <f>VLOOKUP($C142,Input!$N:$Y,10,0)</f>
        <v>0</v>
      </c>
      <c r="N142">
        <f>VLOOKUP($C142,Input!$N:$Y,11,0)</f>
        <v>0</v>
      </c>
      <c r="O142">
        <f>VLOOKUP($C142,Input!$N:$Y,12,0)</f>
        <v>0</v>
      </c>
    </row>
    <row r="143" spans="1:15" x14ac:dyDescent="0.2">
      <c r="A143" s="53">
        <f t="shared" si="6"/>
        <v>159</v>
      </c>
      <c r="B143" s="58">
        <f t="shared" si="7"/>
        <v>0.14300000000000002</v>
      </c>
      <c r="C143" s="51" t="str">
        <f>Input!N143</f>
        <v>29-B</v>
      </c>
      <c r="D143" s="38">
        <f t="shared" si="8"/>
        <v>1</v>
      </c>
      <c r="E143">
        <f>VLOOKUP($C143,Input!$N:$Y,2,0)</f>
        <v>0</v>
      </c>
      <c r="F143">
        <f>VLOOKUP($C143,Input!$N:$Y,3,0)</f>
        <v>0</v>
      </c>
      <c r="G143">
        <f>VLOOKUP($C143,Input!$N:$Y,4,0)</f>
        <v>0</v>
      </c>
      <c r="H143">
        <f>VLOOKUP($C143,Input!$N:$Y,5,0)</f>
        <v>0</v>
      </c>
      <c r="I143">
        <f>VLOOKUP($C143,Input!$N:$Y,6,0)</f>
        <v>0</v>
      </c>
      <c r="J143">
        <f>VLOOKUP($C143,Input!$N:$Y,7,0)</f>
        <v>0</v>
      </c>
      <c r="K143">
        <f>VLOOKUP($C143,Input!$N:$Y,8,0)</f>
        <v>0</v>
      </c>
      <c r="L143">
        <f>VLOOKUP($C143,Input!$N:$Y,9,0)</f>
        <v>0</v>
      </c>
      <c r="M143">
        <f>VLOOKUP($C143,Input!$N:$Y,10,0)</f>
        <v>0</v>
      </c>
      <c r="N143">
        <f>VLOOKUP($C143,Input!$N:$Y,11,0)</f>
        <v>0</v>
      </c>
      <c r="O143">
        <f>VLOOKUP($C143,Input!$N:$Y,12,0)</f>
        <v>0</v>
      </c>
    </row>
    <row r="144" spans="1:15" x14ac:dyDescent="0.2">
      <c r="A144" s="53">
        <f t="shared" si="6"/>
        <v>158</v>
      </c>
      <c r="B144" s="58">
        <f t="shared" si="7"/>
        <v>0.14400000000000002</v>
      </c>
      <c r="C144" s="51" t="str">
        <f>Input!N144</f>
        <v>29-C</v>
      </c>
      <c r="D144" s="38">
        <f t="shared" si="8"/>
        <v>1</v>
      </c>
      <c r="E144">
        <f>VLOOKUP($C144,Input!$N:$Y,2,0)</f>
        <v>0</v>
      </c>
      <c r="F144">
        <f>VLOOKUP($C144,Input!$N:$Y,3,0)</f>
        <v>0</v>
      </c>
      <c r="G144">
        <f>VLOOKUP($C144,Input!$N:$Y,4,0)</f>
        <v>0</v>
      </c>
      <c r="H144">
        <f>VLOOKUP($C144,Input!$N:$Y,5,0)</f>
        <v>0</v>
      </c>
      <c r="I144">
        <f>VLOOKUP($C144,Input!$N:$Y,6,0)</f>
        <v>0</v>
      </c>
      <c r="J144">
        <f>VLOOKUP($C144,Input!$N:$Y,7,0)</f>
        <v>0</v>
      </c>
      <c r="K144">
        <f>VLOOKUP($C144,Input!$N:$Y,8,0)</f>
        <v>0</v>
      </c>
      <c r="L144">
        <f>VLOOKUP($C144,Input!$N:$Y,9,0)</f>
        <v>0</v>
      </c>
      <c r="M144">
        <f>VLOOKUP($C144,Input!$N:$Y,10,0)</f>
        <v>0</v>
      </c>
      <c r="N144">
        <f>VLOOKUP($C144,Input!$N:$Y,11,0)</f>
        <v>0</v>
      </c>
      <c r="O144">
        <f>VLOOKUP($C144,Input!$N:$Y,12,0)</f>
        <v>0</v>
      </c>
    </row>
    <row r="145" spans="1:15" x14ac:dyDescent="0.2">
      <c r="A145" s="53">
        <f t="shared" si="6"/>
        <v>157</v>
      </c>
      <c r="B145" s="58">
        <f t="shared" si="7"/>
        <v>0.14499999999999999</v>
      </c>
      <c r="C145" s="51" t="str">
        <f>Input!N145</f>
        <v>29-D</v>
      </c>
      <c r="D145" s="38">
        <f t="shared" si="8"/>
        <v>1</v>
      </c>
      <c r="E145">
        <f>VLOOKUP($C145,Input!$N:$Y,2,0)</f>
        <v>0</v>
      </c>
      <c r="F145">
        <f>VLOOKUP($C145,Input!$N:$Y,3,0)</f>
        <v>0</v>
      </c>
      <c r="G145">
        <f>VLOOKUP($C145,Input!$N:$Y,4,0)</f>
        <v>0</v>
      </c>
      <c r="H145">
        <f>VLOOKUP($C145,Input!$N:$Y,5,0)</f>
        <v>0</v>
      </c>
      <c r="I145">
        <f>VLOOKUP($C145,Input!$N:$Y,6,0)</f>
        <v>0</v>
      </c>
      <c r="J145">
        <f>VLOOKUP($C145,Input!$N:$Y,7,0)</f>
        <v>0</v>
      </c>
      <c r="K145">
        <f>VLOOKUP($C145,Input!$N:$Y,8,0)</f>
        <v>0</v>
      </c>
      <c r="L145">
        <f>VLOOKUP($C145,Input!$N:$Y,9,0)</f>
        <v>0</v>
      </c>
      <c r="M145">
        <f>VLOOKUP($C145,Input!$N:$Y,10,0)</f>
        <v>0</v>
      </c>
      <c r="N145">
        <f>VLOOKUP($C145,Input!$N:$Y,11,0)</f>
        <v>0</v>
      </c>
      <c r="O145">
        <f>VLOOKUP($C145,Input!$N:$Y,12,0)</f>
        <v>0</v>
      </c>
    </row>
    <row r="146" spans="1:15" x14ac:dyDescent="0.2">
      <c r="A146" s="53">
        <f t="shared" si="6"/>
        <v>156</v>
      </c>
      <c r="B146" s="58">
        <f t="shared" si="7"/>
        <v>0.14599999999999999</v>
      </c>
      <c r="C146" s="51" t="str">
        <f>Input!N146</f>
        <v>29-E</v>
      </c>
      <c r="D146" s="38">
        <f t="shared" si="8"/>
        <v>1</v>
      </c>
      <c r="E146">
        <f>VLOOKUP($C146,Input!$N:$Y,2,0)</f>
        <v>0</v>
      </c>
      <c r="F146">
        <f>VLOOKUP($C146,Input!$N:$Y,3,0)</f>
        <v>0</v>
      </c>
      <c r="G146">
        <f>VLOOKUP($C146,Input!$N:$Y,4,0)</f>
        <v>0</v>
      </c>
      <c r="H146">
        <f>VLOOKUP($C146,Input!$N:$Y,5,0)</f>
        <v>0</v>
      </c>
      <c r="I146">
        <f>VLOOKUP($C146,Input!$N:$Y,6,0)</f>
        <v>0</v>
      </c>
      <c r="J146">
        <f>VLOOKUP($C146,Input!$N:$Y,7,0)</f>
        <v>0</v>
      </c>
      <c r="K146">
        <f>VLOOKUP($C146,Input!$N:$Y,8,0)</f>
        <v>0</v>
      </c>
      <c r="L146">
        <f>VLOOKUP($C146,Input!$N:$Y,9,0)</f>
        <v>0</v>
      </c>
      <c r="M146">
        <f>VLOOKUP($C146,Input!$N:$Y,10,0)</f>
        <v>0</v>
      </c>
      <c r="N146">
        <f>VLOOKUP($C146,Input!$N:$Y,11,0)</f>
        <v>0</v>
      </c>
      <c r="O146">
        <f>VLOOKUP($C146,Input!$N:$Y,12,0)</f>
        <v>0</v>
      </c>
    </row>
    <row r="147" spans="1:15" x14ac:dyDescent="0.2">
      <c r="A147" s="53">
        <f t="shared" si="6"/>
        <v>155</v>
      </c>
      <c r="B147" s="58">
        <f t="shared" si="7"/>
        <v>0.14699999999999999</v>
      </c>
      <c r="C147" s="51" t="str">
        <f>Input!N147</f>
        <v>30-AA</v>
      </c>
      <c r="D147" s="38">
        <f t="shared" si="8"/>
        <v>1</v>
      </c>
      <c r="E147">
        <f>VLOOKUP($C147,Input!$N:$Y,2,0)</f>
        <v>0</v>
      </c>
      <c r="F147">
        <f>VLOOKUP($C147,Input!$N:$Y,3,0)</f>
        <v>0</v>
      </c>
      <c r="G147">
        <f>VLOOKUP($C147,Input!$N:$Y,4,0)</f>
        <v>0</v>
      </c>
      <c r="H147">
        <f>VLOOKUP($C147,Input!$N:$Y,5,0)</f>
        <v>0</v>
      </c>
      <c r="I147">
        <f>VLOOKUP($C147,Input!$N:$Y,6,0)</f>
        <v>0</v>
      </c>
      <c r="J147">
        <f>VLOOKUP($C147,Input!$N:$Y,7,0)</f>
        <v>0</v>
      </c>
      <c r="K147">
        <f>VLOOKUP($C147,Input!$N:$Y,8,0)</f>
        <v>0</v>
      </c>
      <c r="L147">
        <f>VLOOKUP($C147,Input!$N:$Y,9,0)</f>
        <v>0</v>
      </c>
      <c r="M147">
        <f>VLOOKUP($C147,Input!$N:$Y,10,0)</f>
        <v>0</v>
      </c>
      <c r="N147">
        <f>VLOOKUP($C147,Input!$N:$Y,11,0)</f>
        <v>0</v>
      </c>
      <c r="O147">
        <f>VLOOKUP($C147,Input!$N:$Y,12,0)</f>
        <v>0</v>
      </c>
    </row>
    <row r="148" spans="1:15" x14ac:dyDescent="0.2">
      <c r="A148" s="53">
        <f t="shared" si="6"/>
        <v>154</v>
      </c>
      <c r="B148" s="58">
        <f t="shared" si="7"/>
        <v>0.14799999999999999</v>
      </c>
      <c r="C148" s="51" t="str">
        <f>Input!N148</f>
        <v>30-BB</v>
      </c>
      <c r="D148" s="38">
        <f t="shared" si="8"/>
        <v>1</v>
      </c>
      <c r="E148">
        <f>VLOOKUP($C148,Input!$N:$Y,2,0)</f>
        <v>0</v>
      </c>
      <c r="F148">
        <f>VLOOKUP($C148,Input!$N:$Y,3,0)</f>
        <v>0</v>
      </c>
      <c r="G148">
        <f>VLOOKUP($C148,Input!$N:$Y,4,0)</f>
        <v>0</v>
      </c>
      <c r="H148">
        <f>VLOOKUP($C148,Input!$N:$Y,5,0)</f>
        <v>0</v>
      </c>
      <c r="I148">
        <f>VLOOKUP($C148,Input!$N:$Y,6,0)</f>
        <v>0</v>
      </c>
      <c r="J148">
        <f>VLOOKUP($C148,Input!$N:$Y,7,0)</f>
        <v>0</v>
      </c>
      <c r="K148">
        <f>VLOOKUP($C148,Input!$N:$Y,8,0)</f>
        <v>0</v>
      </c>
      <c r="L148">
        <f>VLOOKUP($C148,Input!$N:$Y,9,0)</f>
        <v>0</v>
      </c>
      <c r="M148">
        <f>VLOOKUP($C148,Input!$N:$Y,10,0)</f>
        <v>0</v>
      </c>
      <c r="N148">
        <f>VLOOKUP($C148,Input!$N:$Y,11,0)</f>
        <v>0</v>
      </c>
      <c r="O148">
        <f>VLOOKUP($C148,Input!$N:$Y,12,0)</f>
        <v>0</v>
      </c>
    </row>
    <row r="149" spans="1:15" x14ac:dyDescent="0.2">
      <c r="A149" s="53">
        <f t="shared" si="6"/>
        <v>153</v>
      </c>
      <c r="B149" s="58">
        <f t="shared" si="7"/>
        <v>0.14899999999999999</v>
      </c>
      <c r="C149" s="51" t="str">
        <f>Input!N149</f>
        <v>30-CC</v>
      </c>
      <c r="D149" s="38">
        <f t="shared" si="8"/>
        <v>1</v>
      </c>
      <c r="E149">
        <f>VLOOKUP($C149,Input!$N:$Y,2,0)</f>
        <v>0</v>
      </c>
      <c r="F149">
        <f>VLOOKUP($C149,Input!$N:$Y,3,0)</f>
        <v>0</v>
      </c>
      <c r="G149">
        <f>VLOOKUP($C149,Input!$N:$Y,4,0)</f>
        <v>0</v>
      </c>
      <c r="H149">
        <f>VLOOKUP($C149,Input!$N:$Y,5,0)</f>
        <v>0</v>
      </c>
      <c r="I149">
        <f>VLOOKUP($C149,Input!$N:$Y,6,0)</f>
        <v>0</v>
      </c>
      <c r="J149">
        <f>VLOOKUP($C149,Input!$N:$Y,7,0)</f>
        <v>0</v>
      </c>
      <c r="K149">
        <f>VLOOKUP($C149,Input!$N:$Y,8,0)</f>
        <v>0</v>
      </c>
      <c r="L149">
        <f>VLOOKUP($C149,Input!$N:$Y,9,0)</f>
        <v>0</v>
      </c>
      <c r="M149">
        <f>VLOOKUP($C149,Input!$N:$Y,10,0)</f>
        <v>0</v>
      </c>
      <c r="N149">
        <f>VLOOKUP($C149,Input!$N:$Y,11,0)</f>
        <v>0</v>
      </c>
      <c r="O149">
        <f>VLOOKUP($C149,Input!$N:$Y,12,0)</f>
        <v>0</v>
      </c>
    </row>
    <row r="150" spans="1:15" x14ac:dyDescent="0.2">
      <c r="A150" s="53">
        <f t="shared" si="6"/>
        <v>152</v>
      </c>
      <c r="B150" s="58">
        <f t="shared" si="7"/>
        <v>0.15</v>
      </c>
      <c r="C150" s="51" t="str">
        <f>Input!N150</f>
        <v>30-DD</v>
      </c>
      <c r="D150" s="38">
        <f t="shared" si="8"/>
        <v>1</v>
      </c>
      <c r="E150">
        <f>VLOOKUP($C150,Input!$N:$Y,2,0)</f>
        <v>0</v>
      </c>
      <c r="F150">
        <f>VLOOKUP($C150,Input!$N:$Y,3,0)</f>
        <v>0</v>
      </c>
      <c r="G150">
        <f>VLOOKUP($C150,Input!$N:$Y,4,0)</f>
        <v>0</v>
      </c>
      <c r="H150">
        <f>VLOOKUP($C150,Input!$N:$Y,5,0)</f>
        <v>0</v>
      </c>
      <c r="I150">
        <f>VLOOKUP($C150,Input!$N:$Y,6,0)</f>
        <v>0</v>
      </c>
      <c r="J150">
        <f>VLOOKUP($C150,Input!$N:$Y,7,0)</f>
        <v>0</v>
      </c>
      <c r="K150">
        <f>VLOOKUP($C150,Input!$N:$Y,8,0)</f>
        <v>0</v>
      </c>
      <c r="L150">
        <f>VLOOKUP($C150,Input!$N:$Y,9,0)</f>
        <v>0</v>
      </c>
      <c r="M150">
        <f>VLOOKUP($C150,Input!$N:$Y,10,0)</f>
        <v>0</v>
      </c>
      <c r="N150">
        <f>VLOOKUP($C150,Input!$N:$Y,11,0)</f>
        <v>0</v>
      </c>
      <c r="O150">
        <f>VLOOKUP($C150,Input!$N:$Y,12,0)</f>
        <v>0</v>
      </c>
    </row>
    <row r="151" spans="1:15" x14ac:dyDescent="0.2">
      <c r="A151" s="53">
        <f t="shared" si="6"/>
        <v>151</v>
      </c>
      <c r="B151" s="58">
        <f t="shared" si="7"/>
        <v>0.151</v>
      </c>
      <c r="C151" s="51" t="str">
        <f>Input!N151</f>
        <v>30-EE</v>
      </c>
      <c r="D151" s="38">
        <f t="shared" si="8"/>
        <v>1</v>
      </c>
      <c r="E151">
        <f>VLOOKUP($C151,Input!$N:$Y,2,0)</f>
        <v>0</v>
      </c>
      <c r="F151">
        <f>VLOOKUP($C151,Input!$N:$Y,3,0)</f>
        <v>0</v>
      </c>
      <c r="G151">
        <f>VLOOKUP($C151,Input!$N:$Y,4,0)</f>
        <v>0</v>
      </c>
      <c r="H151">
        <f>VLOOKUP($C151,Input!$N:$Y,5,0)</f>
        <v>0</v>
      </c>
      <c r="I151">
        <f>VLOOKUP($C151,Input!$N:$Y,6,0)</f>
        <v>0</v>
      </c>
      <c r="J151">
        <f>VLOOKUP($C151,Input!$N:$Y,7,0)</f>
        <v>0</v>
      </c>
      <c r="K151">
        <f>VLOOKUP($C151,Input!$N:$Y,8,0)</f>
        <v>0</v>
      </c>
      <c r="L151">
        <f>VLOOKUP($C151,Input!$N:$Y,9,0)</f>
        <v>0</v>
      </c>
      <c r="M151">
        <f>VLOOKUP($C151,Input!$N:$Y,10,0)</f>
        <v>0</v>
      </c>
      <c r="N151">
        <f>VLOOKUP($C151,Input!$N:$Y,11,0)</f>
        <v>0</v>
      </c>
      <c r="O151">
        <f>VLOOKUP($C151,Input!$N:$Y,12,0)</f>
        <v>0</v>
      </c>
    </row>
    <row r="152" spans="1:15" x14ac:dyDescent="0.2">
      <c r="A152" s="53">
        <f t="shared" si="6"/>
        <v>150</v>
      </c>
      <c r="B152" s="58">
        <f t="shared" si="7"/>
        <v>0.152</v>
      </c>
      <c r="C152" s="51" t="str">
        <f>Input!N152</f>
        <v>31-A</v>
      </c>
      <c r="D152" s="38">
        <f t="shared" si="8"/>
        <v>1</v>
      </c>
      <c r="E152">
        <f>VLOOKUP($C152,Input!$N:$Y,2,0)</f>
        <v>0</v>
      </c>
      <c r="F152">
        <f>VLOOKUP($C152,Input!$N:$Y,3,0)</f>
        <v>0</v>
      </c>
      <c r="G152">
        <f>VLOOKUP($C152,Input!$N:$Y,4,0)</f>
        <v>0</v>
      </c>
      <c r="H152">
        <f>VLOOKUP($C152,Input!$N:$Y,5,0)</f>
        <v>0</v>
      </c>
      <c r="I152">
        <f>VLOOKUP($C152,Input!$N:$Y,6,0)</f>
        <v>0</v>
      </c>
      <c r="J152">
        <f>VLOOKUP($C152,Input!$N:$Y,7,0)</f>
        <v>0</v>
      </c>
      <c r="K152">
        <f>VLOOKUP($C152,Input!$N:$Y,8,0)</f>
        <v>0</v>
      </c>
      <c r="L152">
        <f>VLOOKUP($C152,Input!$N:$Y,9,0)</f>
        <v>0</v>
      </c>
      <c r="M152">
        <f>VLOOKUP($C152,Input!$N:$Y,10,0)</f>
        <v>0</v>
      </c>
      <c r="N152">
        <f>VLOOKUP($C152,Input!$N:$Y,11,0)</f>
        <v>0</v>
      </c>
      <c r="O152">
        <f>VLOOKUP($C152,Input!$N:$Y,12,0)</f>
        <v>0</v>
      </c>
    </row>
    <row r="153" spans="1:15" x14ac:dyDescent="0.2">
      <c r="A153" s="53">
        <f t="shared" si="6"/>
        <v>149</v>
      </c>
      <c r="B153" s="58">
        <f t="shared" si="7"/>
        <v>0.153</v>
      </c>
      <c r="C153" s="51" t="str">
        <f>Input!N153</f>
        <v>31-B</v>
      </c>
      <c r="D153" s="38">
        <f t="shared" si="8"/>
        <v>1</v>
      </c>
      <c r="E153">
        <f>VLOOKUP($C153,Input!$N:$Y,2,0)</f>
        <v>0</v>
      </c>
      <c r="F153">
        <f>VLOOKUP($C153,Input!$N:$Y,3,0)</f>
        <v>0</v>
      </c>
      <c r="G153">
        <f>VLOOKUP($C153,Input!$N:$Y,4,0)</f>
        <v>0</v>
      </c>
      <c r="H153">
        <f>VLOOKUP($C153,Input!$N:$Y,5,0)</f>
        <v>0</v>
      </c>
      <c r="I153">
        <f>VLOOKUP($C153,Input!$N:$Y,6,0)</f>
        <v>0</v>
      </c>
      <c r="J153">
        <f>VLOOKUP($C153,Input!$N:$Y,7,0)</f>
        <v>0</v>
      </c>
      <c r="K153">
        <f>VLOOKUP($C153,Input!$N:$Y,8,0)</f>
        <v>0</v>
      </c>
      <c r="L153">
        <f>VLOOKUP($C153,Input!$N:$Y,9,0)</f>
        <v>0</v>
      </c>
      <c r="M153">
        <f>VLOOKUP($C153,Input!$N:$Y,10,0)</f>
        <v>0</v>
      </c>
      <c r="N153">
        <f>VLOOKUP($C153,Input!$N:$Y,11,0)</f>
        <v>0</v>
      </c>
      <c r="O153">
        <f>VLOOKUP($C153,Input!$N:$Y,12,0)</f>
        <v>0</v>
      </c>
    </row>
    <row r="154" spans="1:15" x14ac:dyDescent="0.2">
      <c r="A154" s="53">
        <f t="shared" si="6"/>
        <v>148</v>
      </c>
      <c r="B154" s="58">
        <f t="shared" si="7"/>
        <v>0.154</v>
      </c>
      <c r="C154" s="51" t="str">
        <f>Input!N154</f>
        <v>31-C</v>
      </c>
      <c r="D154" s="38">
        <f t="shared" si="8"/>
        <v>1</v>
      </c>
      <c r="E154">
        <f>VLOOKUP($C154,Input!$N:$Y,2,0)</f>
        <v>0</v>
      </c>
      <c r="F154">
        <f>VLOOKUP($C154,Input!$N:$Y,3,0)</f>
        <v>0</v>
      </c>
      <c r="G154">
        <f>VLOOKUP($C154,Input!$N:$Y,4,0)</f>
        <v>0</v>
      </c>
      <c r="H154">
        <f>VLOOKUP($C154,Input!$N:$Y,5,0)</f>
        <v>0</v>
      </c>
      <c r="I154">
        <f>VLOOKUP($C154,Input!$N:$Y,6,0)</f>
        <v>0</v>
      </c>
      <c r="J154">
        <f>VLOOKUP($C154,Input!$N:$Y,7,0)</f>
        <v>0</v>
      </c>
      <c r="K154">
        <f>VLOOKUP($C154,Input!$N:$Y,8,0)</f>
        <v>0</v>
      </c>
      <c r="L154">
        <f>VLOOKUP($C154,Input!$N:$Y,9,0)</f>
        <v>0</v>
      </c>
      <c r="M154">
        <f>VLOOKUP($C154,Input!$N:$Y,10,0)</f>
        <v>0</v>
      </c>
      <c r="N154">
        <f>VLOOKUP($C154,Input!$N:$Y,11,0)</f>
        <v>0</v>
      </c>
      <c r="O154">
        <f>VLOOKUP($C154,Input!$N:$Y,12,0)</f>
        <v>0</v>
      </c>
    </row>
    <row r="155" spans="1:15" x14ac:dyDescent="0.2">
      <c r="A155" s="53">
        <f t="shared" si="6"/>
        <v>147</v>
      </c>
      <c r="B155" s="58">
        <f t="shared" si="7"/>
        <v>0.155</v>
      </c>
      <c r="C155" s="51" t="str">
        <f>Input!N155</f>
        <v>31-D</v>
      </c>
      <c r="D155" s="38">
        <f t="shared" si="8"/>
        <v>1</v>
      </c>
      <c r="E155">
        <f>VLOOKUP($C155,Input!$N:$Y,2,0)</f>
        <v>0</v>
      </c>
      <c r="F155">
        <f>VLOOKUP($C155,Input!$N:$Y,3,0)</f>
        <v>0</v>
      </c>
      <c r="G155">
        <f>VLOOKUP($C155,Input!$N:$Y,4,0)</f>
        <v>0</v>
      </c>
      <c r="H155">
        <f>VLOOKUP($C155,Input!$N:$Y,5,0)</f>
        <v>0</v>
      </c>
      <c r="I155">
        <f>VLOOKUP($C155,Input!$N:$Y,6,0)</f>
        <v>0</v>
      </c>
      <c r="J155">
        <f>VLOOKUP($C155,Input!$N:$Y,7,0)</f>
        <v>0</v>
      </c>
      <c r="K155">
        <f>VLOOKUP($C155,Input!$N:$Y,8,0)</f>
        <v>0</v>
      </c>
      <c r="L155">
        <f>VLOOKUP($C155,Input!$N:$Y,9,0)</f>
        <v>0</v>
      </c>
      <c r="M155">
        <f>VLOOKUP($C155,Input!$N:$Y,10,0)</f>
        <v>0</v>
      </c>
      <c r="N155">
        <f>VLOOKUP($C155,Input!$N:$Y,11,0)</f>
        <v>0</v>
      </c>
      <c r="O155">
        <f>VLOOKUP($C155,Input!$N:$Y,12,0)</f>
        <v>0</v>
      </c>
    </row>
    <row r="156" spans="1:15" x14ac:dyDescent="0.2">
      <c r="A156" s="53">
        <f t="shared" si="6"/>
        <v>146</v>
      </c>
      <c r="B156" s="58">
        <f t="shared" si="7"/>
        <v>0.156</v>
      </c>
      <c r="C156" s="51" t="str">
        <f>Input!N156</f>
        <v>31-E</v>
      </c>
      <c r="D156" s="38">
        <f t="shared" si="8"/>
        <v>1</v>
      </c>
      <c r="E156">
        <f>VLOOKUP($C156,Input!$N:$Y,2,0)</f>
        <v>0</v>
      </c>
      <c r="F156">
        <f>VLOOKUP($C156,Input!$N:$Y,3,0)</f>
        <v>0</v>
      </c>
      <c r="G156">
        <f>VLOOKUP($C156,Input!$N:$Y,4,0)</f>
        <v>0</v>
      </c>
      <c r="H156">
        <f>VLOOKUP($C156,Input!$N:$Y,5,0)</f>
        <v>0</v>
      </c>
      <c r="I156">
        <f>VLOOKUP($C156,Input!$N:$Y,6,0)</f>
        <v>0</v>
      </c>
      <c r="J156">
        <f>VLOOKUP($C156,Input!$N:$Y,7,0)</f>
        <v>0</v>
      </c>
      <c r="K156">
        <f>VLOOKUP($C156,Input!$N:$Y,8,0)</f>
        <v>0</v>
      </c>
      <c r="L156">
        <f>VLOOKUP($C156,Input!$N:$Y,9,0)</f>
        <v>0</v>
      </c>
      <c r="M156">
        <f>VLOOKUP($C156,Input!$N:$Y,10,0)</f>
        <v>0</v>
      </c>
      <c r="N156">
        <f>VLOOKUP($C156,Input!$N:$Y,11,0)</f>
        <v>0</v>
      </c>
      <c r="O156">
        <f>VLOOKUP($C156,Input!$N:$Y,12,0)</f>
        <v>0</v>
      </c>
    </row>
    <row r="157" spans="1:15" x14ac:dyDescent="0.2">
      <c r="A157" s="53">
        <f t="shared" si="6"/>
        <v>145</v>
      </c>
      <c r="B157" s="58">
        <f t="shared" si="7"/>
        <v>0.157</v>
      </c>
      <c r="C157" s="51" t="str">
        <f>Input!N157</f>
        <v>32-AA</v>
      </c>
      <c r="D157" s="38">
        <f t="shared" si="8"/>
        <v>1</v>
      </c>
      <c r="E157">
        <f>VLOOKUP($C157,Input!$N:$Y,2,0)</f>
        <v>0</v>
      </c>
      <c r="F157">
        <f>VLOOKUP($C157,Input!$N:$Y,3,0)</f>
        <v>0</v>
      </c>
      <c r="G157">
        <f>VLOOKUP($C157,Input!$N:$Y,4,0)</f>
        <v>0</v>
      </c>
      <c r="H157">
        <f>VLOOKUP($C157,Input!$N:$Y,5,0)</f>
        <v>0</v>
      </c>
      <c r="I157">
        <f>VLOOKUP($C157,Input!$N:$Y,6,0)</f>
        <v>0</v>
      </c>
      <c r="J157">
        <f>VLOOKUP($C157,Input!$N:$Y,7,0)</f>
        <v>0</v>
      </c>
      <c r="K157">
        <f>VLOOKUP($C157,Input!$N:$Y,8,0)</f>
        <v>0</v>
      </c>
      <c r="L157">
        <f>VLOOKUP($C157,Input!$N:$Y,9,0)</f>
        <v>0</v>
      </c>
      <c r="M157">
        <f>VLOOKUP($C157,Input!$N:$Y,10,0)</f>
        <v>0</v>
      </c>
      <c r="N157">
        <f>VLOOKUP($C157,Input!$N:$Y,11,0)</f>
        <v>0</v>
      </c>
      <c r="O157">
        <f>VLOOKUP($C157,Input!$N:$Y,12,0)</f>
        <v>0</v>
      </c>
    </row>
    <row r="158" spans="1:15" x14ac:dyDescent="0.2">
      <c r="A158" s="53">
        <f t="shared" si="6"/>
        <v>144</v>
      </c>
      <c r="B158" s="58">
        <f t="shared" si="7"/>
        <v>0.158</v>
      </c>
      <c r="C158" s="51" t="str">
        <f>Input!N158</f>
        <v>32-BB</v>
      </c>
      <c r="D158" s="38">
        <f t="shared" si="8"/>
        <v>1</v>
      </c>
      <c r="E158">
        <f>VLOOKUP($C158,Input!$N:$Y,2,0)</f>
        <v>0</v>
      </c>
      <c r="F158">
        <f>VLOOKUP($C158,Input!$N:$Y,3,0)</f>
        <v>0</v>
      </c>
      <c r="G158">
        <f>VLOOKUP($C158,Input!$N:$Y,4,0)</f>
        <v>0</v>
      </c>
      <c r="H158">
        <f>VLOOKUP($C158,Input!$N:$Y,5,0)</f>
        <v>0</v>
      </c>
      <c r="I158">
        <f>VLOOKUP($C158,Input!$N:$Y,6,0)</f>
        <v>0</v>
      </c>
      <c r="J158">
        <f>VLOOKUP($C158,Input!$N:$Y,7,0)</f>
        <v>0</v>
      </c>
      <c r="K158">
        <f>VLOOKUP($C158,Input!$N:$Y,8,0)</f>
        <v>0</v>
      </c>
      <c r="L158">
        <f>VLOOKUP($C158,Input!$N:$Y,9,0)</f>
        <v>0</v>
      </c>
      <c r="M158">
        <f>VLOOKUP($C158,Input!$N:$Y,10,0)</f>
        <v>0</v>
      </c>
      <c r="N158">
        <f>VLOOKUP($C158,Input!$N:$Y,11,0)</f>
        <v>0</v>
      </c>
      <c r="O158">
        <f>VLOOKUP($C158,Input!$N:$Y,12,0)</f>
        <v>0</v>
      </c>
    </row>
    <row r="159" spans="1:15" x14ac:dyDescent="0.2">
      <c r="A159" s="53">
        <f t="shared" si="6"/>
        <v>143</v>
      </c>
      <c r="B159" s="58">
        <f t="shared" si="7"/>
        <v>0.159</v>
      </c>
      <c r="C159" s="51" t="str">
        <f>Input!N159</f>
        <v>32-CC</v>
      </c>
      <c r="D159" s="38">
        <f t="shared" si="8"/>
        <v>1</v>
      </c>
      <c r="E159">
        <f>VLOOKUP($C159,Input!$N:$Y,2,0)</f>
        <v>0</v>
      </c>
      <c r="F159">
        <f>VLOOKUP($C159,Input!$N:$Y,3,0)</f>
        <v>0</v>
      </c>
      <c r="G159">
        <f>VLOOKUP($C159,Input!$N:$Y,4,0)</f>
        <v>0</v>
      </c>
      <c r="H159">
        <f>VLOOKUP($C159,Input!$N:$Y,5,0)</f>
        <v>0</v>
      </c>
      <c r="I159">
        <f>VLOOKUP($C159,Input!$N:$Y,6,0)</f>
        <v>0</v>
      </c>
      <c r="J159">
        <f>VLOOKUP($C159,Input!$N:$Y,7,0)</f>
        <v>0</v>
      </c>
      <c r="K159">
        <f>VLOOKUP($C159,Input!$N:$Y,8,0)</f>
        <v>0</v>
      </c>
      <c r="L159">
        <f>VLOOKUP($C159,Input!$N:$Y,9,0)</f>
        <v>0</v>
      </c>
      <c r="M159">
        <f>VLOOKUP($C159,Input!$N:$Y,10,0)</f>
        <v>0</v>
      </c>
      <c r="N159">
        <f>VLOOKUP($C159,Input!$N:$Y,11,0)</f>
        <v>0</v>
      </c>
      <c r="O159">
        <f>VLOOKUP($C159,Input!$N:$Y,12,0)</f>
        <v>0</v>
      </c>
    </row>
    <row r="160" spans="1:15" x14ac:dyDescent="0.2">
      <c r="A160" s="53">
        <f t="shared" si="6"/>
        <v>142</v>
      </c>
      <c r="B160" s="58">
        <f t="shared" si="7"/>
        <v>0.16</v>
      </c>
      <c r="C160" s="51" t="str">
        <f>Input!N160</f>
        <v>32-DD</v>
      </c>
      <c r="D160" s="38">
        <f t="shared" si="8"/>
        <v>1</v>
      </c>
      <c r="E160">
        <f>VLOOKUP($C160,Input!$N:$Y,2,0)</f>
        <v>0</v>
      </c>
      <c r="F160">
        <f>VLOOKUP($C160,Input!$N:$Y,3,0)</f>
        <v>0</v>
      </c>
      <c r="G160">
        <f>VLOOKUP($C160,Input!$N:$Y,4,0)</f>
        <v>0</v>
      </c>
      <c r="H160">
        <f>VLOOKUP($C160,Input!$N:$Y,5,0)</f>
        <v>0</v>
      </c>
      <c r="I160">
        <f>VLOOKUP($C160,Input!$N:$Y,6,0)</f>
        <v>0</v>
      </c>
      <c r="J160">
        <f>VLOOKUP($C160,Input!$N:$Y,7,0)</f>
        <v>0</v>
      </c>
      <c r="K160">
        <f>VLOOKUP($C160,Input!$N:$Y,8,0)</f>
        <v>0</v>
      </c>
      <c r="L160">
        <f>VLOOKUP($C160,Input!$N:$Y,9,0)</f>
        <v>0</v>
      </c>
      <c r="M160">
        <f>VLOOKUP($C160,Input!$N:$Y,10,0)</f>
        <v>0</v>
      </c>
      <c r="N160">
        <f>VLOOKUP($C160,Input!$N:$Y,11,0)</f>
        <v>0</v>
      </c>
      <c r="O160">
        <f>VLOOKUP($C160,Input!$N:$Y,12,0)</f>
        <v>0</v>
      </c>
    </row>
    <row r="161" spans="1:15" x14ac:dyDescent="0.2">
      <c r="A161" s="53">
        <f t="shared" si="6"/>
        <v>141</v>
      </c>
      <c r="B161" s="58">
        <f t="shared" si="7"/>
        <v>0.161</v>
      </c>
      <c r="C161" s="51" t="str">
        <f>Input!N161</f>
        <v>32-EE</v>
      </c>
      <c r="D161" s="38">
        <f t="shared" si="8"/>
        <v>1</v>
      </c>
      <c r="E161">
        <f>VLOOKUP($C161,Input!$N:$Y,2,0)</f>
        <v>0</v>
      </c>
      <c r="F161">
        <f>VLOOKUP($C161,Input!$N:$Y,3,0)</f>
        <v>0</v>
      </c>
      <c r="G161">
        <f>VLOOKUP($C161,Input!$N:$Y,4,0)</f>
        <v>0</v>
      </c>
      <c r="H161">
        <f>VLOOKUP($C161,Input!$N:$Y,5,0)</f>
        <v>0</v>
      </c>
      <c r="I161">
        <f>VLOOKUP($C161,Input!$N:$Y,6,0)</f>
        <v>0</v>
      </c>
      <c r="J161">
        <f>VLOOKUP($C161,Input!$N:$Y,7,0)</f>
        <v>0</v>
      </c>
      <c r="K161">
        <f>VLOOKUP($C161,Input!$N:$Y,8,0)</f>
        <v>0</v>
      </c>
      <c r="L161">
        <f>VLOOKUP($C161,Input!$N:$Y,9,0)</f>
        <v>0</v>
      </c>
      <c r="M161">
        <f>VLOOKUP($C161,Input!$N:$Y,10,0)</f>
        <v>0</v>
      </c>
      <c r="N161">
        <f>VLOOKUP($C161,Input!$N:$Y,11,0)</f>
        <v>0</v>
      </c>
      <c r="O161">
        <f>VLOOKUP($C161,Input!$N:$Y,12,0)</f>
        <v>0</v>
      </c>
    </row>
    <row r="162" spans="1:15" x14ac:dyDescent="0.2">
      <c r="A162" s="53">
        <f t="shared" si="6"/>
        <v>140</v>
      </c>
      <c r="B162" s="58">
        <f t="shared" si="7"/>
        <v>0.16200000000000001</v>
      </c>
      <c r="C162" s="51" t="str">
        <f>Input!N162</f>
        <v>33-A</v>
      </c>
      <c r="D162" s="38">
        <f t="shared" si="8"/>
        <v>1</v>
      </c>
      <c r="E162">
        <f>VLOOKUP($C162,Input!$N:$Y,2,0)</f>
        <v>0</v>
      </c>
      <c r="F162">
        <f>VLOOKUP($C162,Input!$N:$Y,3,0)</f>
        <v>0</v>
      </c>
      <c r="G162">
        <f>VLOOKUP($C162,Input!$N:$Y,4,0)</f>
        <v>0</v>
      </c>
      <c r="H162">
        <f>VLOOKUP($C162,Input!$N:$Y,5,0)</f>
        <v>0</v>
      </c>
      <c r="I162">
        <f>VLOOKUP($C162,Input!$N:$Y,6,0)</f>
        <v>0</v>
      </c>
      <c r="J162">
        <f>VLOOKUP($C162,Input!$N:$Y,7,0)</f>
        <v>0</v>
      </c>
      <c r="K162">
        <f>VLOOKUP($C162,Input!$N:$Y,8,0)</f>
        <v>0</v>
      </c>
      <c r="L162">
        <f>VLOOKUP($C162,Input!$N:$Y,9,0)</f>
        <v>0</v>
      </c>
      <c r="M162">
        <f>VLOOKUP($C162,Input!$N:$Y,10,0)</f>
        <v>0</v>
      </c>
      <c r="N162">
        <f>VLOOKUP($C162,Input!$N:$Y,11,0)</f>
        <v>0</v>
      </c>
      <c r="O162">
        <f>VLOOKUP($C162,Input!$N:$Y,12,0)</f>
        <v>0</v>
      </c>
    </row>
    <row r="163" spans="1:15" x14ac:dyDescent="0.2">
      <c r="A163" s="53">
        <f t="shared" si="6"/>
        <v>139</v>
      </c>
      <c r="B163" s="58">
        <f t="shared" si="7"/>
        <v>0.16300000000000001</v>
      </c>
      <c r="C163" s="51" t="str">
        <f>Input!N163</f>
        <v>33-B</v>
      </c>
      <c r="D163" s="38">
        <f t="shared" si="8"/>
        <v>1</v>
      </c>
      <c r="E163">
        <f>VLOOKUP($C163,Input!$N:$Y,2,0)</f>
        <v>0</v>
      </c>
      <c r="F163">
        <f>VLOOKUP($C163,Input!$N:$Y,3,0)</f>
        <v>0</v>
      </c>
      <c r="G163">
        <f>VLOOKUP($C163,Input!$N:$Y,4,0)</f>
        <v>0</v>
      </c>
      <c r="H163">
        <f>VLOOKUP($C163,Input!$N:$Y,5,0)</f>
        <v>0</v>
      </c>
      <c r="I163">
        <f>VLOOKUP($C163,Input!$N:$Y,6,0)</f>
        <v>0</v>
      </c>
      <c r="J163">
        <f>VLOOKUP($C163,Input!$N:$Y,7,0)</f>
        <v>0</v>
      </c>
      <c r="K163">
        <f>VLOOKUP($C163,Input!$N:$Y,8,0)</f>
        <v>0</v>
      </c>
      <c r="L163">
        <f>VLOOKUP($C163,Input!$N:$Y,9,0)</f>
        <v>0</v>
      </c>
      <c r="M163">
        <f>VLOOKUP($C163,Input!$N:$Y,10,0)</f>
        <v>0</v>
      </c>
      <c r="N163">
        <f>VLOOKUP($C163,Input!$N:$Y,11,0)</f>
        <v>0</v>
      </c>
      <c r="O163">
        <f>VLOOKUP($C163,Input!$N:$Y,12,0)</f>
        <v>0</v>
      </c>
    </row>
    <row r="164" spans="1:15" x14ac:dyDescent="0.2">
      <c r="A164" s="53">
        <f t="shared" si="6"/>
        <v>138</v>
      </c>
      <c r="B164" s="58">
        <f t="shared" si="7"/>
        <v>0.16400000000000001</v>
      </c>
      <c r="C164" s="51" t="str">
        <f>Input!N164</f>
        <v>33-C</v>
      </c>
      <c r="D164" s="38">
        <f t="shared" si="8"/>
        <v>1</v>
      </c>
      <c r="E164">
        <f>VLOOKUP($C164,Input!$N:$Y,2,0)</f>
        <v>0</v>
      </c>
      <c r="F164">
        <f>VLOOKUP($C164,Input!$N:$Y,3,0)</f>
        <v>0</v>
      </c>
      <c r="G164">
        <f>VLOOKUP($C164,Input!$N:$Y,4,0)</f>
        <v>0</v>
      </c>
      <c r="H164">
        <f>VLOOKUP($C164,Input!$N:$Y,5,0)</f>
        <v>0</v>
      </c>
      <c r="I164">
        <f>VLOOKUP($C164,Input!$N:$Y,6,0)</f>
        <v>0</v>
      </c>
      <c r="J164">
        <f>VLOOKUP($C164,Input!$N:$Y,7,0)</f>
        <v>0</v>
      </c>
      <c r="K164">
        <f>VLOOKUP($C164,Input!$N:$Y,8,0)</f>
        <v>0</v>
      </c>
      <c r="L164">
        <f>VLOOKUP($C164,Input!$N:$Y,9,0)</f>
        <v>0</v>
      </c>
      <c r="M164">
        <f>VLOOKUP($C164,Input!$N:$Y,10,0)</f>
        <v>0</v>
      </c>
      <c r="N164">
        <f>VLOOKUP($C164,Input!$N:$Y,11,0)</f>
        <v>0</v>
      </c>
      <c r="O164">
        <f>VLOOKUP($C164,Input!$N:$Y,12,0)</f>
        <v>0</v>
      </c>
    </row>
    <row r="165" spans="1:15" x14ac:dyDescent="0.2">
      <c r="A165" s="53">
        <f t="shared" si="6"/>
        <v>137</v>
      </c>
      <c r="B165" s="58">
        <f t="shared" si="7"/>
        <v>0.16500000000000001</v>
      </c>
      <c r="C165" s="51" t="str">
        <f>Input!N165</f>
        <v>33-D</v>
      </c>
      <c r="D165" s="38">
        <f t="shared" si="8"/>
        <v>1</v>
      </c>
      <c r="E165">
        <f>VLOOKUP($C165,Input!$N:$Y,2,0)</f>
        <v>0</v>
      </c>
      <c r="F165">
        <f>VLOOKUP($C165,Input!$N:$Y,3,0)</f>
        <v>0</v>
      </c>
      <c r="G165">
        <f>VLOOKUP($C165,Input!$N:$Y,4,0)</f>
        <v>0</v>
      </c>
      <c r="H165">
        <f>VLOOKUP($C165,Input!$N:$Y,5,0)</f>
        <v>0</v>
      </c>
      <c r="I165">
        <f>VLOOKUP($C165,Input!$N:$Y,6,0)</f>
        <v>0</v>
      </c>
      <c r="J165">
        <f>VLOOKUP($C165,Input!$N:$Y,7,0)</f>
        <v>0</v>
      </c>
      <c r="K165">
        <f>VLOOKUP($C165,Input!$N:$Y,8,0)</f>
        <v>0</v>
      </c>
      <c r="L165">
        <f>VLOOKUP($C165,Input!$N:$Y,9,0)</f>
        <v>0</v>
      </c>
      <c r="M165">
        <f>VLOOKUP($C165,Input!$N:$Y,10,0)</f>
        <v>0</v>
      </c>
      <c r="N165">
        <f>VLOOKUP($C165,Input!$N:$Y,11,0)</f>
        <v>0</v>
      </c>
      <c r="O165">
        <f>VLOOKUP($C165,Input!$N:$Y,12,0)</f>
        <v>0</v>
      </c>
    </row>
    <row r="166" spans="1:15" x14ac:dyDescent="0.2">
      <c r="A166" s="53">
        <f t="shared" si="6"/>
        <v>136</v>
      </c>
      <c r="B166" s="58">
        <f t="shared" si="7"/>
        <v>0.16600000000000001</v>
      </c>
      <c r="C166" s="51" t="str">
        <f>Input!N166</f>
        <v>33-E</v>
      </c>
      <c r="D166" s="38">
        <f t="shared" si="8"/>
        <v>1</v>
      </c>
      <c r="E166">
        <f>VLOOKUP($C166,Input!$N:$Y,2,0)</f>
        <v>0</v>
      </c>
      <c r="F166">
        <f>VLOOKUP($C166,Input!$N:$Y,3,0)</f>
        <v>0</v>
      </c>
      <c r="G166">
        <f>VLOOKUP($C166,Input!$N:$Y,4,0)</f>
        <v>0</v>
      </c>
      <c r="H166">
        <f>VLOOKUP($C166,Input!$N:$Y,5,0)</f>
        <v>0</v>
      </c>
      <c r="I166">
        <f>VLOOKUP($C166,Input!$N:$Y,6,0)</f>
        <v>0</v>
      </c>
      <c r="J166">
        <f>VLOOKUP($C166,Input!$N:$Y,7,0)</f>
        <v>0</v>
      </c>
      <c r="K166">
        <f>VLOOKUP($C166,Input!$N:$Y,8,0)</f>
        <v>0</v>
      </c>
      <c r="L166">
        <f>VLOOKUP($C166,Input!$N:$Y,9,0)</f>
        <v>0</v>
      </c>
      <c r="M166">
        <f>VLOOKUP($C166,Input!$N:$Y,10,0)</f>
        <v>0</v>
      </c>
      <c r="N166">
        <f>VLOOKUP($C166,Input!$N:$Y,11,0)</f>
        <v>0</v>
      </c>
      <c r="O166">
        <f>VLOOKUP($C166,Input!$N:$Y,12,0)</f>
        <v>0</v>
      </c>
    </row>
    <row r="167" spans="1:15" x14ac:dyDescent="0.2">
      <c r="A167" s="53">
        <f t="shared" si="6"/>
        <v>135</v>
      </c>
      <c r="B167" s="58">
        <f t="shared" si="7"/>
        <v>0.16700000000000001</v>
      </c>
      <c r="C167" s="51" t="str">
        <f>Input!N167</f>
        <v>34-AA</v>
      </c>
      <c r="D167" s="38">
        <f t="shared" si="8"/>
        <v>1</v>
      </c>
      <c r="E167">
        <f>VLOOKUP($C167,Input!$N:$Y,2,0)</f>
        <v>0</v>
      </c>
      <c r="F167">
        <f>VLOOKUP($C167,Input!$N:$Y,3,0)</f>
        <v>0</v>
      </c>
      <c r="G167">
        <f>VLOOKUP($C167,Input!$N:$Y,4,0)</f>
        <v>0</v>
      </c>
      <c r="H167">
        <f>VLOOKUP($C167,Input!$N:$Y,5,0)</f>
        <v>0</v>
      </c>
      <c r="I167">
        <f>VLOOKUP($C167,Input!$N:$Y,6,0)</f>
        <v>0</v>
      </c>
      <c r="J167">
        <f>VLOOKUP($C167,Input!$N:$Y,7,0)</f>
        <v>0</v>
      </c>
      <c r="K167">
        <f>VLOOKUP($C167,Input!$N:$Y,8,0)</f>
        <v>0</v>
      </c>
      <c r="L167">
        <f>VLOOKUP($C167,Input!$N:$Y,9,0)</f>
        <v>0</v>
      </c>
      <c r="M167">
        <f>VLOOKUP($C167,Input!$N:$Y,10,0)</f>
        <v>0</v>
      </c>
      <c r="N167">
        <f>VLOOKUP($C167,Input!$N:$Y,11,0)</f>
        <v>0</v>
      </c>
      <c r="O167">
        <f>VLOOKUP($C167,Input!$N:$Y,12,0)</f>
        <v>0</v>
      </c>
    </row>
    <row r="168" spans="1:15" x14ac:dyDescent="0.2">
      <c r="A168" s="53">
        <f t="shared" si="6"/>
        <v>134</v>
      </c>
      <c r="B168" s="58">
        <f t="shared" si="7"/>
        <v>0.16800000000000001</v>
      </c>
      <c r="C168" s="51" t="str">
        <f>Input!N168</f>
        <v>34-BB</v>
      </c>
      <c r="D168" s="38">
        <f t="shared" si="8"/>
        <v>1</v>
      </c>
      <c r="E168">
        <f>VLOOKUP($C168,Input!$N:$Y,2,0)</f>
        <v>0</v>
      </c>
      <c r="F168">
        <f>VLOOKUP($C168,Input!$N:$Y,3,0)</f>
        <v>0</v>
      </c>
      <c r="G168">
        <f>VLOOKUP($C168,Input!$N:$Y,4,0)</f>
        <v>0</v>
      </c>
      <c r="H168">
        <f>VLOOKUP($C168,Input!$N:$Y,5,0)</f>
        <v>0</v>
      </c>
      <c r="I168">
        <f>VLOOKUP($C168,Input!$N:$Y,6,0)</f>
        <v>0</v>
      </c>
      <c r="J168">
        <f>VLOOKUP($C168,Input!$N:$Y,7,0)</f>
        <v>0</v>
      </c>
      <c r="K168">
        <f>VLOOKUP($C168,Input!$N:$Y,8,0)</f>
        <v>0</v>
      </c>
      <c r="L168">
        <f>VLOOKUP($C168,Input!$N:$Y,9,0)</f>
        <v>0</v>
      </c>
      <c r="M168">
        <f>VLOOKUP($C168,Input!$N:$Y,10,0)</f>
        <v>0</v>
      </c>
      <c r="N168">
        <f>VLOOKUP($C168,Input!$N:$Y,11,0)</f>
        <v>0</v>
      </c>
      <c r="O168">
        <f>VLOOKUP($C168,Input!$N:$Y,12,0)</f>
        <v>0</v>
      </c>
    </row>
    <row r="169" spans="1:15" x14ac:dyDescent="0.2">
      <c r="A169" s="53">
        <f t="shared" si="6"/>
        <v>133</v>
      </c>
      <c r="B169" s="58">
        <f t="shared" si="7"/>
        <v>0.16900000000000001</v>
      </c>
      <c r="C169" s="51" t="str">
        <f>Input!N169</f>
        <v>34-CC</v>
      </c>
      <c r="D169" s="38">
        <f t="shared" si="8"/>
        <v>1</v>
      </c>
      <c r="E169">
        <f>VLOOKUP($C169,Input!$N:$Y,2,0)</f>
        <v>0</v>
      </c>
      <c r="F169">
        <f>VLOOKUP($C169,Input!$N:$Y,3,0)</f>
        <v>0</v>
      </c>
      <c r="G169">
        <f>VLOOKUP($C169,Input!$N:$Y,4,0)</f>
        <v>0</v>
      </c>
      <c r="H169">
        <f>VLOOKUP($C169,Input!$N:$Y,5,0)</f>
        <v>0</v>
      </c>
      <c r="I169">
        <f>VLOOKUP($C169,Input!$N:$Y,6,0)</f>
        <v>0</v>
      </c>
      <c r="J169">
        <f>VLOOKUP($C169,Input!$N:$Y,7,0)</f>
        <v>0</v>
      </c>
      <c r="K169">
        <f>VLOOKUP($C169,Input!$N:$Y,8,0)</f>
        <v>0</v>
      </c>
      <c r="L169">
        <f>VLOOKUP($C169,Input!$N:$Y,9,0)</f>
        <v>0</v>
      </c>
      <c r="M169">
        <f>VLOOKUP($C169,Input!$N:$Y,10,0)</f>
        <v>0</v>
      </c>
      <c r="N169">
        <f>VLOOKUP($C169,Input!$N:$Y,11,0)</f>
        <v>0</v>
      </c>
      <c r="O169">
        <f>VLOOKUP($C169,Input!$N:$Y,12,0)</f>
        <v>0</v>
      </c>
    </row>
    <row r="170" spans="1:15" x14ac:dyDescent="0.2">
      <c r="A170" s="53">
        <f t="shared" si="6"/>
        <v>132</v>
      </c>
      <c r="B170" s="58">
        <f t="shared" si="7"/>
        <v>0.17</v>
      </c>
      <c r="C170" s="51" t="str">
        <f>Input!N170</f>
        <v>34-DD</v>
      </c>
      <c r="D170" s="38">
        <f t="shared" si="8"/>
        <v>1</v>
      </c>
      <c r="E170">
        <f>VLOOKUP($C170,Input!$N:$Y,2,0)</f>
        <v>0</v>
      </c>
      <c r="F170">
        <f>VLOOKUP($C170,Input!$N:$Y,3,0)</f>
        <v>0</v>
      </c>
      <c r="G170">
        <f>VLOOKUP($C170,Input!$N:$Y,4,0)</f>
        <v>0</v>
      </c>
      <c r="H170">
        <f>VLOOKUP($C170,Input!$N:$Y,5,0)</f>
        <v>0</v>
      </c>
      <c r="I170">
        <f>VLOOKUP($C170,Input!$N:$Y,6,0)</f>
        <v>0</v>
      </c>
      <c r="J170">
        <f>VLOOKUP($C170,Input!$N:$Y,7,0)</f>
        <v>0</v>
      </c>
      <c r="K170">
        <f>VLOOKUP($C170,Input!$N:$Y,8,0)</f>
        <v>0</v>
      </c>
      <c r="L170">
        <f>VLOOKUP($C170,Input!$N:$Y,9,0)</f>
        <v>0</v>
      </c>
      <c r="M170">
        <f>VLOOKUP($C170,Input!$N:$Y,10,0)</f>
        <v>0</v>
      </c>
      <c r="N170">
        <f>VLOOKUP($C170,Input!$N:$Y,11,0)</f>
        <v>0</v>
      </c>
      <c r="O170">
        <f>VLOOKUP($C170,Input!$N:$Y,12,0)</f>
        <v>0</v>
      </c>
    </row>
    <row r="171" spans="1:15" x14ac:dyDescent="0.2">
      <c r="A171" s="53">
        <f t="shared" si="6"/>
        <v>131</v>
      </c>
      <c r="B171" s="58">
        <f t="shared" si="7"/>
        <v>0.17100000000000001</v>
      </c>
      <c r="C171" s="51" t="str">
        <f>Input!N171</f>
        <v>34-EE</v>
      </c>
      <c r="D171" s="38">
        <f t="shared" si="8"/>
        <v>1</v>
      </c>
      <c r="E171">
        <f>VLOOKUP($C171,Input!$N:$Y,2,0)</f>
        <v>0</v>
      </c>
      <c r="F171">
        <f>VLOOKUP($C171,Input!$N:$Y,3,0)</f>
        <v>0</v>
      </c>
      <c r="G171">
        <f>VLOOKUP($C171,Input!$N:$Y,4,0)</f>
        <v>0</v>
      </c>
      <c r="H171">
        <f>VLOOKUP($C171,Input!$N:$Y,5,0)</f>
        <v>0</v>
      </c>
      <c r="I171">
        <f>VLOOKUP($C171,Input!$N:$Y,6,0)</f>
        <v>0</v>
      </c>
      <c r="J171">
        <f>VLOOKUP($C171,Input!$N:$Y,7,0)</f>
        <v>0</v>
      </c>
      <c r="K171">
        <f>VLOOKUP($C171,Input!$N:$Y,8,0)</f>
        <v>0</v>
      </c>
      <c r="L171">
        <f>VLOOKUP($C171,Input!$N:$Y,9,0)</f>
        <v>0</v>
      </c>
      <c r="M171">
        <f>VLOOKUP($C171,Input!$N:$Y,10,0)</f>
        <v>0</v>
      </c>
      <c r="N171">
        <f>VLOOKUP($C171,Input!$N:$Y,11,0)</f>
        <v>0</v>
      </c>
      <c r="O171">
        <f>VLOOKUP($C171,Input!$N:$Y,12,0)</f>
        <v>0</v>
      </c>
    </row>
    <row r="172" spans="1:15" x14ac:dyDescent="0.2">
      <c r="A172" s="53">
        <f t="shared" si="6"/>
        <v>130</v>
      </c>
      <c r="B172" s="58">
        <f t="shared" si="7"/>
        <v>0.17200000000000001</v>
      </c>
      <c r="C172" s="51" t="str">
        <f>Input!N172</f>
        <v>35-A</v>
      </c>
      <c r="D172" s="38">
        <f t="shared" si="8"/>
        <v>1</v>
      </c>
      <c r="E172">
        <f>VLOOKUP($C172,Input!$N:$Y,2,0)</f>
        <v>0</v>
      </c>
      <c r="F172">
        <f>VLOOKUP($C172,Input!$N:$Y,3,0)</f>
        <v>0</v>
      </c>
      <c r="G172">
        <f>VLOOKUP($C172,Input!$N:$Y,4,0)</f>
        <v>0</v>
      </c>
      <c r="H172">
        <f>VLOOKUP($C172,Input!$N:$Y,5,0)</f>
        <v>0</v>
      </c>
      <c r="I172">
        <f>VLOOKUP($C172,Input!$N:$Y,6,0)</f>
        <v>0</v>
      </c>
      <c r="J172">
        <f>VLOOKUP($C172,Input!$N:$Y,7,0)</f>
        <v>0</v>
      </c>
      <c r="K172">
        <f>VLOOKUP($C172,Input!$N:$Y,8,0)</f>
        <v>0</v>
      </c>
      <c r="L172">
        <f>VLOOKUP($C172,Input!$N:$Y,9,0)</f>
        <v>0</v>
      </c>
      <c r="M172">
        <f>VLOOKUP($C172,Input!$N:$Y,10,0)</f>
        <v>0</v>
      </c>
      <c r="N172">
        <f>VLOOKUP($C172,Input!$N:$Y,11,0)</f>
        <v>0</v>
      </c>
      <c r="O172">
        <f>VLOOKUP($C172,Input!$N:$Y,12,0)</f>
        <v>0</v>
      </c>
    </row>
    <row r="173" spans="1:15" x14ac:dyDescent="0.2">
      <c r="A173" s="53">
        <f t="shared" si="6"/>
        <v>129</v>
      </c>
      <c r="B173" s="58">
        <f t="shared" si="7"/>
        <v>0.17300000000000001</v>
      </c>
      <c r="C173" s="51" t="str">
        <f>Input!N173</f>
        <v>35-B</v>
      </c>
      <c r="D173" s="38">
        <f t="shared" si="8"/>
        <v>1</v>
      </c>
      <c r="E173">
        <f>VLOOKUP($C173,Input!$N:$Y,2,0)</f>
        <v>0</v>
      </c>
      <c r="F173">
        <f>VLOOKUP($C173,Input!$N:$Y,3,0)</f>
        <v>0</v>
      </c>
      <c r="G173">
        <f>VLOOKUP($C173,Input!$N:$Y,4,0)</f>
        <v>0</v>
      </c>
      <c r="H173">
        <f>VLOOKUP($C173,Input!$N:$Y,5,0)</f>
        <v>0</v>
      </c>
      <c r="I173">
        <f>VLOOKUP($C173,Input!$N:$Y,6,0)</f>
        <v>0</v>
      </c>
      <c r="J173">
        <f>VLOOKUP($C173,Input!$N:$Y,7,0)</f>
        <v>0</v>
      </c>
      <c r="K173">
        <f>VLOOKUP($C173,Input!$N:$Y,8,0)</f>
        <v>0</v>
      </c>
      <c r="L173">
        <f>VLOOKUP($C173,Input!$N:$Y,9,0)</f>
        <v>0</v>
      </c>
      <c r="M173">
        <f>VLOOKUP($C173,Input!$N:$Y,10,0)</f>
        <v>0</v>
      </c>
      <c r="N173">
        <f>VLOOKUP($C173,Input!$N:$Y,11,0)</f>
        <v>0</v>
      </c>
      <c r="O173">
        <f>VLOOKUP($C173,Input!$N:$Y,12,0)</f>
        <v>0</v>
      </c>
    </row>
    <row r="174" spans="1:15" x14ac:dyDescent="0.2">
      <c r="A174" s="53">
        <f t="shared" si="6"/>
        <v>128</v>
      </c>
      <c r="B174" s="58">
        <f t="shared" si="7"/>
        <v>0.17400000000000002</v>
      </c>
      <c r="C174" s="51" t="str">
        <f>Input!N174</f>
        <v>35-C</v>
      </c>
      <c r="D174" s="38">
        <f t="shared" si="8"/>
        <v>1</v>
      </c>
      <c r="E174">
        <f>VLOOKUP($C174,Input!$N:$Y,2,0)</f>
        <v>0</v>
      </c>
      <c r="F174">
        <f>VLOOKUP($C174,Input!$N:$Y,3,0)</f>
        <v>0</v>
      </c>
      <c r="G174">
        <f>VLOOKUP($C174,Input!$N:$Y,4,0)</f>
        <v>0</v>
      </c>
      <c r="H174">
        <f>VLOOKUP($C174,Input!$N:$Y,5,0)</f>
        <v>0</v>
      </c>
      <c r="I174">
        <f>VLOOKUP($C174,Input!$N:$Y,6,0)</f>
        <v>0</v>
      </c>
      <c r="J174">
        <f>VLOOKUP($C174,Input!$N:$Y,7,0)</f>
        <v>0</v>
      </c>
      <c r="K174">
        <f>VLOOKUP($C174,Input!$N:$Y,8,0)</f>
        <v>0</v>
      </c>
      <c r="L174">
        <f>VLOOKUP($C174,Input!$N:$Y,9,0)</f>
        <v>0</v>
      </c>
      <c r="M174">
        <f>VLOOKUP($C174,Input!$N:$Y,10,0)</f>
        <v>0</v>
      </c>
      <c r="N174">
        <f>VLOOKUP($C174,Input!$N:$Y,11,0)</f>
        <v>0</v>
      </c>
      <c r="O174">
        <f>VLOOKUP($C174,Input!$N:$Y,12,0)</f>
        <v>0</v>
      </c>
    </row>
    <row r="175" spans="1:15" x14ac:dyDescent="0.2">
      <c r="A175" s="53">
        <f t="shared" si="6"/>
        <v>127</v>
      </c>
      <c r="B175" s="58">
        <f t="shared" si="7"/>
        <v>0.17500000000000002</v>
      </c>
      <c r="C175" s="51" t="str">
        <f>Input!N175</f>
        <v>35-D</v>
      </c>
      <c r="D175" s="38">
        <f t="shared" si="8"/>
        <v>1</v>
      </c>
      <c r="E175">
        <f>VLOOKUP($C175,Input!$N:$Y,2,0)</f>
        <v>0</v>
      </c>
      <c r="F175">
        <f>VLOOKUP($C175,Input!$N:$Y,3,0)</f>
        <v>0</v>
      </c>
      <c r="G175">
        <f>VLOOKUP($C175,Input!$N:$Y,4,0)</f>
        <v>0</v>
      </c>
      <c r="H175">
        <f>VLOOKUP($C175,Input!$N:$Y,5,0)</f>
        <v>0</v>
      </c>
      <c r="I175">
        <f>VLOOKUP($C175,Input!$N:$Y,6,0)</f>
        <v>0</v>
      </c>
      <c r="J175">
        <f>VLOOKUP($C175,Input!$N:$Y,7,0)</f>
        <v>0</v>
      </c>
      <c r="K175">
        <f>VLOOKUP($C175,Input!$N:$Y,8,0)</f>
        <v>0</v>
      </c>
      <c r="L175">
        <f>VLOOKUP($C175,Input!$N:$Y,9,0)</f>
        <v>0</v>
      </c>
      <c r="M175">
        <f>VLOOKUP($C175,Input!$N:$Y,10,0)</f>
        <v>0</v>
      </c>
      <c r="N175">
        <f>VLOOKUP($C175,Input!$N:$Y,11,0)</f>
        <v>0</v>
      </c>
      <c r="O175">
        <f>VLOOKUP($C175,Input!$N:$Y,12,0)</f>
        <v>0</v>
      </c>
    </row>
    <row r="176" spans="1:15" x14ac:dyDescent="0.2">
      <c r="A176" s="53">
        <f t="shared" si="6"/>
        <v>126</v>
      </c>
      <c r="B176" s="58">
        <f t="shared" si="7"/>
        <v>0.17599999999999999</v>
      </c>
      <c r="C176" s="51" t="str">
        <f>Input!N176</f>
        <v>35-E</v>
      </c>
      <c r="D176" s="38">
        <f t="shared" si="8"/>
        <v>1</v>
      </c>
      <c r="E176">
        <f>VLOOKUP($C176,Input!$N:$Y,2,0)</f>
        <v>0</v>
      </c>
      <c r="F176">
        <f>VLOOKUP($C176,Input!$N:$Y,3,0)</f>
        <v>0</v>
      </c>
      <c r="G176">
        <f>VLOOKUP($C176,Input!$N:$Y,4,0)</f>
        <v>0</v>
      </c>
      <c r="H176">
        <f>VLOOKUP($C176,Input!$N:$Y,5,0)</f>
        <v>0</v>
      </c>
      <c r="I176">
        <f>VLOOKUP($C176,Input!$N:$Y,6,0)</f>
        <v>0</v>
      </c>
      <c r="J176">
        <f>VLOOKUP($C176,Input!$N:$Y,7,0)</f>
        <v>0</v>
      </c>
      <c r="K176">
        <f>VLOOKUP($C176,Input!$N:$Y,8,0)</f>
        <v>0</v>
      </c>
      <c r="L176">
        <f>VLOOKUP($C176,Input!$N:$Y,9,0)</f>
        <v>0</v>
      </c>
      <c r="M176">
        <f>VLOOKUP($C176,Input!$N:$Y,10,0)</f>
        <v>0</v>
      </c>
      <c r="N176">
        <f>VLOOKUP($C176,Input!$N:$Y,11,0)</f>
        <v>0</v>
      </c>
      <c r="O176">
        <f>VLOOKUP($C176,Input!$N:$Y,12,0)</f>
        <v>0</v>
      </c>
    </row>
    <row r="177" spans="1:15" x14ac:dyDescent="0.2">
      <c r="A177" s="53">
        <f t="shared" si="6"/>
        <v>125</v>
      </c>
      <c r="B177" s="58">
        <f t="shared" si="7"/>
        <v>0.17699999999999999</v>
      </c>
      <c r="C177" s="51" t="str">
        <f>Input!N177</f>
        <v>36-AA</v>
      </c>
      <c r="D177" s="38">
        <f t="shared" si="8"/>
        <v>1</v>
      </c>
      <c r="E177">
        <f>VLOOKUP($C177,Input!$N:$Y,2,0)</f>
        <v>0</v>
      </c>
      <c r="F177">
        <f>VLOOKUP($C177,Input!$N:$Y,3,0)</f>
        <v>0</v>
      </c>
      <c r="G177">
        <f>VLOOKUP($C177,Input!$N:$Y,4,0)</f>
        <v>0</v>
      </c>
      <c r="H177">
        <f>VLOOKUP($C177,Input!$N:$Y,5,0)</f>
        <v>0</v>
      </c>
      <c r="I177">
        <f>VLOOKUP($C177,Input!$N:$Y,6,0)</f>
        <v>0</v>
      </c>
      <c r="J177">
        <f>VLOOKUP($C177,Input!$N:$Y,7,0)</f>
        <v>0</v>
      </c>
      <c r="K177">
        <f>VLOOKUP($C177,Input!$N:$Y,8,0)</f>
        <v>0</v>
      </c>
      <c r="L177">
        <f>VLOOKUP($C177,Input!$N:$Y,9,0)</f>
        <v>0</v>
      </c>
      <c r="M177">
        <f>VLOOKUP($C177,Input!$N:$Y,10,0)</f>
        <v>0</v>
      </c>
      <c r="N177">
        <f>VLOOKUP($C177,Input!$N:$Y,11,0)</f>
        <v>0</v>
      </c>
      <c r="O177">
        <f>VLOOKUP($C177,Input!$N:$Y,12,0)</f>
        <v>0</v>
      </c>
    </row>
    <row r="178" spans="1:15" x14ac:dyDescent="0.2">
      <c r="A178" s="53">
        <f t="shared" si="6"/>
        <v>124</v>
      </c>
      <c r="B178" s="58">
        <f t="shared" si="7"/>
        <v>0.17799999999999999</v>
      </c>
      <c r="C178" s="51" t="str">
        <f>Input!N178</f>
        <v>36-BB</v>
      </c>
      <c r="D178" s="38">
        <f t="shared" si="8"/>
        <v>1</v>
      </c>
      <c r="E178">
        <f>VLOOKUP($C178,Input!$N:$Y,2,0)</f>
        <v>0</v>
      </c>
      <c r="F178">
        <f>VLOOKUP($C178,Input!$N:$Y,3,0)</f>
        <v>0</v>
      </c>
      <c r="G178">
        <f>VLOOKUP($C178,Input!$N:$Y,4,0)</f>
        <v>0</v>
      </c>
      <c r="H178">
        <f>VLOOKUP($C178,Input!$N:$Y,5,0)</f>
        <v>0</v>
      </c>
      <c r="I178">
        <f>VLOOKUP($C178,Input!$N:$Y,6,0)</f>
        <v>0</v>
      </c>
      <c r="J178">
        <f>VLOOKUP($C178,Input!$N:$Y,7,0)</f>
        <v>0</v>
      </c>
      <c r="K178">
        <f>VLOOKUP($C178,Input!$N:$Y,8,0)</f>
        <v>0</v>
      </c>
      <c r="L178">
        <f>VLOOKUP($C178,Input!$N:$Y,9,0)</f>
        <v>0</v>
      </c>
      <c r="M178">
        <f>VLOOKUP($C178,Input!$N:$Y,10,0)</f>
        <v>0</v>
      </c>
      <c r="N178">
        <f>VLOOKUP($C178,Input!$N:$Y,11,0)</f>
        <v>0</v>
      </c>
      <c r="O178">
        <f>VLOOKUP($C178,Input!$N:$Y,12,0)</f>
        <v>0</v>
      </c>
    </row>
    <row r="179" spans="1:15" x14ac:dyDescent="0.2">
      <c r="A179" s="53">
        <f t="shared" si="6"/>
        <v>123</v>
      </c>
      <c r="B179" s="58">
        <f t="shared" si="7"/>
        <v>0.17899999999999999</v>
      </c>
      <c r="C179" s="51" t="str">
        <f>Input!N179</f>
        <v>36-CC</v>
      </c>
      <c r="D179" s="38">
        <f t="shared" si="8"/>
        <v>1</v>
      </c>
      <c r="E179">
        <f>VLOOKUP($C179,Input!$N:$Y,2,0)</f>
        <v>0</v>
      </c>
      <c r="F179">
        <f>VLOOKUP($C179,Input!$N:$Y,3,0)</f>
        <v>0</v>
      </c>
      <c r="G179">
        <f>VLOOKUP($C179,Input!$N:$Y,4,0)</f>
        <v>0</v>
      </c>
      <c r="H179">
        <f>VLOOKUP($C179,Input!$N:$Y,5,0)</f>
        <v>0</v>
      </c>
      <c r="I179">
        <f>VLOOKUP($C179,Input!$N:$Y,6,0)</f>
        <v>0</v>
      </c>
      <c r="J179">
        <f>VLOOKUP($C179,Input!$N:$Y,7,0)</f>
        <v>0</v>
      </c>
      <c r="K179">
        <f>VLOOKUP($C179,Input!$N:$Y,8,0)</f>
        <v>0</v>
      </c>
      <c r="L179">
        <f>VLOOKUP($C179,Input!$N:$Y,9,0)</f>
        <v>0</v>
      </c>
      <c r="M179">
        <f>VLOOKUP($C179,Input!$N:$Y,10,0)</f>
        <v>0</v>
      </c>
      <c r="N179">
        <f>VLOOKUP($C179,Input!$N:$Y,11,0)</f>
        <v>0</v>
      </c>
      <c r="O179">
        <f>VLOOKUP($C179,Input!$N:$Y,12,0)</f>
        <v>0</v>
      </c>
    </row>
    <row r="180" spans="1:15" x14ac:dyDescent="0.2">
      <c r="A180" s="53">
        <f t="shared" si="6"/>
        <v>122</v>
      </c>
      <c r="B180" s="58">
        <f t="shared" si="7"/>
        <v>0.18</v>
      </c>
      <c r="C180" s="51" t="str">
        <f>Input!N180</f>
        <v>36-DD</v>
      </c>
      <c r="D180" s="38">
        <f t="shared" si="8"/>
        <v>1</v>
      </c>
      <c r="E180">
        <f>VLOOKUP($C180,Input!$N:$Y,2,0)</f>
        <v>0</v>
      </c>
      <c r="F180">
        <f>VLOOKUP($C180,Input!$N:$Y,3,0)</f>
        <v>0</v>
      </c>
      <c r="G180">
        <f>VLOOKUP($C180,Input!$N:$Y,4,0)</f>
        <v>0</v>
      </c>
      <c r="H180">
        <f>VLOOKUP($C180,Input!$N:$Y,5,0)</f>
        <v>0</v>
      </c>
      <c r="I180">
        <f>VLOOKUP($C180,Input!$N:$Y,6,0)</f>
        <v>0</v>
      </c>
      <c r="J180">
        <f>VLOOKUP($C180,Input!$N:$Y,7,0)</f>
        <v>0</v>
      </c>
      <c r="K180">
        <f>VLOOKUP($C180,Input!$N:$Y,8,0)</f>
        <v>0</v>
      </c>
      <c r="L180">
        <f>VLOOKUP($C180,Input!$N:$Y,9,0)</f>
        <v>0</v>
      </c>
      <c r="M180">
        <f>VLOOKUP($C180,Input!$N:$Y,10,0)</f>
        <v>0</v>
      </c>
      <c r="N180">
        <f>VLOOKUP($C180,Input!$N:$Y,11,0)</f>
        <v>0</v>
      </c>
      <c r="O180">
        <f>VLOOKUP($C180,Input!$N:$Y,12,0)</f>
        <v>0</v>
      </c>
    </row>
    <row r="181" spans="1:15" x14ac:dyDescent="0.2">
      <c r="A181" s="53">
        <f t="shared" si="6"/>
        <v>121</v>
      </c>
      <c r="B181" s="58">
        <f t="shared" si="7"/>
        <v>0.18099999999999999</v>
      </c>
      <c r="C181" s="51" t="str">
        <f>Input!N181</f>
        <v>36-EE</v>
      </c>
      <c r="D181" s="38">
        <f t="shared" si="8"/>
        <v>1</v>
      </c>
      <c r="E181">
        <f>VLOOKUP($C181,Input!$N:$Y,2,0)</f>
        <v>0</v>
      </c>
      <c r="F181">
        <f>VLOOKUP($C181,Input!$N:$Y,3,0)</f>
        <v>0</v>
      </c>
      <c r="G181">
        <f>VLOOKUP($C181,Input!$N:$Y,4,0)</f>
        <v>0</v>
      </c>
      <c r="H181">
        <f>VLOOKUP($C181,Input!$N:$Y,5,0)</f>
        <v>0</v>
      </c>
      <c r="I181">
        <f>VLOOKUP($C181,Input!$N:$Y,6,0)</f>
        <v>0</v>
      </c>
      <c r="J181">
        <f>VLOOKUP($C181,Input!$N:$Y,7,0)</f>
        <v>0</v>
      </c>
      <c r="K181">
        <f>VLOOKUP($C181,Input!$N:$Y,8,0)</f>
        <v>0</v>
      </c>
      <c r="L181">
        <f>VLOOKUP($C181,Input!$N:$Y,9,0)</f>
        <v>0</v>
      </c>
      <c r="M181">
        <f>VLOOKUP($C181,Input!$N:$Y,10,0)</f>
        <v>0</v>
      </c>
      <c r="N181">
        <f>VLOOKUP($C181,Input!$N:$Y,11,0)</f>
        <v>0</v>
      </c>
      <c r="O181">
        <f>VLOOKUP($C181,Input!$N:$Y,12,0)</f>
        <v>0</v>
      </c>
    </row>
    <row r="182" spans="1:15" x14ac:dyDescent="0.2">
      <c r="A182" s="53">
        <f t="shared" si="6"/>
        <v>120</v>
      </c>
      <c r="B182" s="58">
        <f t="shared" si="7"/>
        <v>0.182</v>
      </c>
      <c r="C182" s="51" t="str">
        <f>Input!N182</f>
        <v>37-A</v>
      </c>
      <c r="D182" s="38">
        <f t="shared" si="8"/>
        <v>1</v>
      </c>
      <c r="E182">
        <f>VLOOKUP($C182,Input!$N:$Y,2,0)</f>
        <v>0</v>
      </c>
      <c r="F182">
        <f>VLOOKUP($C182,Input!$N:$Y,3,0)</f>
        <v>0</v>
      </c>
      <c r="G182">
        <f>VLOOKUP($C182,Input!$N:$Y,4,0)</f>
        <v>0</v>
      </c>
      <c r="H182">
        <f>VLOOKUP($C182,Input!$N:$Y,5,0)</f>
        <v>0</v>
      </c>
      <c r="I182">
        <f>VLOOKUP($C182,Input!$N:$Y,6,0)</f>
        <v>0</v>
      </c>
      <c r="J182">
        <f>VLOOKUP($C182,Input!$N:$Y,7,0)</f>
        <v>0</v>
      </c>
      <c r="K182">
        <f>VLOOKUP($C182,Input!$N:$Y,8,0)</f>
        <v>0</v>
      </c>
      <c r="L182">
        <f>VLOOKUP($C182,Input!$N:$Y,9,0)</f>
        <v>0</v>
      </c>
      <c r="M182">
        <f>VLOOKUP($C182,Input!$N:$Y,10,0)</f>
        <v>0</v>
      </c>
      <c r="N182">
        <f>VLOOKUP($C182,Input!$N:$Y,11,0)</f>
        <v>0</v>
      </c>
      <c r="O182">
        <f>VLOOKUP($C182,Input!$N:$Y,12,0)</f>
        <v>0</v>
      </c>
    </row>
    <row r="183" spans="1:15" x14ac:dyDescent="0.2">
      <c r="A183" s="53">
        <f t="shared" si="6"/>
        <v>119</v>
      </c>
      <c r="B183" s="58">
        <f t="shared" si="7"/>
        <v>0.183</v>
      </c>
      <c r="C183" s="51" t="str">
        <f>Input!N183</f>
        <v>37-B</v>
      </c>
      <c r="D183" s="38">
        <f t="shared" si="8"/>
        <v>1</v>
      </c>
      <c r="E183">
        <f>VLOOKUP($C183,Input!$N:$Y,2,0)</f>
        <v>0</v>
      </c>
      <c r="F183">
        <f>VLOOKUP($C183,Input!$N:$Y,3,0)</f>
        <v>0</v>
      </c>
      <c r="G183">
        <f>VLOOKUP($C183,Input!$N:$Y,4,0)</f>
        <v>0</v>
      </c>
      <c r="H183">
        <f>VLOOKUP($C183,Input!$N:$Y,5,0)</f>
        <v>0</v>
      </c>
      <c r="I183">
        <f>VLOOKUP($C183,Input!$N:$Y,6,0)</f>
        <v>0</v>
      </c>
      <c r="J183">
        <f>VLOOKUP($C183,Input!$N:$Y,7,0)</f>
        <v>0</v>
      </c>
      <c r="K183">
        <f>VLOOKUP($C183,Input!$N:$Y,8,0)</f>
        <v>0</v>
      </c>
      <c r="L183">
        <f>VLOOKUP($C183,Input!$N:$Y,9,0)</f>
        <v>0</v>
      </c>
      <c r="M183">
        <f>VLOOKUP($C183,Input!$N:$Y,10,0)</f>
        <v>0</v>
      </c>
      <c r="N183">
        <f>VLOOKUP($C183,Input!$N:$Y,11,0)</f>
        <v>0</v>
      </c>
      <c r="O183">
        <f>VLOOKUP($C183,Input!$N:$Y,12,0)</f>
        <v>0</v>
      </c>
    </row>
    <row r="184" spans="1:15" x14ac:dyDescent="0.2">
      <c r="A184" s="53">
        <f t="shared" si="6"/>
        <v>118</v>
      </c>
      <c r="B184" s="58">
        <f t="shared" si="7"/>
        <v>0.184</v>
      </c>
      <c r="C184" s="51" t="str">
        <f>Input!N184</f>
        <v>37-C</v>
      </c>
      <c r="D184" s="38">
        <f t="shared" si="8"/>
        <v>1</v>
      </c>
      <c r="E184">
        <f>VLOOKUP($C184,Input!$N:$Y,2,0)</f>
        <v>0</v>
      </c>
      <c r="F184">
        <f>VLOOKUP($C184,Input!$N:$Y,3,0)</f>
        <v>0</v>
      </c>
      <c r="G184">
        <f>VLOOKUP($C184,Input!$N:$Y,4,0)</f>
        <v>0</v>
      </c>
      <c r="H184">
        <f>VLOOKUP($C184,Input!$N:$Y,5,0)</f>
        <v>0</v>
      </c>
      <c r="I184">
        <f>VLOOKUP($C184,Input!$N:$Y,6,0)</f>
        <v>0</v>
      </c>
      <c r="J184">
        <f>VLOOKUP($C184,Input!$N:$Y,7,0)</f>
        <v>0</v>
      </c>
      <c r="K184">
        <f>VLOOKUP($C184,Input!$N:$Y,8,0)</f>
        <v>0</v>
      </c>
      <c r="L184">
        <f>VLOOKUP($C184,Input!$N:$Y,9,0)</f>
        <v>0</v>
      </c>
      <c r="M184">
        <f>VLOOKUP($C184,Input!$N:$Y,10,0)</f>
        <v>0</v>
      </c>
      <c r="N184">
        <f>VLOOKUP($C184,Input!$N:$Y,11,0)</f>
        <v>0</v>
      </c>
      <c r="O184">
        <f>VLOOKUP($C184,Input!$N:$Y,12,0)</f>
        <v>0</v>
      </c>
    </row>
    <row r="185" spans="1:15" x14ac:dyDescent="0.2">
      <c r="A185" s="53">
        <f t="shared" si="6"/>
        <v>117</v>
      </c>
      <c r="B185" s="58">
        <f t="shared" si="7"/>
        <v>0.185</v>
      </c>
      <c r="C185" s="51" t="str">
        <f>Input!N185</f>
        <v>37-D</v>
      </c>
      <c r="D185" s="38">
        <f t="shared" si="8"/>
        <v>1</v>
      </c>
      <c r="E185">
        <f>VLOOKUP($C185,Input!$N:$Y,2,0)</f>
        <v>0</v>
      </c>
      <c r="F185">
        <f>VLOOKUP($C185,Input!$N:$Y,3,0)</f>
        <v>0</v>
      </c>
      <c r="G185">
        <f>VLOOKUP($C185,Input!$N:$Y,4,0)</f>
        <v>0</v>
      </c>
      <c r="H185">
        <f>VLOOKUP($C185,Input!$N:$Y,5,0)</f>
        <v>0</v>
      </c>
      <c r="I185">
        <f>VLOOKUP($C185,Input!$N:$Y,6,0)</f>
        <v>0</v>
      </c>
      <c r="J185">
        <f>VLOOKUP($C185,Input!$N:$Y,7,0)</f>
        <v>0</v>
      </c>
      <c r="K185">
        <f>VLOOKUP($C185,Input!$N:$Y,8,0)</f>
        <v>0</v>
      </c>
      <c r="L185">
        <f>VLOOKUP($C185,Input!$N:$Y,9,0)</f>
        <v>0</v>
      </c>
      <c r="M185">
        <f>VLOOKUP($C185,Input!$N:$Y,10,0)</f>
        <v>0</v>
      </c>
      <c r="N185">
        <f>VLOOKUP($C185,Input!$N:$Y,11,0)</f>
        <v>0</v>
      </c>
      <c r="O185">
        <f>VLOOKUP($C185,Input!$N:$Y,12,0)</f>
        <v>0</v>
      </c>
    </row>
    <row r="186" spans="1:15" x14ac:dyDescent="0.2">
      <c r="A186" s="53">
        <f t="shared" si="6"/>
        <v>116</v>
      </c>
      <c r="B186" s="58">
        <f t="shared" si="7"/>
        <v>0.186</v>
      </c>
      <c r="C186" s="51" t="str">
        <f>Input!N186</f>
        <v>37-E</v>
      </c>
      <c r="D186" s="38">
        <f t="shared" si="8"/>
        <v>1</v>
      </c>
      <c r="E186">
        <f>VLOOKUP($C186,Input!$N:$Y,2,0)</f>
        <v>0</v>
      </c>
      <c r="F186">
        <f>VLOOKUP($C186,Input!$N:$Y,3,0)</f>
        <v>0</v>
      </c>
      <c r="G186">
        <f>VLOOKUP($C186,Input!$N:$Y,4,0)</f>
        <v>0</v>
      </c>
      <c r="H186">
        <f>VLOOKUP($C186,Input!$N:$Y,5,0)</f>
        <v>0</v>
      </c>
      <c r="I186">
        <f>VLOOKUP($C186,Input!$N:$Y,6,0)</f>
        <v>0</v>
      </c>
      <c r="J186">
        <f>VLOOKUP($C186,Input!$N:$Y,7,0)</f>
        <v>0</v>
      </c>
      <c r="K186">
        <f>VLOOKUP($C186,Input!$N:$Y,8,0)</f>
        <v>0</v>
      </c>
      <c r="L186">
        <f>VLOOKUP($C186,Input!$N:$Y,9,0)</f>
        <v>0</v>
      </c>
      <c r="M186">
        <f>VLOOKUP($C186,Input!$N:$Y,10,0)</f>
        <v>0</v>
      </c>
      <c r="N186">
        <f>VLOOKUP($C186,Input!$N:$Y,11,0)</f>
        <v>0</v>
      </c>
      <c r="O186">
        <f>VLOOKUP($C186,Input!$N:$Y,12,0)</f>
        <v>0</v>
      </c>
    </row>
    <row r="187" spans="1:15" x14ac:dyDescent="0.2">
      <c r="A187" s="53">
        <f t="shared" si="6"/>
        <v>115</v>
      </c>
      <c r="B187" s="58">
        <f t="shared" si="7"/>
        <v>0.187</v>
      </c>
      <c r="C187" s="51" t="str">
        <f>Input!N187</f>
        <v>38-AA</v>
      </c>
      <c r="D187" s="38">
        <f t="shared" si="8"/>
        <v>1</v>
      </c>
      <c r="E187">
        <f>VLOOKUP($C187,Input!$N:$Y,2,0)</f>
        <v>0</v>
      </c>
      <c r="F187">
        <f>VLOOKUP($C187,Input!$N:$Y,3,0)</f>
        <v>0</v>
      </c>
      <c r="G187">
        <f>VLOOKUP($C187,Input!$N:$Y,4,0)</f>
        <v>0</v>
      </c>
      <c r="H187">
        <f>VLOOKUP($C187,Input!$N:$Y,5,0)</f>
        <v>0</v>
      </c>
      <c r="I187">
        <f>VLOOKUP($C187,Input!$N:$Y,6,0)</f>
        <v>0</v>
      </c>
      <c r="J187">
        <f>VLOOKUP($C187,Input!$N:$Y,7,0)</f>
        <v>0</v>
      </c>
      <c r="K187">
        <f>VLOOKUP($C187,Input!$N:$Y,8,0)</f>
        <v>0</v>
      </c>
      <c r="L187">
        <f>VLOOKUP($C187,Input!$N:$Y,9,0)</f>
        <v>0</v>
      </c>
      <c r="M187">
        <f>VLOOKUP($C187,Input!$N:$Y,10,0)</f>
        <v>0</v>
      </c>
      <c r="N187">
        <f>VLOOKUP($C187,Input!$N:$Y,11,0)</f>
        <v>0</v>
      </c>
      <c r="O187">
        <f>VLOOKUP($C187,Input!$N:$Y,12,0)</f>
        <v>0</v>
      </c>
    </row>
    <row r="188" spans="1:15" x14ac:dyDescent="0.2">
      <c r="A188" s="53">
        <f t="shared" si="6"/>
        <v>114</v>
      </c>
      <c r="B188" s="58">
        <f t="shared" si="7"/>
        <v>0.188</v>
      </c>
      <c r="C188" s="51" t="str">
        <f>Input!N188</f>
        <v>38-BB</v>
      </c>
      <c r="D188" s="38">
        <f t="shared" si="8"/>
        <v>1</v>
      </c>
      <c r="E188">
        <f>VLOOKUP($C188,Input!$N:$Y,2,0)</f>
        <v>0</v>
      </c>
      <c r="F188">
        <f>VLOOKUP($C188,Input!$N:$Y,3,0)</f>
        <v>0</v>
      </c>
      <c r="G188">
        <f>VLOOKUP($C188,Input!$N:$Y,4,0)</f>
        <v>0</v>
      </c>
      <c r="H188">
        <f>VLOOKUP($C188,Input!$N:$Y,5,0)</f>
        <v>0</v>
      </c>
      <c r="I188">
        <f>VLOOKUP($C188,Input!$N:$Y,6,0)</f>
        <v>0</v>
      </c>
      <c r="J188">
        <f>VLOOKUP($C188,Input!$N:$Y,7,0)</f>
        <v>0</v>
      </c>
      <c r="K188">
        <f>VLOOKUP($C188,Input!$N:$Y,8,0)</f>
        <v>0</v>
      </c>
      <c r="L188">
        <f>VLOOKUP($C188,Input!$N:$Y,9,0)</f>
        <v>0</v>
      </c>
      <c r="M188">
        <f>VLOOKUP($C188,Input!$N:$Y,10,0)</f>
        <v>0</v>
      </c>
      <c r="N188">
        <f>VLOOKUP($C188,Input!$N:$Y,11,0)</f>
        <v>0</v>
      </c>
      <c r="O188">
        <f>VLOOKUP($C188,Input!$N:$Y,12,0)</f>
        <v>0</v>
      </c>
    </row>
    <row r="189" spans="1:15" x14ac:dyDescent="0.2">
      <c r="A189" s="53">
        <f t="shared" si="6"/>
        <v>113</v>
      </c>
      <c r="B189" s="58">
        <f t="shared" si="7"/>
        <v>0.189</v>
      </c>
      <c r="C189" s="51" t="str">
        <f>Input!N189</f>
        <v>38-CC</v>
      </c>
      <c r="D189" s="38">
        <f t="shared" si="8"/>
        <v>1</v>
      </c>
      <c r="E189">
        <f>VLOOKUP($C189,Input!$N:$Y,2,0)</f>
        <v>0</v>
      </c>
      <c r="F189">
        <f>VLOOKUP($C189,Input!$N:$Y,3,0)</f>
        <v>0</v>
      </c>
      <c r="G189">
        <f>VLOOKUP($C189,Input!$N:$Y,4,0)</f>
        <v>0</v>
      </c>
      <c r="H189">
        <f>VLOOKUP($C189,Input!$N:$Y,5,0)</f>
        <v>0</v>
      </c>
      <c r="I189">
        <f>VLOOKUP($C189,Input!$N:$Y,6,0)</f>
        <v>0</v>
      </c>
      <c r="J189">
        <f>VLOOKUP($C189,Input!$N:$Y,7,0)</f>
        <v>0</v>
      </c>
      <c r="K189">
        <f>VLOOKUP($C189,Input!$N:$Y,8,0)</f>
        <v>0</v>
      </c>
      <c r="L189">
        <f>VLOOKUP($C189,Input!$N:$Y,9,0)</f>
        <v>0</v>
      </c>
      <c r="M189">
        <f>VLOOKUP($C189,Input!$N:$Y,10,0)</f>
        <v>0</v>
      </c>
      <c r="N189">
        <f>VLOOKUP($C189,Input!$N:$Y,11,0)</f>
        <v>0</v>
      </c>
      <c r="O189">
        <f>VLOOKUP($C189,Input!$N:$Y,12,0)</f>
        <v>0</v>
      </c>
    </row>
    <row r="190" spans="1:15" x14ac:dyDescent="0.2">
      <c r="A190" s="53">
        <f t="shared" si="6"/>
        <v>112</v>
      </c>
      <c r="B190" s="58">
        <f t="shared" si="7"/>
        <v>0.19</v>
      </c>
      <c r="C190" s="51" t="str">
        <f>Input!N190</f>
        <v>38-DD</v>
      </c>
      <c r="D190" s="38">
        <f t="shared" si="8"/>
        <v>1</v>
      </c>
      <c r="E190">
        <f>VLOOKUP($C190,Input!$N:$Y,2,0)</f>
        <v>0</v>
      </c>
      <c r="F190">
        <f>VLOOKUP($C190,Input!$N:$Y,3,0)</f>
        <v>0</v>
      </c>
      <c r="G190">
        <f>VLOOKUP($C190,Input!$N:$Y,4,0)</f>
        <v>0</v>
      </c>
      <c r="H190">
        <f>VLOOKUP($C190,Input!$N:$Y,5,0)</f>
        <v>0</v>
      </c>
      <c r="I190">
        <f>VLOOKUP($C190,Input!$N:$Y,6,0)</f>
        <v>0</v>
      </c>
      <c r="J190">
        <f>VLOOKUP($C190,Input!$N:$Y,7,0)</f>
        <v>0</v>
      </c>
      <c r="K190">
        <f>VLOOKUP($C190,Input!$N:$Y,8,0)</f>
        <v>0</v>
      </c>
      <c r="L190">
        <f>VLOOKUP($C190,Input!$N:$Y,9,0)</f>
        <v>0</v>
      </c>
      <c r="M190">
        <f>VLOOKUP($C190,Input!$N:$Y,10,0)</f>
        <v>0</v>
      </c>
      <c r="N190">
        <f>VLOOKUP($C190,Input!$N:$Y,11,0)</f>
        <v>0</v>
      </c>
      <c r="O190">
        <f>VLOOKUP($C190,Input!$N:$Y,12,0)</f>
        <v>0</v>
      </c>
    </row>
    <row r="191" spans="1:15" x14ac:dyDescent="0.2">
      <c r="A191" s="53">
        <f t="shared" si="6"/>
        <v>111</v>
      </c>
      <c r="B191" s="58">
        <f t="shared" si="7"/>
        <v>0.191</v>
      </c>
      <c r="C191" s="51" t="str">
        <f>Input!N191</f>
        <v>38-EE</v>
      </c>
      <c r="D191" s="38">
        <f t="shared" si="8"/>
        <v>1</v>
      </c>
      <c r="E191">
        <f>VLOOKUP($C191,Input!$N:$Y,2,0)</f>
        <v>0</v>
      </c>
      <c r="F191">
        <f>VLOOKUP($C191,Input!$N:$Y,3,0)</f>
        <v>0</v>
      </c>
      <c r="G191">
        <f>VLOOKUP($C191,Input!$N:$Y,4,0)</f>
        <v>0</v>
      </c>
      <c r="H191">
        <f>VLOOKUP($C191,Input!$N:$Y,5,0)</f>
        <v>0</v>
      </c>
      <c r="I191">
        <f>VLOOKUP($C191,Input!$N:$Y,6,0)</f>
        <v>0</v>
      </c>
      <c r="J191">
        <f>VLOOKUP($C191,Input!$N:$Y,7,0)</f>
        <v>0</v>
      </c>
      <c r="K191">
        <f>VLOOKUP($C191,Input!$N:$Y,8,0)</f>
        <v>0</v>
      </c>
      <c r="L191">
        <f>VLOOKUP($C191,Input!$N:$Y,9,0)</f>
        <v>0</v>
      </c>
      <c r="M191">
        <f>VLOOKUP($C191,Input!$N:$Y,10,0)</f>
        <v>0</v>
      </c>
      <c r="N191">
        <f>VLOOKUP($C191,Input!$N:$Y,11,0)</f>
        <v>0</v>
      </c>
      <c r="O191">
        <f>VLOOKUP($C191,Input!$N:$Y,12,0)</f>
        <v>0</v>
      </c>
    </row>
    <row r="192" spans="1:15" x14ac:dyDescent="0.2">
      <c r="A192" s="53">
        <f t="shared" si="6"/>
        <v>110</v>
      </c>
      <c r="B192" s="58">
        <f t="shared" si="7"/>
        <v>0.192</v>
      </c>
      <c r="C192" s="51" t="str">
        <f>Input!N192</f>
        <v>39-A</v>
      </c>
      <c r="D192" s="38">
        <f t="shared" si="8"/>
        <v>1</v>
      </c>
      <c r="E192">
        <f>VLOOKUP($C192,Input!$N:$Y,2,0)</f>
        <v>0</v>
      </c>
      <c r="F192">
        <f>VLOOKUP($C192,Input!$N:$Y,3,0)</f>
        <v>0</v>
      </c>
      <c r="G192">
        <f>VLOOKUP($C192,Input!$N:$Y,4,0)</f>
        <v>0</v>
      </c>
      <c r="H192">
        <f>VLOOKUP($C192,Input!$N:$Y,5,0)</f>
        <v>0</v>
      </c>
      <c r="I192">
        <f>VLOOKUP($C192,Input!$N:$Y,6,0)</f>
        <v>0</v>
      </c>
      <c r="J192">
        <f>VLOOKUP($C192,Input!$N:$Y,7,0)</f>
        <v>0</v>
      </c>
      <c r="K192">
        <f>VLOOKUP($C192,Input!$N:$Y,8,0)</f>
        <v>0</v>
      </c>
      <c r="L192">
        <f>VLOOKUP($C192,Input!$N:$Y,9,0)</f>
        <v>0</v>
      </c>
      <c r="M192">
        <f>VLOOKUP($C192,Input!$N:$Y,10,0)</f>
        <v>0</v>
      </c>
      <c r="N192">
        <f>VLOOKUP($C192,Input!$N:$Y,11,0)</f>
        <v>0</v>
      </c>
      <c r="O192">
        <f>VLOOKUP($C192,Input!$N:$Y,12,0)</f>
        <v>0</v>
      </c>
    </row>
    <row r="193" spans="1:15" x14ac:dyDescent="0.2">
      <c r="A193" s="53">
        <f t="shared" si="6"/>
        <v>109</v>
      </c>
      <c r="B193" s="58">
        <f t="shared" si="7"/>
        <v>0.193</v>
      </c>
      <c r="C193" s="51" t="str">
        <f>Input!N193</f>
        <v>39-B</v>
      </c>
      <c r="D193" s="38">
        <f t="shared" si="8"/>
        <v>1</v>
      </c>
      <c r="E193">
        <f>VLOOKUP($C193,Input!$N:$Y,2,0)</f>
        <v>0</v>
      </c>
      <c r="F193">
        <f>VLOOKUP($C193,Input!$N:$Y,3,0)</f>
        <v>0</v>
      </c>
      <c r="G193">
        <f>VLOOKUP($C193,Input!$N:$Y,4,0)</f>
        <v>0</v>
      </c>
      <c r="H193">
        <f>VLOOKUP($C193,Input!$N:$Y,5,0)</f>
        <v>0</v>
      </c>
      <c r="I193">
        <f>VLOOKUP($C193,Input!$N:$Y,6,0)</f>
        <v>0</v>
      </c>
      <c r="J193">
        <f>VLOOKUP($C193,Input!$N:$Y,7,0)</f>
        <v>0</v>
      </c>
      <c r="K193">
        <f>VLOOKUP($C193,Input!$N:$Y,8,0)</f>
        <v>0</v>
      </c>
      <c r="L193">
        <f>VLOOKUP($C193,Input!$N:$Y,9,0)</f>
        <v>0</v>
      </c>
      <c r="M193">
        <f>VLOOKUP($C193,Input!$N:$Y,10,0)</f>
        <v>0</v>
      </c>
      <c r="N193">
        <f>VLOOKUP($C193,Input!$N:$Y,11,0)</f>
        <v>0</v>
      </c>
      <c r="O193">
        <f>VLOOKUP($C193,Input!$N:$Y,12,0)</f>
        <v>0</v>
      </c>
    </row>
    <row r="194" spans="1:15" x14ac:dyDescent="0.2">
      <c r="A194" s="53">
        <f t="shared" si="6"/>
        <v>108</v>
      </c>
      <c r="B194" s="58">
        <f t="shared" si="7"/>
        <v>0.19400000000000001</v>
      </c>
      <c r="C194" s="51" t="str">
        <f>Input!N194</f>
        <v>39-C</v>
      </c>
      <c r="D194" s="38">
        <f t="shared" si="8"/>
        <v>1</v>
      </c>
      <c r="E194">
        <f>VLOOKUP($C194,Input!$N:$Y,2,0)</f>
        <v>0</v>
      </c>
      <c r="F194">
        <f>VLOOKUP($C194,Input!$N:$Y,3,0)</f>
        <v>0</v>
      </c>
      <c r="G194">
        <f>VLOOKUP($C194,Input!$N:$Y,4,0)</f>
        <v>0</v>
      </c>
      <c r="H194">
        <f>VLOOKUP($C194,Input!$N:$Y,5,0)</f>
        <v>0</v>
      </c>
      <c r="I194">
        <f>VLOOKUP($C194,Input!$N:$Y,6,0)</f>
        <v>0</v>
      </c>
      <c r="J194">
        <f>VLOOKUP($C194,Input!$N:$Y,7,0)</f>
        <v>0</v>
      </c>
      <c r="K194">
        <f>VLOOKUP($C194,Input!$N:$Y,8,0)</f>
        <v>0</v>
      </c>
      <c r="L194">
        <f>VLOOKUP($C194,Input!$N:$Y,9,0)</f>
        <v>0</v>
      </c>
      <c r="M194">
        <f>VLOOKUP($C194,Input!$N:$Y,10,0)</f>
        <v>0</v>
      </c>
      <c r="N194">
        <f>VLOOKUP($C194,Input!$N:$Y,11,0)</f>
        <v>0</v>
      </c>
      <c r="O194">
        <f>VLOOKUP($C194,Input!$N:$Y,12,0)</f>
        <v>0</v>
      </c>
    </row>
    <row r="195" spans="1:15" x14ac:dyDescent="0.2">
      <c r="A195" s="53">
        <f t="shared" ref="A195:A258" si="9">RANK(B195,B:B,0)</f>
        <v>107</v>
      </c>
      <c r="B195" s="58">
        <f t="shared" ref="B195:B258" si="10">IF(O195&gt;0,O195+N195*0.001+M195*0.000001+L195*0.000000001+ROW()*0.000000000001,ROW()*0.001)</f>
        <v>0.19500000000000001</v>
      </c>
      <c r="C195" s="51" t="str">
        <f>Input!N195</f>
        <v>39-D</v>
      </c>
      <c r="D195" s="38">
        <f t="shared" ref="D195:D258" si="11">RANK(O195,$O$2:$O$301)</f>
        <v>1</v>
      </c>
      <c r="E195">
        <f>VLOOKUP($C195,Input!$N:$Y,2,0)</f>
        <v>0</v>
      </c>
      <c r="F195">
        <f>VLOOKUP($C195,Input!$N:$Y,3,0)</f>
        <v>0</v>
      </c>
      <c r="G195">
        <f>VLOOKUP($C195,Input!$N:$Y,4,0)</f>
        <v>0</v>
      </c>
      <c r="H195">
        <f>VLOOKUP($C195,Input!$N:$Y,5,0)</f>
        <v>0</v>
      </c>
      <c r="I195">
        <f>VLOOKUP($C195,Input!$N:$Y,6,0)</f>
        <v>0</v>
      </c>
      <c r="J195">
        <f>VLOOKUP($C195,Input!$N:$Y,7,0)</f>
        <v>0</v>
      </c>
      <c r="K195">
        <f>VLOOKUP($C195,Input!$N:$Y,8,0)</f>
        <v>0</v>
      </c>
      <c r="L195">
        <f>VLOOKUP($C195,Input!$N:$Y,9,0)</f>
        <v>0</v>
      </c>
      <c r="M195">
        <f>VLOOKUP($C195,Input!$N:$Y,10,0)</f>
        <v>0</v>
      </c>
      <c r="N195">
        <f>VLOOKUP($C195,Input!$N:$Y,11,0)</f>
        <v>0</v>
      </c>
      <c r="O195">
        <f>VLOOKUP($C195,Input!$N:$Y,12,0)</f>
        <v>0</v>
      </c>
    </row>
    <row r="196" spans="1:15" x14ac:dyDescent="0.2">
      <c r="A196" s="53">
        <f t="shared" si="9"/>
        <v>106</v>
      </c>
      <c r="B196" s="58">
        <f t="shared" si="10"/>
        <v>0.19600000000000001</v>
      </c>
      <c r="C196" s="51" t="str">
        <f>Input!N196</f>
        <v>39-E</v>
      </c>
      <c r="D196" s="38">
        <f t="shared" si="11"/>
        <v>1</v>
      </c>
      <c r="E196">
        <f>VLOOKUP($C196,Input!$N:$Y,2,0)</f>
        <v>0</v>
      </c>
      <c r="F196">
        <f>VLOOKUP($C196,Input!$N:$Y,3,0)</f>
        <v>0</v>
      </c>
      <c r="G196">
        <f>VLOOKUP($C196,Input!$N:$Y,4,0)</f>
        <v>0</v>
      </c>
      <c r="H196">
        <f>VLOOKUP($C196,Input!$N:$Y,5,0)</f>
        <v>0</v>
      </c>
      <c r="I196">
        <f>VLOOKUP($C196,Input!$N:$Y,6,0)</f>
        <v>0</v>
      </c>
      <c r="J196">
        <f>VLOOKUP($C196,Input!$N:$Y,7,0)</f>
        <v>0</v>
      </c>
      <c r="K196">
        <f>VLOOKUP($C196,Input!$N:$Y,8,0)</f>
        <v>0</v>
      </c>
      <c r="L196">
        <f>VLOOKUP($C196,Input!$N:$Y,9,0)</f>
        <v>0</v>
      </c>
      <c r="M196">
        <f>VLOOKUP($C196,Input!$N:$Y,10,0)</f>
        <v>0</v>
      </c>
      <c r="N196">
        <f>VLOOKUP($C196,Input!$N:$Y,11,0)</f>
        <v>0</v>
      </c>
      <c r="O196">
        <f>VLOOKUP($C196,Input!$N:$Y,12,0)</f>
        <v>0</v>
      </c>
    </row>
    <row r="197" spans="1:15" x14ac:dyDescent="0.2">
      <c r="A197" s="53">
        <f t="shared" si="9"/>
        <v>105</v>
      </c>
      <c r="B197" s="58">
        <f t="shared" si="10"/>
        <v>0.19700000000000001</v>
      </c>
      <c r="C197" s="51" t="str">
        <f>Input!N197</f>
        <v>40-AA</v>
      </c>
      <c r="D197" s="38">
        <f t="shared" si="11"/>
        <v>1</v>
      </c>
      <c r="E197">
        <f>VLOOKUP($C197,Input!$N:$Y,2,0)</f>
        <v>0</v>
      </c>
      <c r="F197">
        <f>VLOOKUP($C197,Input!$N:$Y,3,0)</f>
        <v>0</v>
      </c>
      <c r="G197">
        <f>VLOOKUP($C197,Input!$N:$Y,4,0)</f>
        <v>0</v>
      </c>
      <c r="H197">
        <f>VLOOKUP($C197,Input!$N:$Y,5,0)</f>
        <v>0</v>
      </c>
      <c r="I197">
        <f>VLOOKUP($C197,Input!$N:$Y,6,0)</f>
        <v>0</v>
      </c>
      <c r="J197">
        <f>VLOOKUP($C197,Input!$N:$Y,7,0)</f>
        <v>0</v>
      </c>
      <c r="K197">
        <f>VLOOKUP($C197,Input!$N:$Y,8,0)</f>
        <v>0</v>
      </c>
      <c r="L197">
        <f>VLOOKUP($C197,Input!$N:$Y,9,0)</f>
        <v>0</v>
      </c>
      <c r="M197">
        <f>VLOOKUP($C197,Input!$N:$Y,10,0)</f>
        <v>0</v>
      </c>
      <c r="N197">
        <f>VLOOKUP($C197,Input!$N:$Y,11,0)</f>
        <v>0</v>
      </c>
      <c r="O197">
        <f>VLOOKUP($C197,Input!$N:$Y,12,0)</f>
        <v>0</v>
      </c>
    </row>
    <row r="198" spans="1:15" x14ac:dyDescent="0.2">
      <c r="A198" s="53">
        <f t="shared" si="9"/>
        <v>104</v>
      </c>
      <c r="B198" s="58">
        <f t="shared" si="10"/>
        <v>0.19800000000000001</v>
      </c>
      <c r="C198" s="51" t="str">
        <f>Input!N198</f>
        <v>40-BB</v>
      </c>
      <c r="D198" s="38">
        <f t="shared" si="11"/>
        <v>1</v>
      </c>
      <c r="E198">
        <f>VLOOKUP($C198,Input!$N:$Y,2,0)</f>
        <v>0</v>
      </c>
      <c r="F198">
        <f>VLOOKUP($C198,Input!$N:$Y,3,0)</f>
        <v>0</v>
      </c>
      <c r="G198">
        <f>VLOOKUP($C198,Input!$N:$Y,4,0)</f>
        <v>0</v>
      </c>
      <c r="H198">
        <f>VLOOKUP($C198,Input!$N:$Y,5,0)</f>
        <v>0</v>
      </c>
      <c r="I198">
        <f>VLOOKUP($C198,Input!$N:$Y,6,0)</f>
        <v>0</v>
      </c>
      <c r="J198">
        <f>VLOOKUP($C198,Input!$N:$Y,7,0)</f>
        <v>0</v>
      </c>
      <c r="K198">
        <f>VLOOKUP($C198,Input!$N:$Y,8,0)</f>
        <v>0</v>
      </c>
      <c r="L198">
        <f>VLOOKUP($C198,Input!$N:$Y,9,0)</f>
        <v>0</v>
      </c>
      <c r="M198">
        <f>VLOOKUP($C198,Input!$N:$Y,10,0)</f>
        <v>0</v>
      </c>
      <c r="N198">
        <f>VLOOKUP($C198,Input!$N:$Y,11,0)</f>
        <v>0</v>
      </c>
      <c r="O198">
        <f>VLOOKUP($C198,Input!$N:$Y,12,0)</f>
        <v>0</v>
      </c>
    </row>
    <row r="199" spans="1:15" x14ac:dyDescent="0.2">
      <c r="A199" s="53">
        <f t="shared" si="9"/>
        <v>103</v>
      </c>
      <c r="B199" s="58">
        <f t="shared" si="10"/>
        <v>0.19900000000000001</v>
      </c>
      <c r="C199" s="51" t="str">
        <f>Input!N199</f>
        <v>40-CC</v>
      </c>
      <c r="D199" s="38">
        <f t="shared" si="11"/>
        <v>1</v>
      </c>
      <c r="E199">
        <f>VLOOKUP($C199,Input!$N:$Y,2,0)</f>
        <v>0</v>
      </c>
      <c r="F199">
        <f>VLOOKUP($C199,Input!$N:$Y,3,0)</f>
        <v>0</v>
      </c>
      <c r="G199">
        <f>VLOOKUP($C199,Input!$N:$Y,4,0)</f>
        <v>0</v>
      </c>
      <c r="H199">
        <f>VLOOKUP($C199,Input!$N:$Y,5,0)</f>
        <v>0</v>
      </c>
      <c r="I199">
        <f>VLOOKUP($C199,Input!$N:$Y,6,0)</f>
        <v>0</v>
      </c>
      <c r="J199">
        <f>VLOOKUP($C199,Input!$N:$Y,7,0)</f>
        <v>0</v>
      </c>
      <c r="K199">
        <f>VLOOKUP($C199,Input!$N:$Y,8,0)</f>
        <v>0</v>
      </c>
      <c r="L199">
        <f>VLOOKUP($C199,Input!$N:$Y,9,0)</f>
        <v>0</v>
      </c>
      <c r="M199">
        <f>VLOOKUP($C199,Input!$N:$Y,10,0)</f>
        <v>0</v>
      </c>
      <c r="N199">
        <f>VLOOKUP($C199,Input!$N:$Y,11,0)</f>
        <v>0</v>
      </c>
      <c r="O199">
        <f>VLOOKUP($C199,Input!$N:$Y,12,0)</f>
        <v>0</v>
      </c>
    </row>
    <row r="200" spans="1:15" x14ac:dyDescent="0.2">
      <c r="A200" s="53">
        <f t="shared" si="9"/>
        <v>102</v>
      </c>
      <c r="B200" s="58">
        <f t="shared" si="10"/>
        <v>0.2</v>
      </c>
      <c r="C200" s="51" t="str">
        <f>Input!N200</f>
        <v>40-DD</v>
      </c>
      <c r="D200" s="38">
        <f t="shared" si="11"/>
        <v>1</v>
      </c>
      <c r="E200">
        <f>VLOOKUP($C200,Input!$N:$Y,2,0)</f>
        <v>0</v>
      </c>
      <c r="F200">
        <f>VLOOKUP($C200,Input!$N:$Y,3,0)</f>
        <v>0</v>
      </c>
      <c r="G200">
        <f>VLOOKUP($C200,Input!$N:$Y,4,0)</f>
        <v>0</v>
      </c>
      <c r="H200">
        <f>VLOOKUP($C200,Input!$N:$Y,5,0)</f>
        <v>0</v>
      </c>
      <c r="I200">
        <f>VLOOKUP($C200,Input!$N:$Y,6,0)</f>
        <v>0</v>
      </c>
      <c r="J200">
        <f>VLOOKUP($C200,Input!$N:$Y,7,0)</f>
        <v>0</v>
      </c>
      <c r="K200">
        <f>VLOOKUP($C200,Input!$N:$Y,8,0)</f>
        <v>0</v>
      </c>
      <c r="L200">
        <f>VLOOKUP($C200,Input!$N:$Y,9,0)</f>
        <v>0</v>
      </c>
      <c r="M200">
        <f>VLOOKUP($C200,Input!$N:$Y,10,0)</f>
        <v>0</v>
      </c>
      <c r="N200">
        <f>VLOOKUP($C200,Input!$N:$Y,11,0)</f>
        <v>0</v>
      </c>
      <c r="O200">
        <f>VLOOKUP($C200,Input!$N:$Y,12,0)</f>
        <v>0</v>
      </c>
    </row>
    <row r="201" spans="1:15" x14ac:dyDescent="0.2">
      <c r="A201" s="53">
        <f t="shared" si="9"/>
        <v>101</v>
      </c>
      <c r="B201" s="58">
        <f t="shared" si="10"/>
        <v>0.20100000000000001</v>
      </c>
      <c r="C201" s="51" t="str">
        <f>Input!N201</f>
        <v>40-EE</v>
      </c>
      <c r="D201" s="38">
        <f t="shared" si="11"/>
        <v>1</v>
      </c>
      <c r="E201">
        <f>VLOOKUP($C201,Input!$N:$Y,2,0)</f>
        <v>0</v>
      </c>
      <c r="F201">
        <f>VLOOKUP($C201,Input!$N:$Y,3,0)</f>
        <v>0</v>
      </c>
      <c r="G201">
        <f>VLOOKUP($C201,Input!$N:$Y,4,0)</f>
        <v>0</v>
      </c>
      <c r="H201">
        <f>VLOOKUP($C201,Input!$N:$Y,5,0)</f>
        <v>0</v>
      </c>
      <c r="I201">
        <f>VLOOKUP($C201,Input!$N:$Y,6,0)</f>
        <v>0</v>
      </c>
      <c r="J201">
        <f>VLOOKUP($C201,Input!$N:$Y,7,0)</f>
        <v>0</v>
      </c>
      <c r="K201">
        <f>VLOOKUP($C201,Input!$N:$Y,8,0)</f>
        <v>0</v>
      </c>
      <c r="L201">
        <f>VLOOKUP($C201,Input!$N:$Y,9,0)</f>
        <v>0</v>
      </c>
      <c r="M201">
        <f>VLOOKUP($C201,Input!$N:$Y,10,0)</f>
        <v>0</v>
      </c>
      <c r="N201">
        <f>VLOOKUP($C201,Input!$N:$Y,11,0)</f>
        <v>0</v>
      </c>
      <c r="O201">
        <f>VLOOKUP($C201,Input!$N:$Y,12,0)</f>
        <v>0</v>
      </c>
    </row>
    <row r="202" spans="1:15" x14ac:dyDescent="0.2">
      <c r="A202" s="53">
        <f t="shared" si="9"/>
        <v>100</v>
      </c>
      <c r="B202" s="58">
        <f t="shared" si="10"/>
        <v>0.20200000000000001</v>
      </c>
      <c r="C202" s="51" t="str">
        <f>Input!N202</f>
        <v>41-A</v>
      </c>
      <c r="D202" s="38">
        <f t="shared" si="11"/>
        <v>1</v>
      </c>
      <c r="E202">
        <f>VLOOKUP($C202,Input!$N:$Y,2,0)</f>
        <v>0</v>
      </c>
      <c r="F202">
        <f>VLOOKUP($C202,Input!$N:$Y,3,0)</f>
        <v>0</v>
      </c>
      <c r="G202">
        <f>VLOOKUP($C202,Input!$N:$Y,4,0)</f>
        <v>0</v>
      </c>
      <c r="H202">
        <f>VLOOKUP($C202,Input!$N:$Y,5,0)</f>
        <v>0</v>
      </c>
      <c r="I202">
        <f>VLOOKUP($C202,Input!$N:$Y,6,0)</f>
        <v>0</v>
      </c>
      <c r="J202">
        <f>VLOOKUP($C202,Input!$N:$Y,7,0)</f>
        <v>0</v>
      </c>
      <c r="K202">
        <f>VLOOKUP($C202,Input!$N:$Y,8,0)</f>
        <v>0</v>
      </c>
      <c r="L202">
        <f>VLOOKUP($C202,Input!$N:$Y,9,0)</f>
        <v>0</v>
      </c>
      <c r="M202">
        <f>VLOOKUP($C202,Input!$N:$Y,10,0)</f>
        <v>0</v>
      </c>
      <c r="N202">
        <f>VLOOKUP($C202,Input!$N:$Y,11,0)</f>
        <v>0</v>
      </c>
      <c r="O202">
        <f>VLOOKUP($C202,Input!$N:$Y,12,0)</f>
        <v>0</v>
      </c>
    </row>
    <row r="203" spans="1:15" x14ac:dyDescent="0.2">
      <c r="A203" s="53">
        <f t="shared" si="9"/>
        <v>99</v>
      </c>
      <c r="B203" s="58">
        <f t="shared" si="10"/>
        <v>0.20300000000000001</v>
      </c>
      <c r="C203" s="51" t="str">
        <f>Input!N203</f>
        <v>41-B</v>
      </c>
      <c r="D203" s="38">
        <f t="shared" si="11"/>
        <v>1</v>
      </c>
      <c r="E203">
        <f>VLOOKUP($C203,Input!$N:$Y,2,0)</f>
        <v>0</v>
      </c>
      <c r="F203">
        <f>VLOOKUP($C203,Input!$N:$Y,3,0)</f>
        <v>0</v>
      </c>
      <c r="G203">
        <f>VLOOKUP($C203,Input!$N:$Y,4,0)</f>
        <v>0</v>
      </c>
      <c r="H203">
        <f>VLOOKUP($C203,Input!$N:$Y,5,0)</f>
        <v>0</v>
      </c>
      <c r="I203">
        <f>VLOOKUP($C203,Input!$N:$Y,6,0)</f>
        <v>0</v>
      </c>
      <c r="J203">
        <f>VLOOKUP($C203,Input!$N:$Y,7,0)</f>
        <v>0</v>
      </c>
      <c r="K203">
        <f>VLOOKUP($C203,Input!$N:$Y,8,0)</f>
        <v>0</v>
      </c>
      <c r="L203">
        <f>VLOOKUP($C203,Input!$N:$Y,9,0)</f>
        <v>0</v>
      </c>
      <c r="M203">
        <f>VLOOKUP($C203,Input!$N:$Y,10,0)</f>
        <v>0</v>
      </c>
      <c r="N203">
        <f>VLOOKUP($C203,Input!$N:$Y,11,0)</f>
        <v>0</v>
      </c>
      <c r="O203">
        <f>VLOOKUP($C203,Input!$N:$Y,12,0)</f>
        <v>0</v>
      </c>
    </row>
    <row r="204" spans="1:15" x14ac:dyDescent="0.2">
      <c r="A204" s="53">
        <f t="shared" si="9"/>
        <v>98</v>
      </c>
      <c r="B204" s="58">
        <f t="shared" si="10"/>
        <v>0.20400000000000001</v>
      </c>
      <c r="C204" s="51" t="str">
        <f>Input!N204</f>
        <v>41-C</v>
      </c>
      <c r="D204" s="38">
        <f t="shared" si="11"/>
        <v>1</v>
      </c>
      <c r="E204">
        <f>VLOOKUP($C204,Input!$N:$Y,2,0)</f>
        <v>0</v>
      </c>
      <c r="F204">
        <f>VLOOKUP($C204,Input!$N:$Y,3,0)</f>
        <v>0</v>
      </c>
      <c r="G204">
        <f>VLOOKUP($C204,Input!$N:$Y,4,0)</f>
        <v>0</v>
      </c>
      <c r="H204">
        <f>VLOOKUP($C204,Input!$N:$Y,5,0)</f>
        <v>0</v>
      </c>
      <c r="I204">
        <f>VLOOKUP($C204,Input!$N:$Y,6,0)</f>
        <v>0</v>
      </c>
      <c r="J204">
        <f>VLOOKUP($C204,Input!$N:$Y,7,0)</f>
        <v>0</v>
      </c>
      <c r="K204">
        <f>VLOOKUP($C204,Input!$N:$Y,8,0)</f>
        <v>0</v>
      </c>
      <c r="L204">
        <f>VLOOKUP($C204,Input!$N:$Y,9,0)</f>
        <v>0</v>
      </c>
      <c r="M204">
        <f>VLOOKUP($C204,Input!$N:$Y,10,0)</f>
        <v>0</v>
      </c>
      <c r="N204">
        <f>VLOOKUP($C204,Input!$N:$Y,11,0)</f>
        <v>0</v>
      </c>
      <c r="O204">
        <f>VLOOKUP($C204,Input!$N:$Y,12,0)</f>
        <v>0</v>
      </c>
    </row>
    <row r="205" spans="1:15" x14ac:dyDescent="0.2">
      <c r="A205" s="53">
        <f t="shared" si="9"/>
        <v>97</v>
      </c>
      <c r="B205" s="58">
        <f t="shared" si="10"/>
        <v>0.20500000000000002</v>
      </c>
      <c r="C205" s="51" t="str">
        <f>Input!N205</f>
        <v>41-D</v>
      </c>
      <c r="D205" s="38">
        <f t="shared" si="11"/>
        <v>1</v>
      </c>
      <c r="E205">
        <f>VLOOKUP($C205,Input!$N:$Y,2,0)</f>
        <v>0</v>
      </c>
      <c r="F205">
        <f>VLOOKUP($C205,Input!$N:$Y,3,0)</f>
        <v>0</v>
      </c>
      <c r="G205">
        <f>VLOOKUP($C205,Input!$N:$Y,4,0)</f>
        <v>0</v>
      </c>
      <c r="H205">
        <f>VLOOKUP($C205,Input!$N:$Y,5,0)</f>
        <v>0</v>
      </c>
      <c r="I205">
        <f>VLOOKUP($C205,Input!$N:$Y,6,0)</f>
        <v>0</v>
      </c>
      <c r="J205">
        <f>VLOOKUP($C205,Input!$N:$Y,7,0)</f>
        <v>0</v>
      </c>
      <c r="K205">
        <f>VLOOKUP($C205,Input!$N:$Y,8,0)</f>
        <v>0</v>
      </c>
      <c r="L205">
        <f>VLOOKUP($C205,Input!$N:$Y,9,0)</f>
        <v>0</v>
      </c>
      <c r="M205">
        <f>VLOOKUP($C205,Input!$N:$Y,10,0)</f>
        <v>0</v>
      </c>
      <c r="N205">
        <f>VLOOKUP($C205,Input!$N:$Y,11,0)</f>
        <v>0</v>
      </c>
      <c r="O205">
        <f>VLOOKUP($C205,Input!$N:$Y,12,0)</f>
        <v>0</v>
      </c>
    </row>
    <row r="206" spans="1:15" x14ac:dyDescent="0.2">
      <c r="A206" s="53">
        <f t="shared" si="9"/>
        <v>96</v>
      </c>
      <c r="B206" s="58">
        <f t="shared" si="10"/>
        <v>0.20600000000000002</v>
      </c>
      <c r="C206" s="51" t="str">
        <f>Input!N206</f>
        <v>41-E</v>
      </c>
      <c r="D206" s="38">
        <f t="shared" si="11"/>
        <v>1</v>
      </c>
      <c r="E206">
        <f>VLOOKUP($C206,Input!$N:$Y,2,0)</f>
        <v>0</v>
      </c>
      <c r="F206">
        <f>VLOOKUP($C206,Input!$N:$Y,3,0)</f>
        <v>0</v>
      </c>
      <c r="G206">
        <f>VLOOKUP($C206,Input!$N:$Y,4,0)</f>
        <v>0</v>
      </c>
      <c r="H206">
        <f>VLOOKUP($C206,Input!$N:$Y,5,0)</f>
        <v>0</v>
      </c>
      <c r="I206">
        <f>VLOOKUP($C206,Input!$N:$Y,6,0)</f>
        <v>0</v>
      </c>
      <c r="J206">
        <f>VLOOKUP($C206,Input!$N:$Y,7,0)</f>
        <v>0</v>
      </c>
      <c r="K206">
        <f>VLOOKUP($C206,Input!$N:$Y,8,0)</f>
        <v>0</v>
      </c>
      <c r="L206">
        <f>VLOOKUP($C206,Input!$N:$Y,9,0)</f>
        <v>0</v>
      </c>
      <c r="M206">
        <f>VLOOKUP($C206,Input!$N:$Y,10,0)</f>
        <v>0</v>
      </c>
      <c r="N206">
        <f>VLOOKUP($C206,Input!$N:$Y,11,0)</f>
        <v>0</v>
      </c>
      <c r="O206">
        <f>VLOOKUP($C206,Input!$N:$Y,12,0)</f>
        <v>0</v>
      </c>
    </row>
    <row r="207" spans="1:15" x14ac:dyDescent="0.2">
      <c r="A207" s="53">
        <f t="shared" si="9"/>
        <v>95</v>
      </c>
      <c r="B207" s="58">
        <f t="shared" si="10"/>
        <v>0.20700000000000002</v>
      </c>
      <c r="C207" s="51" t="str">
        <f>Input!N207</f>
        <v>42-AA</v>
      </c>
      <c r="D207" s="38">
        <f t="shared" si="11"/>
        <v>1</v>
      </c>
      <c r="E207">
        <f>VLOOKUP($C207,Input!$N:$Y,2,0)</f>
        <v>0</v>
      </c>
      <c r="F207">
        <f>VLOOKUP($C207,Input!$N:$Y,3,0)</f>
        <v>0</v>
      </c>
      <c r="G207">
        <f>VLOOKUP($C207,Input!$N:$Y,4,0)</f>
        <v>0</v>
      </c>
      <c r="H207">
        <f>VLOOKUP($C207,Input!$N:$Y,5,0)</f>
        <v>0</v>
      </c>
      <c r="I207">
        <f>VLOOKUP($C207,Input!$N:$Y,6,0)</f>
        <v>0</v>
      </c>
      <c r="J207">
        <f>VLOOKUP($C207,Input!$N:$Y,7,0)</f>
        <v>0</v>
      </c>
      <c r="K207">
        <f>VLOOKUP($C207,Input!$N:$Y,8,0)</f>
        <v>0</v>
      </c>
      <c r="L207">
        <f>VLOOKUP($C207,Input!$N:$Y,9,0)</f>
        <v>0</v>
      </c>
      <c r="M207">
        <f>VLOOKUP($C207,Input!$N:$Y,10,0)</f>
        <v>0</v>
      </c>
      <c r="N207">
        <f>VLOOKUP($C207,Input!$N:$Y,11,0)</f>
        <v>0</v>
      </c>
      <c r="O207">
        <f>VLOOKUP($C207,Input!$N:$Y,12,0)</f>
        <v>0</v>
      </c>
    </row>
    <row r="208" spans="1:15" x14ac:dyDescent="0.2">
      <c r="A208" s="53">
        <f t="shared" si="9"/>
        <v>94</v>
      </c>
      <c r="B208" s="58">
        <f t="shared" si="10"/>
        <v>0.20800000000000002</v>
      </c>
      <c r="C208" s="51" t="str">
        <f>Input!N208</f>
        <v>42-BB</v>
      </c>
      <c r="D208" s="38">
        <f t="shared" si="11"/>
        <v>1</v>
      </c>
      <c r="E208">
        <f>VLOOKUP($C208,Input!$N:$Y,2,0)</f>
        <v>0</v>
      </c>
      <c r="F208">
        <f>VLOOKUP($C208,Input!$N:$Y,3,0)</f>
        <v>0</v>
      </c>
      <c r="G208">
        <f>VLOOKUP($C208,Input!$N:$Y,4,0)</f>
        <v>0</v>
      </c>
      <c r="H208">
        <f>VLOOKUP($C208,Input!$N:$Y,5,0)</f>
        <v>0</v>
      </c>
      <c r="I208">
        <f>VLOOKUP($C208,Input!$N:$Y,6,0)</f>
        <v>0</v>
      </c>
      <c r="J208">
        <f>VLOOKUP($C208,Input!$N:$Y,7,0)</f>
        <v>0</v>
      </c>
      <c r="K208">
        <f>VLOOKUP($C208,Input!$N:$Y,8,0)</f>
        <v>0</v>
      </c>
      <c r="L208">
        <f>VLOOKUP($C208,Input!$N:$Y,9,0)</f>
        <v>0</v>
      </c>
      <c r="M208">
        <f>VLOOKUP($C208,Input!$N:$Y,10,0)</f>
        <v>0</v>
      </c>
      <c r="N208">
        <f>VLOOKUP($C208,Input!$N:$Y,11,0)</f>
        <v>0</v>
      </c>
      <c r="O208">
        <f>VLOOKUP($C208,Input!$N:$Y,12,0)</f>
        <v>0</v>
      </c>
    </row>
    <row r="209" spans="1:15" x14ac:dyDescent="0.2">
      <c r="A209" s="53">
        <f t="shared" si="9"/>
        <v>93</v>
      </c>
      <c r="B209" s="58">
        <f t="shared" si="10"/>
        <v>0.20899999999999999</v>
      </c>
      <c r="C209" s="51" t="str">
        <f>Input!N209</f>
        <v>42-CC</v>
      </c>
      <c r="D209" s="38">
        <f t="shared" si="11"/>
        <v>1</v>
      </c>
      <c r="E209">
        <f>VLOOKUP($C209,Input!$N:$Y,2,0)</f>
        <v>0</v>
      </c>
      <c r="F209">
        <f>VLOOKUP($C209,Input!$N:$Y,3,0)</f>
        <v>0</v>
      </c>
      <c r="G209">
        <f>VLOOKUP($C209,Input!$N:$Y,4,0)</f>
        <v>0</v>
      </c>
      <c r="H209">
        <f>VLOOKUP($C209,Input!$N:$Y,5,0)</f>
        <v>0</v>
      </c>
      <c r="I209">
        <f>VLOOKUP($C209,Input!$N:$Y,6,0)</f>
        <v>0</v>
      </c>
      <c r="J209">
        <f>VLOOKUP($C209,Input!$N:$Y,7,0)</f>
        <v>0</v>
      </c>
      <c r="K209">
        <f>VLOOKUP($C209,Input!$N:$Y,8,0)</f>
        <v>0</v>
      </c>
      <c r="L209">
        <f>VLOOKUP($C209,Input!$N:$Y,9,0)</f>
        <v>0</v>
      </c>
      <c r="M209">
        <f>VLOOKUP($C209,Input!$N:$Y,10,0)</f>
        <v>0</v>
      </c>
      <c r="N209">
        <f>VLOOKUP($C209,Input!$N:$Y,11,0)</f>
        <v>0</v>
      </c>
      <c r="O209">
        <f>VLOOKUP($C209,Input!$N:$Y,12,0)</f>
        <v>0</v>
      </c>
    </row>
    <row r="210" spans="1:15" x14ac:dyDescent="0.2">
      <c r="A210" s="53">
        <f t="shared" si="9"/>
        <v>92</v>
      </c>
      <c r="B210" s="58">
        <f t="shared" si="10"/>
        <v>0.21</v>
      </c>
      <c r="C210" s="51" t="str">
        <f>Input!N210</f>
        <v>42-DD</v>
      </c>
      <c r="D210" s="38">
        <f t="shared" si="11"/>
        <v>1</v>
      </c>
      <c r="E210">
        <f>VLOOKUP($C210,Input!$N:$Y,2,0)</f>
        <v>0</v>
      </c>
      <c r="F210">
        <f>VLOOKUP($C210,Input!$N:$Y,3,0)</f>
        <v>0</v>
      </c>
      <c r="G210">
        <f>VLOOKUP($C210,Input!$N:$Y,4,0)</f>
        <v>0</v>
      </c>
      <c r="H210">
        <f>VLOOKUP($C210,Input!$N:$Y,5,0)</f>
        <v>0</v>
      </c>
      <c r="I210">
        <f>VLOOKUP($C210,Input!$N:$Y,6,0)</f>
        <v>0</v>
      </c>
      <c r="J210">
        <f>VLOOKUP($C210,Input!$N:$Y,7,0)</f>
        <v>0</v>
      </c>
      <c r="K210">
        <f>VLOOKUP($C210,Input!$N:$Y,8,0)</f>
        <v>0</v>
      </c>
      <c r="L210">
        <f>VLOOKUP($C210,Input!$N:$Y,9,0)</f>
        <v>0</v>
      </c>
      <c r="M210">
        <f>VLOOKUP($C210,Input!$N:$Y,10,0)</f>
        <v>0</v>
      </c>
      <c r="N210">
        <f>VLOOKUP($C210,Input!$N:$Y,11,0)</f>
        <v>0</v>
      </c>
      <c r="O210">
        <f>VLOOKUP($C210,Input!$N:$Y,12,0)</f>
        <v>0</v>
      </c>
    </row>
    <row r="211" spans="1:15" x14ac:dyDescent="0.2">
      <c r="A211" s="53">
        <f t="shared" si="9"/>
        <v>91</v>
      </c>
      <c r="B211" s="58">
        <f t="shared" si="10"/>
        <v>0.21099999999999999</v>
      </c>
      <c r="C211" s="51" t="str">
        <f>Input!N211</f>
        <v>42-EE</v>
      </c>
      <c r="D211" s="38">
        <f t="shared" si="11"/>
        <v>1</v>
      </c>
      <c r="E211">
        <f>VLOOKUP($C211,Input!$N:$Y,2,0)</f>
        <v>0</v>
      </c>
      <c r="F211">
        <f>VLOOKUP($C211,Input!$N:$Y,3,0)</f>
        <v>0</v>
      </c>
      <c r="G211">
        <f>VLOOKUP($C211,Input!$N:$Y,4,0)</f>
        <v>0</v>
      </c>
      <c r="H211">
        <f>VLOOKUP($C211,Input!$N:$Y,5,0)</f>
        <v>0</v>
      </c>
      <c r="I211">
        <f>VLOOKUP($C211,Input!$N:$Y,6,0)</f>
        <v>0</v>
      </c>
      <c r="J211">
        <f>VLOOKUP($C211,Input!$N:$Y,7,0)</f>
        <v>0</v>
      </c>
      <c r="K211">
        <f>VLOOKUP($C211,Input!$N:$Y,8,0)</f>
        <v>0</v>
      </c>
      <c r="L211">
        <f>VLOOKUP($C211,Input!$N:$Y,9,0)</f>
        <v>0</v>
      </c>
      <c r="M211">
        <f>VLOOKUP($C211,Input!$N:$Y,10,0)</f>
        <v>0</v>
      </c>
      <c r="N211">
        <f>VLOOKUP($C211,Input!$N:$Y,11,0)</f>
        <v>0</v>
      </c>
      <c r="O211">
        <f>VLOOKUP($C211,Input!$N:$Y,12,0)</f>
        <v>0</v>
      </c>
    </row>
    <row r="212" spans="1:15" x14ac:dyDescent="0.2">
      <c r="A212" s="53">
        <f t="shared" si="9"/>
        <v>90</v>
      </c>
      <c r="B212" s="58">
        <f t="shared" si="10"/>
        <v>0.21199999999999999</v>
      </c>
      <c r="C212" s="51" t="str">
        <f>Input!N212</f>
        <v>43-A</v>
      </c>
      <c r="D212" s="38">
        <f t="shared" si="11"/>
        <v>1</v>
      </c>
      <c r="E212">
        <f>VLOOKUP($C212,Input!$N:$Y,2,0)</f>
        <v>0</v>
      </c>
      <c r="F212">
        <f>VLOOKUP($C212,Input!$N:$Y,3,0)</f>
        <v>0</v>
      </c>
      <c r="G212">
        <f>VLOOKUP($C212,Input!$N:$Y,4,0)</f>
        <v>0</v>
      </c>
      <c r="H212">
        <f>VLOOKUP($C212,Input!$N:$Y,5,0)</f>
        <v>0</v>
      </c>
      <c r="I212">
        <f>VLOOKUP($C212,Input!$N:$Y,6,0)</f>
        <v>0</v>
      </c>
      <c r="J212">
        <f>VLOOKUP($C212,Input!$N:$Y,7,0)</f>
        <v>0</v>
      </c>
      <c r="K212">
        <f>VLOOKUP($C212,Input!$N:$Y,8,0)</f>
        <v>0</v>
      </c>
      <c r="L212">
        <f>VLOOKUP($C212,Input!$N:$Y,9,0)</f>
        <v>0</v>
      </c>
      <c r="M212">
        <f>VLOOKUP($C212,Input!$N:$Y,10,0)</f>
        <v>0</v>
      </c>
      <c r="N212">
        <f>VLOOKUP($C212,Input!$N:$Y,11,0)</f>
        <v>0</v>
      </c>
      <c r="O212">
        <f>VLOOKUP($C212,Input!$N:$Y,12,0)</f>
        <v>0</v>
      </c>
    </row>
    <row r="213" spans="1:15" x14ac:dyDescent="0.2">
      <c r="A213" s="53">
        <f t="shared" si="9"/>
        <v>89</v>
      </c>
      <c r="B213" s="58">
        <f t="shared" si="10"/>
        <v>0.21299999999999999</v>
      </c>
      <c r="C213" s="51" t="str">
        <f>Input!N213</f>
        <v>43-B</v>
      </c>
      <c r="D213" s="38">
        <f t="shared" si="11"/>
        <v>1</v>
      </c>
      <c r="E213">
        <f>VLOOKUP($C213,Input!$N:$Y,2,0)</f>
        <v>0</v>
      </c>
      <c r="F213">
        <f>VLOOKUP($C213,Input!$N:$Y,3,0)</f>
        <v>0</v>
      </c>
      <c r="G213">
        <f>VLOOKUP($C213,Input!$N:$Y,4,0)</f>
        <v>0</v>
      </c>
      <c r="H213">
        <f>VLOOKUP($C213,Input!$N:$Y,5,0)</f>
        <v>0</v>
      </c>
      <c r="I213">
        <f>VLOOKUP($C213,Input!$N:$Y,6,0)</f>
        <v>0</v>
      </c>
      <c r="J213">
        <f>VLOOKUP($C213,Input!$N:$Y,7,0)</f>
        <v>0</v>
      </c>
      <c r="K213">
        <f>VLOOKUP($C213,Input!$N:$Y,8,0)</f>
        <v>0</v>
      </c>
      <c r="L213">
        <f>VLOOKUP($C213,Input!$N:$Y,9,0)</f>
        <v>0</v>
      </c>
      <c r="M213">
        <f>VLOOKUP($C213,Input!$N:$Y,10,0)</f>
        <v>0</v>
      </c>
      <c r="N213">
        <f>VLOOKUP($C213,Input!$N:$Y,11,0)</f>
        <v>0</v>
      </c>
      <c r="O213">
        <f>VLOOKUP($C213,Input!$N:$Y,12,0)</f>
        <v>0</v>
      </c>
    </row>
    <row r="214" spans="1:15" x14ac:dyDescent="0.2">
      <c r="A214" s="53">
        <f t="shared" si="9"/>
        <v>88</v>
      </c>
      <c r="B214" s="58">
        <f t="shared" si="10"/>
        <v>0.214</v>
      </c>
      <c r="C214" s="51" t="str">
        <f>Input!N214</f>
        <v>43-C</v>
      </c>
      <c r="D214" s="38">
        <f t="shared" si="11"/>
        <v>1</v>
      </c>
      <c r="E214">
        <f>VLOOKUP($C214,Input!$N:$Y,2,0)</f>
        <v>0</v>
      </c>
      <c r="F214">
        <f>VLOOKUP($C214,Input!$N:$Y,3,0)</f>
        <v>0</v>
      </c>
      <c r="G214">
        <f>VLOOKUP($C214,Input!$N:$Y,4,0)</f>
        <v>0</v>
      </c>
      <c r="H214">
        <f>VLOOKUP($C214,Input!$N:$Y,5,0)</f>
        <v>0</v>
      </c>
      <c r="I214">
        <f>VLOOKUP($C214,Input!$N:$Y,6,0)</f>
        <v>0</v>
      </c>
      <c r="J214">
        <f>VLOOKUP($C214,Input!$N:$Y,7,0)</f>
        <v>0</v>
      </c>
      <c r="K214">
        <f>VLOOKUP($C214,Input!$N:$Y,8,0)</f>
        <v>0</v>
      </c>
      <c r="L214">
        <f>VLOOKUP($C214,Input!$N:$Y,9,0)</f>
        <v>0</v>
      </c>
      <c r="M214">
        <f>VLOOKUP($C214,Input!$N:$Y,10,0)</f>
        <v>0</v>
      </c>
      <c r="N214">
        <f>VLOOKUP($C214,Input!$N:$Y,11,0)</f>
        <v>0</v>
      </c>
      <c r="O214">
        <f>VLOOKUP($C214,Input!$N:$Y,12,0)</f>
        <v>0</v>
      </c>
    </row>
    <row r="215" spans="1:15" x14ac:dyDescent="0.2">
      <c r="A215" s="53">
        <f t="shared" si="9"/>
        <v>87</v>
      </c>
      <c r="B215" s="58">
        <f t="shared" si="10"/>
        <v>0.215</v>
      </c>
      <c r="C215" s="51" t="str">
        <f>Input!N215</f>
        <v>43-D</v>
      </c>
      <c r="D215" s="38">
        <f t="shared" si="11"/>
        <v>1</v>
      </c>
      <c r="E215">
        <f>VLOOKUP($C215,Input!$N:$Y,2,0)</f>
        <v>0</v>
      </c>
      <c r="F215">
        <f>VLOOKUP($C215,Input!$N:$Y,3,0)</f>
        <v>0</v>
      </c>
      <c r="G215">
        <f>VLOOKUP($C215,Input!$N:$Y,4,0)</f>
        <v>0</v>
      </c>
      <c r="H215">
        <f>VLOOKUP($C215,Input!$N:$Y,5,0)</f>
        <v>0</v>
      </c>
      <c r="I215">
        <f>VLOOKUP($C215,Input!$N:$Y,6,0)</f>
        <v>0</v>
      </c>
      <c r="J215">
        <f>VLOOKUP($C215,Input!$N:$Y,7,0)</f>
        <v>0</v>
      </c>
      <c r="K215">
        <f>VLOOKUP($C215,Input!$N:$Y,8,0)</f>
        <v>0</v>
      </c>
      <c r="L215">
        <f>VLOOKUP($C215,Input!$N:$Y,9,0)</f>
        <v>0</v>
      </c>
      <c r="M215">
        <f>VLOOKUP($C215,Input!$N:$Y,10,0)</f>
        <v>0</v>
      </c>
      <c r="N215">
        <f>VLOOKUP($C215,Input!$N:$Y,11,0)</f>
        <v>0</v>
      </c>
      <c r="O215">
        <f>VLOOKUP($C215,Input!$N:$Y,12,0)</f>
        <v>0</v>
      </c>
    </row>
    <row r="216" spans="1:15" x14ac:dyDescent="0.2">
      <c r="A216" s="53">
        <f t="shared" si="9"/>
        <v>86</v>
      </c>
      <c r="B216" s="58">
        <f t="shared" si="10"/>
        <v>0.216</v>
      </c>
      <c r="C216" s="51" t="str">
        <f>Input!N216</f>
        <v>43-E</v>
      </c>
      <c r="D216" s="38">
        <f t="shared" si="11"/>
        <v>1</v>
      </c>
      <c r="E216">
        <f>VLOOKUP($C216,Input!$N:$Y,2,0)</f>
        <v>0</v>
      </c>
      <c r="F216">
        <f>VLOOKUP($C216,Input!$N:$Y,3,0)</f>
        <v>0</v>
      </c>
      <c r="G216">
        <f>VLOOKUP($C216,Input!$N:$Y,4,0)</f>
        <v>0</v>
      </c>
      <c r="H216">
        <f>VLOOKUP($C216,Input!$N:$Y,5,0)</f>
        <v>0</v>
      </c>
      <c r="I216">
        <f>VLOOKUP($C216,Input!$N:$Y,6,0)</f>
        <v>0</v>
      </c>
      <c r="J216">
        <f>VLOOKUP($C216,Input!$N:$Y,7,0)</f>
        <v>0</v>
      </c>
      <c r="K216">
        <f>VLOOKUP($C216,Input!$N:$Y,8,0)</f>
        <v>0</v>
      </c>
      <c r="L216">
        <f>VLOOKUP($C216,Input!$N:$Y,9,0)</f>
        <v>0</v>
      </c>
      <c r="M216">
        <f>VLOOKUP($C216,Input!$N:$Y,10,0)</f>
        <v>0</v>
      </c>
      <c r="N216">
        <f>VLOOKUP($C216,Input!$N:$Y,11,0)</f>
        <v>0</v>
      </c>
      <c r="O216">
        <f>VLOOKUP($C216,Input!$N:$Y,12,0)</f>
        <v>0</v>
      </c>
    </row>
    <row r="217" spans="1:15" x14ac:dyDescent="0.2">
      <c r="A217" s="53">
        <f t="shared" si="9"/>
        <v>85</v>
      </c>
      <c r="B217" s="58">
        <f t="shared" si="10"/>
        <v>0.217</v>
      </c>
      <c r="C217" s="51" t="str">
        <f>Input!N217</f>
        <v>44-AA</v>
      </c>
      <c r="D217" s="38">
        <f t="shared" si="11"/>
        <v>1</v>
      </c>
      <c r="E217">
        <f>VLOOKUP($C217,Input!$N:$Y,2,0)</f>
        <v>0</v>
      </c>
      <c r="F217">
        <f>VLOOKUP($C217,Input!$N:$Y,3,0)</f>
        <v>0</v>
      </c>
      <c r="G217">
        <f>VLOOKUP($C217,Input!$N:$Y,4,0)</f>
        <v>0</v>
      </c>
      <c r="H217">
        <f>VLOOKUP($C217,Input!$N:$Y,5,0)</f>
        <v>0</v>
      </c>
      <c r="I217">
        <f>VLOOKUP($C217,Input!$N:$Y,6,0)</f>
        <v>0</v>
      </c>
      <c r="J217">
        <f>VLOOKUP($C217,Input!$N:$Y,7,0)</f>
        <v>0</v>
      </c>
      <c r="K217">
        <f>VLOOKUP($C217,Input!$N:$Y,8,0)</f>
        <v>0</v>
      </c>
      <c r="L217">
        <f>VLOOKUP($C217,Input!$N:$Y,9,0)</f>
        <v>0</v>
      </c>
      <c r="M217">
        <f>VLOOKUP($C217,Input!$N:$Y,10,0)</f>
        <v>0</v>
      </c>
      <c r="N217">
        <f>VLOOKUP($C217,Input!$N:$Y,11,0)</f>
        <v>0</v>
      </c>
      <c r="O217">
        <f>VLOOKUP($C217,Input!$N:$Y,12,0)</f>
        <v>0</v>
      </c>
    </row>
    <row r="218" spans="1:15" x14ac:dyDescent="0.2">
      <c r="A218" s="53">
        <f t="shared" si="9"/>
        <v>84</v>
      </c>
      <c r="B218" s="58">
        <f t="shared" si="10"/>
        <v>0.218</v>
      </c>
      <c r="C218" s="51" t="str">
        <f>Input!N218</f>
        <v>44-BB</v>
      </c>
      <c r="D218" s="38">
        <f t="shared" si="11"/>
        <v>1</v>
      </c>
      <c r="E218">
        <f>VLOOKUP($C218,Input!$N:$Y,2,0)</f>
        <v>0</v>
      </c>
      <c r="F218">
        <f>VLOOKUP($C218,Input!$N:$Y,3,0)</f>
        <v>0</v>
      </c>
      <c r="G218">
        <f>VLOOKUP($C218,Input!$N:$Y,4,0)</f>
        <v>0</v>
      </c>
      <c r="H218">
        <f>VLOOKUP($C218,Input!$N:$Y,5,0)</f>
        <v>0</v>
      </c>
      <c r="I218">
        <f>VLOOKUP($C218,Input!$N:$Y,6,0)</f>
        <v>0</v>
      </c>
      <c r="J218">
        <f>VLOOKUP($C218,Input!$N:$Y,7,0)</f>
        <v>0</v>
      </c>
      <c r="K218">
        <f>VLOOKUP($C218,Input!$N:$Y,8,0)</f>
        <v>0</v>
      </c>
      <c r="L218">
        <f>VLOOKUP($C218,Input!$N:$Y,9,0)</f>
        <v>0</v>
      </c>
      <c r="M218">
        <f>VLOOKUP($C218,Input!$N:$Y,10,0)</f>
        <v>0</v>
      </c>
      <c r="N218">
        <f>VLOOKUP($C218,Input!$N:$Y,11,0)</f>
        <v>0</v>
      </c>
      <c r="O218">
        <f>VLOOKUP($C218,Input!$N:$Y,12,0)</f>
        <v>0</v>
      </c>
    </row>
    <row r="219" spans="1:15" x14ac:dyDescent="0.2">
      <c r="A219" s="53">
        <f t="shared" si="9"/>
        <v>83</v>
      </c>
      <c r="B219" s="58">
        <f t="shared" si="10"/>
        <v>0.219</v>
      </c>
      <c r="C219" s="51" t="str">
        <f>Input!N219</f>
        <v>44-CC</v>
      </c>
      <c r="D219" s="38">
        <f t="shared" si="11"/>
        <v>1</v>
      </c>
      <c r="E219">
        <f>VLOOKUP($C219,Input!$N:$Y,2,0)</f>
        <v>0</v>
      </c>
      <c r="F219">
        <f>VLOOKUP($C219,Input!$N:$Y,3,0)</f>
        <v>0</v>
      </c>
      <c r="G219">
        <f>VLOOKUP($C219,Input!$N:$Y,4,0)</f>
        <v>0</v>
      </c>
      <c r="H219">
        <f>VLOOKUP($C219,Input!$N:$Y,5,0)</f>
        <v>0</v>
      </c>
      <c r="I219">
        <f>VLOOKUP($C219,Input!$N:$Y,6,0)</f>
        <v>0</v>
      </c>
      <c r="J219">
        <f>VLOOKUP($C219,Input!$N:$Y,7,0)</f>
        <v>0</v>
      </c>
      <c r="K219">
        <f>VLOOKUP($C219,Input!$N:$Y,8,0)</f>
        <v>0</v>
      </c>
      <c r="L219">
        <f>VLOOKUP($C219,Input!$N:$Y,9,0)</f>
        <v>0</v>
      </c>
      <c r="M219">
        <f>VLOOKUP($C219,Input!$N:$Y,10,0)</f>
        <v>0</v>
      </c>
      <c r="N219">
        <f>VLOOKUP($C219,Input!$N:$Y,11,0)</f>
        <v>0</v>
      </c>
      <c r="O219">
        <f>VLOOKUP($C219,Input!$N:$Y,12,0)</f>
        <v>0</v>
      </c>
    </row>
    <row r="220" spans="1:15" x14ac:dyDescent="0.2">
      <c r="A220" s="53">
        <f t="shared" si="9"/>
        <v>82</v>
      </c>
      <c r="B220" s="58">
        <f t="shared" si="10"/>
        <v>0.22</v>
      </c>
      <c r="C220" s="51" t="str">
        <f>Input!N220</f>
        <v>44-DD</v>
      </c>
      <c r="D220" s="38">
        <f t="shared" si="11"/>
        <v>1</v>
      </c>
      <c r="E220">
        <f>VLOOKUP($C220,Input!$N:$Y,2,0)</f>
        <v>0</v>
      </c>
      <c r="F220">
        <f>VLOOKUP($C220,Input!$N:$Y,3,0)</f>
        <v>0</v>
      </c>
      <c r="G220">
        <f>VLOOKUP($C220,Input!$N:$Y,4,0)</f>
        <v>0</v>
      </c>
      <c r="H220">
        <f>VLOOKUP($C220,Input!$N:$Y,5,0)</f>
        <v>0</v>
      </c>
      <c r="I220">
        <f>VLOOKUP($C220,Input!$N:$Y,6,0)</f>
        <v>0</v>
      </c>
      <c r="J220">
        <f>VLOOKUP($C220,Input!$N:$Y,7,0)</f>
        <v>0</v>
      </c>
      <c r="K220">
        <f>VLOOKUP($C220,Input!$N:$Y,8,0)</f>
        <v>0</v>
      </c>
      <c r="L220">
        <f>VLOOKUP($C220,Input!$N:$Y,9,0)</f>
        <v>0</v>
      </c>
      <c r="M220">
        <f>VLOOKUP($C220,Input!$N:$Y,10,0)</f>
        <v>0</v>
      </c>
      <c r="N220">
        <f>VLOOKUP($C220,Input!$N:$Y,11,0)</f>
        <v>0</v>
      </c>
      <c r="O220">
        <f>VLOOKUP($C220,Input!$N:$Y,12,0)</f>
        <v>0</v>
      </c>
    </row>
    <row r="221" spans="1:15" x14ac:dyDescent="0.2">
      <c r="A221" s="53">
        <f t="shared" si="9"/>
        <v>81</v>
      </c>
      <c r="B221" s="58">
        <f t="shared" si="10"/>
        <v>0.221</v>
      </c>
      <c r="C221" s="51" t="str">
        <f>Input!N221</f>
        <v>44-EE</v>
      </c>
      <c r="D221" s="38">
        <f t="shared" si="11"/>
        <v>1</v>
      </c>
      <c r="E221">
        <f>VLOOKUP($C221,Input!$N:$Y,2,0)</f>
        <v>0</v>
      </c>
      <c r="F221">
        <f>VLOOKUP($C221,Input!$N:$Y,3,0)</f>
        <v>0</v>
      </c>
      <c r="G221">
        <f>VLOOKUP($C221,Input!$N:$Y,4,0)</f>
        <v>0</v>
      </c>
      <c r="H221">
        <f>VLOOKUP($C221,Input!$N:$Y,5,0)</f>
        <v>0</v>
      </c>
      <c r="I221">
        <f>VLOOKUP($C221,Input!$N:$Y,6,0)</f>
        <v>0</v>
      </c>
      <c r="J221">
        <f>VLOOKUP($C221,Input!$N:$Y,7,0)</f>
        <v>0</v>
      </c>
      <c r="K221">
        <f>VLOOKUP($C221,Input!$N:$Y,8,0)</f>
        <v>0</v>
      </c>
      <c r="L221">
        <f>VLOOKUP($C221,Input!$N:$Y,9,0)</f>
        <v>0</v>
      </c>
      <c r="M221">
        <f>VLOOKUP($C221,Input!$N:$Y,10,0)</f>
        <v>0</v>
      </c>
      <c r="N221">
        <f>VLOOKUP($C221,Input!$N:$Y,11,0)</f>
        <v>0</v>
      </c>
      <c r="O221">
        <f>VLOOKUP($C221,Input!$N:$Y,12,0)</f>
        <v>0</v>
      </c>
    </row>
    <row r="222" spans="1:15" x14ac:dyDescent="0.2">
      <c r="A222" s="53">
        <f t="shared" si="9"/>
        <v>80</v>
      </c>
      <c r="B222" s="58">
        <f t="shared" si="10"/>
        <v>0.222</v>
      </c>
      <c r="C222" s="51" t="str">
        <f>Input!N222</f>
        <v>45-A</v>
      </c>
      <c r="D222" s="38">
        <f t="shared" si="11"/>
        <v>1</v>
      </c>
      <c r="E222">
        <f>VLOOKUP($C222,Input!$N:$Y,2,0)</f>
        <v>0</v>
      </c>
      <c r="F222">
        <f>VLOOKUP($C222,Input!$N:$Y,3,0)</f>
        <v>0</v>
      </c>
      <c r="G222">
        <f>VLOOKUP($C222,Input!$N:$Y,4,0)</f>
        <v>0</v>
      </c>
      <c r="H222">
        <f>VLOOKUP($C222,Input!$N:$Y,5,0)</f>
        <v>0</v>
      </c>
      <c r="I222">
        <f>VLOOKUP($C222,Input!$N:$Y,6,0)</f>
        <v>0</v>
      </c>
      <c r="J222">
        <f>VLOOKUP($C222,Input!$N:$Y,7,0)</f>
        <v>0</v>
      </c>
      <c r="K222">
        <f>VLOOKUP($C222,Input!$N:$Y,8,0)</f>
        <v>0</v>
      </c>
      <c r="L222">
        <f>VLOOKUP($C222,Input!$N:$Y,9,0)</f>
        <v>0</v>
      </c>
      <c r="M222">
        <f>VLOOKUP($C222,Input!$N:$Y,10,0)</f>
        <v>0</v>
      </c>
      <c r="N222">
        <f>VLOOKUP($C222,Input!$N:$Y,11,0)</f>
        <v>0</v>
      </c>
      <c r="O222">
        <f>VLOOKUP($C222,Input!$N:$Y,12,0)</f>
        <v>0</v>
      </c>
    </row>
    <row r="223" spans="1:15" x14ac:dyDescent="0.2">
      <c r="A223" s="53">
        <f t="shared" si="9"/>
        <v>79</v>
      </c>
      <c r="B223" s="58">
        <f t="shared" si="10"/>
        <v>0.223</v>
      </c>
      <c r="C223" s="51" t="str">
        <f>Input!N223</f>
        <v>45-B</v>
      </c>
      <c r="D223" s="38">
        <f t="shared" si="11"/>
        <v>1</v>
      </c>
      <c r="E223">
        <f>VLOOKUP($C223,Input!$N:$Y,2,0)</f>
        <v>0</v>
      </c>
      <c r="F223">
        <f>VLOOKUP($C223,Input!$N:$Y,3,0)</f>
        <v>0</v>
      </c>
      <c r="G223">
        <f>VLOOKUP($C223,Input!$N:$Y,4,0)</f>
        <v>0</v>
      </c>
      <c r="H223">
        <f>VLOOKUP($C223,Input!$N:$Y,5,0)</f>
        <v>0</v>
      </c>
      <c r="I223">
        <f>VLOOKUP($C223,Input!$N:$Y,6,0)</f>
        <v>0</v>
      </c>
      <c r="J223">
        <f>VLOOKUP($C223,Input!$N:$Y,7,0)</f>
        <v>0</v>
      </c>
      <c r="K223">
        <f>VLOOKUP($C223,Input!$N:$Y,8,0)</f>
        <v>0</v>
      </c>
      <c r="L223">
        <f>VLOOKUP($C223,Input!$N:$Y,9,0)</f>
        <v>0</v>
      </c>
      <c r="M223">
        <f>VLOOKUP($C223,Input!$N:$Y,10,0)</f>
        <v>0</v>
      </c>
      <c r="N223">
        <f>VLOOKUP($C223,Input!$N:$Y,11,0)</f>
        <v>0</v>
      </c>
      <c r="O223">
        <f>VLOOKUP($C223,Input!$N:$Y,12,0)</f>
        <v>0</v>
      </c>
    </row>
    <row r="224" spans="1:15" x14ac:dyDescent="0.2">
      <c r="A224" s="53">
        <f t="shared" si="9"/>
        <v>78</v>
      </c>
      <c r="B224" s="58">
        <f t="shared" si="10"/>
        <v>0.224</v>
      </c>
      <c r="C224" s="51" t="str">
        <f>Input!N224</f>
        <v>45-C</v>
      </c>
      <c r="D224" s="38">
        <f t="shared" si="11"/>
        <v>1</v>
      </c>
      <c r="E224">
        <f>VLOOKUP($C224,Input!$N:$Y,2,0)</f>
        <v>0</v>
      </c>
      <c r="F224">
        <f>VLOOKUP($C224,Input!$N:$Y,3,0)</f>
        <v>0</v>
      </c>
      <c r="G224">
        <f>VLOOKUP($C224,Input!$N:$Y,4,0)</f>
        <v>0</v>
      </c>
      <c r="H224">
        <f>VLOOKUP($C224,Input!$N:$Y,5,0)</f>
        <v>0</v>
      </c>
      <c r="I224">
        <f>VLOOKUP($C224,Input!$N:$Y,6,0)</f>
        <v>0</v>
      </c>
      <c r="J224">
        <f>VLOOKUP($C224,Input!$N:$Y,7,0)</f>
        <v>0</v>
      </c>
      <c r="K224">
        <f>VLOOKUP($C224,Input!$N:$Y,8,0)</f>
        <v>0</v>
      </c>
      <c r="L224">
        <f>VLOOKUP($C224,Input!$N:$Y,9,0)</f>
        <v>0</v>
      </c>
      <c r="M224">
        <f>VLOOKUP($C224,Input!$N:$Y,10,0)</f>
        <v>0</v>
      </c>
      <c r="N224">
        <f>VLOOKUP($C224,Input!$N:$Y,11,0)</f>
        <v>0</v>
      </c>
      <c r="O224">
        <f>VLOOKUP($C224,Input!$N:$Y,12,0)</f>
        <v>0</v>
      </c>
    </row>
    <row r="225" spans="1:15" x14ac:dyDescent="0.2">
      <c r="A225" s="53">
        <f t="shared" si="9"/>
        <v>77</v>
      </c>
      <c r="B225" s="58">
        <f t="shared" si="10"/>
        <v>0.22500000000000001</v>
      </c>
      <c r="C225" s="51" t="str">
        <f>Input!N225</f>
        <v>45-D</v>
      </c>
      <c r="D225" s="38">
        <f t="shared" si="11"/>
        <v>1</v>
      </c>
      <c r="E225">
        <f>VLOOKUP($C225,Input!$N:$Y,2,0)</f>
        <v>0</v>
      </c>
      <c r="F225">
        <f>VLOOKUP($C225,Input!$N:$Y,3,0)</f>
        <v>0</v>
      </c>
      <c r="G225">
        <f>VLOOKUP($C225,Input!$N:$Y,4,0)</f>
        <v>0</v>
      </c>
      <c r="H225">
        <f>VLOOKUP($C225,Input!$N:$Y,5,0)</f>
        <v>0</v>
      </c>
      <c r="I225">
        <f>VLOOKUP($C225,Input!$N:$Y,6,0)</f>
        <v>0</v>
      </c>
      <c r="J225">
        <f>VLOOKUP($C225,Input!$N:$Y,7,0)</f>
        <v>0</v>
      </c>
      <c r="K225">
        <f>VLOOKUP($C225,Input!$N:$Y,8,0)</f>
        <v>0</v>
      </c>
      <c r="L225">
        <f>VLOOKUP($C225,Input!$N:$Y,9,0)</f>
        <v>0</v>
      </c>
      <c r="M225">
        <f>VLOOKUP($C225,Input!$N:$Y,10,0)</f>
        <v>0</v>
      </c>
      <c r="N225">
        <f>VLOOKUP($C225,Input!$N:$Y,11,0)</f>
        <v>0</v>
      </c>
      <c r="O225">
        <f>VLOOKUP($C225,Input!$N:$Y,12,0)</f>
        <v>0</v>
      </c>
    </row>
    <row r="226" spans="1:15" x14ac:dyDescent="0.2">
      <c r="A226" s="53">
        <f t="shared" si="9"/>
        <v>76</v>
      </c>
      <c r="B226" s="58">
        <f t="shared" si="10"/>
        <v>0.22600000000000001</v>
      </c>
      <c r="C226" s="51" t="str">
        <f>Input!N226</f>
        <v>45-E</v>
      </c>
      <c r="D226" s="38">
        <f t="shared" si="11"/>
        <v>1</v>
      </c>
      <c r="E226">
        <f>VLOOKUP($C226,Input!$N:$Y,2,0)</f>
        <v>0</v>
      </c>
      <c r="F226">
        <f>VLOOKUP($C226,Input!$N:$Y,3,0)</f>
        <v>0</v>
      </c>
      <c r="G226">
        <f>VLOOKUP($C226,Input!$N:$Y,4,0)</f>
        <v>0</v>
      </c>
      <c r="H226">
        <f>VLOOKUP($C226,Input!$N:$Y,5,0)</f>
        <v>0</v>
      </c>
      <c r="I226">
        <f>VLOOKUP($C226,Input!$N:$Y,6,0)</f>
        <v>0</v>
      </c>
      <c r="J226">
        <f>VLOOKUP($C226,Input!$N:$Y,7,0)</f>
        <v>0</v>
      </c>
      <c r="K226">
        <f>VLOOKUP($C226,Input!$N:$Y,8,0)</f>
        <v>0</v>
      </c>
      <c r="L226">
        <f>VLOOKUP($C226,Input!$N:$Y,9,0)</f>
        <v>0</v>
      </c>
      <c r="M226">
        <f>VLOOKUP($C226,Input!$N:$Y,10,0)</f>
        <v>0</v>
      </c>
      <c r="N226">
        <f>VLOOKUP($C226,Input!$N:$Y,11,0)</f>
        <v>0</v>
      </c>
      <c r="O226">
        <f>VLOOKUP($C226,Input!$N:$Y,12,0)</f>
        <v>0</v>
      </c>
    </row>
    <row r="227" spans="1:15" x14ac:dyDescent="0.2">
      <c r="A227" s="53">
        <f t="shared" si="9"/>
        <v>75</v>
      </c>
      <c r="B227" s="58">
        <f t="shared" si="10"/>
        <v>0.22700000000000001</v>
      </c>
      <c r="C227" s="51" t="str">
        <f>Input!N227</f>
        <v>46-AA</v>
      </c>
      <c r="D227" s="38">
        <f t="shared" si="11"/>
        <v>1</v>
      </c>
      <c r="E227">
        <f>VLOOKUP($C227,Input!$N:$Y,2,0)</f>
        <v>0</v>
      </c>
      <c r="F227">
        <f>VLOOKUP($C227,Input!$N:$Y,3,0)</f>
        <v>0</v>
      </c>
      <c r="G227">
        <f>VLOOKUP($C227,Input!$N:$Y,4,0)</f>
        <v>0</v>
      </c>
      <c r="H227">
        <f>VLOOKUP($C227,Input!$N:$Y,5,0)</f>
        <v>0</v>
      </c>
      <c r="I227">
        <f>VLOOKUP($C227,Input!$N:$Y,6,0)</f>
        <v>0</v>
      </c>
      <c r="J227">
        <f>VLOOKUP($C227,Input!$N:$Y,7,0)</f>
        <v>0</v>
      </c>
      <c r="K227">
        <f>VLOOKUP($C227,Input!$N:$Y,8,0)</f>
        <v>0</v>
      </c>
      <c r="L227">
        <f>VLOOKUP($C227,Input!$N:$Y,9,0)</f>
        <v>0</v>
      </c>
      <c r="M227">
        <f>VLOOKUP($C227,Input!$N:$Y,10,0)</f>
        <v>0</v>
      </c>
      <c r="N227">
        <f>VLOOKUP($C227,Input!$N:$Y,11,0)</f>
        <v>0</v>
      </c>
      <c r="O227">
        <f>VLOOKUP($C227,Input!$N:$Y,12,0)</f>
        <v>0</v>
      </c>
    </row>
    <row r="228" spans="1:15" x14ac:dyDescent="0.2">
      <c r="A228" s="53">
        <f t="shared" si="9"/>
        <v>74</v>
      </c>
      <c r="B228" s="58">
        <f t="shared" si="10"/>
        <v>0.22800000000000001</v>
      </c>
      <c r="C228" s="51" t="str">
        <f>Input!N228</f>
        <v>46-BB</v>
      </c>
      <c r="D228" s="38">
        <f t="shared" si="11"/>
        <v>1</v>
      </c>
      <c r="E228">
        <f>VLOOKUP($C228,Input!$N:$Y,2,0)</f>
        <v>0</v>
      </c>
      <c r="F228">
        <f>VLOOKUP($C228,Input!$N:$Y,3,0)</f>
        <v>0</v>
      </c>
      <c r="G228">
        <f>VLOOKUP($C228,Input!$N:$Y,4,0)</f>
        <v>0</v>
      </c>
      <c r="H228">
        <f>VLOOKUP($C228,Input!$N:$Y,5,0)</f>
        <v>0</v>
      </c>
      <c r="I228">
        <f>VLOOKUP($C228,Input!$N:$Y,6,0)</f>
        <v>0</v>
      </c>
      <c r="J228">
        <f>VLOOKUP($C228,Input!$N:$Y,7,0)</f>
        <v>0</v>
      </c>
      <c r="K228">
        <f>VLOOKUP($C228,Input!$N:$Y,8,0)</f>
        <v>0</v>
      </c>
      <c r="L228">
        <f>VLOOKUP($C228,Input!$N:$Y,9,0)</f>
        <v>0</v>
      </c>
      <c r="M228">
        <f>VLOOKUP($C228,Input!$N:$Y,10,0)</f>
        <v>0</v>
      </c>
      <c r="N228">
        <f>VLOOKUP($C228,Input!$N:$Y,11,0)</f>
        <v>0</v>
      </c>
      <c r="O228">
        <f>VLOOKUP($C228,Input!$N:$Y,12,0)</f>
        <v>0</v>
      </c>
    </row>
    <row r="229" spans="1:15" x14ac:dyDescent="0.2">
      <c r="A229" s="53">
        <f t="shared" si="9"/>
        <v>73</v>
      </c>
      <c r="B229" s="58">
        <f t="shared" si="10"/>
        <v>0.22900000000000001</v>
      </c>
      <c r="C229" s="51" t="str">
        <f>Input!N229</f>
        <v>46-CC</v>
      </c>
      <c r="D229" s="38">
        <f t="shared" si="11"/>
        <v>1</v>
      </c>
      <c r="E229">
        <f>VLOOKUP($C229,Input!$N:$Y,2,0)</f>
        <v>0</v>
      </c>
      <c r="F229">
        <f>VLOOKUP($C229,Input!$N:$Y,3,0)</f>
        <v>0</v>
      </c>
      <c r="G229">
        <f>VLOOKUP($C229,Input!$N:$Y,4,0)</f>
        <v>0</v>
      </c>
      <c r="H229">
        <f>VLOOKUP($C229,Input!$N:$Y,5,0)</f>
        <v>0</v>
      </c>
      <c r="I229">
        <f>VLOOKUP($C229,Input!$N:$Y,6,0)</f>
        <v>0</v>
      </c>
      <c r="J229">
        <f>VLOOKUP($C229,Input!$N:$Y,7,0)</f>
        <v>0</v>
      </c>
      <c r="K229">
        <f>VLOOKUP($C229,Input!$N:$Y,8,0)</f>
        <v>0</v>
      </c>
      <c r="L229">
        <f>VLOOKUP($C229,Input!$N:$Y,9,0)</f>
        <v>0</v>
      </c>
      <c r="M229">
        <f>VLOOKUP($C229,Input!$N:$Y,10,0)</f>
        <v>0</v>
      </c>
      <c r="N229">
        <f>VLOOKUP($C229,Input!$N:$Y,11,0)</f>
        <v>0</v>
      </c>
      <c r="O229">
        <f>VLOOKUP($C229,Input!$N:$Y,12,0)</f>
        <v>0</v>
      </c>
    </row>
    <row r="230" spans="1:15" x14ac:dyDescent="0.2">
      <c r="A230" s="53">
        <f t="shared" si="9"/>
        <v>72</v>
      </c>
      <c r="B230" s="58">
        <f t="shared" si="10"/>
        <v>0.23</v>
      </c>
      <c r="C230" s="51" t="str">
        <f>Input!N230</f>
        <v>46-DD</v>
      </c>
      <c r="D230" s="38">
        <f t="shared" si="11"/>
        <v>1</v>
      </c>
      <c r="E230">
        <f>VLOOKUP($C230,Input!$N:$Y,2,0)</f>
        <v>0</v>
      </c>
      <c r="F230">
        <f>VLOOKUP($C230,Input!$N:$Y,3,0)</f>
        <v>0</v>
      </c>
      <c r="G230">
        <f>VLOOKUP($C230,Input!$N:$Y,4,0)</f>
        <v>0</v>
      </c>
      <c r="H230">
        <f>VLOOKUP($C230,Input!$N:$Y,5,0)</f>
        <v>0</v>
      </c>
      <c r="I230">
        <f>VLOOKUP($C230,Input!$N:$Y,6,0)</f>
        <v>0</v>
      </c>
      <c r="J230">
        <f>VLOOKUP($C230,Input!$N:$Y,7,0)</f>
        <v>0</v>
      </c>
      <c r="K230">
        <f>VLOOKUP($C230,Input!$N:$Y,8,0)</f>
        <v>0</v>
      </c>
      <c r="L230">
        <f>VLOOKUP($C230,Input!$N:$Y,9,0)</f>
        <v>0</v>
      </c>
      <c r="M230">
        <f>VLOOKUP($C230,Input!$N:$Y,10,0)</f>
        <v>0</v>
      </c>
      <c r="N230">
        <f>VLOOKUP($C230,Input!$N:$Y,11,0)</f>
        <v>0</v>
      </c>
      <c r="O230">
        <f>VLOOKUP($C230,Input!$N:$Y,12,0)</f>
        <v>0</v>
      </c>
    </row>
    <row r="231" spans="1:15" x14ac:dyDescent="0.2">
      <c r="A231" s="53">
        <f t="shared" si="9"/>
        <v>71</v>
      </c>
      <c r="B231" s="58">
        <f t="shared" si="10"/>
        <v>0.23100000000000001</v>
      </c>
      <c r="C231" s="51" t="str">
        <f>Input!N231</f>
        <v>46-EE</v>
      </c>
      <c r="D231" s="38">
        <f t="shared" si="11"/>
        <v>1</v>
      </c>
      <c r="E231">
        <f>VLOOKUP($C231,Input!$N:$Y,2,0)</f>
        <v>0</v>
      </c>
      <c r="F231">
        <f>VLOOKUP($C231,Input!$N:$Y,3,0)</f>
        <v>0</v>
      </c>
      <c r="G231">
        <f>VLOOKUP($C231,Input!$N:$Y,4,0)</f>
        <v>0</v>
      </c>
      <c r="H231">
        <f>VLOOKUP($C231,Input!$N:$Y,5,0)</f>
        <v>0</v>
      </c>
      <c r="I231">
        <f>VLOOKUP($C231,Input!$N:$Y,6,0)</f>
        <v>0</v>
      </c>
      <c r="J231">
        <f>VLOOKUP($C231,Input!$N:$Y,7,0)</f>
        <v>0</v>
      </c>
      <c r="K231">
        <f>VLOOKUP($C231,Input!$N:$Y,8,0)</f>
        <v>0</v>
      </c>
      <c r="L231">
        <f>VLOOKUP($C231,Input!$N:$Y,9,0)</f>
        <v>0</v>
      </c>
      <c r="M231">
        <f>VLOOKUP($C231,Input!$N:$Y,10,0)</f>
        <v>0</v>
      </c>
      <c r="N231">
        <f>VLOOKUP($C231,Input!$N:$Y,11,0)</f>
        <v>0</v>
      </c>
      <c r="O231">
        <f>VLOOKUP($C231,Input!$N:$Y,12,0)</f>
        <v>0</v>
      </c>
    </row>
    <row r="232" spans="1:15" x14ac:dyDescent="0.2">
      <c r="A232" s="53">
        <f t="shared" si="9"/>
        <v>70</v>
      </c>
      <c r="B232" s="58">
        <f t="shared" si="10"/>
        <v>0.23200000000000001</v>
      </c>
      <c r="C232" s="51" t="str">
        <f>Input!N232</f>
        <v>47-A</v>
      </c>
      <c r="D232" s="38">
        <f t="shared" si="11"/>
        <v>1</v>
      </c>
      <c r="E232">
        <f>VLOOKUP($C232,Input!$N:$Y,2,0)</f>
        <v>0</v>
      </c>
      <c r="F232">
        <f>VLOOKUP($C232,Input!$N:$Y,3,0)</f>
        <v>0</v>
      </c>
      <c r="G232">
        <f>VLOOKUP($C232,Input!$N:$Y,4,0)</f>
        <v>0</v>
      </c>
      <c r="H232">
        <f>VLOOKUP($C232,Input!$N:$Y,5,0)</f>
        <v>0</v>
      </c>
      <c r="I232">
        <f>VLOOKUP($C232,Input!$N:$Y,6,0)</f>
        <v>0</v>
      </c>
      <c r="J232">
        <f>VLOOKUP($C232,Input!$N:$Y,7,0)</f>
        <v>0</v>
      </c>
      <c r="K232">
        <f>VLOOKUP($C232,Input!$N:$Y,8,0)</f>
        <v>0</v>
      </c>
      <c r="L232">
        <f>VLOOKUP($C232,Input!$N:$Y,9,0)</f>
        <v>0</v>
      </c>
      <c r="M232">
        <f>VLOOKUP($C232,Input!$N:$Y,10,0)</f>
        <v>0</v>
      </c>
      <c r="N232">
        <f>VLOOKUP($C232,Input!$N:$Y,11,0)</f>
        <v>0</v>
      </c>
      <c r="O232">
        <f>VLOOKUP($C232,Input!$N:$Y,12,0)</f>
        <v>0</v>
      </c>
    </row>
    <row r="233" spans="1:15" x14ac:dyDescent="0.2">
      <c r="A233" s="53">
        <f t="shared" si="9"/>
        <v>69</v>
      </c>
      <c r="B233" s="58">
        <f t="shared" si="10"/>
        <v>0.23300000000000001</v>
      </c>
      <c r="C233" s="51" t="str">
        <f>Input!N233</f>
        <v>47-B</v>
      </c>
      <c r="D233" s="38">
        <f t="shared" si="11"/>
        <v>1</v>
      </c>
      <c r="E233">
        <f>VLOOKUP($C233,Input!$N:$Y,2,0)</f>
        <v>0</v>
      </c>
      <c r="F233">
        <f>VLOOKUP($C233,Input!$N:$Y,3,0)</f>
        <v>0</v>
      </c>
      <c r="G233">
        <f>VLOOKUP($C233,Input!$N:$Y,4,0)</f>
        <v>0</v>
      </c>
      <c r="H233">
        <f>VLOOKUP($C233,Input!$N:$Y,5,0)</f>
        <v>0</v>
      </c>
      <c r="I233">
        <f>VLOOKUP($C233,Input!$N:$Y,6,0)</f>
        <v>0</v>
      </c>
      <c r="J233">
        <f>VLOOKUP($C233,Input!$N:$Y,7,0)</f>
        <v>0</v>
      </c>
      <c r="K233">
        <f>VLOOKUP($C233,Input!$N:$Y,8,0)</f>
        <v>0</v>
      </c>
      <c r="L233">
        <f>VLOOKUP($C233,Input!$N:$Y,9,0)</f>
        <v>0</v>
      </c>
      <c r="M233">
        <f>VLOOKUP($C233,Input!$N:$Y,10,0)</f>
        <v>0</v>
      </c>
      <c r="N233">
        <f>VLOOKUP($C233,Input!$N:$Y,11,0)</f>
        <v>0</v>
      </c>
      <c r="O233">
        <f>VLOOKUP($C233,Input!$N:$Y,12,0)</f>
        <v>0</v>
      </c>
    </row>
    <row r="234" spans="1:15" x14ac:dyDescent="0.2">
      <c r="A234" s="53">
        <f t="shared" si="9"/>
        <v>68</v>
      </c>
      <c r="B234" s="58">
        <f t="shared" si="10"/>
        <v>0.23400000000000001</v>
      </c>
      <c r="C234" s="51" t="str">
        <f>Input!N234</f>
        <v>47-C</v>
      </c>
      <c r="D234" s="38">
        <f t="shared" si="11"/>
        <v>1</v>
      </c>
      <c r="E234">
        <f>VLOOKUP($C234,Input!$N:$Y,2,0)</f>
        <v>0</v>
      </c>
      <c r="F234">
        <f>VLOOKUP($C234,Input!$N:$Y,3,0)</f>
        <v>0</v>
      </c>
      <c r="G234">
        <f>VLOOKUP($C234,Input!$N:$Y,4,0)</f>
        <v>0</v>
      </c>
      <c r="H234">
        <f>VLOOKUP($C234,Input!$N:$Y,5,0)</f>
        <v>0</v>
      </c>
      <c r="I234">
        <f>VLOOKUP($C234,Input!$N:$Y,6,0)</f>
        <v>0</v>
      </c>
      <c r="J234">
        <f>VLOOKUP($C234,Input!$N:$Y,7,0)</f>
        <v>0</v>
      </c>
      <c r="K234">
        <f>VLOOKUP($C234,Input!$N:$Y,8,0)</f>
        <v>0</v>
      </c>
      <c r="L234">
        <f>VLOOKUP($C234,Input!$N:$Y,9,0)</f>
        <v>0</v>
      </c>
      <c r="M234">
        <f>VLOOKUP($C234,Input!$N:$Y,10,0)</f>
        <v>0</v>
      </c>
      <c r="N234">
        <f>VLOOKUP($C234,Input!$N:$Y,11,0)</f>
        <v>0</v>
      </c>
      <c r="O234">
        <f>VLOOKUP($C234,Input!$N:$Y,12,0)</f>
        <v>0</v>
      </c>
    </row>
    <row r="235" spans="1:15" x14ac:dyDescent="0.2">
      <c r="A235" s="53">
        <f t="shared" si="9"/>
        <v>67</v>
      </c>
      <c r="B235" s="58">
        <f t="shared" si="10"/>
        <v>0.23500000000000001</v>
      </c>
      <c r="C235" s="51" t="str">
        <f>Input!N235</f>
        <v>47-D</v>
      </c>
      <c r="D235" s="38">
        <f t="shared" si="11"/>
        <v>1</v>
      </c>
      <c r="E235">
        <f>VLOOKUP($C235,Input!$N:$Y,2,0)</f>
        <v>0</v>
      </c>
      <c r="F235">
        <f>VLOOKUP($C235,Input!$N:$Y,3,0)</f>
        <v>0</v>
      </c>
      <c r="G235">
        <f>VLOOKUP($C235,Input!$N:$Y,4,0)</f>
        <v>0</v>
      </c>
      <c r="H235">
        <f>VLOOKUP($C235,Input!$N:$Y,5,0)</f>
        <v>0</v>
      </c>
      <c r="I235">
        <f>VLOOKUP($C235,Input!$N:$Y,6,0)</f>
        <v>0</v>
      </c>
      <c r="J235">
        <f>VLOOKUP($C235,Input!$N:$Y,7,0)</f>
        <v>0</v>
      </c>
      <c r="K235">
        <f>VLOOKUP($C235,Input!$N:$Y,8,0)</f>
        <v>0</v>
      </c>
      <c r="L235">
        <f>VLOOKUP($C235,Input!$N:$Y,9,0)</f>
        <v>0</v>
      </c>
      <c r="M235">
        <f>VLOOKUP($C235,Input!$N:$Y,10,0)</f>
        <v>0</v>
      </c>
      <c r="N235">
        <f>VLOOKUP($C235,Input!$N:$Y,11,0)</f>
        <v>0</v>
      </c>
      <c r="O235">
        <f>VLOOKUP($C235,Input!$N:$Y,12,0)</f>
        <v>0</v>
      </c>
    </row>
    <row r="236" spans="1:15" x14ac:dyDescent="0.2">
      <c r="A236" s="53">
        <f t="shared" si="9"/>
        <v>66</v>
      </c>
      <c r="B236" s="58">
        <f t="shared" si="10"/>
        <v>0.23600000000000002</v>
      </c>
      <c r="C236" s="51" t="str">
        <f>Input!N236</f>
        <v>47-E</v>
      </c>
      <c r="D236" s="38">
        <f t="shared" si="11"/>
        <v>1</v>
      </c>
      <c r="E236">
        <f>VLOOKUP($C236,Input!$N:$Y,2,0)</f>
        <v>0</v>
      </c>
      <c r="F236">
        <f>VLOOKUP($C236,Input!$N:$Y,3,0)</f>
        <v>0</v>
      </c>
      <c r="G236">
        <f>VLOOKUP($C236,Input!$N:$Y,4,0)</f>
        <v>0</v>
      </c>
      <c r="H236">
        <f>VLOOKUP($C236,Input!$N:$Y,5,0)</f>
        <v>0</v>
      </c>
      <c r="I236">
        <f>VLOOKUP($C236,Input!$N:$Y,6,0)</f>
        <v>0</v>
      </c>
      <c r="J236">
        <f>VLOOKUP($C236,Input!$N:$Y,7,0)</f>
        <v>0</v>
      </c>
      <c r="K236">
        <f>VLOOKUP($C236,Input!$N:$Y,8,0)</f>
        <v>0</v>
      </c>
      <c r="L236">
        <f>VLOOKUP($C236,Input!$N:$Y,9,0)</f>
        <v>0</v>
      </c>
      <c r="M236">
        <f>VLOOKUP($C236,Input!$N:$Y,10,0)</f>
        <v>0</v>
      </c>
      <c r="N236">
        <f>VLOOKUP($C236,Input!$N:$Y,11,0)</f>
        <v>0</v>
      </c>
      <c r="O236">
        <f>VLOOKUP($C236,Input!$N:$Y,12,0)</f>
        <v>0</v>
      </c>
    </row>
    <row r="237" spans="1:15" x14ac:dyDescent="0.2">
      <c r="A237" s="53">
        <f t="shared" si="9"/>
        <v>65</v>
      </c>
      <c r="B237" s="58">
        <f t="shared" si="10"/>
        <v>0.23700000000000002</v>
      </c>
      <c r="C237" s="51" t="str">
        <f>Input!N237</f>
        <v>48-AA</v>
      </c>
      <c r="D237" s="38">
        <f t="shared" si="11"/>
        <v>1</v>
      </c>
      <c r="E237">
        <f>VLOOKUP($C237,Input!$N:$Y,2,0)</f>
        <v>0</v>
      </c>
      <c r="F237">
        <f>VLOOKUP($C237,Input!$N:$Y,3,0)</f>
        <v>0</v>
      </c>
      <c r="G237">
        <f>VLOOKUP($C237,Input!$N:$Y,4,0)</f>
        <v>0</v>
      </c>
      <c r="H237">
        <f>VLOOKUP($C237,Input!$N:$Y,5,0)</f>
        <v>0</v>
      </c>
      <c r="I237">
        <f>VLOOKUP($C237,Input!$N:$Y,6,0)</f>
        <v>0</v>
      </c>
      <c r="J237">
        <f>VLOOKUP($C237,Input!$N:$Y,7,0)</f>
        <v>0</v>
      </c>
      <c r="K237">
        <f>VLOOKUP($C237,Input!$N:$Y,8,0)</f>
        <v>0</v>
      </c>
      <c r="L237">
        <f>VLOOKUP($C237,Input!$N:$Y,9,0)</f>
        <v>0</v>
      </c>
      <c r="M237">
        <f>VLOOKUP($C237,Input!$N:$Y,10,0)</f>
        <v>0</v>
      </c>
      <c r="N237">
        <f>VLOOKUP($C237,Input!$N:$Y,11,0)</f>
        <v>0</v>
      </c>
      <c r="O237">
        <f>VLOOKUP($C237,Input!$N:$Y,12,0)</f>
        <v>0</v>
      </c>
    </row>
    <row r="238" spans="1:15" x14ac:dyDescent="0.2">
      <c r="A238" s="53">
        <f t="shared" si="9"/>
        <v>64</v>
      </c>
      <c r="B238" s="58">
        <f t="shared" si="10"/>
        <v>0.23800000000000002</v>
      </c>
      <c r="C238" s="51" t="str">
        <f>Input!N238</f>
        <v>48-BB</v>
      </c>
      <c r="D238" s="38">
        <f t="shared" si="11"/>
        <v>1</v>
      </c>
      <c r="E238">
        <f>VLOOKUP($C238,Input!$N:$Y,2,0)</f>
        <v>0</v>
      </c>
      <c r="F238">
        <f>VLOOKUP($C238,Input!$N:$Y,3,0)</f>
        <v>0</v>
      </c>
      <c r="G238">
        <f>VLOOKUP($C238,Input!$N:$Y,4,0)</f>
        <v>0</v>
      </c>
      <c r="H238">
        <f>VLOOKUP($C238,Input!$N:$Y,5,0)</f>
        <v>0</v>
      </c>
      <c r="I238">
        <f>VLOOKUP($C238,Input!$N:$Y,6,0)</f>
        <v>0</v>
      </c>
      <c r="J238">
        <f>VLOOKUP($C238,Input!$N:$Y,7,0)</f>
        <v>0</v>
      </c>
      <c r="K238">
        <f>VLOOKUP($C238,Input!$N:$Y,8,0)</f>
        <v>0</v>
      </c>
      <c r="L238">
        <f>VLOOKUP($C238,Input!$N:$Y,9,0)</f>
        <v>0</v>
      </c>
      <c r="M238">
        <f>VLOOKUP($C238,Input!$N:$Y,10,0)</f>
        <v>0</v>
      </c>
      <c r="N238">
        <f>VLOOKUP($C238,Input!$N:$Y,11,0)</f>
        <v>0</v>
      </c>
      <c r="O238">
        <f>VLOOKUP($C238,Input!$N:$Y,12,0)</f>
        <v>0</v>
      </c>
    </row>
    <row r="239" spans="1:15" x14ac:dyDescent="0.2">
      <c r="A239" s="53">
        <f t="shared" si="9"/>
        <v>63</v>
      </c>
      <c r="B239" s="58">
        <f t="shared" si="10"/>
        <v>0.23900000000000002</v>
      </c>
      <c r="C239" s="51" t="str">
        <f>Input!N239</f>
        <v>48-CC</v>
      </c>
      <c r="D239" s="38">
        <f t="shared" si="11"/>
        <v>1</v>
      </c>
      <c r="E239">
        <f>VLOOKUP($C239,Input!$N:$Y,2,0)</f>
        <v>0</v>
      </c>
      <c r="F239">
        <f>VLOOKUP($C239,Input!$N:$Y,3,0)</f>
        <v>0</v>
      </c>
      <c r="G239">
        <f>VLOOKUP($C239,Input!$N:$Y,4,0)</f>
        <v>0</v>
      </c>
      <c r="H239">
        <f>VLOOKUP($C239,Input!$N:$Y,5,0)</f>
        <v>0</v>
      </c>
      <c r="I239">
        <f>VLOOKUP($C239,Input!$N:$Y,6,0)</f>
        <v>0</v>
      </c>
      <c r="J239">
        <f>VLOOKUP($C239,Input!$N:$Y,7,0)</f>
        <v>0</v>
      </c>
      <c r="K239">
        <f>VLOOKUP($C239,Input!$N:$Y,8,0)</f>
        <v>0</v>
      </c>
      <c r="L239">
        <f>VLOOKUP($C239,Input!$N:$Y,9,0)</f>
        <v>0</v>
      </c>
      <c r="M239">
        <f>VLOOKUP($C239,Input!$N:$Y,10,0)</f>
        <v>0</v>
      </c>
      <c r="N239">
        <f>VLOOKUP($C239,Input!$N:$Y,11,0)</f>
        <v>0</v>
      </c>
      <c r="O239">
        <f>VLOOKUP($C239,Input!$N:$Y,12,0)</f>
        <v>0</v>
      </c>
    </row>
    <row r="240" spans="1:15" x14ac:dyDescent="0.2">
      <c r="A240" s="53">
        <f t="shared" si="9"/>
        <v>62</v>
      </c>
      <c r="B240" s="58">
        <f t="shared" si="10"/>
        <v>0.24</v>
      </c>
      <c r="C240" s="51" t="str">
        <f>Input!N240</f>
        <v>48-DD</v>
      </c>
      <c r="D240" s="38">
        <f t="shared" si="11"/>
        <v>1</v>
      </c>
      <c r="E240">
        <f>VLOOKUP($C240,Input!$N:$Y,2,0)</f>
        <v>0</v>
      </c>
      <c r="F240">
        <f>VLOOKUP($C240,Input!$N:$Y,3,0)</f>
        <v>0</v>
      </c>
      <c r="G240">
        <f>VLOOKUP($C240,Input!$N:$Y,4,0)</f>
        <v>0</v>
      </c>
      <c r="H240">
        <f>VLOOKUP($C240,Input!$N:$Y,5,0)</f>
        <v>0</v>
      </c>
      <c r="I240">
        <f>VLOOKUP($C240,Input!$N:$Y,6,0)</f>
        <v>0</v>
      </c>
      <c r="J240">
        <f>VLOOKUP($C240,Input!$N:$Y,7,0)</f>
        <v>0</v>
      </c>
      <c r="K240">
        <f>VLOOKUP($C240,Input!$N:$Y,8,0)</f>
        <v>0</v>
      </c>
      <c r="L240">
        <f>VLOOKUP($C240,Input!$N:$Y,9,0)</f>
        <v>0</v>
      </c>
      <c r="M240">
        <f>VLOOKUP($C240,Input!$N:$Y,10,0)</f>
        <v>0</v>
      </c>
      <c r="N240">
        <f>VLOOKUP($C240,Input!$N:$Y,11,0)</f>
        <v>0</v>
      </c>
      <c r="O240">
        <f>VLOOKUP($C240,Input!$N:$Y,12,0)</f>
        <v>0</v>
      </c>
    </row>
    <row r="241" spans="1:15" x14ac:dyDescent="0.2">
      <c r="A241" s="53">
        <f t="shared" si="9"/>
        <v>61</v>
      </c>
      <c r="B241" s="58">
        <f t="shared" si="10"/>
        <v>0.24099999999999999</v>
      </c>
      <c r="C241" s="51" t="str">
        <f>Input!N241</f>
        <v>48-EE</v>
      </c>
      <c r="D241" s="38">
        <f t="shared" si="11"/>
        <v>1</v>
      </c>
      <c r="E241">
        <f>VLOOKUP($C241,Input!$N:$Y,2,0)</f>
        <v>0</v>
      </c>
      <c r="F241">
        <f>VLOOKUP($C241,Input!$N:$Y,3,0)</f>
        <v>0</v>
      </c>
      <c r="G241">
        <f>VLOOKUP($C241,Input!$N:$Y,4,0)</f>
        <v>0</v>
      </c>
      <c r="H241">
        <f>VLOOKUP($C241,Input!$N:$Y,5,0)</f>
        <v>0</v>
      </c>
      <c r="I241">
        <f>VLOOKUP($C241,Input!$N:$Y,6,0)</f>
        <v>0</v>
      </c>
      <c r="J241">
        <f>VLOOKUP($C241,Input!$N:$Y,7,0)</f>
        <v>0</v>
      </c>
      <c r="K241">
        <f>VLOOKUP($C241,Input!$N:$Y,8,0)</f>
        <v>0</v>
      </c>
      <c r="L241">
        <f>VLOOKUP($C241,Input!$N:$Y,9,0)</f>
        <v>0</v>
      </c>
      <c r="M241">
        <f>VLOOKUP($C241,Input!$N:$Y,10,0)</f>
        <v>0</v>
      </c>
      <c r="N241">
        <f>VLOOKUP($C241,Input!$N:$Y,11,0)</f>
        <v>0</v>
      </c>
      <c r="O241">
        <f>VLOOKUP($C241,Input!$N:$Y,12,0)</f>
        <v>0</v>
      </c>
    </row>
    <row r="242" spans="1:15" x14ac:dyDescent="0.2">
      <c r="A242" s="53">
        <f t="shared" si="9"/>
        <v>60</v>
      </c>
      <c r="B242" s="58">
        <f t="shared" si="10"/>
        <v>0.24199999999999999</v>
      </c>
      <c r="C242" s="51" t="str">
        <f>Input!N242</f>
        <v>49-A</v>
      </c>
      <c r="D242" s="38">
        <f t="shared" si="11"/>
        <v>1</v>
      </c>
      <c r="E242">
        <f>VLOOKUP($C242,Input!$N:$Y,2,0)</f>
        <v>0</v>
      </c>
      <c r="F242">
        <f>VLOOKUP($C242,Input!$N:$Y,3,0)</f>
        <v>0</v>
      </c>
      <c r="G242">
        <f>VLOOKUP($C242,Input!$N:$Y,4,0)</f>
        <v>0</v>
      </c>
      <c r="H242">
        <f>VLOOKUP($C242,Input!$N:$Y,5,0)</f>
        <v>0</v>
      </c>
      <c r="I242">
        <f>VLOOKUP($C242,Input!$N:$Y,6,0)</f>
        <v>0</v>
      </c>
      <c r="J242">
        <f>VLOOKUP($C242,Input!$N:$Y,7,0)</f>
        <v>0</v>
      </c>
      <c r="K242">
        <f>VLOOKUP($C242,Input!$N:$Y,8,0)</f>
        <v>0</v>
      </c>
      <c r="L242">
        <f>VLOOKUP($C242,Input!$N:$Y,9,0)</f>
        <v>0</v>
      </c>
      <c r="M242">
        <f>VLOOKUP($C242,Input!$N:$Y,10,0)</f>
        <v>0</v>
      </c>
      <c r="N242">
        <f>VLOOKUP($C242,Input!$N:$Y,11,0)</f>
        <v>0</v>
      </c>
      <c r="O242">
        <f>VLOOKUP($C242,Input!$N:$Y,12,0)</f>
        <v>0</v>
      </c>
    </row>
    <row r="243" spans="1:15" x14ac:dyDescent="0.2">
      <c r="A243" s="53">
        <f t="shared" si="9"/>
        <v>59</v>
      </c>
      <c r="B243" s="58">
        <f t="shared" si="10"/>
        <v>0.24299999999999999</v>
      </c>
      <c r="C243" s="51" t="str">
        <f>Input!N243</f>
        <v>49-B</v>
      </c>
      <c r="D243" s="38">
        <f t="shared" si="11"/>
        <v>1</v>
      </c>
      <c r="E243">
        <f>VLOOKUP($C243,Input!$N:$Y,2,0)</f>
        <v>0</v>
      </c>
      <c r="F243">
        <f>VLOOKUP($C243,Input!$N:$Y,3,0)</f>
        <v>0</v>
      </c>
      <c r="G243">
        <f>VLOOKUP($C243,Input!$N:$Y,4,0)</f>
        <v>0</v>
      </c>
      <c r="H243">
        <f>VLOOKUP($C243,Input!$N:$Y,5,0)</f>
        <v>0</v>
      </c>
      <c r="I243">
        <f>VLOOKUP($C243,Input!$N:$Y,6,0)</f>
        <v>0</v>
      </c>
      <c r="J243">
        <f>VLOOKUP($C243,Input!$N:$Y,7,0)</f>
        <v>0</v>
      </c>
      <c r="K243">
        <f>VLOOKUP($C243,Input!$N:$Y,8,0)</f>
        <v>0</v>
      </c>
      <c r="L243">
        <f>VLOOKUP($C243,Input!$N:$Y,9,0)</f>
        <v>0</v>
      </c>
      <c r="M243">
        <f>VLOOKUP($C243,Input!$N:$Y,10,0)</f>
        <v>0</v>
      </c>
      <c r="N243">
        <f>VLOOKUP($C243,Input!$N:$Y,11,0)</f>
        <v>0</v>
      </c>
      <c r="O243">
        <f>VLOOKUP($C243,Input!$N:$Y,12,0)</f>
        <v>0</v>
      </c>
    </row>
    <row r="244" spans="1:15" x14ac:dyDescent="0.2">
      <c r="A244" s="53">
        <f t="shared" si="9"/>
        <v>58</v>
      </c>
      <c r="B244" s="58">
        <f t="shared" si="10"/>
        <v>0.24399999999999999</v>
      </c>
      <c r="C244" s="51" t="str">
        <f>Input!N244</f>
        <v>49-C</v>
      </c>
      <c r="D244" s="38">
        <f t="shared" si="11"/>
        <v>1</v>
      </c>
      <c r="E244">
        <f>VLOOKUP($C244,Input!$N:$Y,2,0)</f>
        <v>0</v>
      </c>
      <c r="F244">
        <f>VLOOKUP($C244,Input!$N:$Y,3,0)</f>
        <v>0</v>
      </c>
      <c r="G244">
        <f>VLOOKUP($C244,Input!$N:$Y,4,0)</f>
        <v>0</v>
      </c>
      <c r="H244">
        <f>VLOOKUP($C244,Input!$N:$Y,5,0)</f>
        <v>0</v>
      </c>
      <c r="I244">
        <f>VLOOKUP($C244,Input!$N:$Y,6,0)</f>
        <v>0</v>
      </c>
      <c r="J244">
        <f>VLOOKUP($C244,Input!$N:$Y,7,0)</f>
        <v>0</v>
      </c>
      <c r="K244">
        <f>VLOOKUP($C244,Input!$N:$Y,8,0)</f>
        <v>0</v>
      </c>
      <c r="L244">
        <f>VLOOKUP($C244,Input!$N:$Y,9,0)</f>
        <v>0</v>
      </c>
      <c r="M244">
        <f>VLOOKUP($C244,Input!$N:$Y,10,0)</f>
        <v>0</v>
      </c>
      <c r="N244">
        <f>VLOOKUP($C244,Input!$N:$Y,11,0)</f>
        <v>0</v>
      </c>
      <c r="O244">
        <f>VLOOKUP($C244,Input!$N:$Y,12,0)</f>
        <v>0</v>
      </c>
    </row>
    <row r="245" spans="1:15" x14ac:dyDescent="0.2">
      <c r="A245" s="53">
        <f t="shared" si="9"/>
        <v>57</v>
      </c>
      <c r="B245" s="58">
        <f t="shared" si="10"/>
        <v>0.245</v>
      </c>
      <c r="C245" s="51" t="str">
        <f>Input!N245</f>
        <v>49-D</v>
      </c>
      <c r="D245" s="38">
        <f t="shared" si="11"/>
        <v>1</v>
      </c>
      <c r="E245">
        <f>VLOOKUP($C245,Input!$N:$Y,2,0)</f>
        <v>0</v>
      </c>
      <c r="F245">
        <f>VLOOKUP($C245,Input!$N:$Y,3,0)</f>
        <v>0</v>
      </c>
      <c r="G245">
        <f>VLOOKUP($C245,Input!$N:$Y,4,0)</f>
        <v>0</v>
      </c>
      <c r="H245">
        <f>VLOOKUP($C245,Input!$N:$Y,5,0)</f>
        <v>0</v>
      </c>
      <c r="I245">
        <f>VLOOKUP($C245,Input!$N:$Y,6,0)</f>
        <v>0</v>
      </c>
      <c r="J245">
        <f>VLOOKUP($C245,Input!$N:$Y,7,0)</f>
        <v>0</v>
      </c>
      <c r="K245">
        <f>VLOOKUP($C245,Input!$N:$Y,8,0)</f>
        <v>0</v>
      </c>
      <c r="L245">
        <f>VLOOKUP($C245,Input!$N:$Y,9,0)</f>
        <v>0</v>
      </c>
      <c r="M245">
        <f>VLOOKUP($C245,Input!$N:$Y,10,0)</f>
        <v>0</v>
      </c>
      <c r="N245">
        <f>VLOOKUP($C245,Input!$N:$Y,11,0)</f>
        <v>0</v>
      </c>
      <c r="O245">
        <f>VLOOKUP($C245,Input!$N:$Y,12,0)</f>
        <v>0</v>
      </c>
    </row>
    <row r="246" spans="1:15" x14ac:dyDescent="0.2">
      <c r="A246" s="53">
        <f t="shared" si="9"/>
        <v>56</v>
      </c>
      <c r="B246" s="58">
        <f t="shared" si="10"/>
        <v>0.246</v>
      </c>
      <c r="C246" s="51" t="str">
        <f>Input!N246</f>
        <v>49-E</v>
      </c>
      <c r="D246" s="38">
        <f t="shared" si="11"/>
        <v>1</v>
      </c>
      <c r="E246">
        <f>VLOOKUP($C246,Input!$N:$Y,2,0)</f>
        <v>0</v>
      </c>
      <c r="F246">
        <f>VLOOKUP($C246,Input!$N:$Y,3,0)</f>
        <v>0</v>
      </c>
      <c r="G246">
        <f>VLOOKUP($C246,Input!$N:$Y,4,0)</f>
        <v>0</v>
      </c>
      <c r="H246">
        <f>VLOOKUP($C246,Input!$N:$Y,5,0)</f>
        <v>0</v>
      </c>
      <c r="I246">
        <f>VLOOKUP($C246,Input!$N:$Y,6,0)</f>
        <v>0</v>
      </c>
      <c r="J246">
        <f>VLOOKUP($C246,Input!$N:$Y,7,0)</f>
        <v>0</v>
      </c>
      <c r="K246">
        <f>VLOOKUP($C246,Input!$N:$Y,8,0)</f>
        <v>0</v>
      </c>
      <c r="L246">
        <f>VLOOKUP($C246,Input!$N:$Y,9,0)</f>
        <v>0</v>
      </c>
      <c r="M246">
        <f>VLOOKUP($C246,Input!$N:$Y,10,0)</f>
        <v>0</v>
      </c>
      <c r="N246">
        <f>VLOOKUP($C246,Input!$N:$Y,11,0)</f>
        <v>0</v>
      </c>
      <c r="O246">
        <f>VLOOKUP($C246,Input!$N:$Y,12,0)</f>
        <v>0</v>
      </c>
    </row>
    <row r="247" spans="1:15" x14ac:dyDescent="0.2">
      <c r="A247" s="53">
        <f t="shared" si="9"/>
        <v>55</v>
      </c>
      <c r="B247" s="58">
        <f t="shared" si="10"/>
        <v>0.247</v>
      </c>
      <c r="C247" s="51" t="str">
        <f>Input!N247</f>
        <v>50-AA</v>
      </c>
      <c r="D247" s="38">
        <f t="shared" si="11"/>
        <v>1</v>
      </c>
      <c r="E247">
        <f>VLOOKUP($C247,Input!$N:$Y,2,0)</f>
        <v>0</v>
      </c>
      <c r="F247">
        <f>VLOOKUP($C247,Input!$N:$Y,3,0)</f>
        <v>0</v>
      </c>
      <c r="G247">
        <f>VLOOKUP($C247,Input!$N:$Y,4,0)</f>
        <v>0</v>
      </c>
      <c r="H247">
        <f>VLOOKUP($C247,Input!$N:$Y,5,0)</f>
        <v>0</v>
      </c>
      <c r="I247">
        <f>VLOOKUP($C247,Input!$N:$Y,6,0)</f>
        <v>0</v>
      </c>
      <c r="J247">
        <f>VLOOKUP($C247,Input!$N:$Y,7,0)</f>
        <v>0</v>
      </c>
      <c r="K247">
        <f>VLOOKUP($C247,Input!$N:$Y,8,0)</f>
        <v>0</v>
      </c>
      <c r="L247">
        <f>VLOOKUP($C247,Input!$N:$Y,9,0)</f>
        <v>0</v>
      </c>
      <c r="M247">
        <f>VLOOKUP($C247,Input!$N:$Y,10,0)</f>
        <v>0</v>
      </c>
      <c r="N247">
        <f>VLOOKUP($C247,Input!$N:$Y,11,0)</f>
        <v>0</v>
      </c>
      <c r="O247">
        <f>VLOOKUP($C247,Input!$N:$Y,12,0)</f>
        <v>0</v>
      </c>
    </row>
    <row r="248" spans="1:15" x14ac:dyDescent="0.2">
      <c r="A248" s="53">
        <f t="shared" si="9"/>
        <v>54</v>
      </c>
      <c r="B248" s="58">
        <f t="shared" si="10"/>
        <v>0.248</v>
      </c>
      <c r="C248" s="51" t="str">
        <f>Input!N248</f>
        <v>50-BB</v>
      </c>
      <c r="D248" s="38">
        <f t="shared" si="11"/>
        <v>1</v>
      </c>
      <c r="E248">
        <f>VLOOKUP($C248,Input!$N:$Y,2,0)</f>
        <v>0</v>
      </c>
      <c r="F248">
        <f>VLOOKUP($C248,Input!$N:$Y,3,0)</f>
        <v>0</v>
      </c>
      <c r="G248">
        <f>VLOOKUP($C248,Input!$N:$Y,4,0)</f>
        <v>0</v>
      </c>
      <c r="H248">
        <f>VLOOKUP($C248,Input!$N:$Y,5,0)</f>
        <v>0</v>
      </c>
      <c r="I248">
        <f>VLOOKUP($C248,Input!$N:$Y,6,0)</f>
        <v>0</v>
      </c>
      <c r="J248">
        <f>VLOOKUP($C248,Input!$N:$Y,7,0)</f>
        <v>0</v>
      </c>
      <c r="K248">
        <f>VLOOKUP($C248,Input!$N:$Y,8,0)</f>
        <v>0</v>
      </c>
      <c r="L248">
        <f>VLOOKUP($C248,Input!$N:$Y,9,0)</f>
        <v>0</v>
      </c>
      <c r="M248">
        <f>VLOOKUP($C248,Input!$N:$Y,10,0)</f>
        <v>0</v>
      </c>
      <c r="N248">
        <f>VLOOKUP($C248,Input!$N:$Y,11,0)</f>
        <v>0</v>
      </c>
      <c r="O248">
        <f>VLOOKUP($C248,Input!$N:$Y,12,0)</f>
        <v>0</v>
      </c>
    </row>
    <row r="249" spans="1:15" x14ac:dyDescent="0.2">
      <c r="A249" s="53">
        <f t="shared" si="9"/>
        <v>53</v>
      </c>
      <c r="B249" s="58">
        <f t="shared" si="10"/>
        <v>0.249</v>
      </c>
      <c r="C249" s="51" t="str">
        <f>Input!N249</f>
        <v>50-CC</v>
      </c>
      <c r="D249" s="38">
        <f t="shared" si="11"/>
        <v>1</v>
      </c>
      <c r="E249">
        <f>VLOOKUP($C249,Input!$N:$Y,2,0)</f>
        <v>0</v>
      </c>
      <c r="F249">
        <f>VLOOKUP($C249,Input!$N:$Y,3,0)</f>
        <v>0</v>
      </c>
      <c r="G249">
        <f>VLOOKUP($C249,Input!$N:$Y,4,0)</f>
        <v>0</v>
      </c>
      <c r="H249">
        <f>VLOOKUP($C249,Input!$N:$Y,5,0)</f>
        <v>0</v>
      </c>
      <c r="I249">
        <f>VLOOKUP($C249,Input!$N:$Y,6,0)</f>
        <v>0</v>
      </c>
      <c r="J249">
        <f>VLOOKUP($C249,Input!$N:$Y,7,0)</f>
        <v>0</v>
      </c>
      <c r="K249">
        <f>VLOOKUP($C249,Input!$N:$Y,8,0)</f>
        <v>0</v>
      </c>
      <c r="L249">
        <f>VLOOKUP($C249,Input!$N:$Y,9,0)</f>
        <v>0</v>
      </c>
      <c r="M249">
        <f>VLOOKUP($C249,Input!$N:$Y,10,0)</f>
        <v>0</v>
      </c>
      <c r="N249">
        <f>VLOOKUP($C249,Input!$N:$Y,11,0)</f>
        <v>0</v>
      </c>
      <c r="O249">
        <f>VLOOKUP($C249,Input!$N:$Y,12,0)</f>
        <v>0</v>
      </c>
    </row>
    <row r="250" spans="1:15" x14ac:dyDescent="0.2">
      <c r="A250" s="53">
        <f t="shared" si="9"/>
        <v>52</v>
      </c>
      <c r="B250" s="58">
        <f t="shared" si="10"/>
        <v>0.25</v>
      </c>
      <c r="C250" s="51" t="str">
        <f>Input!N250</f>
        <v>50-DD</v>
      </c>
      <c r="D250" s="38">
        <f t="shared" si="11"/>
        <v>1</v>
      </c>
      <c r="E250">
        <f>VLOOKUP($C250,Input!$N:$Y,2,0)</f>
        <v>0</v>
      </c>
      <c r="F250">
        <f>VLOOKUP($C250,Input!$N:$Y,3,0)</f>
        <v>0</v>
      </c>
      <c r="G250">
        <f>VLOOKUP($C250,Input!$N:$Y,4,0)</f>
        <v>0</v>
      </c>
      <c r="H250">
        <f>VLOOKUP($C250,Input!$N:$Y,5,0)</f>
        <v>0</v>
      </c>
      <c r="I250">
        <f>VLOOKUP($C250,Input!$N:$Y,6,0)</f>
        <v>0</v>
      </c>
      <c r="J250">
        <f>VLOOKUP($C250,Input!$N:$Y,7,0)</f>
        <v>0</v>
      </c>
      <c r="K250">
        <f>VLOOKUP($C250,Input!$N:$Y,8,0)</f>
        <v>0</v>
      </c>
      <c r="L250">
        <f>VLOOKUP($C250,Input!$N:$Y,9,0)</f>
        <v>0</v>
      </c>
      <c r="M250">
        <f>VLOOKUP($C250,Input!$N:$Y,10,0)</f>
        <v>0</v>
      </c>
      <c r="N250">
        <f>VLOOKUP($C250,Input!$N:$Y,11,0)</f>
        <v>0</v>
      </c>
      <c r="O250">
        <f>VLOOKUP($C250,Input!$N:$Y,12,0)</f>
        <v>0</v>
      </c>
    </row>
    <row r="251" spans="1:15" x14ac:dyDescent="0.2">
      <c r="A251" s="53">
        <f t="shared" si="9"/>
        <v>51</v>
      </c>
      <c r="B251" s="58">
        <f t="shared" si="10"/>
        <v>0.251</v>
      </c>
      <c r="C251" s="51" t="str">
        <f>Input!N251</f>
        <v>50-EE</v>
      </c>
      <c r="D251" s="38">
        <f t="shared" si="11"/>
        <v>1</v>
      </c>
      <c r="E251">
        <f>VLOOKUP($C251,Input!$N:$Y,2,0)</f>
        <v>0</v>
      </c>
      <c r="F251">
        <f>VLOOKUP($C251,Input!$N:$Y,3,0)</f>
        <v>0</v>
      </c>
      <c r="G251">
        <f>VLOOKUP($C251,Input!$N:$Y,4,0)</f>
        <v>0</v>
      </c>
      <c r="H251">
        <f>VLOOKUP($C251,Input!$N:$Y,5,0)</f>
        <v>0</v>
      </c>
      <c r="I251">
        <f>VLOOKUP($C251,Input!$N:$Y,6,0)</f>
        <v>0</v>
      </c>
      <c r="J251">
        <f>VLOOKUP($C251,Input!$N:$Y,7,0)</f>
        <v>0</v>
      </c>
      <c r="K251">
        <f>VLOOKUP($C251,Input!$N:$Y,8,0)</f>
        <v>0</v>
      </c>
      <c r="L251">
        <f>VLOOKUP($C251,Input!$N:$Y,9,0)</f>
        <v>0</v>
      </c>
      <c r="M251">
        <f>VLOOKUP($C251,Input!$N:$Y,10,0)</f>
        <v>0</v>
      </c>
      <c r="N251">
        <f>VLOOKUP($C251,Input!$N:$Y,11,0)</f>
        <v>0</v>
      </c>
      <c r="O251">
        <f>VLOOKUP($C251,Input!$N:$Y,12,0)</f>
        <v>0</v>
      </c>
    </row>
    <row r="252" spans="1:15" x14ac:dyDescent="0.2">
      <c r="A252" s="53">
        <f t="shared" si="9"/>
        <v>50</v>
      </c>
      <c r="B252" s="58">
        <f t="shared" si="10"/>
        <v>0.252</v>
      </c>
      <c r="C252" s="51" t="str">
        <f>Input!N252</f>
        <v>51-A</v>
      </c>
      <c r="D252" s="38">
        <f t="shared" si="11"/>
        <v>1</v>
      </c>
      <c r="E252">
        <f>VLOOKUP($C252,Input!$N:$Y,2,0)</f>
        <v>0</v>
      </c>
      <c r="F252">
        <f>VLOOKUP($C252,Input!$N:$Y,3,0)</f>
        <v>0</v>
      </c>
      <c r="G252">
        <f>VLOOKUP($C252,Input!$N:$Y,4,0)</f>
        <v>0</v>
      </c>
      <c r="H252">
        <f>VLOOKUP($C252,Input!$N:$Y,5,0)</f>
        <v>0</v>
      </c>
      <c r="I252">
        <f>VLOOKUP($C252,Input!$N:$Y,6,0)</f>
        <v>0</v>
      </c>
      <c r="J252">
        <f>VLOOKUP($C252,Input!$N:$Y,7,0)</f>
        <v>0</v>
      </c>
      <c r="K252">
        <f>VLOOKUP($C252,Input!$N:$Y,8,0)</f>
        <v>0</v>
      </c>
      <c r="L252">
        <f>VLOOKUP($C252,Input!$N:$Y,9,0)</f>
        <v>0</v>
      </c>
      <c r="M252">
        <f>VLOOKUP($C252,Input!$N:$Y,10,0)</f>
        <v>0</v>
      </c>
      <c r="N252">
        <f>VLOOKUP($C252,Input!$N:$Y,11,0)</f>
        <v>0</v>
      </c>
      <c r="O252">
        <f>VLOOKUP($C252,Input!$N:$Y,12,0)</f>
        <v>0</v>
      </c>
    </row>
    <row r="253" spans="1:15" x14ac:dyDescent="0.2">
      <c r="A253" s="53">
        <f t="shared" si="9"/>
        <v>49</v>
      </c>
      <c r="B253" s="58">
        <f t="shared" si="10"/>
        <v>0.253</v>
      </c>
      <c r="C253" s="51" t="str">
        <f>Input!N253</f>
        <v>51-B</v>
      </c>
      <c r="D253" s="38">
        <f t="shared" si="11"/>
        <v>1</v>
      </c>
      <c r="E253">
        <f>VLOOKUP($C253,Input!$N:$Y,2,0)</f>
        <v>0</v>
      </c>
      <c r="F253">
        <f>VLOOKUP($C253,Input!$N:$Y,3,0)</f>
        <v>0</v>
      </c>
      <c r="G253">
        <f>VLOOKUP($C253,Input!$N:$Y,4,0)</f>
        <v>0</v>
      </c>
      <c r="H253">
        <f>VLOOKUP($C253,Input!$N:$Y,5,0)</f>
        <v>0</v>
      </c>
      <c r="I253">
        <f>VLOOKUP($C253,Input!$N:$Y,6,0)</f>
        <v>0</v>
      </c>
      <c r="J253">
        <f>VLOOKUP($C253,Input!$N:$Y,7,0)</f>
        <v>0</v>
      </c>
      <c r="K253">
        <f>VLOOKUP($C253,Input!$N:$Y,8,0)</f>
        <v>0</v>
      </c>
      <c r="L253">
        <f>VLOOKUP($C253,Input!$N:$Y,9,0)</f>
        <v>0</v>
      </c>
      <c r="M253">
        <f>VLOOKUP($C253,Input!$N:$Y,10,0)</f>
        <v>0</v>
      </c>
      <c r="N253">
        <f>VLOOKUP($C253,Input!$N:$Y,11,0)</f>
        <v>0</v>
      </c>
      <c r="O253">
        <f>VLOOKUP($C253,Input!$N:$Y,12,0)</f>
        <v>0</v>
      </c>
    </row>
    <row r="254" spans="1:15" x14ac:dyDescent="0.2">
      <c r="A254" s="53">
        <f t="shared" si="9"/>
        <v>48</v>
      </c>
      <c r="B254" s="58">
        <f t="shared" si="10"/>
        <v>0.254</v>
      </c>
      <c r="C254" s="51" t="str">
        <f>Input!N254</f>
        <v>51-C</v>
      </c>
      <c r="D254" s="38">
        <f t="shared" si="11"/>
        <v>1</v>
      </c>
      <c r="E254">
        <f>VLOOKUP($C254,Input!$N:$Y,2,0)</f>
        <v>0</v>
      </c>
      <c r="F254">
        <f>VLOOKUP($C254,Input!$N:$Y,3,0)</f>
        <v>0</v>
      </c>
      <c r="G254">
        <f>VLOOKUP($C254,Input!$N:$Y,4,0)</f>
        <v>0</v>
      </c>
      <c r="H254">
        <f>VLOOKUP($C254,Input!$N:$Y,5,0)</f>
        <v>0</v>
      </c>
      <c r="I254">
        <f>VLOOKUP($C254,Input!$N:$Y,6,0)</f>
        <v>0</v>
      </c>
      <c r="J254">
        <f>VLOOKUP($C254,Input!$N:$Y,7,0)</f>
        <v>0</v>
      </c>
      <c r="K254">
        <f>VLOOKUP($C254,Input!$N:$Y,8,0)</f>
        <v>0</v>
      </c>
      <c r="L254">
        <f>VLOOKUP($C254,Input!$N:$Y,9,0)</f>
        <v>0</v>
      </c>
      <c r="M254">
        <f>VLOOKUP($C254,Input!$N:$Y,10,0)</f>
        <v>0</v>
      </c>
      <c r="N254">
        <f>VLOOKUP($C254,Input!$N:$Y,11,0)</f>
        <v>0</v>
      </c>
      <c r="O254">
        <f>VLOOKUP($C254,Input!$N:$Y,12,0)</f>
        <v>0</v>
      </c>
    </row>
    <row r="255" spans="1:15" x14ac:dyDescent="0.2">
      <c r="A255" s="53">
        <f t="shared" si="9"/>
        <v>47</v>
      </c>
      <c r="B255" s="58">
        <f t="shared" si="10"/>
        <v>0.255</v>
      </c>
      <c r="C255" s="51" t="str">
        <f>Input!N255</f>
        <v>51-D</v>
      </c>
      <c r="D255" s="38">
        <f t="shared" si="11"/>
        <v>1</v>
      </c>
      <c r="E255">
        <f>VLOOKUP($C255,Input!$N:$Y,2,0)</f>
        <v>0</v>
      </c>
      <c r="F255">
        <f>VLOOKUP($C255,Input!$N:$Y,3,0)</f>
        <v>0</v>
      </c>
      <c r="G255">
        <f>VLOOKUP($C255,Input!$N:$Y,4,0)</f>
        <v>0</v>
      </c>
      <c r="H255">
        <f>VLOOKUP($C255,Input!$N:$Y,5,0)</f>
        <v>0</v>
      </c>
      <c r="I255">
        <f>VLOOKUP($C255,Input!$N:$Y,6,0)</f>
        <v>0</v>
      </c>
      <c r="J255">
        <f>VLOOKUP($C255,Input!$N:$Y,7,0)</f>
        <v>0</v>
      </c>
      <c r="K255">
        <f>VLOOKUP($C255,Input!$N:$Y,8,0)</f>
        <v>0</v>
      </c>
      <c r="L255">
        <f>VLOOKUP($C255,Input!$N:$Y,9,0)</f>
        <v>0</v>
      </c>
      <c r="M255">
        <f>VLOOKUP($C255,Input!$N:$Y,10,0)</f>
        <v>0</v>
      </c>
      <c r="N255">
        <f>VLOOKUP($C255,Input!$N:$Y,11,0)</f>
        <v>0</v>
      </c>
      <c r="O255">
        <f>VLOOKUP($C255,Input!$N:$Y,12,0)</f>
        <v>0</v>
      </c>
    </row>
    <row r="256" spans="1:15" x14ac:dyDescent="0.2">
      <c r="A256" s="53">
        <f t="shared" si="9"/>
        <v>46</v>
      </c>
      <c r="B256" s="58">
        <f t="shared" si="10"/>
        <v>0.25600000000000001</v>
      </c>
      <c r="C256" s="51" t="str">
        <f>Input!N256</f>
        <v>51-E</v>
      </c>
      <c r="D256" s="38">
        <f t="shared" si="11"/>
        <v>1</v>
      </c>
      <c r="E256">
        <f>VLOOKUP($C256,Input!$N:$Y,2,0)</f>
        <v>0</v>
      </c>
      <c r="F256">
        <f>VLOOKUP($C256,Input!$N:$Y,3,0)</f>
        <v>0</v>
      </c>
      <c r="G256">
        <f>VLOOKUP($C256,Input!$N:$Y,4,0)</f>
        <v>0</v>
      </c>
      <c r="H256">
        <f>VLOOKUP($C256,Input!$N:$Y,5,0)</f>
        <v>0</v>
      </c>
      <c r="I256">
        <f>VLOOKUP($C256,Input!$N:$Y,6,0)</f>
        <v>0</v>
      </c>
      <c r="J256">
        <f>VLOOKUP($C256,Input!$N:$Y,7,0)</f>
        <v>0</v>
      </c>
      <c r="K256">
        <f>VLOOKUP($C256,Input!$N:$Y,8,0)</f>
        <v>0</v>
      </c>
      <c r="L256">
        <f>VLOOKUP($C256,Input!$N:$Y,9,0)</f>
        <v>0</v>
      </c>
      <c r="M256">
        <f>VLOOKUP($C256,Input!$N:$Y,10,0)</f>
        <v>0</v>
      </c>
      <c r="N256">
        <f>VLOOKUP($C256,Input!$N:$Y,11,0)</f>
        <v>0</v>
      </c>
      <c r="O256">
        <f>VLOOKUP($C256,Input!$N:$Y,12,0)</f>
        <v>0</v>
      </c>
    </row>
    <row r="257" spans="1:15" x14ac:dyDescent="0.2">
      <c r="A257" s="53">
        <f t="shared" si="9"/>
        <v>45</v>
      </c>
      <c r="B257" s="58">
        <f t="shared" si="10"/>
        <v>0.25700000000000001</v>
      </c>
      <c r="C257" s="51" t="str">
        <f>Input!N257</f>
        <v>52-AA</v>
      </c>
      <c r="D257" s="38">
        <f t="shared" si="11"/>
        <v>1</v>
      </c>
      <c r="E257">
        <f>VLOOKUP($C257,Input!$N:$Y,2,0)</f>
        <v>0</v>
      </c>
      <c r="F257">
        <f>VLOOKUP($C257,Input!$N:$Y,3,0)</f>
        <v>0</v>
      </c>
      <c r="G257">
        <f>VLOOKUP($C257,Input!$N:$Y,4,0)</f>
        <v>0</v>
      </c>
      <c r="H257">
        <f>VLOOKUP($C257,Input!$N:$Y,5,0)</f>
        <v>0</v>
      </c>
      <c r="I257">
        <f>VLOOKUP($C257,Input!$N:$Y,6,0)</f>
        <v>0</v>
      </c>
      <c r="J257">
        <f>VLOOKUP($C257,Input!$N:$Y,7,0)</f>
        <v>0</v>
      </c>
      <c r="K257">
        <f>VLOOKUP($C257,Input!$N:$Y,8,0)</f>
        <v>0</v>
      </c>
      <c r="L257">
        <f>VLOOKUP($C257,Input!$N:$Y,9,0)</f>
        <v>0</v>
      </c>
      <c r="M257">
        <f>VLOOKUP($C257,Input!$N:$Y,10,0)</f>
        <v>0</v>
      </c>
      <c r="N257">
        <f>VLOOKUP($C257,Input!$N:$Y,11,0)</f>
        <v>0</v>
      </c>
      <c r="O257">
        <f>VLOOKUP($C257,Input!$N:$Y,12,0)</f>
        <v>0</v>
      </c>
    </row>
    <row r="258" spans="1:15" x14ac:dyDescent="0.2">
      <c r="A258" s="53">
        <f t="shared" si="9"/>
        <v>44</v>
      </c>
      <c r="B258" s="58">
        <f t="shared" si="10"/>
        <v>0.25800000000000001</v>
      </c>
      <c r="C258" s="51" t="str">
        <f>Input!N258</f>
        <v>52-BB</v>
      </c>
      <c r="D258" s="38">
        <f t="shared" si="11"/>
        <v>1</v>
      </c>
      <c r="E258">
        <f>VLOOKUP($C258,Input!$N:$Y,2,0)</f>
        <v>0</v>
      </c>
      <c r="F258">
        <f>VLOOKUP($C258,Input!$N:$Y,3,0)</f>
        <v>0</v>
      </c>
      <c r="G258">
        <f>VLOOKUP($C258,Input!$N:$Y,4,0)</f>
        <v>0</v>
      </c>
      <c r="H258">
        <f>VLOOKUP($C258,Input!$N:$Y,5,0)</f>
        <v>0</v>
      </c>
      <c r="I258">
        <f>VLOOKUP($C258,Input!$N:$Y,6,0)</f>
        <v>0</v>
      </c>
      <c r="J258">
        <f>VLOOKUP($C258,Input!$N:$Y,7,0)</f>
        <v>0</v>
      </c>
      <c r="K258">
        <f>VLOOKUP($C258,Input!$N:$Y,8,0)</f>
        <v>0</v>
      </c>
      <c r="L258">
        <f>VLOOKUP($C258,Input!$N:$Y,9,0)</f>
        <v>0</v>
      </c>
      <c r="M258">
        <f>VLOOKUP($C258,Input!$N:$Y,10,0)</f>
        <v>0</v>
      </c>
      <c r="N258">
        <f>VLOOKUP($C258,Input!$N:$Y,11,0)</f>
        <v>0</v>
      </c>
      <c r="O258">
        <f>VLOOKUP($C258,Input!$N:$Y,12,0)</f>
        <v>0</v>
      </c>
    </row>
    <row r="259" spans="1:15" x14ac:dyDescent="0.2">
      <c r="A259" s="53">
        <f t="shared" ref="A259:A281" si="12">RANK(B259,B:B,0)</f>
        <v>43</v>
      </c>
      <c r="B259" s="58">
        <f t="shared" ref="B259:B281" si="13">IF(O259&gt;0,O259+N259*0.001+M259*0.000001+L259*0.000000001+ROW()*0.000000000001,ROW()*0.001)</f>
        <v>0.25900000000000001</v>
      </c>
      <c r="C259" s="51" t="str">
        <f>Input!N259</f>
        <v>52-CC</v>
      </c>
      <c r="D259" s="38">
        <f t="shared" ref="D259:D301" si="14">RANK(O259,$O$2:$O$301)</f>
        <v>1</v>
      </c>
      <c r="E259">
        <f>VLOOKUP($C259,Input!$N:$Y,2,0)</f>
        <v>0</v>
      </c>
      <c r="F259">
        <f>VLOOKUP($C259,Input!$N:$Y,3,0)</f>
        <v>0</v>
      </c>
      <c r="G259">
        <f>VLOOKUP($C259,Input!$N:$Y,4,0)</f>
        <v>0</v>
      </c>
      <c r="H259">
        <f>VLOOKUP($C259,Input!$N:$Y,5,0)</f>
        <v>0</v>
      </c>
      <c r="I259">
        <f>VLOOKUP($C259,Input!$N:$Y,6,0)</f>
        <v>0</v>
      </c>
      <c r="J259">
        <f>VLOOKUP($C259,Input!$N:$Y,7,0)</f>
        <v>0</v>
      </c>
      <c r="K259">
        <f>VLOOKUP($C259,Input!$N:$Y,8,0)</f>
        <v>0</v>
      </c>
      <c r="L259">
        <f>VLOOKUP($C259,Input!$N:$Y,9,0)</f>
        <v>0</v>
      </c>
      <c r="M259">
        <f>VLOOKUP($C259,Input!$N:$Y,10,0)</f>
        <v>0</v>
      </c>
      <c r="N259">
        <f>VLOOKUP($C259,Input!$N:$Y,11,0)</f>
        <v>0</v>
      </c>
      <c r="O259">
        <f>VLOOKUP($C259,Input!$N:$Y,12,0)</f>
        <v>0</v>
      </c>
    </row>
    <row r="260" spans="1:15" x14ac:dyDescent="0.2">
      <c r="A260" s="53">
        <f t="shared" si="12"/>
        <v>42</v>
      </c>
      <c r="B260" s="58">
        <f t="shared" si="13"/>
        <v>0.26</v>
      </c>
      <c r="C260" s="51" t="str">
        <f>Input!N260</f>
        <v>52-DD</v>
      </c>
      <c r="D260" s="38">
        <f t="shared" si="14"/>
        <v>1</v>
      </c>
      <c r="E260">
        <f>VLOOKUP($C260,Input!$N:$Y,2,0)</f>
        <v>0</v>
      </c>
      <c r="F260">
        <f>VLOOKUP($C260,Input!$N:$Y,3,0)</f>
        <v>0</v>
      </c>
      <c r="G260">
        <f>VLOOKUP($C260,Input!$N:$Y,4,0)</f>
        <v>0</v>
      </c>
      <c r="H260">
        <f>VLOOKUP($C260,Input!$N:$Y,5,0)</f>
        <v>0</v>
      </c>
      <c r="I260">
        <f>VLOOKUP($C260,Input!$N:$Y,6,0)</f>
        <v>0</v>
      </c>
      <c r="J260">
        <f>VLOOKUP($C260,Input!$N:$Y,7,0)</f>
        <v>0</v>
      </c>
      <c r="K260">
        <f>VLOOKUP($C260,Input!$N:$Y,8,0)</f>
        <v>0</v>
      </c>
      <c r="L260">
        <f>VLOOKUP($C260,Input!$N:$Y,9,0)</f>
        <v>0</v>
      </c>
      <c r="M260">
        <f>VLOOKUP($C260,Input!$N:$Y,10,0)</f>
        <v>0</v>
      </c>
      <c r="N260">
        <f>VLOOKUP($C260,Input!$N:$Y,11,0)</f>
        <v>0</v>
      </c>
      <c r="O260">
        <f>VLOOKUP($C260,Input!$N:$Y,12,0)</f>
        <v>0</v>
      </c>
    </row>
    <row r="261" spans="1:15" x14ac:dyDescent="0.2">
      <c r="A261" s="53">
        <f t="shared" si="12"/>
        <v>41</v>
      </c>
      <c r="B261" s="58">
        <f t="shared" si="13"/>
        <v>0.26100000000000001</v>
      </c>
      <c r="C261" s="51" t="str">
        <f>Input!N261</f>
        <v>52-EE</v>
      </c>
      <c r="D261" s="38">
        <f t="shared" si="14"/>
        <v>1</v>
      </c>
      <c r="E261">
        <f>VLOOKUP($C261,Input!$N:$Y,2,0)</f>
        <v>0</v>
      </c>
      <c r="F261">
        <f>VLOOKUP($C261,Input!$N:$Y,3,0)</f>
        <v>0</v>
      </c>
      <c r="G261">
        <f>VLOOKUP($C261,Input!$N:$Y,4,0)</f>
        <v>0</v>
      </c>
      <c r="H261">
        <f>VLOOKUP($C261,Input!$N:$Y,5,0)</f>
        <v>0</v>
      </c>
      <c r="I261">
        <f>VLOOKUP($C261,Input!$N:$Y,6,0)</f>
        <v>0</v>
      </c>
      <c r="J261">
        <f>VLOOKUP($C261,Input!$N:$Y,7,0)</f>
        <v>0</v>
      </c>
      <c r="K261">
        <f>VLOOKUP($C261,Input!$N:$Y,8,0)</f>
        <v>0</v>
      </c>
      <c r="L261">
        <f>VLOOKUP($C261,Input!$N:$Y,9,0)</f>
        <v>0</v>
      </c>
      <c r="M261">
        <f>VLOOKUP($C261,Input!$N:$Y,10,0)</f>
        <v>0</v>
      </c>
      <c r="N261">
        <f>VLOOKUP($C261,Input!$N:$Y,11,0)</f>
        <v>0</v>
      </c>
      <c r="O261">
        <f>VLOOKUP($C261,Input!$N:$Y,12,0)</f>
        <v>0</v>
      </c>
    </row>
    <row r="262" spans="1:15" x14ac:dyDescent="0.2">
      <c r="A262" s="53">
        <f t="shared" si="12"/>
        <v>40</v>
      </c>
      <c r="B262" s="58">
        <f t="shared" si="13"/>
        <v>0.26200000000000001</v>
      </c>
      <c r="C262" s="51" t="str">
        <f>Input!N262</f>
        <v>53-A</v>
      </c>
      <c r="D262" s="38">
        <f t="shared" si="14"/>
        <v>1</v>
      </c>
      <c r="E262">
        <f>VLOOKUP($C262,Input!$N:$Y,2,0)</f>
        <v>0</v>
      </c>
      <c r="F262">
        <f>VLOOKUP($C262,Input!$N:$Y,3,0)</f>
        <v>0</v>
      </c>
      <c r="G262">
        <f>VLOOKUP($C262,Input!$N:$Y,4,0)</f>
        <v>0</v>
      </c>
      <c r="H262">
        <f>VLOOKUP($C262,Input!$N:$Y,5,0)</f>
        <v>0</v>
      </c>
      <c r="I262">
        <f>VLOOKUP($C262,Input!$N:$Y,6,0)</f>
        <v>0</v>
      </c>
      <c r="J262">
        <f>VLOOKUP($C262,Input!$N:$Y,7,0)</f>
        <v>0</v>
      </c>
      <c r="K262">
        <f>VLOOKUP($C262,Input!$N:$Y,8,0)</f>
        <v>0</v>
      </c>
      <c r="L262">
        <f>VLOOKUP($C262,Input!$N:$Y,9,0)</f>
        <v>0</v>
      </c>
      <c r="M262">
        <f>VLOOKUP($C262,Input!$N:$Y,10,0)</f>
        <v>0</v>
      </c>
      <c r="N262">
        <f>VLOOKUP($C262,Input!$N:$Y,11,0)</f>
        <v>0</v>
      </c>
      <c r="O262">
        <f>VLOOKUP($C262,Input!$N:$Y,12,0)</f>
        <v>0</v>
      </c>
    </row>
    <row r="263" spans="1:15" x14ac:dyDescent="0.2">
      <c r="A263" s="53">
        <f t="shared" si="12"/>
        <v>39</v>
      </c>
      <c r="B263" s="58">
        <f t="shared" si="13"/>
        <v>0.26300000000000001</v>
      </c>
      <c r="C263" s="51" t="str">
        <f>Input!N263</f>
        <v>53-B</v>
      </c>
      <c r="D263" s="38">
        <f t="shared" si="14"/>
        <v>1</v>
      </c>
      <c r="E263">
        <f>VLOOKUP($C263,Input!$N:$Y,2,0)</f>
        <v>0</v>
      </c>
      <c r="F263">
        <f>VLOOKUP($C263,Input!$N:$Y,3,0)</f>
        <v>0</v>
      </c>
      <c r="G263">
        <f>VLOOKUP($C263,Input!$N:$Y,4,0)</f>
        <v>0</v>
      </c>
      <c r="H263">
        <f>VLOOKUP($C263,Input!$N:$Y,5,0)</f>
        <v>0</v>
      </c>
      <c r="I263">
        <f>VLOOKUP($C263,Input!$N:$Y,6,0)</f>
        <v>0</v>
      </c>
      <c r="J263">
        <f>VLOOKUP($C263,Input!$N:$Y,7,0)</f>
        <v>0</v>
      </c>
      <c r="K263">
        <f>VLOOKUP($C263,Input!$N:$Y,8,0)</f>
        <v>0</v>
      </c>
      <c r="L263">
        <f>VLOOKUP($C263,Input!$N:$Y,9,0)</f>
        <v>0</v>
      </c>
      <c r="M263">
        <f>VLOOKUP($C263,Input!$N:$Y,10,0)</f>
        <v>0</v>
      </c>
      <c r="N263">
        <f>VLOOKUP($C263,Input!$N:$Y,11,0)</f>
        <v>0</v>
      </c>
      <c r="O263">
        <f>VLOOKUP($C263,Input!$N:$Y,12,0)</f>
        <v>0</v>
      </c>
    </row>
    <row r="264" spans="1:15" x14ac:dyDescent="0.2">
      <c r="A264" s="53">
        <f t="shared" si="12"/>
        <v>38</v>
      </c>
      <c r="B264" s="58">
        <f t="shared" si="13"/>
        <v>0.26400000000000001</v>
      </c>
      <c r="C264" s="51" t="str">
        <f>Input!N264</f>
        <v>53-C</v>
      </c>
      <c r="D264" s="38">
        <f t="shared" si="14"/>
        <v>1</v>
      </c>
      <c r="E264">
        <f>VLOOKUP($C264,Input!$N:$Y,2,0)</f>
        <v>0</v>
      </c>
      <c r="F264">
        <f>VLOOKUP($C264,Input!$N:$Y,3,0)</f>
        <v>0</v>
      </c>
      <c r="G264">
        <f>VLOOKUP($C264,Input!$N:$Y,4,0)</f>
        <v>0</v>
      </c>
      <c r="H264">
        <f>VLOOKUP($C264,Input!$N:$Y,5,0)</f>
        <v>0</v>
      </c>
      <c r="I264">
        <f>VLOOKUP($C264,Input!$N:$Y,6,0)</f>
        <v>0</v>
      </c>
      <c r="J264">
        <f>VLOOKUP($C264,Input!$N:$Y,7,0)</f>
        <v>0</v>
      </c>
      <c r="K264">
        <f>VLOOKUP($C264,Input!$N:$Y,8,0)</f>
        <v>0</v>
      </c>
      <c r="L264">
        <f>VLOOKUP($C264,Input!$N:$Y,9,0)</f>
        <v>0</v>
      </c>
      <c r="M264">
        <f>VLOOKUP($C264,Input!$N:$Y,10,0)</f>
        <v>0</v>
      </c>
      <c r="N264">
        <f>VLOOKUP($C264,Input!$N:$Y,11,0)</f>
        <v>0</v>
      </c>
      <c r="O264">
        <f>VLOOKUP($C264,Input!$N:$Y,12,0)</f>
        <v>0</v>
      </c>
    </row>
    <row r="265" spans="1:15" x14ac:dyDescent="0.2">
      <c r="A265" s="53">
        <f t="shared" si="12"/>
        <v>37</v>
      </c>
      <c r="B265" s="58">
        <f t="shared" si="13"/>
        <v>0.26500000000000001</v>
      </c>
      <c r="C265" s="51" t="str">
        <f>Input!N265</f>
        <v>53-D</v>
      </c>
      <c r="D265" s="38">
        <f t="shared" si="14"/>
        <v>1</v>
      </c>
      <c r="E265">
        <f>VLOOKUP($C265,Input!$N:$Y,2,0)</f>
        <v>0</v>
      </c>
      <c r="F265">
        <f>VLOOKUP($C265,Input!$N:$Y,3,0)</f>
        <v>0</v>
      </c>
      <c r="G265">
        <f>VLOOKUP($C265,Input!$N:$Y,4,0)</f>
        <v>0</v>
      </c>
      <c r="H265">
        <f>VLOOKUP($C265,Input!$N:$Y,5,0)</f>
        <v>0</v>
      </c>
      <c r="I265">
        <f>VLOOKUP($C265,Input!$N:$Y,6,0)</f>
        <v>0</v>
      </c>
      <c r="J265">
        <f>VLOOKUP($C265,Input!$N:$Y,7,0)</f>
        <v>0</v>
      </c>
      <c r="K265">
        <f>VLOOKUP($C265,Input!$N:$Y,8,0)</f>
        <v>0</v>
      </c>
      <c r="L265">
        <f>VLOOKUP($C265,Input!$N:$Y,9,0)</f>
        <v>0</v>
      </c>
      <c r="M265">
        <f>VLOOKUP($C265,Input!$N:$Y,10,0)</f>
        <v>0</v>
      </c>
      <c r="N265">
        <f>VLOOKUP($C265,Input!$N:$Y,11,0)</f>
        <v>0</v>
      </c>
      <c r="O265">
        <f>VLOOKUP($C265,Input!$N:$Y,12,0)</f>
        <v>0</v>
      </c>
    </row>
    <row r="266" spans="1:15" x14ac:dyDescent="0.2">
      <c r="A266" s="53">
        <f t="shared" si="12"/>
        <v>36</v>
      </c>
      <c r="B266" s="58">
        <f t="shared" si="13"/>
        <v>0.26600000000000001</v>
      </c>
      <c r="C266" s="51" t="str">
        <f>Input!N266</f>
        <v>53-E</v>
      </c>
      <c r="D266" s="38">
        <f t="shared" si="14"/>
        <v>1</v>
      </c>
      <c r="E266">
        <f>VLOOKUP($C266,Input!$N:$Y,2,0)</f>
        <v>0</v>
      </c>
      <c r="F266">
        <f>VLOOKUP($C266,Input!$N:$Y,3,0)</f>
        <v>0</v>
      </c>
      <c r="G266">
        <f>VLOOKUP($C266,Input!$N:$Y,4,0)</f>
        <v>0</v>
      </c>
      <c r="H266">
        <f>VLOOKUP($C266,Input!$N:$Y,5,0)</f>
        <v>0</v>
      </c>
      <c r="I266">
        <f>VLOOKUP($C266,Input!$N:$Y,6,0)</f>
        <v>0</v>
      </c>
      <c r="J266">
        <f>VLOOKUP($C266,Input!$N:$Y,7,0)</f>
        <v>0</v>
      </c>
      <c r="K266">
        <f>VLOOKUP($C266,Input!$N:$Y,8,0)</f>
        <v>0</v>
      </c>
      <c r="L266">
        <f>VLOOKUP($C266,Input!$N:$Y,9,0)</f>
        <v>0</v>
      </c>
      <c r="M266">
        <f>VLOOKUP($C266,Input!$N:$Y,10,0)</f>
        <v>0</v>
      </c>
      <c r="N266">
        <f>VLOOKUP($C266,Input!$N:$Y,11,0)</f>
        <v>0</v>
      </c>
      <c r="O266">
        <f>VLOOKUP($C266,Input!$N:$Y,12,0)</f>
        <v>0</v>
      </c>
    </row>
    <row r="267" spans="1:15" x14ac:dyDescent="0.2">
      <c r="A267" s="53">
        <f t="shared" si="12"/>
        <v>35</v>
      </c>
      <c r="B267" s="58">
        <f t="shared" si="13"/>
        <v>0.26700000000000002</v>
      </c>
      <c r="C267" s="51" t="str">
        <f>Input!N267</f>
        <v>54-AA</v>
      </c>
      <c r="D267" s="38">
        <f t="shared" si="14"/>
        <v>1</v>
      </c>
      <c r="E267">
        <f>VLOOKUP($C267,Input!$N:$Y,2,0)</f>
        <v>0</v>
      </c>
      <c r="F267">
        <f>VLOOKUP($C267,Input!$N:$Y,3,0)</f>
        <v>0</v>
      </c>
      <c r="G267">
        <f>VLOOKUP($C267,Input!$N:$Y,4,0)</f>
        <v>0</v>
      </c>
      <c r="H267">
        <f>VLOOKUP($C267,Input!$N:$Y,5,0)</f>
        <v>0</v>
      </c>
      <c r="I267">
        <f>VLOOKUP($C267,Input!$N:$Y,6,0)</f>
        <v>0</v>
      </c>
      <c r="J267">
        <f>VLOOKUP($C267,Input!$N:$Y,7,0)</f>
        <v>0</v>
      </c>
      <c r="K267">
        <f>VLOOKUP($C267,Input!$N:$Y,8,0)</f>
        <v>0</v>
      </c>
      <c r="L267">
        <f>VLOOKUP($C267,Input!$N:$Y,9,0)</f>
        <v>0</v>
      </c>
      <c r="M267">
        <f>VLOOKUP($C267,Input!$N:$Y,10,0)</f>
        <v>0</v>
      </c>
      <c r="N267">
        <f>VLOOKUP($C267,Input!$N:$Y,11,0)</f>
        <v>0</v>
      </c>
      <c r="O267">
        <f>VLOOKUP($C267,Input!$N:$Y,12,0)</f>
        <v>0</v>
      </c>
    </row>
    <row r="268" spans="1:15" x14ac:dyDescent="0.2">
      <c r="A268" s="53">
        <f t="shared" si="12"/>
        <v>34</v>
      </c>
      <c r="B268" s="58">
        <f t="shared" si="13"/>
        <v>0.26800000000000002</v>
      </c>
      <c r="C268" s="51" t="str">
        <f>Input!N268</f>
        <v>54-BB</v>
      </c>
      <c r="D268" s="38">
        <f t="shared" si="14"/>
        <v>1</v>
      </c>
      <c r="E268">
        <f>VLOOKUP($C268,Input!$N:$Y,2,0)</f>
        <v>0</v>
      </c>
      <c r="F268">
        <f>VLOOKUP($C268,Input!$N:$Y,3,0)</f>
        <v>0</v>
      </c>
      <c r="G268">
        <f>VLOOKUP($C268,Input!$N:$Y,4,0)</f>
        <v>0</v>
      </c>
      <c r="H268">
        <f>VLOOKUP($C268,Input!$N:$Y,5,0)</f>
        <v>0</v>
      </c>
      <c r="I268">
        <f>VLOOKUP($C268,Input!$N:$Y,6,0)</f>
        <v>0</v>
      </c>
      <c r="J268">
        <f>VLOOKUP($C268,Input!$N:$Y,7,0)</f>
        <v>0</v>
      </c>
      <c r="K268">
        <f>VLOOKUP($C268,Input!$N:$Y,8,0)</f>
        <v>0</v>
      </c>
      <c r="L268">
        <f>VLOOKUP($C268,Input!$N:$Y,9,0)</f>
        <v>0</v>
      </c>
      <c r="M268">
        <f>VLOOKUP($C268,Input!$N:$Y,10,0)</f>
        <v>0</v>
      </c>
      <c r="N268">
        <f>VLOOKUP($C268,Input!$N:$Y,11,0)</f>
        <v>0</v>
      </c>
      <c r="O268">
        <f>VLOOKUP($C268,Input!$N:$Y,12,0)</f>
        <v>0</v>
      </c>
    </row>
    <row r="269" spans="1:15" x14ac:dyDescent="0.2">
      <c r="A269" s="53">
        <f t="shared" si="12"/>
        <v>33</v>
      </c>
      <c r="B269" s="58">
        <f t="shared" si="13"/>
        <v>0.26900000000000002</v>
      </c>
      <c r="C269" s="51" t="str">
        <f>Input!N269</f>
        <v>54-CC</v>
      </c>
      <c r="D269" s="38">
        <f t="shared" si="14"/>
        <v>1</v>
      </c>
      <c r="E269">
        <f>VLOOKUP($C269,Input!$N:$Y,2,0)</f>
        <v>0</v>
      </c>
      <c r="F269">
        <f>VLOOKUP($C269,Input!$N:$Y,3,0)</f>
        <v>0</v>
      </c>
      <c r="G269">
        <f>VLOOKUP($C269,Input!$N:$Y,4,0)</f>
        <v>0</v>
      </c>
      <c r="H269">
        <f>VLOOKUP($C269,Input!$N:$Y,5,0)</f>
        <v>0</v>
      </c>
      <c r="I269">
        <f>VLOOKUP($C269,Input!$N:$Y,6,0)</f>
        <v>0</v>
      </c>
      <c r="J269">
        <f>VLOOKUP($C269,Input!$N:$Y,7,0)</f>
        <v>0</v>
      </c>
      <c r="K269">
        <f>VLOOKUP($C269,Input!$N:$Y,8,0)</f>
        <v>0</v>
      </c>
      <c r="L269">
        <f>VLOOKUP($C269,Input!$N:$Y,9,0)</f>
        <v>0</v>
      </c>
      <c r="M269">
        <f>VLOOKUP($C269,Input!$N:$Y,10,0)</f>
        <v>0</v>
      </c>
      <c r="N269">
        <f>VLOOKUP($C269,Input!$N:$Y,11,0)</f>
        <v>0</v>
      </c>
      <c r="O269">
        <f>VLOOKUP($C269,Input!$N:$Y,12,0)</f>
        <v>0</v>
      </c>
    </row>
    <row r="270" spans="1:15" x14ac:dyDescent="0.2">
      <c r="A270" s="53">
        <f t="shared" si="12"/>
        <v>32</v>
      </c>
      <c r="B270" s="58">
        <f t="shared" si="13"/>
        <v>0.27</v>
      </c>
      <c r="C270" s="51" t="str">
        <f>Input!N270</f>
        <v>54-DD</v>
      </c>
      <c r="D270" s="38">
        <f t="shared" si="14"/>
        <v>1</v>
      </c>
      <c r="E270">
        <f>VLOOKUP($C270,Input!$N:$Y,2,0)</f>
        <v>0</v>
      </c>
      <c r="F270">
        <f>VLOOKUP($C270,Input!$N:$Y,3,0)</f>
        <v>0</v>
      </c>
      <c r="G270">
        <f>VLOOKUP($C270,Input!$N:$Y,4,0)</f>
        <v>0</v>
      </c>
      <c r="H270">
        <f>VLOOKUP($C270,Input!$N:$Y,5,0)</f>
        <v>0</v>
      </c>
      <c r="I270">
        <f>VLOOKUP($C270,Input!$N:$Y,6,0)</f>
        <v>0</v>
      </c>
      <c r="J270">
        <f>VLOOKUP($C270,Input!$N:$Y,7,0)</f>
        <v>0</v>
      </c>
      <c r="K270">
        <f>VLOOKUP($C270,Input!$N:$Y,8,0)</f>
        <v>0</v>
      </c>
      <c r="L270">
        <f>VLOOKUP($C270,Input!$N:$Y,9,0)</f>
        <v>0</v>
      </c>
      <c r="M270">
        <f>VLOOKUP($C270,Input!$N:$Y,10,0)</f>
        <v>0</v>
      </c>
      <c r="N270">
        <f>VLOOKUP($C270,Input!$N:$Y,11,0)</f>
        <v>0</v>
      </c>
      <c r="O270">
        <f>VLOOKUP($C270,Input!$N:$Y,12,0)</f>
        <v>0</v>
      </c>
    </row>
    <row r="271" spans="1:15" x14ac:dyDescent="0.2">
      <c r="A271" s="53">
        <f t="shared" si="12"/>
        <v>31</v>
      </c>
      <c r="B271" s="58">
        <f t="shared" si="13"/>
        <v>0.27100000000000002</v>
      </c>
      <c r="C271" s="51" t="str">
        <f>Input!N271</f>
        <v>54-EE</v>
      </c>
      <c r="D271" s="38">
        <f t="shared" si="14"/>
        <v>1</v>
      </c>
      <c r="E271">
        <f>VLOOKUP($C271,Input!$N:$Y,2,0)</f>
        <v>0</v>
      </c>
      <c r="F271">
        <f>VLOOKUP($C271,Input!$N:$Y,3,0)</f>
        <v>0</v>
      </c>
      <c r="G271">
        <f>VLOOKUP($C271,Input!$N:$Y,4,0)</f>
        <v>0</v>
      </c>
      <c r="H271">
        <f>VLOOKUP($C271,Input!$N:$Y,5,0)</f>
        <v>0</v>
      </c>
      <c r="I271">
        <f>VLOOKUP($C271,Input!$N:$Y,6,0)</f>
        <v>0</v>
      </c>
      <c r="J271">
        <f>VLOOKUP($C271,Input!$N:$Y,7,0)</f>
        <v>0</v>
      </c>
      <c r="K271">
        <f>VLOOKUP($C271,Input!$N:$Y,8,0)</f>
        <v>0</v>
      </c>
      <c r="L271">
        <f>VLOOKUP($C271,Input!$N:$Y,9,0)</f>
        <v>0</v>
      </c>
      <c r="M271">
        <f>VLOOKUP($C271,Input!$N:$Y,10,0)</f>
        <v>0</v>
      </c>
      <c r="N271">
        <f>VLOOKUP($C271,Input!$N:$Y,11,0)</f>
        <v>0</v>
      </c>
      <c r="O271">
        <f>VLOOKUP($C271,Input!$N:$Y,12,0)</f>
        <v>0</v>
      </c>
    </row>
    <row r="272" spans="1:15" x14ac:dyDescent="0.2">
      <c r="A272" s="53">
        <f t="shared" si="12"/>
        <v>30</v>
      </c>
      <c r="B272" s="58">
        <f t="shared" si="13"/>
        <v>0.27200000000000002</v>
      </c>
      <c r="C272" s="51" t="str">
        <f>Input!N272</f>
        <v>55-A</v>
      </c>
      <c r="D272" s="38">
        <f t="shared" si="14"/>
        <v>1</v>
      </c>
      <c r="E272">
        <f>VLOOKUP($C272,Input!$N:$Y,2,0)</f>
        <v>0</v>
      </c>
      <c r="F272">
        <f>VLOOKUP($C272,Input!$N:$Y,3,0)</f>
        <v>0</v>
      </c>
      <c r="G272">
        <f>VLOOKUP($C272,Input!$N:$Y,4,0)</f>
        <v>0</v>
      </c>
      <c r="H272">
        <f>VLOOKUP($C272,Input!$N:$Y,5,0)</f>
        <v>0</v>
      </c>
      <c r="I272">
        <f>VLOOKUP($C272,Input!$N:$Y,6,0)</f>
        <v>0</v>
      </c>
      <c r="J272">
        <f>VLOOKUP($C272,Input!$N:$Y,7,0)</f>
        <v>0</v>
      </c>
      <c r="K272">
        <f>VLOOKUP($C272,Input!$N:$Y,8,0)</f>
        <v>0</v>
      </c>
      <c r="L272">
        <f>VLOOKUP($C272,Input!$N:$Y,9,0)</f>
        <v>0</v>
      </c>
      <c r="M272">
        <f>VLOOKUP($C272,Input!$N:$Y,10,0)</f>
        <v>0</v>
      </c>
      <c r="N272">
        <f>VLOOKUP($C272,Input!$N:$Y,11,0)</f>
        <v>0</v>
      </c>
      <c r="O272">
        <f>VLOOKUP($C272,Input!$N:$Y,12,0)</f>
        <v>0</v>
      </c>
    </row>
    <row r="273" spans="1:15" x14ac:dyDescent="0.2">
      <c r="A273" s="53">
        <f t="shared" si="12"/>
        <v>29</v>
      </c>
      <c r="B273" s="58">
        <f t="shared" si="13"/>
        <v>0.27300000000000002</v>
      </c>
      <c r="C273" s="51" t="str">
        <f>Input!N273</f>
        <v>55-B</v>
      </c>
      <c r="D273" s="38">
        <f t="shared" si="14"/>
        <v>1</v>
      </c>
      <c r="E273">
        <f>VLOOKUP($C273,Input!$N:$Y,2,0)</f>
        <v>0</v>
      </c>
      <c r="F273">
        <f>VLOOKUP($C273,Input!$N:$Y,3,0)</f>
        <v>0</v>
      </c>
      <c r="G273">
        <f>VLOOKUP($C273,Input!$N:$Y,4,0)</f>
        <v>0</v>
      </c>
      <c r="H273">
        <f>VLOOKUP($C273,Input!$N:$Y,5,0)</f>
        <v>0</v>
      </c>
      <c r="I273">
        <f>VLOOKUP($C273,Input!$N:$Y,6,0)</f>
        <v>0</v>
      </c>
      <c r="J273">
        <f>VLOOKUP($C273,Input!$N:$Y,7,0)</f>
        <v>0</v>
      </c>
      <c r="K273">
        <f>VLOOKUP($C273,Input!$N:$Y,8,0)</f>
        <v>0</v>
      </c>
      <c r="L273">
        <f>VLOOKUP($C273,Input!$N:$Y,9,0)</f>
        <v>0</v>
      </c>
      <c r="M273">
        <f>VLOOKUP($C273,Input!$N:$Y,10,0)</f>
        <v>0</v>
      </c>
      <c r="N273">
        <f>VLOOKUP($C273,Input!$N:$Y,11,0)</f>
        <v>0</v>
      </c>
      <c r="O273">
        <f>VLOOKUP($C273,Input!$N:$Y,12,0)</f>
        <v>0</v>
      </c>
    </row>
    <row r="274" spans="1:15" x14ac:dyDescent="0.2">
      <c r="A274" s="53">
        <f t="shared" si="12"/>
        <v>28</v>
      </c>
      <c r="B274" s="58">
        <f t="shared" si="13"/>
        <v>0.27400000000000002</v>
      </c>
      <c r="C274" s="51" t="str">
        <f>Input!N274</f>
        <v>55-C</v>
      </c>
      <c r="D274" s="38">
        <f t="shared" si="14"/>
        <v>1</v>
      </c>
      <c r="E274">
        <f>VLOOKUP($C274,Input!$N:$Y,2,0)</f>
        <v>0</v>
      </c>
      <c r="F274">
        <f>VLOOKUP($C274,Input!$N:$Y,3,0)</f>
        <v>0</v>
      </c>
      <c r="G274">
        <f>VLOOKUP($C274,Input!$N:$Y,4,0)</f>
        <v>0</v>
      </c>
      <c r="H274">
        <f>VLOOKUP($C274,Input!$N:$Y,5,0)</f>
        <v>0</v>
      </c>
      <c r="I274">
        <f>VLOOKUP($C274,Input!$N:$Y,6,0)</f>
        <v>0</v>
      </c>
      <c r="J274">
        <f>VLOOKUP($C274,Input!$N:$Y,7,0)</f>
        <v>0</v>
      </c>
      <c r="K274">
        <f>VLOOKUP($C274,Input!$N:$Y,8,0)</f>
        <v>0</v>
      </c>
      <c r="L274">
        <f>VLOOKUP($C274,Input!$N:$Y,9,0)</f>
        <v>0</v>
      </c>
      <c r="M274">
        <f>VLOOKUP($C274,Input!$N:$Y,10,0)</f>
        <v>0</v>
      </c>
      <c r="N274">
        <f>VLOOKUP($C274,Input!$N:$Y,11,0)</f>
        <v>0</v>
      </c>
      <c r="O274">
        <f>VLOOKUP($C274,Input!$N:$Y,12,0)</f>
        <v>0</v>
      </c>
    </row>
    <row r="275" spans="1:15" x14ac:dyDescent="0.2">
      <c r="A275" s="53">
        <f t="shared" si="12"/>
        <v>27</v>
      </c>
      <c r="B275" s="58">
        <f t="shared" si="13"/>
        <v>0.27500000000000002</v>
      </c>
      <c r="C275" s="51" t="str">
        <f>Input!N275</f>
        <v>55-D</v>
      </c>
      <c r="D275" s="38">
        <f t="shared" si="14"/>
        <v>1</v>
      </c>
      <c r="E275">
        <f>VLOOKUP($C275,Input!$N:$Y,2,0)</f>
        <v>0</v>
      </c>
      <c r="F275">
        <f>VLOOKUP($C275,Input!$N:$Y,3,0)</f>
        <v>0</v>
      </c>
      <c r="G275">
        <f>VLOOKUP($C275,Input!$N:$Y,4,0)</f>
        <v>0</v>
      </c>
      <c r="H275">
        <f>VLOOKUP($C275,Input!$N:$Y,5,0)</f>
        <v>0</v>
      </c>
      <c r="I275">
        <f>VLOOKUP($C275,Input!$N:$Y,6,0)</f>
        <v>0</v>
      </c>
      <c r="J275">
        <f>VLOOKUP($C275,Input!$N:$Y,7,0)</f>
        <v>0</v>
      </c>
      <c r="K275">
        <f>VLOOKUP($C275,Input!$N:$Y,8,0)</f>
        <v>0</v>
      </c>
      <c r="L275">
        <f>VLOOKUP($C275,Input!$N:$Y,9,0)</f>
        <v>0</v>
      </c>
      <c r="M275">
        <f>VLOOKUP($C275,Input!$N:$Y,10,0)</f>
        <v>0</v>
      </c>
      <c r="N275">
        <f>VLOOKUP($C275,Input!$N:$Y,11,0)</f>
        <v>0</v>
      </c>
      <c r="O275">
        <f>VLOOKUP($C275,Input!$N:$Y,12,0)</f>
        <v>0</v>
      </c>
    </row>
    <row r="276" spans="1:15" x14ac:dyDescent="0.2">
      <c r="A276" s="53">
        <f t="shared" si="12"/>
        <v>26</v>
      </c>
      <c r="B276" s="58">
        <f t="shared" si="13"/>
        <v>0.27600000000000002</v>
      </c>
      <c r="C276" s="51" t="str">
        <f>Input!N276</f>
        <v>55-E</v>
      </c>
      <c r="D276" s="38">
        <f t="shared" si="14"/>
        <v>1</v>
      </c>
      <c r="E276">
        <f>VLOOKUP($C276,Input!$N:$Y,2,0)</f>
        <v>0</v>
      </c>
      <c r="F276">
        <f>VLOOKUP($C276,Input!$N:$Y,3,0)</f>
        <v>0</v>
      </c>
      <c r="G276">
        <f>VLOOKUP($C276,Input!$N:$Y,4,0)</f>
        <v>0</v>
      </c>
      <c r="H276">
        <f>VLOOKUP($C276,Input!$N:$Y,5,0)</f>
        <v>0</v>
      </c>
      <c r="I276">
        <f>VLOOKUP($C276,Input!$N:$Y,6,0)</f>
        <v>0</v>
      </c>
      <c r="J276">
        <f>VLOOKUP($C276,Input!$N:$Y,7,0)</f>
        <v>0</v>
      </c>
      <c r="K276">
        <f>VLOOKUP($C276,Input!$N:$Y,8,0)</f>
        <v>0</v>
      </c>
      <c r="L276">
        <f>VLOOKUP($C276,Input!$N:$Y,9,0)</f>
        <v>0</v>
      </c>
      <c r="M276">
        <f>VLOOKUP($C276,Input!$N:$Y,10,0)</f>
        <v>0</v>
      </c>
      <c r="N276">
        <f>VLOOKUP($C276,Input!$N:$Y,11,0)</f>
        <v>0</v>
      </c>
      <c r="O276">
        <f>VLOOKUP($C276,Input!$N:$Y,12,0)</f>
        <v>0</v>
      </c>
    </row>
    <row r="277" spans="1:15" x14ac:dyDescent="0.2">
      <c r="A277" s="53">
        <f t="shared" si="12"/>
        <v>25</v>
      </c>
      <c r="B277" s="58">
        <f t="shared" si="13"/>
        <v>0.27700000000000002</v>
      </c>
      <c r="C277" s="51" t="str">
        <f>Input!N277</f>
        <v>56-AA</v>
      </c>
      <c r="D277" s="38">
        <f t="shared" si="14"/>
        <v>1</v>
      </c>
      <c r="E277">
        <f>VLOOKUP($C277,Input!$N:$Y,2,0)</f>
        <v>0</v>
      </c>
      <c r="F277">
        <f>VLOOKUP($C277,Input!$N:$Y,3,0)</f>
        <v>0</v>
      </c>
      <c r="G277">
        <f>VLOOKUP($C277,Input!$N:$Y,4,0)</f>
        <v>0</v>
      </c>
      <c r="H277">
        <f>VLOOKUP($C277,Input!$N:$Y,5,0)</f>
        <v>0</v>
      </c>
      <c r="I277">
        <f>VLOOKUP($C277,Input!$N:$Y,6,0)</f>
        <v>0</v>
      </c>
      <c r="J277">
        <f>VLOOKUP($C277,Input!$N:$Y,7,0)</f>
        <v>0</v>
      </c>
      <c r="K277">
        <f>VLOOKUP($C277,Input!$N:$Y,8,0)</f>
        <v>0</v>
      </c>
      <c r="L277">
        <f>VLOOKUP($C277,Input!$N:$Y,9,0)</f>
        <v>0</v>
      </c>
      <c r="M277">
        <f>VLOOKUP($C277,Input!$N:$Y,10,0)</f>
        <v>0</v>
      </c>
      <c r="N277">
        <f>VLOOKUP($C277,Input!$N:$Y,11,0)</f>
        <v>0</v>
      </c>
      <c r="O277">
        <f>VLOOKUP($C277,Input!$N:$Y,12,0)</f>
        <v>0</v>
      </c>
    </row>
    <row r="278" spans="1:15" x14ac:dyDescent="0.2">
      <c r="A278" s="53">
        <f t="shared" si="12"/>
        <v>24</v>
      </c>
      <c r="B278" s="58">
        <f t="shared" si="13"/>
        <v>0.27800000000000002</v>
      </c>
      <c r="C278" s="51" t="str">
        <f>Input!N278</f>
        <v>56-BB</v>
      </c>
      <c r="D278" s="38">
        <f t="shared" si="14"/>
        <v>1</v>
      </c>
      <c r="E278">
        <f>VLOOKUP($C278,Input!$N:$Y,2,0)</f>
        <v>0</v>
      </c>
      <c r="F278">
        <f>VLOOKUP($C278,Input!$N:$Y,3,0)</f>
        <v>0</v>
      </c>
      <c r="G278">
        <f>VLOOKUP($C278,Input!$N:$Y,4,0)</f>
        <v>0</v>
      </c>
      <c r="H278">
        <f>VLOOKUP($C278,Input!$N:$Y,5,0)</f>
        <v>0</v>
      </c>
      <c r="I278">
        <f>VLOOKUP($C278,Input!$N:$Y,6,0)</f>
        <v>0</v>
      </c>
      <c r="J278">
        <f>VLOOKUP($C278,Input!$N:$Y,7,0)</f>
        <v>0</v>
      </c>
      <c r="K278">
        <f>VLOOKUP($C278,Input!$N:$Y,8,0)</f>
        <v>0</v>
      </c>
      <c r="L278">
        <f>VLOOKUP($C278,Input!$N:$Y,9,0)</f>
        <v>0</v>
      </c>
      <c r="M278">
        <f>VLOOKUP($C278,Input!$N:$Y,10,0)</f>
        <v>0</v>
      </c>
      <c r="N278">
        <f>VLOOKUP($C278,Input!$N:$Y,11,0)</f>
        <v>0</v>
      </c>
      <c r="O278">
        <f>VLOOKUP($C278,Input!$N:$Y,12,0)</f>
        <v>0</v>
      </c>
    </row>
    <row r="279" spans="1:15" x14ac:dyDescent="0.2">
      <c r="A279" s="53">
        <f t="shared" si="12"/>
        <v>23</v>
      </c>
      <c r="B279" s="58">
        <f t="shared" si="13"/>
        <v>0.27900000000000003</v>
      </c>
      <c r="C279" s="51" t="str">
        <f>Input!N279</f>
        <v>56-CC</v>
      </c>
      <c r="D279" s="38">
        <f t="shared" si="14"/>
        <v>1</v>
      </c>
      <c r="E279">
        <f>VLOOKUP($C279,Input!$N:$Y,2,0)</f>
        <v>0</v>
      </c>
      <c r="F279">
        <f>VLOOKUP($C279,Input!$N:$Y,3,0)</f>
        <v>0</v>
      </c>
      <c r="G279">
        <f>VLOOKUP($C279,Input!$N:$Y,4,0)</f>
        <v>0</v>
      </c>
      <c r="H279">
        <f>VLOOKUP($C279,Input!$N:$Y,5,0)</f>
        <v>0</v>
      </c>
      <c r="I279">
        <f>VLOOKUP($C279,Input!$N:$Y,6,0)</f>
        <v>0</v>
      </c>
      <c r="J279">
        <f>VLOOKUP($C279,Input!$N:$Y,7,0)</f>
        <v>0</v>
      </c>
      <c r="K279">
        <f>VLOOKUP($C279,Input!$N:$Y,8,0)</f>
        <v>0</v>
      </c>
      <c r="L279">
        <f>VLOOKUP($C279,Input!$N:$Y,9,0)</f>
        <v>0</v>
      </c>
      <c r="M279">
        <f>VLOOKUP($C279,Input!$N:$Y,10,0)</f>
        <v>0</v>
      </c>
      <c r="N279">
        <f>VLOOKUP($C279,Input!$N:$Y,11,0)</f>
        <v>0</v>
      </c>
      <c r="O279">
        <f>VLOOKUP($C279,Input!$N:$Y,12,0)</f>
        <v>0</v>
      </c>
    </row>
    <row r="280" spans="1:15" x14ac:dyDescent="0.2">
      <c r="A280" s="53">
        <f t="shared" si="12"/>
        <v>22</v>
      </c>
      <c r="B280" s="58">
        <f t="shared" si="13"/>
        <v>0.28000000000000003</v>
      </c>
      <c r="C280" s="51" t="str">
        <f>Input!N280</f>
        <v>56-DD</v>
      </c>
      <c r="D280" s="38">
        <f t="shared" si="14"/>
        <v>1</v>
      </c>
      <c r="E280">
        <f>VLOOKUP($C280,Input!$N:$Y,2,0)</f>
        <v>0</v>
      </c>
      <c r="F280">
        <f>VLOOKUP($C280,Input!$N:$Y,3,0)</f>
        <v>0</v>
      </c>
      <c r="G280">
        <f>VLOOKUP($C280,Input!$N:$Y,4,0)</f>
        <v>0</v>
      </c>
      <c r="H280">
        <f>VLOOKUP($C280,Input!$N:$Y,5,0)</f>
        <v>0</v>
      </c>
      <c r="I280">
        <f>VLOOKUP($C280,Input!$N:$Y,6,0)</f>
        <v>0</v>
      </c>
      <c r="J280">
        <f>VLOOKUP($C280,Input!$N:$Y,7,0)</f>
        <v>0</v>
      </c>
      <c r="K280">
        <f>VLOOKUP($C280,Input!$N:$Y,8,0)</f>
        <v>0</v>
      </c>
      <c r="L280">
        <f>VLOOKUP($C280,Input!$N:$Y,9,0)</f>
        <v>0</v>
      </c>
      <c r="M280">
        <f>VLOOKUP($C280,Input!$N:$Y,10,0)</f>
        <v>0</v>
      </c>
      <c r="N280">
        <f>VLOOKUP($C280,Input!$N:$Y,11,0)</f>
        <v>0</v>
      </c>
      <c r="O280">
        <f>VLOOKUP($C280,Input!$N:$Y,12,0)</f>
        <v>0</v>
      </c>
    </row>
    <row r="281" spans="1:15" x14ac:dyDescent="0.2">
      <c r="A281" s="53">
        <f t="shared" si="12"/>
        <v>21</v>
      </c>
      <c r="B281" s="58">
        <f t="shared" si="13"/>
        <v>0.28100000000000003</v>
      </c>
      <c r="C281" s="51" t="str">
        <f>Input!N281</f>
        <v>56-EE</v>
      </c>
      <c r="D281" s="38">
        <f t="shared" si="14"/>
        <v>1</v>
      </c>
      <c r="E281">
        <f>VLOOKUP($C281,Input!$N:$Y,2,0)</f>
        <v>0</v>
      </c>
      <c r="F281">
        <f>VLOOKUP($C281,Input!$N:$Y,3,0)</f>
        <v>0</v>
      </c>
      <c r="G281">
        <f>VLOOKUP($C281,Input!$N:$Y,4,0)</f>
        <v>0</v>
      </c>
      <c r="H281">
        <f>VLOOKUP($C281,Input!$N:$Y,5,0)</f>
        <v>0</v>
      </c>
      <c r="I281">
        <f>VLOOKUP($C281,Input!$N:$Y,6,0)</f>
        <v>0</v>
      </c>
      <c r="J281">
        <f>VLOOKUP($C281,Input!$N:$Y,7,0)</f>
        <v>0</v>
      </c>
      <c r="K281">
        <f>VLOOKUP($C281,Input!$N:$Y,8,0)</f>
        <v>0</v>
      </c>
      <c r="L281">
        <f>VLOOKUP($C281,Input!$N:$Y,9,0)</f>
        <v>0</v>
      </c>
      <c r="M281">
        <f>VLOOKUP($C281,Input!$N:$Y,10,0)</f>
        <v>0</v>
      </c>
      <c r="N281">
        <f>VLOOKUP($C281,Input!$N:$Y,11,0)</f>
        <v>0</v>
      </c>
      <c r="O281">
        <f>VLOOKUP($C281,Input!$N:$Y,12,0)</f>
        <v>0</v>
      </c>
    </row>
    <row r="282" spans="1:15" x14ac:dyDescent="0.2">
      <c r="A282" s="53">
        <f t="shared" ref="A282:A301" si="15">RANK(B282,B:B,0)</f>
        <v>20</v>
      </c>
      <c r="B282" s="58">
        <f t="shared" ref="B282:B301" si="16">IF(O282&gt;0,O282+N282*0.001+M282*0.000001+L282*0.000000001+ROW()*0.000000000001,ROW()*0.001)</f>
        <v>0.28200000000000003</v>
      </c>
      <c r="C282" s="51" t="str">
        <f>Input!N282</f>
        <v>57-A</v>
      </c>
      <c r="D282" s="38">
        <f t="shared" si="14"/>
        <v>1</v>
      </c>
      <c r="E282">
        <f>VLOOKUP($C282,Input!$N:$Y,2,0)</f>
        <v>0</v>
      </c>
      <c r="F282">
        <f>VLOOKUP($C282,Input!$N:$Y,3,0)</f>
        <v>0</v>
      </c>
      <c r="G282">
        <f>VLOOKUP($C282,Input!$N:$Y,4,0)</f>
        <v>0</v>
      </c>
      <c r="H282">
        <f>VLOOKUP($C282,Input!$N:$Y,5,0)</f>
        <v>0</v>
      </c>
      <c r="I282">
        <f>VLOOKUP($C282,Input!$N:$Y,6,0)</f>
        <v>0</v>
      </c>
      <c r="J282">
        <f>VLOOKUP($C282,Input!$N:$Y,7,0)</f>
        <v>0</v>
      </c>
      <c r="K282">
        <f>VLOOKUP($C282,Input!$N:$Y,8,0)</f>
        <v>0</v>
      </c>
      <c r="L282">
        <f>VLOOKUP($C282,Input!$N:$Y,9,0)</f>
        <v>0</v>
      </c>
      <c r="M282">
        <f>VLOOKUP($C282,Input!$N:$Y,10,0)</f>
        <v>0</v>
      </c>
      <c r="N282">
        <f>VLOOKUP($C282,Input!$N:$Y,11,0)</f>
        <v>0</v>
      </c>
      <c r="O282">
        <f>VLOOKUP($C282,Input!$N:$Y,12,0)</f>
        <v>0</v>
      </c>
    </row>
    <row r="283" spans="1:15" x14ac:dyDescent="0.2">
      <c r="A283" s="53">
        <f t="shared" si="15"/>
        <v>19</v>
      </c>
      <c r="B283" s="58">
        <f t="shared" si="16"/>
        <v>0.28300000000000003</v>
      </c>
      <c r="C283" s="51" t="str">
        <f>Input!N283</f>
        <v>57-B</v>
      </c>
      <c r="D283" s="38">
        <f t="shared" si="14"/>
        <v>1</v>
      </c>
      <c r="E283">
        <f>VLOOKUP($C283,Input!$N:$Y,2,0)</f>
        <v>0</v>
      </c>
      <c r="F283">
        <f>VLOOKUP($C283,Input!$N:$Y,3,0)</f>
        <v>0</v>
      </c>
      <c r="G283">
        <f>VLOOKUP($C283,Input!$N:$Y,4,0)</f>
        <v>0</v>
      </c>
      <c r="H283">
        <f>VLOOKUP($C283,Input!$N:$Y,5,0)</f>
        <v>0</v>
      </c>
      <c r="I283">
        <f>VLOOKUP($C283,Input!$N:$Y,6,0)</f>
        <v>0</v>
      </c>
      <c r="J283">
        <f>VLOOKUP($C283,Input!$N:$Y,7,0)</f>
        <v>0</v>
      </c>
      <c r="K283">
        <f>VLOOKUP($C283,Input!$N:$Y,8,0)</f>
        <v>0</v>
      </c>
      <c r="L283">
        <f>VLOOKUP($C283,Input!$N:$Y,9,0)</f>
        <v>0</v>
      </c>
      <c r="M283">
        <f>VLOOKUP($C283,Input!$N:$Y,10,0)</f>
        <v>0</v>
      </c>
      <c r="N283">
        <f>VLOOKUP($C283,Input!$N:$Y,11,0)</f>
        <v>0</v>
      </c>
      <c r="O283">
        <f>VLOOKUP($C283,Input!$N:$Y,12,0)</f>
        <v>0</v>
      </c>
    </row>
    <row r="284" spans="1:15" x14ac:dyDescent="0.2">
      <c r="A284" s="53">
        <f t="shared" si="15"/>
        <v>18</v>
      </c>
      <c r="B284" s="58">
        <f t="shared" si="16"/>
        <v>0.28400000000000003</v>
      </c>
      <c r="C284" s="51" t="str">
        <f>Input!N284</f>
        <v>57-C</v>
      </c>
      <c r="D284" s="38">
        <f t="shared" si="14"/>
        <v>1</v>
      </c>
      <c r="E284">
        <f>VLOOKUP($C284,Input!$N:$Y,2,0)</f>
        <v>0</v>
      </c>
      <c r="F284">
        <f>VLOOKUP($C284,Input!$N:$Y,3,0)</f>
        <v>0</v>
      </c>
      <c r="G284">
        <f>VLOOKUP($C284,Input!$N:$Y,4,0)</f>
        <v>0</v>
      </c>
      <c r="H284">
        <f>VLOOKUP($C284,Input!$N:$Y,5,0)</f>
        <v>0</v>
      </c>
      <c r="I284">
        <f>VLOOKUP($C284,Input!$N:$Y,6,0)</f>
        <v>0</v>
      </c>
      <c r="J284">
        <f>VLOOKUP($C284,Input!$N:$Y,7,0)</f>
        <v>0</v>
      </c>
      <c r="K284">
        <f>VLOOKUP($C284,Input!$N:$Y,8,0)</f>
        <v>0</v>
      </c>
      <c r="L284">
        <f>VLOOKUP($C284,Input!$N:$Y,9,0)</f>
        <v>0</v>
      </c>
      <c r="M284">
        <f>VLOOKUP($C284,Input!$N:$Y,10,0)</f>
        <v>0</v>
      </c>
      <c r="N284">
        <f>VLOOKUP($C284,Input!$N:$Y,11,0)</f>
        <v>0</v>
      </c>
      <c r="O284">
        <f>VLOOKUP($C284,Input!$N:$Y,12,0)</f>
        <v>0</v>
      </c>
    </row>
    <row r="285" spans="1:15" x14ac:dyDescent="0.2">
      <c r="A285" s="53">
        <f t="shared" si="15"/>
        <v>17</v>
      </c>
      <c r="B285" s="58">
        <f t="shared" si="16"/>
        <v>0.28500000000000003</v>
      </c>
      <c r="C285" s="51" t="str">
        <f>Input!N285</f>
        <v>57-D</v>
      </c>
      <c r="D285" s="38">
        <f t="shared" si="14"/>
        <v>1</v>
      </c>
      <c r="E285">
        <f>VLOOKUP($C285,Input!$N:$Y,2,0)</f>
        <v>0</v>
      </c>
      <c r="F285">
        <f>VLOOKUP($C285,Input!$N:$Y,3,0)</f>
        <v>0</v>
      </c>
      <c r="G285">
        <f>VLOOKUP($C285,Input!$N:$Y,4,0)</f>
        <v>0</v>
      </c>
      <c r="H285">
        <f>VLOOKUP($C285,Input!$N:$Y,5,0)</f>
        <v>0</v>
      </c>
      <c r="I285">
        <f>VLOOKUP($C285,Input!$N:$Y,6,0)</f>
        <v>0</v>
      </c>
      <c r="J285">
        <f>VLOOKUP($C285,Input!$N:$Y,7,0)</f>
        <v>0</v>
      </c>
      <c r="K285">
        <f>VLOOKUP($C285,Input!$N:$Y,8,0)</f>
        <v>0</v>
      </c>
      <c r="L285">
        <f>VLOOKUP($C285,Input!$N:$Y,9,0)</f>
        <v>0</v>
      </c>
      <c r="M285">
        <f>VLOOKUP($C285,Input!$N:$Y,10,0)</f>
        <v>0</v>
      </c>
      <c r="N285">
        <f>VLOOKUP($C285,Input!$N:$Y,11,0)</f>
        <v>0</v>
      </c>
      <c r="O285">
        <f>VLOOKUP($C285,Input!$N:$Y,12,0)</f>
        <v>0</v>
      </c>
    </row>
    <row r="286" spans="1:15" x14ac:dyDescent="0.2">
      <c r="A286" s="53">
        <f t="shared" si="15"/>
        <v>16</v>
      </c>
      <c r="B286" s="58">
        <f t="shared" si="16"/>
        <v>0.28600000000000003</v>
      </c>
      <c r="C286" s="51" t="str">
        <f>Input!N286</f>
        <v>57-E</v>
      </c>
      <c r="D286" s="38">
        <f t="shared" si="14"/>
        <v>1</v>
      </c>
      <c r="E286">
        <f>VLOOKUP($C286,Input!$N:$Y,2,0)</f>
        <v>0</v>
      </c>
      <c r="F286">
        <f>VLOOKUP($C286,Input!$N:$Y,3,0)</f>
        <v>0</v>
      </c>
      <c r="G286">
        <f>VLOOKUP($C286,Input!$N:$Y,4,0)</f>
        <v>0</v>
      </c>
      <c r="H286">
        <f>VLOOKUP($C286,Input!$N:$Y,5,0)</f>
        <v>0</v>
      </c>
      <c r="I286">
        <f>VLOOKUP($C286,Input!$N:$Y,6,0)</f>
        <v>0</v>
      </c>
      <c r="J286">
        <f>VLOOKUP($C286,Input!$N:$Y,7,0)</f>
        <v>0</v>
      </c>
      <c r="K286">
        <f>VLOOKUP($C286,Input!$N:$Y,8,0)</f>
        <v>0</v>
      </c>
      <c r="L286">
        <f>VLOOKUP($C286,Input!$N:$Y,9,0)</f>
        <v>0</v>
      </c>
      <c r="M286">
        <f>VLOOKUP($C286,Input!$N:$Y,10,0)</f>
        <v>0</v>
      </c>
      <c r="N286">
        <f>VLOOKUP($C286,Input!$N:$Y,11,0)</f>
        <v>0</v>
      </c>
      <c r="O286">
        <f>VLOOKUP($C286,Input!$N:$Y,12,0)</f>
        <v>0</v>
      </c>
    </row>
    <row r="287" spans="1:15" x14ac:dyDescent="0.2">
      <c r="A287" s="53">
        <f t="shared" si="15"/>
        <v>15</v>
      </c>
      <c r="B287" s="58">
        <f t="shared" si="16"/>
        <v>0.28700000000000003</v>
      </c>
      <c r="C287" s="51" t="str">
        <f>Input!N287</f>
        <v>58-AA</v>
      </c>
      <c r="D287" s="38">
        <f t="shared" si="14"/>
        <v>1</v>
      </c>
      <c r="E287">
        <f>VLOOKUP($C287,Input!$N:$Y,2,0)</f>
        <v>0</v>
      </c>
      <c r="F287">
        <f>VLOOKUP($C287,Input!$N:$Y,3,0)</f>
        <v>0</v>
      </c>
      <c r="G287">
        <f>VLOOKUP($C287,Input!$N:$Y,4,0)</f>
        <v>0</v>
      </c>
      <c r="H287">
        <f>VLOOKUP($C287,Input!$N:$Y,5,0)</f>
        <v>0</v>
      </c>
      <c r="I287">
        <f>VLOOKUP($C287,Input!$N:$Y,6,0)</f>
        <v>0</v>
      </c>
      <c r="J287">
        <f>VLOOKUP($C287,Input!$N:$Y,7,0)</f>
        <v>0</v>
      </c>
      <c r="K287">
        <f>VLOOKUP($C287,Input!$N:$Y,8,0)</f>
        <v>0</v>
      </c>
      <c r="L287">
        <f>VLOOKUP($C287,Input!$N:$Y,9,0)</f>
        <v>0</v>
      </c>
      <c r="M287">
        <f>VLOOKUP($C287,Input!$N:$Y,10,0)</f>
        <v>0</v>
      </c>
      <c r="N287">
        <f>VLOOKUP($C287,Input!$N:$Y,11,0)</f>
        <v>0</v>
      </c>
      <c r="O287">
        <f>VLOOKUP($C287,Input!$N:$Y,12,0)</f>
        <v>0</v>
      </c>
    </row>
    <row r="288" spans="1:15" x14ac:dyDescent="0.2">
      <c r="A288" s="53">
        <f t="shared" si="15"/>
        <v>14</v>
      </c>
      <c r="B288" s="58">
        <f t="shared" si="16"/>
        <v>0.28800000000000003</v>
      </c>
      <c r="C288" s="51" t="str">
        <f>Input!N288</f>
        <v>58-BB</v>
      </c>
      <c r="D288" s="38">
        <f t="shared" si="14"/>
        <v>1</v>
      </c>
      <c r="E288">
        <f>VLOOKUP($C288,Input!$N:$Y,2,0)</f>
        <v>0</v>
      </c>
      <c r="F288">
        <f>VLOOKUP($C288,Input!$N:$Y,3,0)</f>
        <v>0</v>
      </c>
      <c r="G288">
        <f>VLOOKUP($C288,Input!$N:$Y,4,0)</f>
        <v>0</v>
      </c>
      <c r="H288">
        <f>VLOOKUP($C288,Input!$N:$Y,5,0)</f>
        <v>0</v>
      </c>
      <c r="I288">
        <f>VLOOKUP($C288,Input!$N:$Y,6,0)</f>
        <v>0</v>
      </c>
      <c r="J288">
        <f>VLOOKUP($C288,Input!$N:$Y,7,0)</f>
        <v>0</v>
      </c>
      <c r="K288">
        <f>VLOOKUP($C288,Input!$N:$Y,8,0)</f>
        <v>0</v>
      </c>
      <c r="L288">
        <f>VLOOKUP($C288,Input!$N:$Y,9,0)</f>
        <v>0</v>
      </c>
      <c r="M288">
        <f>VLOOKUP($C288,Input!$N:$Y,10,0)</f>
        <v>0</v>
      </c>
      <c r="N288">
        <f>VLOOKUP($C288,Input!$N:$Y,11,0)</f>
        <v>0</v>
      </c>
      <c r="O288">
        <f>VLOOKUP($C288,Input!$N:$Y,12,0)</f>
        <v>0</v>
      </c>
    </row>
    <row r="289" spans="1:15" x14ac:dyDescent="0.2">
      <c r="A289" s="53">
        <f t="shared" si="15"/>
        <v>13</v>
      </c>
      <c r="B289" s="58">
        <f t="shared" si="16"/>
        <v>0.28899999999999998</v>
      </c>
      <c r="C289" s="51" t="str">
        <f>Input!N289</f>
        <v>58-CC</v>
      </c>
      <c r="D289" s="38">
        <f t="shared" si="14"/>
        <v>1</v>
      </c>
      <c r="E289">
        <f>VLOOKUP($C289,Input!$N:$Y,2,0)</f>
        <v>0</v>
      </c>
      <c r="F289">
        <f>VLOOKUP($C289,Input!$N:$Y,3,0)</f>
        <v>0</v>
      </c>
      <c r="G289">
        <f>VLOOKUP($C289,Input!$N:$Y,4,0)</f>
        <v>0</v>
      </c>
      <c r="H289">
        <f>VLOOKUP($C289,Input!$N:$Y,5,0)</f>
        <v>0</v>
      </c>
      <c r="I289">
        <f>VLOOKUP($C289,Input!$N:$Y,6,0)</f>
        <v>0</v>
      </c>
      <c r="J289">
        <f>VLOOKUP($C289,Input!$N:$Y,7,0)</f>
        <v>0</v>
      </c>
      <c r="K289">
        <f>VLOOKUP($C289,Input!$N:$Y,8,0)</f>
        <v>0</v>
      </c>
      <c r="L289">
        <f>VLOOKUP($C289,Input!$N:$Y,9,0)</f>
        <v>0</v>
      </c>
      <c r="M289">
        <f>VLOOKUP($C289,Input!$N:$Y,10,0)</f>
        <v>0</v>
      </c>
      <c r="N289">
        <f>VLOOKUP($C289,Input!$N:$Y,11,0)</f>
        <v>0</v>
      </c>
      <c r="O289">
        <f>VLOOKUP($C289,Input!$N:$Y,12,0)</f>
        <v>0</v>
      </c>
    </row>
    <row r="290" spans="1:15" x14ac:dyDescent="0.2">
      <c r="A290" s="53">
        <f t="shared" si="15"/>
        <v>12</v>
      </c>
      <c r="B290" s="58">
        <f t="shared" si="16"/>
        <v>0.28999999999999998</v>
      </c>
      <c r="C290" s="51" t="str">
        <f>Input!N290</f>
        <v>58-DD</v>
      </c>
      <c r="D290" s="38">
        <f t="shared" si="14"/>
        <v>1</v>
      </c>
      <c r="E290">
        <f>VLOOKUP($C290,Input!$N:$Y,2,0)</f>
        <v>0</v>
      </c>
      <c r="F290">
        <f>VLOOKUP($C290,Input!$N:$Y,3,0)</f>
        <v>0</v>
      </c>
      <c r="G290">
        <f>VLOOKUP($C290,Input!$N:$Y,4,0)</f>
        <v>0</v>
      </c>
      <c r="H290">
        <f>VLOOKUP($C290,Input!$N:$Y,5,0)</f>
        <v>0</v>
      </c>
      <c r="I290">
        <f>VLOOKUP($C290,Input!$N:$Y,6,0)</f>
        <v>0</v>
      </c>
      <c r="J290">
        <f>VLOOKUP($C290,Input!$N:$Y,7,0)</f>
        <v>0</v>
      </c>
      <c r="K290">
        <f>VLOOKUP($C290,Input!$N:$Y,8,0)</f>
        <v>0</v>
      </c>
      <c r="L290">
        <f>VLOOKUP($C290,Input!$N:$Y,9,0)</f>
        <v>0</v>
      </c>
      <c r="M290">
        <f>VLOOKUP($C290,Input!$N:$Y,10,0)</f>
        <v>0</v>
      </c>
      <c r="N290">
        <f>VLOOKUP($C290,Input!$N:$Y,11,0)</f>
        <v>0</v>
      </c>
      <c r="O290">
        <f>VLOOKUP($C290,Input!$N:$Y,12,0)</f>
        <v>0</v>
      </c>
    </row>
    <row r="291" spans="1:15" x14ac:dyDescent="0.2">
      <c r="A291" s="53">
        <f t="shared" si="15"/>
        <v>11</v>
      </c>
      <c r="B291" s="58">
        <f t="shared" si="16"/>
        <v>0.29099999999999998</v>
      </c>
      <c r="C291" s="51" t="str">
        <f>Input!N291</f>
        <v>58-EE</v>
      </c>
      <c r="D291" s="38">
        <f t="shared" si="14"/>
        <v>1</v>
      </c>
      <c r="E291">
        <f>VLOOKUP($C291,Input!$N:$Y,2,0)</f>
        <v>0</v>
      </c>
      <c r="F291">
        <f>VLOOKUP($C291,Input!$N:$Y,3,0)</f>
        <v>0</v>
      </c>
      <c r="G291">
        <f>VLOOKUP($C291,Input!$N:$Y,4,0)</f>
        <v>0</v>
      </c>
      <c r="H291">
        <f>VLOOKUP($C291,Input!$N:$Y,5,0)</f>
        <v>0</v>
      </c>
      <c r="I291">
        <f>VLOOKUP($C291,Input!$N:$Y,6,0)</f>
        <v>0</v>
      </c>
      <c r="J291">
        <f>VLOOKUP($C291,Input!$N:$Y,7,0)</f>
        <v>0</v>
      </c>
      <c r="K291">
        <f>VLOOKUP($C291,Input!$N:$Y,8,0)</f>
        <v>0</v>
      </c>
      <c r="L291">
        <f>VLOOKUP($C291,Input!$N:$Y,9,0)</f>
        <v>0</v>
      </c>
      <c r="M291">
        <f>VLOOKUP($C291,Input!$N:$Y,10,0)</f>
        <v>0</v>
      </c>
      <c r="N291">
        <f>VLOOKUP($C291,Input!$N:$Y,11,0)</f>
        <v>0</v>
      </c>
      <c r="O291">
        <f>VLOOKUP($C291,Input!$N:$Y,12,0)</f>
        <v>0</v>
      </c>
    </row>
    <row r="292" spans="1:15" x14ac:dyDescent="0.2">
      <c r="A292" s="53">
        <f t="shared" si="15"/>
        <v>10</v>
      </c>
      <c r="B292" s="58">
        <f t="shared" si="16"/>
        <v>0.29199999999999998</v>
      </c>
      <c r="C292" s="51" t="str">
        <f>Input!N292</f>
        <v>59-A</v>
      </c>
      <c r="D292" s="38">
        <f t="shared" si="14"/>
        <v>1</v>
      </c>
      <c r="E292">
        <f>VLOOKUP($C292,Input!$N:$Y,2,0)</f>
        <v>0</v>
      </c>
      <c r="F292">
        <f>VLOOKUP($C292,Input!$N:$Y,3,0)</f>
        <v>0</v>
      </c>
      <c r="G292">
        <f>VLOOKUP($C292,Input!$N:$Y,4,0)</f>
        <v>0</v>
      </c>
      <c r="H292">
        <f>VLOOKUP($C292,Input!$N:$Y,5,0)</f>
        <v>0</v>
      </c>
      <c r="I292">
        <f>VLOOKUP($C292,Input!$N:$Y,6,0)</f>
        <v>0</v>
      </c>
      <c r="J292">
        <f>VLOOKUP($C292,Input!$N:$Y,7,0)</f>
        <v>0</v>
      </c>
      <c r="K292">
        <f>VLOOKUP($C292,Input!$N:$Y,8,0)</f>
        <v>0</v>
      </c>
      <c r="L292">
        <f>VLOOKUP($C292,Input!$N:$Y,9,0)</f>
        <v>0</v>
      </c>
      <c r="M292">
        <f>VLOOKUP($C292,Input!$N:$Y,10,0)</f>
        <v>0</v>
      </c>
      <c r="N292">
        <f>VLOOKUP($C292,Input!$N:$Y,11,0)</f>
        <v>0</v>
      </c>
      <c r="O292">
        <f>VLOOKUP($C292,Input!$N:$Y,12,0)</f>
        <v>0</v>
      </c>
    </row>
    <row r="293" spans="1:15" x14ac:dyDescent="0.2">
      <c r="A293" s="53">
        <f t="shared" si="15"/>
        <v>9</v>
      </c>
      <c r="B293" s="58">
        <f t="shared" si="16"/>
        <v>0.29299999999999998</v>
      </c>
      <c r="C293" s="51" t="str">
        <f>Input!N293</f>
        <v>59-B</v>
      </c>
      <c r="D293" s="38">
        <f t="shared" si="14"/>
        <v>1</v>
      </c>
      <c r="E293">
        <f>VLOOKUP($C293,Input!$N:$Y,2,0)</f>
        <v>0</v>
      </c>
      <c r="F293">
        <f>VLOOKUP($C293,Input!$N:$Y,3,0)</f>
        <v>0</v>
      </c>
      <c r="G293">
        <f>VLOOKUP($C293,Input!$N:$Y,4,0)</f>
        <v>0</v>
      </c>
      <c r="H293">
        <f>VLOOKUP($C293,Input!$N:$Y,5,0)</f>
        <v>0</v>
      </c>
      <c r="I293">
        <f>VLOOKUP($C293,Input!$N:$Y,6,0)</f>
        <v>0</v>
      </c>
      <c r="J293">
        <f>VLOOKUP($C293,Input!$N:$Y,7,0)</f>
        <v>0</v>
      </c>
      <c r="K293">
        <f>VLOOKUP($C293,Input!$N:$Y,8,0)</f>
        <v>0</v>
      </c>
      <c r="L293">
        <f>VLOOKUP($C293,Input!$N:$Y,9,0)</f>
        <v>0</v>
      </c>
      <c r="M293">
        <f>VLOOKUP($C293,Input!$N:$Y,10,0)</f>
        <v>0</v>
      </c>
      <c r="N293">
        <f>VLOOKUP($C293,Input!$N:$Y,11,0)</f>
        <v>0</v>
      </c>
      <c r="O293">
        <f>VLOOKUP($C293,Input!$N:$Y,12,0)</f>
        <v>0</v>
      </c>
    </row>
    <row r="294" spans="1:15" x14ac:dyDescent="0.2">
      <c r="A294" s="53">
        <f t="shared" si="15"/>
        <v>8</v>
      </c>
      <c r="B294" s="58">
        <f t="shared" si="16"/>
        <v>0.29399999999999998</v>
      </c>
      <c r="C294" s="51" t="str">
        <f>Input!N294</f>
        <v>59-C</v>
      </c>
      <c r="D294" s="38">
        <f t="shared" si="14"/>
        <v>1</v>
      </c>
      <c r="E294">
        <f>VLOOKUP($C294,Input!$N:$Y,2,0)</f>
        <v>0</v>
      </c>
      <c r="F294">
        <f>VLOOKUP($C294,Input!$N:$Y,3,0)</f>
        <v>0</v>
      </c>
      <c r="G294">
        <f>VLOOKUP($C294,Input!$N:$Y,4,0)</f>
        <v>0</v>
      </c>
      <c r="H294">
        <f>VLOOKUP($C294,Input!$N:$Y,5,0)</f>
        <v>0</v>
      </c>
      <c r="I294">
        <f>VLOOKUP($C294,Input!$N:$Y,6,0)</f>
        <v>0</v>
      </c>
      <c r="J294">
        <f>VLOOKUP($C294,Input!$N:$Y,7,0)</f>
        <v>0</v>
      </c>
      <c r="K294">
        <f>VLOOKUP($C294,Input!$N:$Y,8,0)</f>
        <v>0</v>
      </c>
      <c r="L294">
        <f>VLOOKUP($C294,Input!$N:$Y,9,0)</f>
        <v>0</v>
      </c>
      <c r="M294">
        <f>VLOOKUP($C294,Input!$N:$Y,10,0)</f>
        <v>0</v>
      </c>
      <c r="N294">
        <f>VLOOKUP($C294,Input!$N:$Y,11,0)</f>
        <v>0</v>
      </c>
      <c r="O294">
        <f>VLOOKUP($C294,Input!$N:$Y,12,0)</f>
        <v>0</v>
      </c>
    </row>
    <row r="295" spans="1:15" x14ac:dyDescent="0.2">
      <c r="A295" s="53">
        <f t="shared" si="15"/>
        <v>7</v>
      </c>
      <c r="B295" s="58">
        <f t="shared" si="16"/>
        <v>0.29499999999999998</v>
      </c>
      <c r="C295" s="51" t="str">
        <f>Input!N295</f>
        <v>59-D</v>
      </c>
      <c r="D295" s="38">
        <f t="shared" si="14"/>
        <v>1</v>
      </c>
      <c r="E295">
        <f>VLOOKUP($C295,Input!$N:$Y,2,0)</f>
        <v>0</v>
      </c>
      <c r="F295">
        <f>VLOOKUP($C295,Input!$N:$Y,3,0)</f>
        <v>0</v>
      </c>
      <c r="G295">
        <f>VLOOKUP($C295,Input!$N:$Y,4,0)</f>
        <v>0</v>
      </c>
      <c r="H295">
        <f>VLOOKUP($C295,Input!$N:$Y,5,0)</f>
        <v>0</v>
      </c>
      <c r="I295">
        <f>VLOOKUP($C295,Input!$N:$Y,6,0)</f>
        <v>0</v>
      </c>
      <c r="J295">
        <f>VLOOKUP($C295,Input!$N:$Y,7,0)</f>
        <v>0</v>
      </c>
      <c r="K295">
        <f>VLOOKUP($C295,Input!$N:$Y,8,0)</f>
        <v>0</v>
      </c>
      <c r="L295">
        <f>VLOOKUP($C295,Input!$N:$Y,9,0)</f>
        <v>0</v>
      </c>
      <c r="M295">
        <f>VLOOKUP($C295,Input!$N:$Y,10,0)</f>
        <v>0</v>
      </c>
      <c r="N295">
        <f>VLOOKUP($C295,Input!$N:$Y,11,0)</f>
        <v>0</v>
      </c>
      <c r="O295">
        <f>VLOOKUP($C295,Input!$N:$Y,12,0)</f>
        <v>0</v>
      </c>
    </row>
    <row r="296" spans="1:15" x14ac:dyDescent="0.2">
      <c r="A296" s="53">
        <f t="shared" si="15"/>
        <v>6</v>
      </c>
      <c r="B296" s="58">
        <f t="shared" si="16"/>
        <v>0.29599999999999999</v>
      </c>
      <c r="C296" s="51" t="str">
        <f>Input!N296</f>
        <v>59-E</v>
      </c>
      <c r="D296" s="38">
        <f t="shared" si="14"/>
        <v>1</v>
      </c>
      <c r="E296">
        <f>VLOOKUP($C296,Input!$N:$Y,2,0)</f>
        <v>0</v>
      </c>
      <c r="F296">
        <f>VLOOKUP($C296,Input!$N:$Y,3,0)</f>
        <v>0</v>
      </c>
      <c r="G296">
        <f>VLOOKUP($C296,Input!$N:$Y,4,0)</f>
        <v>0</v>
      </c>
      <c r="H296">
        <f>VLOOKUP($C296,Input!$N:$Y,5,0)</f>
        <v>0</v>
      </c>
      <c r="I296">
        <f>VLOOKUP($C296,Input!$N:$Y,6,0)</f>
        <v>0</v>
      </c>
      <c r="J296">
        <f>VLOOKUP($C296,Input!$N:$Y,7,0)</f>
        <v>0</v>
      </c>
      <c r="K296">
        <f>VLOOKUP($C296,Input!$N:$Y,8,0)</f>
        <v>0</v>
      </c>
      <c r="L296">
        <f>VLOOKUP($C296,Input!$N:$Y,9,0)</f>
        <v>0</v>
      </c>
      <c r="M296">
        <f>VLOOKUP($C296,Input!$N:$Y,10,0)</f>
        <v>0</v>
      </c>
      <c r="N296">
        <f>VLOOKUP($C296,Input!$N:$Y,11,0)</f>
        <v>0</v>
      </c>
      <c r="O296">
        <f>VLOOKUP($C296,Input!$N:$Y,12,0)</f>
        <v>0</v>
      </c>
    </row>
    <row r="297" spans="1:15" x14ac:dyDescent="0.2">
      <c r="A297" s="53">
        <f t="shared" si="15"/>
        <v>5</v>
      </c>
      <c r="B297" s="58">
        <f t="shared" si="16"/>
        <v>0.29699999999999999</v>
      </c>
      <c r="C297" s="51" t="str">
        <f>Input!N297</f>
        <v>60-AA</v>
      </c>
      <c r="D297" s="38">
        <f t="shared" si="14"/>
        <v>1</v>
      </c>
      <c r="E297">
        <f>VLOOKUP($C297,Input!$N:$Y,2,0)</f>
        <v>0</v>
      </c>
      <c r="F297">
        <f>VLOOKUP($C297,Input!$N:$Y,3,0)</f>
        <v>0</v>
      </c>
      <c r="G297">
        <f>VLOOKUP($C297,Input!$N:$Y,4,0)</f>
        <v>0</v>
      </c>
      <c r="H297">
        <f>VLOOKUP($C297,Input!$N:$Y,5,0)</f>
        <v>0</v>
      </c>
      <c r="I297">
        <f>VLOOKUP($C297,Input!$N:$Y,6,0)</f>
        <v>0</v>
      </c>
      <c r="J297">
        <f>VLOOKUP($C297,Input!$N:$Y,7,0)</f>
        <v>0</v>
      </c>
      <c r="K297">
        <f>VLOOKUP($C297,Input!$N:$Y,8,0)</f>
        <v>0</v>
      </c>
      <c r="L297">
        <f>VLOOKUP($C297,Input!$N:$Y,9,0)</f>
        <v>0</v>
      </c>
      <c r="M297">
        <f>VLOOKUP($C297,Input!$N:$Y,10,0)</f>
        <v>0</v>
      </c>
      <c r="N297">
        <f>VLOOKUP($C297,Input!$N:$Y,11,0)</f>
        <v>0</v>
      </c>
      <c r="O297">
        <f>VLOOKUP($C297,Input!$N:$Y,12,0)</f>
        <v>0</v>
      </c>
    </row>
    <row r="298" spans="1:15" x14ac:dyDescent="0.2">
      <c r="A298" s="53">
        <f t="shared" si="15"/>
        <v>4</v>
      </c>
      <c r="B298" s="58">
        <f t="shared" si="16"/>
        <v>0.29799999999999999</v>
      </c>
      <c r="C298" s="51" t="str">
        <f>Input!N298</f>
        <v>60-BB</v>
      </c>
      <c r="D298" s="38">
        <f t="shared" si="14"/>
        <v>1</v>
      </c>
      <c r="E298">
        <f>VLOOKUP($C298,Input!$N:$Y,2,0)</f>
        <v>0</v>
      </c>
      <c r="F298">
        <f>VLOOKUP($C298,Input!$N:$Y,3,0)</f>
        <v>0</v>
      </c>
      <c r="G298">
        <f>VLOOKUP($C298,Input!$N:$Y,4,0)</f>
        <v>0</v>
      </c>
      <c r="H298">
        <f>VLOOKUP($C298,Input!$N:$Y,5,0)</f>
        <v>0</v>
      </c>
      <c r="I298">
        <f>VLOOKUP($C298,Input!$N:$Y,6,0)</f>
        <v>0</v>
      </c>
      <c r="J298">
        <f>VLOOKUP($C298,Input!$N:$Y,7,0)</f>
        <v>0</v>
      </c>
      <c r="K298">
        <f>VLOOKUP($C298,Input!$N:$Y,8,0)</f>
        <v>0</v>
      </c>
      <c r="L298">
        <f>VLOOKUP($C298,Input!$N:$Y,9,0)</f>
        <v>0</v>
      </c>
      <c r="M298">
        <f>VLOOKUP($C298,Input!$N:$Y,10,0)</f>
        <v>0</v>
      </c>
      <c r="N298">
        <f>VLOOKUP($C298,Input!$N:$Y,11,0)</f>
        <v>0</v>
      </c>
      <c r="O298">
        <f>VLOOKUP($C298,Input!$N:$Y,12,0)</f>
        <v>0</v>
      </c>
    </row>
    <row r="299" spans="1:15" x14ac:dyDescent="0.2">
      <c r="A299" s="53">
        <f t="shared" si="15"/>
        <v>3</v>
      </c>
      <c r="B299" s="58">
        <f t="shared" si="16"/>
        <v>0.29899999999999999</v>
      </c>
      <c r="C299" s="51" t="str">
        <f>Input!N299</f>
        <v>60-CC</v>
      </c>
      <c r="D299" s="38">
        <f t="shared" si="14"/>
        <v>1</v>
      </c>
      <c r="E299">
        <f>VLOOKUP($C299,Input!$N:$Y,2,0)</f>
        <v>0</v>
      </c>
      <c r="F299">
        <f>VLOOKUP($C299,Input!$N:$Y,3,0)</f>
        <v>0</v>
      </c>
      <c r="G299">
        <f>VLOOKUP($C299,Input!$N:$Y,4,0)</f>
        <v>0</v>
      </c>
      <c r="H299">
        <f>VLOOKUP($C299,Input!$N:$Y,5,0)</f>
        <v>0</v>
      </c>
      <c r="I299">
        <f>VLOOKUP($C299,Input!$N:$Y,6,0)</f>
        <v>0</v>
      </c>
      <c r="J299">
        <f>VLOOKUP($C299,Input!$N:$Y,7,0)</f>
        <v>0</v>
      </c>
      <c r="K299">
        <f>VLOOKUP($C299,Input!$N:$Y,8,0)</f>
        <v>0</v>
      </c>
      <c r="L299">
        <f>VLOOKUP($C299,Input!$N:$Y,9,0)</f>
        <v>0</v>
      </c>
      <c r="M299">
        <f>VLOOKUP($C299,Input!$N:$Y,10,0)</f>
        <v>0</v>
      </c>
      <c r="N299">
        <f>VLOOKUP($C299,Input!$N:$Y,11,0)</f>
        <v>0</v>
      </c>
      <c r="O299">
        <f>VLOOKUP($C299,Input!$N:$Y,12,0)</f>
        <v>0</v>
      </c>
    </row>
    <row r="300" spans="1:15" x14ac:dyDescent="0.2">
      <c r="A300" s="53">
        <f t="shared" si="15"/>
        <v>2</v>
      </c>
      <c r="B300" s="58">
        <f t="shared" si="16"/>
        <v>0.3</v>
      </c>
      <c r="C300" s="51" t="str">
        <f>Input!N300</f>
        <v>60-DD</v>
      </c>
      <c r="D300" s="38">
        <f t="shared" si="14"/>
        <v>1</v>
      </c>
      <c r="E300">
        <f>VLOOKUP($C300,Input!$N:$Y,2,0)</f>
        <v>0</v>
      </c>
      <c r="F300">
        <f>VLOOKUP($C300,Input!$N:$Y,3,0)</f>
        <v>0</v>
      </c>
      <c r="G300">
        <f>VLOOKUP($C300,Input!$N:$Y,4,0)</f>
        <v>0</v>
      </c>
      <c r="H300">
        <f>VLOOKUP($C300,Input!$N:$Y,5,0)</f>
        <v>0</v>
      </c>
      <c r="I300">
        <f>VLOOKUP($C300,Input!$N:$Y,6,0)</f>
        <v>0</v>
      </c>
      <c r="J300">
        <f>VLOOKUP($C300,Input!$N:$Y,7,0)</f>
        <v>0</v>
      </c>
      <c r="K300">
        <f>VLOOKUP($C300,Input!$N:$Y,8,0)</f>
        <v>0</v>
      </c>
      <c r="L300">
        <f>VLOOKUP($C300,Input!$N:$Y,9,0)</f>
        <v>0</v>
      </c>
      <c r="M300">
        <f>VLOOKUP($C300,Input!$N:$Y,10,0)</f>
        <v>0</v>
      </c>
      <c r="N300">
        <f>VLOOKUP($C300,Input!$N:$Y,11,0)</f>
        <v>0</v>
      </c>
      <c r="O300">
        <f>VLOOKUP($C300,Input!$N:$Y,12,0)</f>
        <v>0</v>
      </c>
    </row>
    <row r="301" spans="1:15" x14ac:dyDescent="0.2">
      <c r="A301" s="53">
        <f t="shared" si="15"/>
        <v>1</v>
      </c>
      <c r="B301" s="58">
        <f t="shared" si="16"/>
        <v>0.30099999999999999</v>
      </c>
      <c r="C301" s="51" t="str">
        <f>Input!N301</f>
        <v>60-EE</v>
      </c>
      <c r="D301" s="38">
        <f t="shared" si="14"/>
        <v>1</v>
      </c>
      <c r="E301">
        <f>VLOOKUP($C301,Input!$N:$Y,2,0)</f>
        <v>0</v>
      </c>
      <c r="F301">
        <f>VLOOKUP($C301,Input!$N:$Y,3,0)</f>
        <v>0</v>
      </c>
      <c r="G301">
        <f>VLOOKUP($C301,Input!$N:$Y,4,0)</f>
        <v>0</v>
      </c>
      <c r="H301">
        <f>VLOOKUP($C301,Input!$N:$Y,5,0)</f>
        <v>0</v>
      </c>
      <c r="I301">
        <f>VLOOKUP($C301,Input!$N:$Y,6,0)</f>
        <v>0</v>
      </c>
      <c r="J301">
        <f>VLOOKUP($C301,Input!$N:$Y,7,0)</f>
        <v>0</v>
      </c>
      <c r="K301">
        <f>VLOOKUP($C301,Input!$N:$Y,8,0)</f>
        <v>0</v>
      </c>
      <c r="L301">
        <f>VLOOKUP($C301,Input!$N:$Y,9,0)</f>
        <v>0</v>
      </c>
      <c r="M301">
        <f>VLOOKUP($C301,Input!$N:$Y,10,0)</f>
        <v>0</v>
      </c>
      <c r="N301">
        <f>VLOOKUP($C301,Input!$N:$Y,11,0)</f>
        <v>0</v>
      </c>
      <c r="O301">
        <f>VLOOKUP($C301,Input!$N:$Y,12,0)</f>
        <v>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7"/>
  <sheetViews>
    <sheetView workbookViewId="0">
      <selection activeCell="C2" sqref="C2"/>
    </sheetView>
  </sheetViews>
  <sheetFormatPr defaultRowHeight="12.75" x14ac:dyDescent="0.2"/>
  <cols>
    <col min="1" max="1" width="5.28515625" customWidth="1"/>
    <col min="2" max="2" width="20.85546875" customWidth="1"/>
    <col min="3" max="3" width="28.7109375" customWidth="1"/>
  </cols>
  <sheetData>
    <row r="1" spans="1:3" ht="15" x14ac:dyDescent="0.25">
      <c r="A1" s="17"/>
      <c r="B1" s="18"/>
      <c r="C1" s="19"/>
    </row>
    <row r="2" spans="1:3" ht="15" x14ac:dyDescent="0.25">
      <c r="B2" s="20" t="s">
        <v>263</v>
      </c>
      <c r="C2" s="21">
        <v>2025</v>
      </c>
    </row>
    <row r="3" spans="1:3" ht="15" x14ac:dyDescent="0.25">
      <c r="B3" s="20" t="s">
        <v>264</v>
      </c>
      <c r="C3" s="21" t="s">
        <v>317</v>
      </c>
    </row>
    <row r="4" spans="1:3" ht="15" x14ac:dyDescent="0.25">
      <c r="B4" s="20" t="s">
        <v>265</v>
      </c>
      <c r="C4" s="21" t="s">
        <v>317</v>
      </c>
    </row>
    <row r="5" spans="1:3" ht="15" x14ac:dyDescent="0.25">
      <c r="B5" s="20" t="s">
        <v>268</v>
      </c>
      <c r="C5" s="21" t="s">
        <v>318</v>
      </c>
    </row>
    <row r="6" spans="1:3" ht="15" x14ac:dyDescent="0.25">
      <c r="B6" s="20" t="s">
        <v>266</v>
      </c>
      <c r="C6" s="21" t="s">
        <v>318</v>
      </c>
    </row>
    <row r="7" spans="1:3" ht="15" x14ac:dyDescent="0.25">
      <c r="B7" s="20" t="s">
        <v>267</v>
      </c>
      <c r="C7" s="66" t="s">
        <v>341</v>
      </c>
    </row>
  </sheetData>
  <sheetProtection password="C69C" sheet="1" objects="1" scenarios="1" selectLockedCells="1"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301"/>
  <sheetViews>
    <sheetView topLeftCell="A260" zoomScaleNormal="100" workbookViewId="0">
      <selection activeCell="E301" sqref="E301"/>
    </sheetView>
  </sheetViews>
  <sheetFormatPr defaultRowHeight="12.75" x14ac:dyDescent="0.2"/>
  <cols>
    <col min="1" max="1" width="10.140625" style="1" customWidth="1"/>
    <col min="2" max="3" width="36.140625" style="44" customWidth="1"/>
    <col min="4" max="4" width="10.140625" style="1" customWidth="1"/>
    <col min="5" max="6" width="36.140625" style="44" customWidth="1"/>
  </cols>
  <sheetData>
    <row r="1" spans="1:6" ht="25.5" x14ac:dyDescent="0.2">
      <c r="A1" s="25" t="s">
        <v>0</v>
      </c>
      <c r="B1" s="41" t="s">
        <v>262</v>
      </c>
      <c r="C1" s="42" t="s">
        <v>2</v>
      </c>
      <c r="D1" s="26" t="s">
        <v>0</v>
      </c>
      <c r="E1" s="45" t="s">
        <v>262</v>
      </c>
      <c r="F1" s="46" t="s">
        <v>2</v>
      </c>
    </row>
    <row r="2" spans="1:6" x14ac:dyDescent="0.2">
      <c r="A2" s="16" t="str">
        <f>Input!A2</f>
        <v>1-A</v>
      </c>
      <c r="B2" s="43" t="str">
        <f>IF(VLOOKUP(A2,Input!A:D,2,0)=0,"",VLOOKUP(A2,Input!A:D,2,0))</f>
        <v/>
      </c>
      <c r="C2" s="43" t="str">
        <f>IF(VLOOKUP(A2,Input!A:D,4,0)=0,"",VLOOKUP(A2,Input!A:D,4,0))</f>
        <v/>
      </c>
      <c r="D2" s="16" t="str">
        <f>Input!N2</f>
        <v>1-A</v>
      </c>
      <c r="E2" s="43" t="str">
        <f>IF(VLOOKUP(D2,Input!N:Q,2,0)=0,"",VLOOKUP(D2,Input!N:Q,2,0))</f>
        <v/>
      </c>
      <c r="F2" s="43" t="str">
        <f>IF(VLOOKUP(D2,Input!N:Q,4,0)=0,"",VLOOKUP(D2,Input!N:Q,4,0))</f>
        <v/>
      </c>
    </row>
    <row r="3" spans="1:6" x14ac:dyDescent="0.2">
      <c r="A3" s="16" t="str">
        <f>Input!A3</f>
        <v>1-B</v>
      </c>
      <c r="B3" s="43" t="str">
        <f>IF(VLOOKUP(A3,Input!A:D,2,0)=0,"",VLOOKUP(A3,Input!A:D,2,0))</f>
        <v/>
      </c>
      <c r="C3" s="43" t="str">
        <f>IF(VLOOKUP(A3,Input!A:D,4,0)=0,"",VLOOKUP(A3,Input!A:D,4,0))</f>
        <v/>
      </c>
      <c r="D3" s="16" t="str">
        <f>Input!N3</f>
        <v>1-B</v>
      </c>
      <c r="E3" s="43" t="str">
        <f>IF(VLOOKUP(D3,Input!N:Q,2,0)=0,"",VLOOKUP(D3,Input!N:Q,2,0))</f>
        <v/>
      </c>
      <c r="F3" s="43" t="str">
        <f>IF(VLOOKUP(D3,Input!N:Q,4,0)=0,"",VLOOKUP(D3,Input!N:Q,4,0))</f>
        <v/>
      </c>
    </row>
    <row r="4" spans="1:6" x14ac:dyDescent="0.2">
      <c r="A4" s="16" t="str">
        <f>Input!A4</f>
        <v>1-C</v>
      </c>
      <c r="B4" s="43" t="str">
        <f>IF(VLOOKUP(A4,Input!A:D,2,0)=0,"",VLOOKUP(A4,Input!A:D,2,0))</f>
        <v/>
      </c>
      <c r="C4" s="43" t="str">
        <f>IF(VLOOKUP(A4,Input!A:D,4,0)=0,"",VLOOKUP(A4,Input!A:D,4,0))</f>
        <v/>
      </c>
      <c r="D4" s="16" t="str">
        <f>Input!N4</f>
        <v>1-C</v>
      </c>
      <c r="E4" s="43" t="str">
        <f>IF(VLOOKUP(D4,Input!N:Q,2,0)=0,"",VLOOKUP(D4,Input!N:Q,2,0))</f>
        <v/>
      </c>
      <c r="F4" s="43" t="str">
        <f>IF(VLOOKUP(D4,Input!N:Q,4,0)=0,"",VLOOKUP(D4,Input!N:Q,4,0))</f>
        <v/>
      </c>
    </row>
    <row r="5" spans="1:6" x14ac:dyDescent="0.2">
      <c r="A5" s="16" t="str">
        <f>Input!A5</f>
        <v>1-D</v>
      </c>
      <c r="B5" s="43" t="str">
        <f>IF(VLOOKUP(A5,Input!A:D,2,0)=0,"",VLOOKUP(A5,Input!A:D,2,0))</f>
        <v/>
      </c>
      <c r="C5" s="43" t="str">
        <f>IF(VLOOKUP(A5,Input!A:D,4,0)=0,"",VLOOKUP(A5,Input!A:D,4,0))</f>
        <v/>
      </c>
      <c r="D5" s="16" t="str">
        <f>Input!N5</f>
        <v>1-D</v>
      </c>
      <c r="E5" s="43" t="str">
        <f>IF(VLOOKUP(D5,Input!N:Q,2,0)=0,"",VLOOKUP(D5,Input!N:Q,2,0))</f>
        <v/>
      </c>
      <c r="F5" s="43" t="str">
        <f>IF(VLOOKUP(D5,Input!N:Q,4,0)=0,"",VLOOKUP(D5,Input!N:Q,4,0))</f>
        <v/>
      </c>
    </row>
    <row r="6" spans="1:6" x14ac:dyDescent="0.2">
      <c r="A6" s="16" t="str">
        <f>Input!A6</f>
        <v>1-E</v>
      </c>
      <c r="B6" s="43" t="str">
        <f>IF(VLOOKUP(A6,Input!A:D,2,0)=0,"",VLOOKUP(A6,Input!A:D,2,0))</f>
        <v/>
      </c>
      <c r="C6" s="43" t="str">
        <f>IF(VLOOKUP(A6,Input!A:D,4,0)=0,"",VLOOKUP(A6,Input!A:D,4,0))</f>
        <v/>
      </c>
      <c r="D6" s="16" t="str">
        <f>Input!N6</f>
        <v>1-E</v>
      </c>
      <c r="E6" s="43" t="str">
        <f>IF(VLOOKUP(D6,Input!N:Q,2,0)=0,"",VLOOKUP(D6,Input!N:Q,2,0))</f>
        <v/>
      </c>
      <c r="F6" s="43" t="str">
        <f>IF(VLOOKUP(D6,Input!N:Q,4,0)=0,"",VLOOKUP(D6,Input!N:Q,4,0))</f>
        <v/>
      </c>
    </row>
    <row r="7" spans="1:6" x14ac:dyDescent="0.2">
      <c r="A7" s="16" t="str">
        <f>Input!A7</f>
        <v>2-AA</v>
      </c>
      <c r="B7" s="43" t="str">
        <f>IF(VLOOKUP(A7,Input!A:D,2,0)=0,"",VLOOKUP(A7,Input!A:D,2,0))</f>
        <v/>
      </c>
      <c r="C7" s="43" t="str">
        <f>IF(VLOOKUP(A7,Input!A:D,4,0)=0,"",VLOOKUP(A7,Input!A:D,4,0))</f>
        <v/>
      </c>
      <c r="D7" s="16" t="str">
        <f>Input!N7</f>
        <v>2-AA</v>
      </c>
      <c r="E7" s="43" t="str">
        <f>IF(VLOOKUP(D7,Input!N:Q,2,0)=0,"",VLOOKUP(D7,Input!N:Q,2,0))</f>
        <v/>
      </c>
      <c r="F7" s="43" t="str">
        <f>IF(VLOOKUP(D7,Input!N:Q,4,0)=0,"",VLOOKUP(D7,Input!N:Q,4,0))</f>
        <v/>
      </c>
    </row>
    <row r="8" spans="1:6" x14ac:dyDescent="0.2">
      <c r="A8" s="16" t="str">
        <f>Input!A8</f>
        <v>2-BB</v>
      </c>
      <c r="B8" s="43" t="str">
        <f>IF(VLOOKUP(A8,Input!A:D,2,0)=0,"",VLOOKUP(A8,Input!A:D,2,0))</f>
        <v/>
      </c>
      <c r="C8" s="43" t="str">
        <f>IF(VLOOKUP(A8,Input!A:D,4,0)=0,"",VLOOKUP(A8,Input!A:D,4,0))</f>
        <v/>
      </c>
      <c r="D8" s="16" t="str">
        <f>Input!N8</f>
        <v>2-BB</v>
      </c>
      <c r="E8" s="43" t="str">
        <f>IF(VLOOKUP(D8,Input!N:Q,2,0)=0,"",VLOOKUP(D8,Input!N:Q,2,0))</f>
        <v/>
      </c>
      <c r="F8" s="43" t="str">
        <f>IF(VLOOKUP(D8,Input!N:Q,4,0)=0,"",VLOOKUP(D8,Input!N:Q,4,0))</f>
        <v/>
      </c>
    </row>
    <row r="9" spans="1:6" x14ac:dyDescent="0.2">
      <c r="A9" s="16" t="str">
        <f>Input!A9</f>
        <v>2-CC</v>
      </c>
      <c r="B9" s="43" t="str">
        <f>IF(VLOOKUP(A9,Input!A:D,2,0)=0,"",VLOOKUP(A9,Input!A:D,2,0))</f>
        <v/>
      </c>
      <c r="C9" s="43" t="str">
        <f>IF(VLOOKUP(A9,Input!A:D,4,0)=0,"",VLOOKUP(A9,Input!A:D,4,0))</f>
        <v/>
      </c>
      <c r="D9" s="16" t="str">
        <f>Input!N9</f>
        <v>2-CC</v>
      </c>
      <c r="E9" s="43" t="str">
        <f>IF(VLOOKUP(D9,Input!N:Q,2,0)=0,"",VLOOKUP(D9,Input!N:Q,2,0))</f>
        <v/>
      </c>
      <c r="F9" s="43" t="str">
        <f>IF(VLOOKUP(D9,Input!N:Q,4,0)=0,"",VLOOKUP(D9,Input!N:Q,4,0))</f>
        <v/>
      </c>
    </row>
    <row r="10" spans="1:6" x14ac:dyDescent="0.2">
      <c r="A10" s="16" t="str">
        <f>Input!A10</f>
        <v>2-DD</v>
      </c>
      <c r="B10" s="43" t="str">
        <f>IF(VLOOKUP(A10,Input!A:D,2,0)=0,"",VLOOKUP(A10,Input!A:D,2,0))</f>
        <v/>
      </c>
      <c r="C10" s="43" t="str">
        <f>IF(VLOOKUP(A10,Input!A:D,4,0)=0,"",VLOOKUP(A10,Input!A:D,4,0))</f>
        <v/>
      </c>
      <c r="D10" s="16" t="str">
        <f>Input!N10</f>
        <v>2-DD</v>
      </c>
      <c r="E10" s="43" t="str">
        <f>IF(VLOOKUP(D10,Input!N:Q,2,0)=0,"",VLOOKUP(D10,Input!N:Q,2,0))</f>
        <v/>
      </c>
      <c r="F10" s="43" t="str">
        <f>IF(VLOOKUP(D10,Input!N:Q,4,0)=0,"",VLOOKUP(D10,Input!N:Q,4,0))</f>
        <v/>
      </c>
    </row>
    <row r="11" spans="1:6" x14ac:dyDescent="0.2">
      <c r="A11" s="16" t="str">
        <f>Input!A11</f>
        <v>2-EE</v>
      </c>
      <c r="B11" s="43" t="str">
        <f>IF(VLOOKUP(A11,Input!A:D,2,0)=0,"",VLOOKUP(A11,Input!A:D,2,0))</f>
        <v/>
      </c>
      <c r="C11" s="43" t="str">
        <f>IF(VLOOKUP(A11,Input!A:D,4,0)=0,"",VLOOKUP(A11,Input!A:D,4,0))</f>
        <v/>
      </c>
      <c r="D11" s="16" t="str">
        <f>Input!N11</f>
        <v>2-EE</v>
      </c>
      <c r="E11" s="43" t="str">
        <f>IF(VLOOKUP(D11,Input!N:Q,2,0)=0,"",VLOOKUP(D11,Input!N:Q,2,0))</f>
        <v/>
      </c>
      <c r="F11" s="43" t="str">
        <f>IF(VLOOKUP(D11,Input!N:Q,4,0)=0,"",VLOOKUP(D11,Input!N:Q,4,0))</f>
        <v/>
      </c>
    </row>
    <row r="12" spans="1:6" x14ac:dyDescent="0.2">
      <c r="A12" s="16" t="str">
        <f>Input!A12</f>
        <v>3-A</v>
      </c>
      <c r="B12" s="43" t="str">
        <f>IF(VLOOKUP(A12,Input!A:D,2,0)=0,"",VLOOKUP(A12,Input!A:D,2,0))</f>
        <v/>
      </c>
      <c r="C12" s="43" t="str">
        <f>IF(VLOOKUP(A12,Input!A:D,4,0)=0,"",VLOOKUP(A12,Input!A:D,4,0))</f>
        <v/>
      </c>
      <c r="D12" s="16" t="str">
        <f>Input!N12</f>
        <v>3-A</v>
      </c>
      <c r="E12" s="43" t="str">
        <f>IF(VLOOKUP(D12,Input!N:Q,2,0)=0,"",VLOOKUP(D12,Input!N:Q,2,0))</f>
        <v/>
      </c>
      <c r="F12" s="43" t="str">
        <f>IF(VLOOKUP(D12,Input!N:Q,4,0)=0,"",VLOOKUP(D12,Input!N:Q,4,0))</f>
        <v/>
      </c>
    </row>
    <row r="13" spans="1:6" x14ac:dyDescent="0.2">
      <c r="A13" s="16" t="str">
        <f>Input!A13</f>
        <v>3-B</v>
      </c>
      <c r="B13" s="43" t="str">
        <f>IF(VLOOKUP(A13,Input!A:D,2,0)=0,"",VLOOKUP(A13,Input!A:D,2,0))</f>
        <v/>
      </c>
      <c r="C13" s="43" t="str">
        <f>IF(VLOOKUP(A13,Input!A:D,4,0)=0,"",VLOOKUP(A13,Input!A:D,4,0))</f>
        <v/>
      </c>
      <c r="D13" s="16" t="str">
        <f>Input!N13</f>
        <v>3-B</v>
      </c>
      <c r="E13" s="43" t="str">
        <f>IF(VLOOKUP(D13,Input!N:Q,2,0)=0,"",VLOOKUP(D13,Input!N:Q,2,0))</f>
        <v/>
      </c>
      <c r="F13" s="43" t="str">
        <f>IF(VLOOKUP(D13,Input!N:Q,4,0)=0,"",VLOOKUP(D13,Input!N:Q,4,0))</f>
        <v/>
      </c>
    </row>
    <row r="14" spans="1:6" x14ac:dyDescent="0.2">
      <c r="A14" s="16" t="str">
        <f>Input!A14</f>
        <v>3-C</v>
      </c>
      <c r="B14" s="43" t="str">
        <f>IF(VLOOKUP(A14,Input!A:D,2,0)=0,"",VLOOKUP(A14,Input!A:D,2,0))</f>
        <v/>
      </c>
      <c r="C14" s="43" t="str">
        <f>IF(VLOOKUP(A14,Input!A:D,4,0)=0,"",VLOOKUP(A14,Input!A:D,4,0))</f>
        <v/>
      </c>
      <c r="D14" s="16" t="str">
        <f>Input!N14</f>
        <v>3-C</v>
      </c>
      <c r="E14" s="43" t="str">
        <f>IF(VLOOKUP(D14,Input!N:Q,2,0)=0,"",VLOOKUP(D14,Input!N:Q,2,0))</f>
        <v/>
      </c>
      <c r="F14" s="43" t="str">
        <f>IF(VLOOKUP(D14,Input!N:Q,4,0)=0,"",VLOOKUP(D14,Input!N:Q,4,0))</f>
        <v/>
      </c>
    </row>
    <row r="15" spans="1:6" x14ac:dyDescent="0.2">
      <c r="A15" s="16" t="str">
        <f>Input!A15</f>
        <v>3-D</v>
      </c>
      <c r="B15" s="43" t="str">
        <f>IF(VLOOKUP(A15,Input!A:D,2,0)=0,"",VLOOKUP(A15,Input!A:D,2,0))</f>
        <v/>
      </c>
      <c r="C15" s="43" t="str">
        <f>IF(VLOOKUP(A15,Input!A:D,4,0)=0,"",VLOOKUP(A15,Input!A:D,4,0))</f>
        <v/>
      </c>
      <c r="D15" s="16" t="str">
        <f>Input!N15</f>
        <v>3-D</v>
      </c>
      <c r="E15" s="43" t="str">
        <f>IF(VLOOKUP(D15,Input!N:Q,2,0)=0,"",VLOOKUP(D15,Input!N:Q,2,0))</f>
        <v/>
      </c>
      <c r="F15" s="43" t="str">
        <f>IF(VLOOKUP(D15,Input!N:Q,4,0)=0,"",VLOOKUP(D15,Input!N:Q,4,0))</f>
        <v/>
      </c>
    </row>
    <row r="16" spans="1:6" x14ac:dyDescent="0.2">
      <c r="A16" s="16" t="str">
        <f>Input!A16</f>
        <v>3-E</v>
      </c>
      <c r="B16" s="43" t="str">
        <f>IF(VLOOKUP(A16,Input!A:D,2,0)=0,"",VLOOKUP(A16,Input!A:D,2,0))</f>
        <v/>
      </c>
      <c r="C16" s="43" t="str">
        <f>IF(VLOOKUP(A16,Input!A:D,4,0)=0,"",VLOOKUP(A16,Input!A:D,4,0))</f>
        <v/>
      </c>
      <c r="D16" s="16" t="str">
        <f>Input!N16</f>
        <v>3-E</v>
      </c>
      <c r="E16" s="43" t="str">
        <f>IF(VLOOKUP(D16,Input!N:Q,2,0)=0,"",VLOOKUP(D16,Input!N:Q,2,0))</f>
        <v/>
      </c>
      <c r="F16" s="43" t="str">
        <f>IF(VLOOKUP(D16,Input!N:Q,4,0)=0,"",VLOOKUP(D16,Input!N:Q,4,0))</f>
        <v/>
      </c>
    </row>
    <row r="17" spans="1:6" x14ac:dyDescent="0.2">
      <c r="A17" s="16" t="str">
        <f>Input!A17</f>
        <v>4-AA</v>
      </c>
      <c r="B17" s="43" t="str">
        <f>IF(VLOOKUP(A17,Input!A:D,2,0)=0,"",VLOOKUP(A17,Input!A:D,2,0))</f>
        <v/>
      </c>
      <c r="C17" s="43" t="str">
        <f>IF(VLOOKUP(A17,Input!A:D,4,0)=0,"",VLOOKUP(A17,Input!A:D,4,0))</f>
        <v/>
      </c>
      <c r="D17" s="16" t="str">
        <f>Input!N17</f>
        <v>4-AA</v>
      </c>
      <c r="E17" s="43" t="str">
        <f>IF(VLOOKUP(D17,Input!N:Q,2,0)=0,"",VLOOKUP(D17,Input!N:Q,2,0))</f>
        <v/>
      </c>
      <c r="F17" s="43" t="str">
        <f>IF(VLOOKUP(D17,Input!N:Q,4,0)=0,"",VLOOKUP(D17,Input!N:Q,4,0))</f>
        <v/>
      </c>
    </row>
    <row r="18" spans="1:6" x14ac:dyDescent="0.2">
      <c r="A18" s="16" t="str">
        <f>Input!A18</f>
        <v>4-BB</v>
      </c>
      <c r="B18" s="43" t="str">
        <f>IF(VLOOKUP(A18,Input!A:D,2,0)=0,"",VLOOKUP(A18,Input!A:D,2,0))</f>
        <v/>
      </c>
      <c r="C18" s="43" t="str">
        <f>IF(VLOOKUP(A18,Input!A:D,4,0)=0,"",VLOOKUP(A18,Input!A:D,4,0))</f>
        <v/>
      </c>
      <c r="D18" s="16" t="str">
        <f>Input!N18</f>
        <v>4-BB</v>
      </c>
      <c r="E18" s="43" t="str">
        <f>IF(VLOOKUP(D18,Input!N:Q,2,0)=0,"",VLOOKUP(D18,Input!N:Q,2,0))</f>
        <v/>
      </c>
      <c r="F18" s="43" t="str">
        <f>IF(VLOOKUP(D18,Input!N:Q,4,0)=0,"",VLOOKUP(D18,Input!N:Q,4,0))</f>
        <v/>
      </c>
    </row>
    <row r="19" spans="1:6" x14ac:dyDescent="0.2">
      <c r="A19" s="16" t="str">
        <f>Input!A19</f>
        <v>4-CC</v>
      </c>
      <c r="B19" s="43" t="str">
        <f>IF(VLOOKUP(A19,Input!A:D,2,0)=0,"",VLOOKUP(A19,Input!A:D,2,0))</f>
        <v/>
      </c>
      <c r="C19" s="43" t="str">
        <f>IF(VLOOKUP(A19,Input!A:D,4,0)=0,"",VLOOKUP(A19,Input!A:D,4,0))</f>
        <v/>
      </c>
      <c r="D19" s="16" t="str">
        <f>Input!N19</f>
        <v>4-CC</v>
      </c>
      <c r="E19" s="43" t="str">
        <f>IF(VLOOKUP(D19,Input!N:Q,2,0)=0,"",VLOOKUP(D19,Input!N:Q,2,0))</f>
        <v/>
      </c>
      <c r="F19" s="43" t="str">
        <f>IF(VLOOKUP(D19,Input!N:Q,4,0)=0,"",VLOOKUP(D19,Input!N:Q,4,0))</f>
        <v/>
      </c>
    </row>
    <row r="20" spans="1:6" x14ac:dyDescent="0.2">
      <c r="A20" s="16" t="str">
        <f>Input!A20</f>
        <v>4-DD</v>
      </c>
      <c r="B20" s="43" t="str">
        <f>IF(VLOOKUP(A20,Input!A:D,2,0)=0,"",VLOOKUP(A20,Input!A:D,2,0))</f>
        <v/>
      </c>
      <c r="C20" s="43" t="str">
        <f>IF(VLOOKUP(A20,Input!A:D,4,0)=0,"",VLOOKUP(A20,Input!A:D,4,0))</f>
        <v/>
      </c>
      <c r="D20" s="16" t="str">
        <f>Input!N20</f>
        <v>4-DD</v>
      </c>
      <c r="E20" s="43" t="str">
        <f>IF(VLOOKUP(D20,Input!N:Q,2,0)=0,"",VLOOKUP(D20,Input!N:Q,2,0))</f>
        <v/>
      </c>
      <c r="F20" s="43" t="str">
        <f>IF(VLOOKUP(D20,Input!N:Q,4,0)=0,"",VLOOKUP(D20,Input!N:Q,4,0))</f>
        <v/>
      </c>
    </row>
    <row r="21" spans="1:6" x14ac:dyDescent="0.2">
      <c r="A21" s="16" t="str">
        <f>Input!A21</f>
        <v>4-EE</v>
      </c>
      <c r="B21" s="43" t="str">
        <f>IF(VLOOKUP(A21,Input!A:D,2,0)=0,"",VLOOKUP(A21,Input!A:D,2,0))</f>
        <v/>
      </c>
      <c r="C21" s="43" t="str">
        <f>IF(VLOOKUP(A21,Input!A:D,4,0)=0,"",VLOOKUP(A21,Input!A:D,4,0))</f>
        <v/>
      </c>
      <c r="D21" s="16" t="str">
        <f>Input!N21</f>
        <v>4-EE</v>
      </c>
      <c r="E21" s="43" t="str">
        <f>IF(VLOOKUP(D21,Input!N:Q,2,0)=0,"",VLOOKUP(D21,Input!N:Q,2,0))</f>
        <v/>
      </c>
      <c r="F21" s="43" t="str">
        <f>IF(VLOOKUP(D21,Input!N:Q,4,0)=0,"",VLOOKUP(D21,Input!N:Q,4,0))</f>
        <v/>
      </c>
    </row>
    <row r="22" spans="1:6" x14ac:dyDescent="0.2">
      <c r="A22" s="16" t="str">
        <f>Input!A22</f>
        <v>5-A</v>
      </c>
      <c r="B22" s="43" t="str">
        <f>IF(VLOOKUP(A22,Input!A:D,2,0)=0,"",VLOOKUP(A22,Input!A:D,2,0))</f>
        <v/>
      </c>
      <c r="C22" s="43" t="str">
        <f>IF(VLOOKUP(A22,Input!A:D,4,0)=0,"",VLOOKUP(A22,Input!A:D,4,0))</f>
        <v/>
      </c>
      <c r="D22" s="16" t="str">
        <f>Input!N22</f>
        <v>5-A</v>
      </c>
      <c r="E22" s="43" t="str">
        <f>IF(VLOOKUP(D22,Input!N:Q,2,0)=0,"",VLOOKUP(D22,Input!N:Q,2,0))</f>
        <v/>
      </c>
      <c r="F22" s="43" t="str">
        <f>IF(VLOOKUP(D22,Input!N:Q,4,0)=0,"",VLOOKUP(D22,Input!N:Q,4,0))</f>
        <v/>
      </c>
    </row>
    <row r="23" spans="1:6" x14ac:dyDescent="0.2">
      <c r="A23" s="16" t="str">
        <f>Input!A23</f>
        <v>5-B</v>
      </c>
      <c r="B23" s="43" t="str">
        <f>IF(VLOOKUP(A23,Input!A:D,2,0)=0,"",VLOOKUP(A23,Input!A:D,2,0))</f>
        <v/>
      </c>
      <c r="C23" s="43" t="str">
        <f>IF(VLOOKUP(A23,Input!A:D,4,0)=0,"",VLOOKUP(A23,Input!A:D,4,0))</f>
        <v/>
      </c>
      <c r="D23" s="16" t="str">
        <f>Input!N23</f>
        <v>5-B</v>
      </c>
      <c r="E23" s="43" t="str">
        <f>IF(VLOOKUP(D23,Input!N:Q,2,0)=0,"",VLOOKUP(D23,Input!N:Q,2,0))</f>
        <v/>
      </c>
      <c r="F23" s="43" t="str">
        <f>IF(VLOOKUP(D23,Input!N:Q,4,0)=0,"",VLOOKUP(D23,Input!N:Q,4,0))</f>
        <v/>
      </c>
    </row>
    <row r="24" spans="1:6" x14ac:dyDescent="0.2">
      <c r="A24" s="16" t="str">
        <f>Input!A24</f>
        <v>5-C</v>
      </c>
      <c r="B24" s="43" t="str">
        <f>IF(VLOOKUP(A24,Input!A:D,2,0)=0,"",VLOOKUP(A24,Input!A:D,2,0))</f>
        <v/>
      </c>
      <c r="C24" s="43" t="str">
        <f>IF(VLOOKUP(A24,Input!A:D,4,0)=0,"",VLOOKUP(A24,Input!A:D,4,0))</f>
        <v/>
      </c>
      <c r="D24" s="16" t="str">
        <f>Input!N24</f>
        <v>5-C</v>
      </c>
      <c r="E24" s="43" t="str">
        <f>IF(VLOOKUP(D24,Input!N:Q,2,0)=0,"",VLOOKUP(D24,Input!N:Q,2,0))</f>
        <v/>
      </c>
      <c r="F24" s="43" t="str">
        <f>IF(VLOOKUP(D24,Input!N:Q,4,0)=0,"",VLOOKUP(D24,Input!N:Q,4,0))</f>
        <v/>
      </c>
    </row>
    <row r="25" spans="1:6" x14ac:dyDescent="0.2">
      <c r="A25" s="16" t="str">
        <f>Input!A25</f>
        <v>5-D</v>
      </c>
      <c r="B25" s="43" t="str">
        <f>IF(VLOOKUP(A25,Input!A:D,2,0)=0,"",VLOOKUP(A25,Input!A:D,2,0))</f>
        <v/>
      </c>
      <c r="C25" s="43" t="str">
        <f>IF(VLOOKUP(A25,Input!A:D,4,0)=0,"",VLOOKUP(A25,Input!A:D,4,0))</f>
        <v/>
      </c>
      <c r="D25" s="16" t="str">
        <f>Input!N25</f>
        <v>5-D</v>
      </c>
      <c r="E25" s="43" t="str">
        <f>IF(VLOOKUP(D25,Input!N:Q,2,0)=0,"",VLOOKUP(D25,Input!N:Q,2,0))</f>
        <v/>
      </c>
      <c r="F25" s="43" t="str">
        <f>IF(VLOOKUP(D25,Input!N:Q,4,0)=0,"",VLOOKUP(D25,Input!N:Q,4,0))</f>
        <v/>
      </c>
    </row>
    <row r="26" spans="1:6" x14ac:dyDescent="0.2">
      <c r="A26" s="16" t="str">
        <f>Input!A26</f>
        <v>5-E</v>
      </c>
      <c r="B26" s="43" t="str">
        <f>IF(VLOOKUP(A26,Input!A:D,2,0)=0,"",VLOOKUP(A26,Input!A:D,2,0))</f>
        <v/>
      </c>
      <c r="C26" s="43" t="str">
        <f>IF(VLOOKUP(A26,Input!A:D,4,0)=0,"",VLOOKUP(A26,Input!A:D,4,0))</f>
        <v/>
      </c>
      <c r="D26" s="16" t="str">
        <f>Input!N26</f>
        <v>5-E</v>
      </c>
      <c r="E26" s="43" t="str">
        <f>IF(VLOOKUP(D26,Input!N:Q,2,0)=0,"",VLOOKUP(D26,Input!N:Q,2,0))</f>
        <v/>
      </c>
      <c r="F26" s="43" t="str">
        <f>IF(VLOOKUP(D26,Input!N:Q,4,0)=0,"",VLOOKUP(D26,Input!N:Q,4,0))</f>
        <v/>
      </c>
    </row>
    <row r="27" spans="1:6" x14ac:dyDescent="0.2">
      <c r="A27" s="16" t="str">
        <f>Input!A27</f>
        <v>6-AA</v>
      </c>
      <c r="B27" s="43" t="str">
        <f>IF(VLOOKUP(A27,Input!A:D,2,0)=0,"",VLOOKUP(A27,Input!A:D,2,0))</f>
        <v/>
      </c>
      <c r="C27" s="43" t="str">
        <f>IF(VLOOKUP(A27,Input!A:D,4,0)=0,"",VLOOKUP(A27,Input!A:D,4,0))</f>
        <v/>
      </c>
      <c r="D27" s="16" t="str">
        <f>Input!N27</f>
        <v>6-AA</v>
      </c>
      <c r="E27" s="43" t="str">
        <f>IF(VLOOKUP(D27,Input!N:Q,2,0)=0,"",VLOOKUP(D27,Input!N:Q,2,0))</f>
        <v/>
      </c>
      <c r="F27" s="43" t="str">
        <f>IF(VLOOKUP(D27,Input!N:Q,4,0)=0,"",VLOOKUP(D27,Input!N:Q,4,0))</f>
        <v/>
      </c>
    </row>
    <row r="28" spans="1:6" x14ac:dyDescent="0.2">
      <c r="A28" s="16" t="str">
        <f>Input!A28</f>
        <v>6-BB</v>
      </c>
      <c r="B28" s="43" t="str">
        <f>IF(VLOOKUP(A28,Input!A:D,2,0)=0,"",VLOOKUP(A28,Input!A:D,2,0))</f>
        <v/>
      </c>
      <c r="C28" s="43" t="str">
        <f>IF(VLOOKUP(A28,Input!A:D,4,0)=0,"",VLOOKUP(A28,Input!A:D,4,0))</f>
        <v/>
      </c>
      <c r="D28" s="16" t="str">
        <f>Input!N28</f>
        <v>6-BB</v>
      </c>
      <c r="E28" s="43" t="str">
        <f>IF(VLOOKUP(D28,Input!N:Q,2,0)=0,"",VLOOKUP(D28,Input!N:Q,2,0))</f>
        <v/>
      </c>
      <c r="F28" s="43" t="str">
        <f>IF(VLOOKUP(D28,Input!N:Q,4,0)=0,"",VLOOKUP(D28,Input!N:Q,4,0))</f>
        <v/>
      </c>
    </row>
    <row r="29" spans="1:6" x14ac:dyDescent="0.2">
      <c r="A29" s="16" t="str">
        <f>Input!A29</f>
        <v>6-CC</v>
      </c>
      <c r="B29" s="43" t="str">
        <f>IF(VLOOKUP(A29,Input!A:D,2,0)=0,"",VLOOKUP(A29,Input!A:D,2,0))</f>
        <v/>
      </c>
      <c r="C29" s="43" t="str">
        <f>IF(VLOOKUP(A29,Input!A:D,4,0)=0,"",VLOOKUP(A29,Input!A:D,4,0))</f>
        <v/>
      </c>
      <c r="D29" s="16" t="str">
        <f>Input!N29</f>
        <v>6-CC</v>
      </c>
      <c r="E29" s="43" t="str">
        <f>IF(VLOOKUP(D29,Input!N:Q,2,0)=0,"",VLOOKUP(D29,Input!N:Q,2,0))</f>
        <v/>
      </c>
      <c r="F29" s="43" t="str">
        <f>IF(VLOOKUP(D29,Input!N:Q,4,0)=0,"",VLOOKUP(D29,Input!N:Q,4,0))</f>
        <v/>
      </c>
    </row>
    <row r="30" spans="1:6" x14ac:dyDescent="0.2">
      <c r="A30" s="16" t="str">
        <f>Input!A30</f>
        <v>6-DD</v>
      </c>
      <c r="B30" s="43" t="str">
        <f>IF(VLOOKUP(A30,Input!A:D,2,0)=0,"",VLOOKUP(A30,Input!A:D,2,0))</f>
        <v/>
      </c>
      <c r="C30" s="43" t="str">
        <f>IF(VLOOKUP(A30,Input!A:D,4,0)=0,"",VLOOKUP(A30,Input!A:D,4,0))</f>
        <v/>
      </c>
      <c r="D30" s="16" t="str">
        <f>Input!N30</f>
        <v>6-DD</v>
      </c>
      <c r="E30" s="43" t="str">
        <f>IF(VLOOKUP(D30,Input!N:Q,2,0)=0,"",VLOOKUP(D30,Input!N:Q,2,0))</f>
        <v/>
      </c>
      <c r="F30" s="43" t="str">
        <f>IF(VLOOKUP(D30,Input!N:Q,4,0)=0,"",VLOOKUP(D30,Input!N:Q,4,0))</f>
        <v/>
      </c>
    </row>
    <row r="31" spans="1:6" x14ac:dyDescent="0.2">
      <c r="A31" s="16" t="str">
        <f>Input!A31</f>
        <v>6-EE</v>
      </c>
      <c r="B31" s="43" t="str">
        <f>IF(VLOOKUP(A31,Input!A:D,2,0)=0,"",VLOOKUP(A31,Input!A:D,2,0))</f>
        <v/>
      </c>
      <c r="C31" s="43" t="str">
        <f>IF(VLOOKUP(A31,Input!A:D,4,0)=0,"",VLOOKUP(A31,Input!A:D,4,0))</f>
        <v/>
      </c>
      <c r="D31" s="16" t="str">
        <f>Input!N31</f>
        <v>6-EE</v>
      </c>
      <c r="E31" s="43" t="str">
        <f>IF(VLOOKUP(D31,Input!N:Q,2,0)=0,"",VLOOKUP(D31,Input!N:Q,2,0))</f>
        <v/>
      </c>
      <c r="F31" s="43" t="str">
        <f>IF(VLOOKUP(D31,Input!N:Q,4,0)=0,"",VLOOKUP(D31,Input!N:Q,4,0))</f>
        <v/>
      </c>
    </row>
    <row r="32" spans="1:6" x14ac:dyDescent="0.2">
      <c r="A32" s="16" t="str">
        <f>Input!A32</f>
        <v>7-A</v>
      </c>
      <c r="B32" s="43" t="str">
        <f>IF(VLOOKUP(A32,Input!A:D,2,0)=0,"",VLOOKUP(A32,Input!A:D,2,0))</f>
        <v/>
      </c>
      <c r="C32" s="43" t="str">
        <f>IF(VLOOKUP(A32,Input!A:D,4,0)=0,"",VLOOKUP(A32,Input!A:D,4,0))</f>
        <v/>
      </c>
      <c r="D32" s="16" t="str">
        <f>Input!N32</f>
        <v>7-A</v>
      </c>
      <c r="E32" s="43" t="str">
        <f>IF(VLOOKUP(D32,Input!N:Q,2,0)=0,"",VLOOKUP(D32,Input!N:Q,2,0))</f>
        <v/>
      </c>
      <c r="F32" s="43" t="str">
        <f>IF(VLOOKUP(D32,Input!N:Q,4,0)=0,"",VLOOKUP(D32,Input!N:Q,4,0))</f>
        <v/>
      </c>
    </row>
    <row r="33" spans="1:6" x14ac:dyDescent="0.2">
      <c r="A33" s="16" t="str">
        <f>Input!A33</f>
        <v>7-B</v>
      </c>
      <c r="B33" s="43" t="str">
        <f>IF(VLOOKUP(A33,Input!A:D,2,0)=0,"",VLOOKUP(A33,Input!A:D,2,0))</f>
        <v/>
      </c>
      <c r="C33" s="43" t="str">
        <f>IF(VLOOKUP(A33,Input!A:D,4,0)=0,"",VLOOKUP(A33,Input!A:D,4,0))</f>
        <v/>
      </c>
      <c r="D33" s="16" t="str">
        <f>Input!N33</f>
        <v>7-B</v>
      </c>
      <c r="E33" s="43" t="str">
        <f>IF(VLOOKUP(D33,Input!N:Q,2,0)=0,"",VLOOKUP(D33,Input!N:Q,2,0))</f>
        <v/>
      </c>
      <c r="F33" s="43" t="str">
        <f>IF(VLOOKUP(D33,Input!N:Q,4,0)=0,"",VLOOKUP(D33,Input!N:Q,4,0))</f>
        <v/>
      </c>
    </row>
    <row r="34" spans="1:6" x14ac:dyDescent="0.2">
      <c r="A34" s="16" t="str">
        <f>Input!A34</f>
        <v>7-C</v>
      </c>
      <c r="B34" s="43" t="str">
        <f>IF(VLOOKUP(A34,Input!A:D,2,0)=0,"",VLOOKUP(A34,Input!A:D,2,0))</f>
        <v/>
      </c>
      <c r="C34" s="43" t="str">
        <f>IF(VLOOKUP(A34,Input!A:D,4,0)=0,"",VLOOKUP(A34,Input!A:D,4,0))</f>
        <v/>
      </c>
      <c r="D34" s="16" t="str">
        <f>Input!N34</f>
        <v>7-C</v>
      </c>
      <c r="E34" s="43" t="str">
        <f>IF(VLOOKUP(D34,Input!N:Q,2,0)=0,"",VLOOKUP(D34,Input!N:Q,2,0))</f>
        <v/>
      </c>
      <c r="F34" s="43" t="str">
        <f>IF(VLOOKUP(D34,Input!N:Q,4,0)=0,"",VLOOKUP(D34,Input!N:Q,4,0))</f>
        <v/>
      </c>
    </row>
    <row r="35" spans="1:6" x14ac:dyDescent="0.2">
      <c r="A35" s="16" t="str">
        <f>Input!A35</f>
        <v>7-D</v>
      </c>
      <c r="B35" s="43" t="str">
        <f>IF(VLOOKUP(A35,Input!A:D,2,0)=0,"",VLOOKUP(A35,Input!A:D,2,0))</f>
        <v/>
      </c>
      <c r="C35" s="43" t="str">
        <f>IF(VLOOKUP(A35,Input!A:D,4,0)=0,"",VLOOKUP(A35,Input!A:D,4,0))</f>
        <v/>
      </c>
      <c r="D35" s="16" t="str">
        <f>Input!N35</f>
        <v>7-D</v>
      </c>
      <c r="E35" s="43" t="str">
        <f>IF(VLOOKUP(D35,Input!N:Q,2,0)=0,"",VLOOKUP(D35,Input!N:Q,2,0))</f>
        <v/>
      </c>
      <c r="F35" s="43" t="str">
        <f>IF(VLOOKUP(D35,Input!N:Q,4,0)=0,"",VLOOKUP(D35,Input!N:Q,4,0))</f>
        <v/>
      </c>
    </row>
    <row r="36" spans="1:6" x14ac:dyDescent="0.2">
      <c r="A36" s="16" t="str">
        <f>Input!A36</f>
        <v>7-E</v>
      </c>
      <c r="B36" s="43" t="str">
        <f>IF(VLOOKUP(A36,Input!A:D,2,0)=0,"",VLOOKUP(A36,Input!A:D,2,0))</f>
        <v/>
      </c>
      <c r="C36" s="43" t="str">
        <f>IF(VLOOKUP(A36,Input!A:D,4,0)=0,"",VLOOKUP(A36,Input!A:D,4,0))</f>
        <v/>
      </c>
      <c r="D36" s="16" t="str">
        <f>Input!N36</f>
        <v>7-E</v>
      </c>
      <c r="E36" s="43" t="str">
        <f>IF(VLOOKUP(D36,Input!N:Q,2,0)=0,"",VLOOKUP(D36,Input!N:Q,2,0))</f>
        <v/>
      </c>
      <c r="F36" s="43" t="str">
        <f>IF(VLOOKUP(D36,Input!N:Q,4,0)=0,"",VLOOKUP(D36,Input!N:Q,4,0))</f>
        <v/>
      </c>
    </row>
    <row r="37" spans="1:6" x14ac:dyDescent="0.2">
      <c r="A37" s="16" t="str">
        <f>Input!A37</f>
        <v>8-AA</v>
      </c>
      <c r="B37" s="43" t="str">
        <f>IF(VLOOKUP(A37,Input!A:D,2,0)=0,"",VLOOKUP(A37,Input!A:D,2,0))</f>
        <v/>
      </c>
      <c r="C37" s="43" t="str">
        <f>IF(VLOOKUP(A37,Input!A:D,4,0)=0,"",VLOOKUP(A37,Input!A:D,4,0))</f>
        <v/>
      </c>
      <c r="D37" s="16" t="str">
        <f>Input!N37</f>
        <v>8-AA</v>
      </c>
      <c r="E37" s="43" t="str">
        <f>IF(VLOOKUP(D37,Input!N:Q,2,0)=0,"",VLOOKUP(D37,Input!N:Q,2,0))</f>
        <v/>
      </c>
      <c r="F37" s="43" t="str">
        <f>IF(VLOOKUP(D37,Input!N:Q,4,0)=0,"",VLOOKUP(D37,Input!N:Q,4,0))</f>
        <v/>
      </c>
    </row>
    <row r="38" spans="1:6" x14ac:dyDescent="0.2">
      <c r="A38" s="16" t="str">
        <f>Input!A38</f>
        <v>8-BB</v>
      </c>
      <c r="B38" s="43" t="str">
        <f>IF(VLOOKUP(A38,Input!A:D,2,0)=0,"",VLOOKUP(A38,Input!A:D,2,0))</f>
        <v/>
      </c>
      <c r="C38" s="43" t="str">
        <f>IF(VLOOKUP(A38,Input!A:D,4,0)=0,"",VLOOKUP(A38,Input!A:D,4,0))</f>
        <v/>
      </c>
      <c r="D38" s="16" t="str">
        <f>Input!N38</f>
        <v>8-BB</v>
      </c>
      <c r="E38" s="43" t="str">
        <f>IF(VLOOKUP(D38,Input!N:Q,2,0)=0,"",VLOOKUP(D38,Input!N:Q,2,0))</f>
        <v/>
      </c>
      <c r="F38" s="43" t="str">
        <f>IF(VLOOKUP(D38,Input!N:Q,4,0)=0,"",VLOOKUP(D38,Input!N:Q,4,0))</f>
        <v/>
      </c>
    </row>
    <row r="39" spans="1:6" x14ac:dyDescent="0.2">
      <c r="A39" s="16" t="str">
        <f>Input!A39</f>
        <v>8-CC</v>
      </c>
      <c r="B39" s="43" t="str">
        <f>IF(VLOOKUP(A39,Input!A:D,2,0)=0,"",VLOOKUP(A39,Input!A:D,2,0))</f>
        <v/>
      </c>
      <c r="C39" s="43" t="str">
        <f>IF(VLOOKUP(A39,Input!A:D,4,0)=0,"",VLOOKUP(A39,Input!A:D,4,0))</f>
        <v/>
      </c>
      <c r="D39" s="16" t="str">
        <f>Input!N39</f>
        <v>8-CC</v>
      </c>
      <c r="E39" s="43" t="str">
        <f>IF(VLOOKUP(D39,Input!N:Q,2,0)=0,"",VLOOKUP(D39,Input!N:Q,2,0))</f>
        <v/>
      </c>
      <c r="F39" s="43" t="str">
        <f>IF(VLOOKUP(D39,Input!N:Q,4,0)=0,"",VLOOKUP(D39,Input!N:Q,4,0))</f>
        <v/>
      </c>
    </row>
    <row r="40" spans="1:6" x14ac:dyDescent="0.2">
      <c r="A40" s="16" t="str">
        <f>Input!A40</f>
        <v>8-DD</v>
      </c>
      <c r="B40" s="43" t="str">
        <f>IF(VLOOKUP(A40,Input!A:D,2,0)=0,"",VLOOKUP(A40,Input!A:D,2,0))</f>
        <v/>
      </c>
      <c r="C40" s="43" t="str">
        <f>IF(VLOOKUP(A40,Input!A:D,4,0)=0,"",VLOOKUP(A40,Input!A:D,4,0))</f>
        <v/>
      </c>
      <c r="D40" s="16" t="str">
        <f>Input!N40</f>
        <v>8-DD</v>
      </c>
      <c r="E40" s="43" t="str">
        <f>IF(VLOOKUP(D40,Input!N:Q,2,0)=0,"",VLOOKUP(D40,Input!N:Q,2,0))</f>
        <v/>
      </c>
      <c r="F40" s="43" t="str">
        <f>IF(VLOOKUP(D40,Input!N:Q,4,0)=0,"",VLOOKUP(D40,Input!N:Q,4,0))</f>
        <v/>
      </c>
    </row>
    <row r="41" spans="1:6" x14ac:dyDescent="0.2">
      <c r="A41" s="16" t="str">
        <f>Input!A41</f>
        <v>8-EE</v>
      </c>
      <c r="B41" s="43" t="str">
        <f>IF(VLOOKUP(A41,Input!A:D,2,0)=0,"",VLOOKUP(A41,Input!A:D,2,0))</f>
        <v/>
      </c>
      <c r="C41" s="43" t="str">
        <f>IF(VLOOKUP(A41,Input!A:D,4,0)=0,"",VLOOKUP(A41,Input!A:D,4,0))</f>
        <v/>
      </c>
      <c r="D41" s="16" t="str">
        <f>Input!N41</f>
        <v>8-EE</v>
      </c>
      <c r="E41" s="43" t="str">
        <f>IF(VLOOKUP(D41,Input!N:Q,2,0)=0,"",VLOOKUP(D41,Input!N:Q,2,0))</f>
        <v/>
      </c>
      <c r="F41" s="43" t="str">
        <f>IF(VLOOKUP(D41,Input!N:Q,4,0)=0,"",VLOOKUP(D41,Input!N:Q,4,0))</f>
        <v/>
      </c>
    </row>
    <row r="42" spans="1:6" x14ac:dyDescent="0.2">
      <c r="A42" s="16" t="str">
        <f>Input!A42</f>
        <v>9-A</v>
      </c>
      <c r="B42" s="43" t="str">
        <f>IF(VLOOKUP(A42,Input!A:D,2,0)=0,"",VLOOKUP(A42,Input!A:D,2,0))</f>
        <v/>
      </c>
      <c r="C42" s="43" t="str">
        <f>IF(VLOOKUP(A42,Input!A:D,4,0)=0,"",VLOOKUP(A42,Input!A:D,4,0))</f>
        <v/>
      </c>
      <c r="D42" s="16" t="str">
        <f>Input!N42</f>
        <v>9-A</v>
      </c>
      <c r="E42" s="43" t="str">
        <f>IF(VLOOKUP(D42,Input!N:Q,2,0)=0,"",VLOOKUP(D42,Input!N:Q,2,0))</f>
        <v/>
      </c>
      <c r="F42" s="43" t="str">
        <f>IF(VLOOKUP(D42,Input!N:Q,4,0)=0,"",VLOOKUP(D42,Input!N:Q,4,0))</f>
        <v/>
      </c>
    </row>
    <row r="43" spans="1:6" x14ac:dyDescent="0.2">
      <c r="A43" s="16" t="str">
        <f>Input!A43</f>
        <v>9-B</v>
      </c>
      <c r="B43" s="43" t="str">
        <f>IF(VLOOKUP(A43,Input!A:D,2,0)=0,"",VLOOKUP(A43,Input!A:D,2,0))</f>
        <v/>
      </c>
      <c r="C43" s="43" t="str">
        <f>IF(VLOOKUP(A43,Input!A:D,4,0)=0,"",VLOOKUP(A43,Input!A:D,4,0))</f>
        <v/>
      </c>
      <c r="D43" s="16" t="str">
        <f>Input!N43</f>
        <v>9-B</v>
      </c>
      <c r="E43" s="43" t="str">
        <f>IF(VLOOKUP(D43,Input!N:Q,2,0)=0,"",VLOOKUP(D43,Input!N:Q,2,0))</f>
        <v/>
      </c>
      <c r="F43" s="43" t="str">
        <f>IF(VLOOKUP(D43,Input!N:Q,4,0)=0,"",VLOOKUP(D43,Input!N:Q,4,0))</f>
        <v/>
      </c>
    </row>
    <row r="44" spans="1:6" x14ac:dyDescent="0.2">
      <c r="A44" s="16" t="str">
        <f>Input!A44</f>
        <v>9-C</v>
      </c>
      <c r="B44" s="43" t="str">
        <f>IF(VLOOKUP(A44,Input!A:D,2,0)=0,"",VLOOKUP(A44,Input!A:D,2,0))</f>
        <v/>
      </c>
      <c r="C44" s="43" t="str">
        <f>IF(VLOOKUP(A44,Input!A:D,4,0)=0,"",VLOOKUP(A44,Input!A:D,4,0))</f>
        <v/>
      </c>
      <c r="D44" s="16" t="str">
        <f>Input!N44</f>
        <v>9-C</v>
      </c>
      <c r="E44" s="43" t="str">
        <f>IF(VLOOKUP(D44,Input!N:Q,2,0)=0,"",VLOOKUP(D44,Input!N:Q,2,0))</f>
        <v/>
      </c>
      <c r="F44" s="43" t="str">
        <f>IF(VLOOKUP(D44,Input!N:Q,4,0)=0,"",VLOOKUP(D44,Input!N:Q,4,0))</f>
        <v/>
      </c>
    </row>
    <row r="45" spans="1:6" x14ac:dyDescent="0.2">
      <c r="A45" s="16" t="str">
        <f>Input!A45</f>
        <v>9-D</v>
      </c>
      <c r="B45" s="43" t="str">
        <f>IF(VLOOKUP(A45,Input!A:D,2,0)=0,"",VLOOKUP(A45,Input!A:D,2,0))</f>
        <v/>
      </c>
      <c r="C45" s="43" t="str">
        <f>IF(VLOOKUP(A45,Input!A:D,4,0)=0,"",VLOOKUP(A45,Input!A:D,4,0))</f>
        <v/>
      </c>
      <c r="D45" s="16" t="str">
        <f>Input!N45</f>
        <v>9-D</v>
      </c>
      <c r="E45" s="43" t="str">
        <f>IF(VLOOKUP(D45,Input!N:Q,2,0)=0,"",VLOOKUP(D45,Input!N:Q,2,0))</f>
        <v/>
      </c>
      <c r="F45" s="43" t="str">
        <f>IF(VLOOKUP(D45,Input!N:Q,4,0)=0,"",VLOOKUP(D45,Input!N:Q,4,0))</f>
        <v/>
      </c>
    </row>
    <row r="46" spans="1:6" x14ac:dyDescent="0.2">
      <c r="A46" s="16" t="str">
        <f>Input!A46</f>
        <v>9-E</v>
      </c>
      <c r="B46" s="43" t="str">
        <f>IF(VLOOKUP(A46,Input!A:D,2,0)=0,"",VLOOKUP(A46,Input!A:D,2,0))</f>
        <v/>
      </c>
      <c r="C46" s="43" t="str">
        <f>IF(VLOOKUP(A46,Input!A:D,4,0)=0,"",VLOOKUP(A46,Input!A:D,4,0))</f>
        <v/>
      </c>
      <c r="D46" s="16" t="str">
        <f>Input!N46</f>
        <v>9-E</v>
      </c>
      <c r="E46" s="43" t="str">
        <f>IF(VLOOKUP(D46,Input!N:Q,2,0)=0,"",VLOOKUP(D46,Input!N:Q,2,0))</f>
        <v/>
      </c>
      <c r="F46" s="43" t="str">
        <f>IF(VLOOKUP(D46,Input!N:Q,4,0)=0,"",VLOOKUP(D46,Input!N:Q,4,0))</f>
        <v/>
      </c>
    </row>
    <row r="47" spans="1:6" x14ac:dyDescent="0.2">
      <c r="A47" s="16" t="str">
        <f>Input!A47</f>
        <v>10-AA</v>
      </c>
      <c r="B47" s="43" t="str">
        <f>IF(VLOOKUP(A47,Input!A:D,2,0)=0,"",VLOOKUP(A47,Input!A:D,2,0))</f>
        <v/>
      </c>
      <c r="C47" s="43" t="str">
        <f>IF(VLOOKUP(A47,Input!A:D,4,0)=0,"",VLOOKUP(A47,Input!A:D,4,0))</f>
        <v/>
      </c>
      <c r="D47" s="16" t="str">
        <f>Input!N47</f>
        <v>10-AA</v>
      </c>
      <c r="E47" s="43" t="str">
        <f>IF(VLOOKUP(D47,Input!N:Q,2,0)=0,"",VLOOKUP(D47,Input!N:Q,2,0))</f>
        <v/>
      </c>
      <c r="F47" s="43" t="str">
        <f>IF(VLOOKUP(D47,Input!N:Q,4,0)=0,"",VLOOKUP(D47,Input!N:Q,4,0))</f>
        <v/>
      </c>
    </row>
    <row r="48" spans="1:6" x14ac:dyDescent="0.2">
      <c r="A48" s="16" t="str">
        <f>Input!A48</f>
        <v>10-BB</v>
      </c>
      <c r="B48" s="43" t="str">
        <f>IF(VLOOKUP(A48,Input!A:D,2,0)=0,"",VLOOKUP(A48,Input!A:D,2,0))</f>
        <v/>
      </c>
      <c r="C48" s="43" t="str">
        <f>IF(VLOOKUP(A48,Input!A:D,4,0)=0,"",VLOOKUP(A48,Input!A:D,4,0))</f>
        <v/>
      </c>
      <c r="D48" s="16" t="str">
        <f>Input!N48</f>
        <v>10-BB</v>
      </c>
      <c r="E48" s="43" t="str">
        <f>IF(VLOOKUP(D48,Input!N:Q,2,0)=0,"",VLOOKUP(D48,Input!N:Q,2,0))</f>
        <v/>
      </c>
      <c r="F48" s="43" t="str">
        <f>IF(VLOOKUP(D48,Input!N:Q,4,0)=0,"",VLOOKUP(D48,Input!N:Q,4,0))</f>
        <v/>
      </c>
    </row>
    <row r="49" spans="1:6" x14ac:dyDescent="0.2">
      <c r="A49" s="16" t="str">
        <f>Input!A49</f>
        <v>10-CC</v>
      </c>
      <c r="B49" s="43" t="str">
        <f>IF(VLOOKUP(A49,Input!A:D,2,0)=0,"",VLOOKUP(A49,Input!A:D,2,0))</f>
        <v/>
      </c>
      <c r="C49" s="43" t="str">
        <f>IF(VLOOKUP(A49,Input!A:D,4,0)=0,"",VLOOKUP(A49,Input!A:D,4,0))</f>
        <v/>
      </c>
      <c r="D49" s="16" t="str">
        <f>Input!N49</f>
        <v>10-CC</v>
      </c>
      <c r="E49" s="43" t="str">
        <f>IF(VLOOKUP(D49,Input!N:Q,2,0)=0,"",VLOOKUP(D49,Input!N:Q,2,0))</f>
        <v/>
      </c>
      <c r="F49" s="43" t="str">
        <f>IF(VLOOKUP(D49,Input!N:Q,4,0)=0,"",VLOOKUP(D49,Input!N:Q,4,0))</f>
        <v/>
      </c>
    </row>
    <row r="50" spans="1:6" x14ac:dyDescent="0.2">
      <c r="A50" s="16" t="str">
        <f>Input!A50</f>
        <v>10-DD</v>
      </c>
      <c r="B50" s="43" t="str">
        <f>IF(VLOOKUP(A50,Input!A:D,2,0)=0,"",VLOOKUP(A50,Input!A:D,2,0))</f>
        <v/>
      </c>
      <c r="C50" s="43" t="str">
        <f>IF(VLOOKUP(A50,Input!A:D,4,0)=0,"",VLOOKUP(A50,Input!A:D,4,0))</f>
        <v/>
      </c>
      <c r="D50" s="16" t="str">
        <f>Input!N50</f>
        <v>10-DD</v>
      </c>
      <c r="E50" s="43" t="str">
        <f>IF(VLOOKUP(D50,Input!N:Q,2,0)=0,"",VLOOKUP(D50,Input!N:Q,2,0))</f>
        <v/>
      </c>
      <c r="F50" s="43" t="str">
        <f>IF(VLOOKUP(D50,Input!N:Q,4,0)=0,"",VLOOKUP(D50,Input!N:Q,4,0))</f>
        <v/>
      </c>
    </row>
    <row r="51" spans="1:6" x14ac:dyDescent="0.2">
      <c r="A51" s="16" t="str">
        <f>Input!A51</f>
        <v>10-EE</v>
      </c>
      <c r="B51" s="43" t="str">
        <f>IF(VLOOKUP(A51,Input!A:D,2,0)=0,"",VLOOKUP(A51,Input!A:D,2,0))</f>
        <v/>
      </c>
      <c r="C51" s="43" t="str">
        <f>IF(VLOOKUP(A51,Input!A:D,4,0)=0,"",VLOOKUP(A51,Input!A:D,4,0))</f>
        <v/>
      </c>
      <c r="D51" s="16" t="str">
        <f>Input!N51</f>
        <v>10-EE</v>
      </c>
      <c r="E51" s="43" t="str">
        <f>IF(VLOOKUP(D51,Input!N:Q,2,0)=0,"",VLOOKUP(D51,Input!N:Q,2,0))</f>
        <v/>
      </c>
      <c r="F51" s="43" t="str">
        <f>IF(VLOOKUP(D51,Input!N:Q,4,0)=0,"",VLOOKUP(D51,Input!N:Q,4,0))</f>
        <v/>
      </c>
    </row>
    <row r="52" spans="1:6" x14ac:dyDescent="0.2">
      <c r="A52" s="16" t="str">
        <f>Input!A52</f>
        <v>11-A</v>
      </c>
      <c r="B52" s="43" t="str">
        <f>IF(VLOOKUP(A52,Input!A:D,2,0)=0,"",VLOOKUP(A52,Input!A:D,2,0))</f>
        <v/>
      </c>
      <c r="C52" s="43" t="str">
        <f>IF(VLOOKUP(A52,Input!A:D,4,0)=0,"",VLOOKUP(A52,Input!A:D,4,0))</f>
        <v/>
      </c>
      <c r="D52" s="16" t="str">
        <f>Input!N52</f>
        <v>11-A</v>
      </c>
      <c r="E52" s="43" t="str">
        <f>IF(VLOOKUP(D52,Input!N:Q,2,0)=0,"",VLOOKUP(D52,Input!N:Q,2,0))</f>
        <v/>
      </c>
      <c r="F52" s="43" t="str">
        <f>IF(VLOOKUP(D52,Input!N:Q,4,0)=0,"",VLOOKUP(D52,Input!N:Q,4,0))</f>
        <v/>
      </c>
    </row>
    <row r="53" spans="1:6" x14ac:dyDescent="0.2">
      <c r="A53" s="16" t="str">
        <f>Input!A53</f>
        <v>11-B</v>
      </c>
      <c r="B53" s="43" t="str">
        <f>IF(VLOOKUP(A53,Input!A:D,2,0)=0,"",VLOOKUP(A53,Input!A:D,2,0))</f>
        <v/>
      </c>
      <c r="C53" s="43" t="str">
        <f>IF(VLOOKUP(A53,Input!A:D,4,0)=0,"",VLOOKUP(A53,Input!A:D,4,0))</f>
        <v/>
      </c>
      <c r="D53" s="16" t="str">
        <f>Input!N53</f>
        <v>11-B</v>
      </c>
      <c r="E53" s="43" t="str">
        <f>IF(VLOOKUP(D53,Input!N:Q,2,0)=0,"",VLOOKUP(D53,Input!N:Q,2,0))</f>
        <v/>
      </c>
      <c r="F53" s="43" t="str">
        <f>IF(VLOOKUP(D53,Input!N:Q,4,0)=0,"",VLOOKUP(D53,Input!N:Q,4,0))</f>
        <v/>
      </c>
    </row>
    <row r="54" spans="1:6" x14ac:dyDescent="0.2">
      <c r="A54" s="16" t="str">
        <f>Input!A54</f>
        <v>11-C</v>
      </c>
      <c r="B54" s="43" t="str">
        <f>IF(VLOOKUP(A54,Input!A:D,2,0)=0,"",VLOOKUP(A54,Input!A:D,2,0))</f>
        <v/>
      </c>
      <c r="C54" s="43" t="str">
        <f>IF(VLOOKUP(A54,Input!A:D,4,0)=0,"",VLOOKUP(A54,Input!A:D,4,0))</f>
        <v/>
      </c>
      <c r="D54" s="16" t="str">
        <f>Input!N54</f>
        <v>11-C</v>
      </c>
      <c r="E54" s="43" t="str">
        <f>IF(VLOOKUP(D54,Input!N:Q,2,0)=0,"",VLOOKUP(D54,Input!N:Q,2,0))</f>
        <v/>
      </c>
      <c r="F54" s="43" t="str">
        <f>IF(VLOOKUP(D54,Input!N:Q,4,0)=0,"",VLOOKUP(D54,Input!N:Q,4,0))</f>
        <v/>
      </c>
    </row>
    <row r="55" spans="1:6" x14ac:dyDescent="0.2">
      <c r="A55" s="16" t="str">
        <f>Input!A55</f>
        <v>11-D</v>
      </c>
      <c r="B55" s="43" t="str">
        <f>IF(VLOOKUP(A55,Input!A:D,2,0)=0,"",VLOOKUP(A55,Input!A:D,2,0))</f>
        <v/>
      </c>
      <c r="C55" s="43" t="str">
        <f>IF(VLOOKUP(A55,Input!A:D,4,0)=0,"",VLOOKUP(A55,Input!A:D,4,0))</f>
        <v/>
      </c>
      <c r="D55" s="16" t="str">
        <f>Input!N55</f>
        <v>11-D</v>
      </c>
      <c r="E55" s="43" t="str">
        <f>IF(VLOOKUP(D55,Input!N:Q,2,0)=0,"",VLOOKUP(D55,Input!N:Q,2,0))</f>
        <v/>
      </c>
      <c r="F55" s="43" t="str">
        <f>IF(VLOOKUP(D55,Input!N:Q,4,0)=0,"",VLOOKUP(D55,Input!N:Q,4,0))</f>
        <v/>
      </c>
    </row>
    <row r="56" spans="1:6" x14ac:dyDescent="0.2">
      <c r="A56" s="16" t="str">
        <f>Input!A56</f>
        <v>11-E</v>
      </c>
      <c r="B56" s="43" t="str">
        <f>IF(VLOOKUP(A56,Input!A:D,2,0)=0,"",VLOOKUP(A56,Input!A:D,2,0))</f>
        <v/>
      </c>
      <c r="C56" s="43" t="str">
        <f>IF(VLOOKUP(A56,Input!A:D,4,0)=0,"",VLOOKUP(A56,Input!A:D,4,0))</f>
        <v/>
      </c>
      <c r="D56" s="16" t="str">
        <f>Input!N56</f>
        <v>11-E</v>
      </c>
      <c r="E56" s="43" t="str">
        <f>IF(VLOOKUP(D56,Input!N:Q,2,0)=0,"",VLOOKUP(D56,Input!N:Q,2,0))</f>
        <v/>
      </c>
      <c r="F56" s="43" t="str">
        <f>IF(VLOOKUP(D56,Input!N:Q,4,0)=0,"",VLOOKUP(D56,Input!N:Q,4,0))</f>
        <v/>
      </c>
    </row>
    <row r="57" spans="1:6" x14ac:dyDescent="0.2">
      <c r="A57" s="16" t="str">
        <f>Input!A57</f>
        <v>12-AA</v>
      </c>
      <c r="B57" s="43" t="str">
        <f>IF(VLOOKUP(A57,Input!A:D,2,0)=0,"",VLOOKUP(A57,Input!A:D,2,0))</f>
        <v/>
      </c>
      <c r="C57" s="43" t="str">
        <f>IF(VLOOKUP(A57,Input!A:D,4,0)=0,"",VLOOKUP(A57,Input!A:D,4,0))</f>
        <v/>
      </c>
      <c r="D57" s="16" t="str">
        <f>Input!N57</f>
        <v>12-AA</v>
      </c>
      <c r="E57" s="43" t="str">
        <f>IF(VLOOKUP(D57,Input!N:Q,2,0)=0,"",VLOOKUP(D57,Input!N:Q,2,0))</f>
        <v/>
      </c>
      <c r="F57" s="43" t="str">
        <f>IF(VLOOKUP(D57,Input!N:Q,4,0)=0,"",VLOOKUP(D57,Input!N:Q,4,0))</f>
        <v/>
      </c>
    </row>
    <row r="58" spans="1:6" x14ac:dyDescent="0.2">
      <c r="A58" s="16" t="str">
        <f>Input!A58</f>
        <v>12-BB</v>
      </c>
      <c r="B58" s="43" t="str">
        <f>IF(VLOOKUP(A58,Input!A:D,2,0)=0,"",VLOOKUP(A58,Input!A:D,2,0))</f>
        <v/>
      </c>
      <c r="C58" s="43" t="str">
        <f>IF(VLOOKUP(A58,Input!A:D,4,0)=0,"",VLOOKUP(A58,Input!A:D,4,0))</f>
        <v/>
      </c>
      <c r="D58" s="16" t="str">
        <f>Input!N58</f>
        <v>12-BB</v>
      </c>
      <c r="E58" s="43" t="str">
        <f>IF(VLOOKUP(D58,Input!N:Q,2,0)=0,"",VLOOKUP(D58,Input!N:Q,2,0))</f>
        <v/>
      </c>
      <c r="F58" s="43" t="str">
        <f>IF(VLOOKUP(D58,Input!N:Q,4,0)=0,"",VLOOKUP(D58,Input!N:Q,4,0))</f>
        <v/>
      </c>
    </row>
    <row r="59" spans="1:6" x14ac:dyDescent="0.2">
      <c r="A59" s="16" t="str">
        <f>Input!A59</f>
        <v>12-CC</v>
      </c>
      <c r="B59" s="43" t="str">
        <f>IF(VLOOKUP(A59,Input!A:D,2,0)=0,"",VLOOKUP(A59,Input!A:D,2,0))</f>
        <v/>
      </c>
      <c r="C59" s="43" t="str">
        <f>IF(VLOOKUP(A59,Input!A:D,4,0)=0,"",VLOOKUP(A59,Input!A:D,4,0))</f>
        <v/>
      </c>
      <c r="D59" s="16" t="str">
        <f>Input!N59</f>
        <v>12-CC</v>
      </c>
      <c r="E59" s="43" t="str">
        <f>IF(VLOOKUP(D59,Input!N:Q,2,0)=0,"",VLOOKUP(D59,Input!N:Q,2,0))</f>
        <v/>
      </c>
      <c r="F59" s="43" t="str">
        <f>IF(VLOOKUP(D59,Input!N:Q,4,0)=0,"",VLOOKUP(D59,Input!N:Q,4,0))</f>
        <v/>
      </c>
    </row>
    <row r="60" spans="1:6" x14ac:dyDescent="0.2">
      <c r="A60" s="16" t="str">
        <f>Input!A60</f>
        <v>12-DD</v>
      </c>
      <c r="B60" s="43" t="str">
        <f>IF(VLOOKUP(A60,Input!A:D,2,0)=0,"",VLOOKUP(A60,Input!A:D,2,0))</f>
        <v/>
      </c>
      <c r="C60" s="43" t="str">
        <f>IF(VLOOKUP(A60,Input!A:D,4,0)=0,"",VLOOKUP(A60,Input!A:D,4,0))</f>
        <v/>
      </c>
      <c r="D60" s="16" t="str">
        <f>Input!N60</f>
        <v>12-DD</v>
      </c>
      <c r="E60" s="43" t="str">
        <f>IF(VLOOKUP(D60,Input!N:Q,2,0)=0,"",VLOOKUP(D60,Input!N:Q,2,0))</f>
        <v/>
      </c>
      <c r="F60" s="43" t="str">
        <f>IF(VLOOKUP(D60,Input!N:Q,4,0)=0,"",VLOOKUP(D60,Input!N:Q,4,0))</f>
        <v/>
      </c>
    </row>
    <row r="61" spans="1:6" x14ac:dyDescent="0.2">
      <c r="A61" s="16" t="str">
        <f>Input!A61</f>
        <v>12-EE</v>
      </c>
      <c r="B61" s="43" t="str">
        <f>IF(VLOOKUP(A61,Input!A:D,2,0)=0,"",VLOOKUP(A61,Input!A:D,2,0))</f>
        <v/>
      </c>
      <c r="C61" s="43" t="str">
        <f>IF(VLOOKUP(A61,Input!A:D,4,0)=0,"",VLOOKUP(A61,Input!A:D,4,0))</f>
        <v/>
      </c>
      <c r="D61" s="16" t="str">
        <f>Input!N61</f>
        <v>12-EE</v>
      </c>
      <c r="E61" s="43" t="str">
        <f>IF(VLOOKUP(D61,Input!N:Q,2,0)=0,"",VLOOKUP(D61,Input!N:Q,2,0))</f>
        <v/>
      </c>
      <c r="F61" s="43" t="str">
        <f>IF(VLOOKUP(D61,Input!N:Q,4,0)=0,"",VLOOKUP(D61,Input!N:Q,4,0))</f>
        <v/>
      </c>
    </row>
    <row r="62" spans="1:6" x14ac:dyDescent="0.2">
      <c r="A62" s="16" t="str">
        <f>Input!A62</f>
        <v>13-A</v>
      </c>
      <c r="B62" s="43" t="str">
        <f>IF(VLOOKUP(A62,Input!A:D,2,0)=0,"",VLOOKUP(A62,Input!A:D,2,0))</f>
        <v/>
      </c>
      <c r="C62" s="43" t="str">
        <f>IF(VLOOKUP(A62,Input!A:D,4,0)=0,"",VLOOKUP(A62,Input!A:D,4,0))</f>
        <v/>
      </c>
      <c r="D62" s="16" t="str">
        <f>Input!N62</f>
        <v>13-A</v>
      </c>
      <c r="E62" s="43" t="str">
        <f>IF(VLOOKUP(D62,Input!N:Q,2,0)=0,"",VLOOKUP(D62,Input!N:Q,2,0))</f>
        <v/>
      </c>
      <c r="F62" s="43" t="str">
        <f>IF(VLOOKUP(D62,Input!N:Q,4,0)=0,"",VLOOKUP(D62,Input!N:Q,4,0))</f>
        <v/>
      </c>
    </row>
    <row r="63" spans="1:6" x14ac:dyDescent="0.2">
      <c r="A63" s="16" t="str">
        <f>Input!A63</f>
        <v>13-B</v>
      </c>
      <c r="B63" s="43" t="str">
        <f>IF(VLOOKUP(A63,Input!A:D,2,0)=0,"",VLOOKUP(A63,Input!A:D,2,0))</f>
        <v/>
      </c>
      <c r="C63" s="43" t="str">
        <f>IF(VLOOKUP(A63,Input!A:D,4,0)=0,"",VLOOKUP(A63,Input!A:D,4,0))</f>
        <v/>
      </c>
      <c r="D63" s="16" t="str">
        <f>Input!N63</f>
        <v>13-B</v>
      </c>
      <c r="E63" s="43" t="str">
        <f>IF(VLOOKUP(D63,Input!N:Q,2,0)=0,"",VLOOKUP(D63,Input!N:Q,2,0))</f>
        <v/>
      </c>
      <c r="F63" s="43" t="str">
        <f>IF(VLOOKUP(D63,Input!N:Q,4,0)=0,"",VLOOKUP(D63,Input!N:Q,4,0))</f>
        <v/>
      </c>
    </row>
    <row r="64" spans="1:6" x14ac:dyDescent="0.2">
      <c r="A64" s="16" t="str">
        <f>Input!A64</f>
        <v>13-C</v>
      </c>
      <c r="B64" s="43" t="str">
        <f>IF(VLOOKUP(A64,Input!A:D,2,0)=0,"",VLOOKUP(A64,Input!A:D,2,0))</f>
        <v/>
      </c>
      <c r="C64" s="43" t="str">
        <f>IF(VLOOKUP(A64,Input!A:D,4,0)=0,"",VLOOKUP(A64,Input!A:D,4,0))</f>
        <v/>
      </c>
      <c r="D64" s="16" t="str">
        <f>Input!N64</f>
        <v>13-C</v>
      </c>
      <c r="E64" s="43" t="str">
        <f>IF(VLOOKUP(D64,Input!N:Q,2,0)=0,"",VLOOKUP(D64,Input!N:Q,2,0))</f>
        <v/>
      </c>
      <c r="F64" s="43" t="str">
        <f>IF(VLOOKUP(D64,Input!N:Q,4,0)=0,"",VLOOKUP(D64,Input!N:Q,4,0))</f>
        <v/>
      </c>
    </row>
    <row r="65" spans="1:6" x14ac:dyDescent="0.2">
      <c r="A65" s="16" t="str">
        <f>Input!A65</f>
        <v>13-D</v>
      </c>
      <c r="B65" s="43" t="str">
        <f>IF(VLOOKUP(A65,Input!A:D,2,0)=0,"",VLOOKUP(A65,Input!A:D,2,0))</f>
        <v/>
      </c>
      <c r="C65" s="43" t="str">
        <f>IF(VLOOKUP(A65,Input!A:D,4,0)=0,"",VLOOKUP(A65,Input!A:D,4,0))</f>
        <v/>
      </c>
      <c r="D65" s="16" t="str">
        <f>Input!N65</f>
        <v>13-D</v>
      </c>
      <c r="E65" s="43" t="str">
        <f>IF(VLOOKUP(D65,Input!N:Q,2,0)=0,"",VLOOKUP(D65,Input!N:Q,2,0))</f>
        <v/>
      </c>
      <c r="F65" s="43" t="str">
        <f>IF(VLOOKUP(D65,Input!N:Q,4,0)=0,"",VLOOKUP(D65,Input!N:Q,4,0))</f>
        <v/>
      </c>
    </row>
    <row r="66" spans="1:6" x14ac:dyDescent="0.2">
      <c r="A66" s="16" t="str">
        <f>Input!A66</f>
        <v>13-E</v>
      </c>
      <c r="B66" s="43" t="str">
        <f>IF(VLOOKUP(A66,Input!A:D,2,0)=0,"",VLOOKUP(A66,Input!A:D,2,0))</f>
        <v/>
      </c>
      <c r="C66" s="43" t="str">
        <f>IF(VLOOKUP(A66,Input!A:D,4,0)=0,"",VLOOKUP(A66,Input!A:D,4,0))</f>
        <v/>
      </c>
      <c r="D66" s="16" t="str">
        <f>Input!N66</f>
        <v>13-E</v>
      </c>
      <c r="E66" s="43" t="str">
        <f>IF(VLOOKUP(D66,Input!N:Q,2,0)=0,"",VLOOKUP(D66,Input!N:Q,2,0))</f>
        <v/>
      </c>
      <c r="F66" s="43" t="str">
        <f>IF(VLOOKUP(D66,Input!N:Q,4,0)=0,"",VLOOKUP(D66,Input!N:Q,4,0))</f>
        <v/>
      </c>
    </row>
    <row r="67" spans="1:6" x14ac:dyDescent="0.2">
      <c r="A67" s="16" t="str">
        <f>Input!A67</f>
        <v>14-AA</v>
      </c>
      <c r="B67" s="43" t="str">
        <f>IF(VLOOKUP(A67,Input!A:D,2,0)=0,"",VLOOKUP(A67,Input!A:D,2,0))</f>
        <v/>
      </c>
      <c r="C67" s="43" t="str">
        <f>IF(VLOOKUP(A67,Input!A:D,4,0)=0,"",VLOOKUP(A67,Input!A:D,4,0))</f>
        <v/>
      </c>
      <c r="D67" s="16" t="str">
        <f>Input!N67</f>
        <v>14-AA</v>
      </c>
      <c r="E67" s="43" t="str">
        <f>IF(VLOOKUP(D67,Input!N:Q,2,0)=0,"",VLOOKUP(D67,Input!N:Q,2,0))</f>
        <v/>
      </c>
      <c r="F67" s="43" t="str">
        <f>IF(VLOOKUP(D67,Input!N:Q,4,0)=0,"",VLOOKUP(D67,Input!N:Q,4,0))</f>
        <v/>
      </c>
    </row>
    <row r="68" spans="1:6" x14ac:dyDescent="0.2">
      <c r="A68" s="16" t="str">
        <f>Input!A68</f>
        <v>14-BB</v>
      </c>
      <c r="B68" s="43" t="str">
        <f>IF(VLOOKUP(A68,Input!A:D,2,0)=0,"",VLOOKUP(A68,Input!A:D,2,0))</f>
        <v/>
      </c>
      <c r="C68" s="43" t="str">
        <f>IF(VLOOKUP(A68,Input!A:D,4,0)=0,"",VLOOKUP(A68,Input!A:D,4,0))</f>
        <v/>
      </c>
      <c r="D68" s="16" t="str">
        <f>Input!N68</f>
        <v>14-BB</v>
      </c>
      <c r="E68" s="43" t="str">
        <f>IF(VLOOKUP(D68,Input!N:Q,2,0)=0,"",VLOOKUP(D68,Input!N:Q,2,0))</f>
        <v/>
      </c>
      <c r="F68" s="43" t="str">
        <f>IF(VLOOKUP(D68,Input!N:Q,4,0)=0,"",VLOOKUP(D68,Input!N:Q,4,0))</f>
        <v/>
      </c>
    </row>
    <row r="69" spans="1:6" x14ac:dyDescent="0.2">
      <c r="A69" s="16" t="str">
        <f>Input!A69</f>
        <v>14-CC</v>
      </c>
      <c r="B69" s="43" t="str">
        <f>IF(VLOOKUP(A69,Input!A:D,2,0)=0,"",VLOOKUP(A69,Input!A:D,2,0))</f>
        <v/>
      </c>
      <c r="C69" s="43" t="str">
        <f>IF(VLOOKUP(A69,Input!A:D,4,0)=0,"",VLOOKUP(A69,Input!A:D,4,0))</f>
        <v/>
      </c>
      <c r="D69" s="16" t="str">
        <f>Input!N69</f>
        <v>14-CC</v>
      </c>
      <c r="E69" s="43" t="str">
        <f>IF(VLOOKUP(D69,Input!N:Q,2,0)=0,"",VLOOKUP(D69,Input!N:Q,2,0))</f>
        <v/>
      </c>
      <c r="F69" s="43" t="str">
        <f>IF(VLOOKUP(D69,Input!N:Q,4,0)=0,"",VLOOKUP(D69,Input!N:Q,4,0))</f>
        <v/>
      </c>
    </row>
    <row r="70" spans="1:6" x14ac:dyDescent="0.2">
      <c r="A70" s="16" t="str">
        <f>Input!A70</f>
        <v>14-DD</v>
      </c>
      <c r="B70" s="43" t="str">
        <f>IF(VLOOKUP(A70,Input!A:D,2,0)=0,"",VLOOKUP(A70,Input!A:D,2,0))</f>
        <v/>
      </c>
      <c r="C70" s="43" t="str">
        <f>IF(VLOOKUP(A70,Input!A:D,4,0)=0,"",VLOOKUP(A70,Input!A:D,4,0))</f>
        <v/>
      </c>
      <c r="D70" s="16" t="str">
        <f>Input!N70</f>
        <v>14-DD</v>
      </c>
      <c r="E70" s="43" t="str">
        <f>IF(VLOOKUP(D70,Input!N:Q,2,0)=0,"",VLOOKUP(D70,Input!N:Q,2,0))</f>
        <v/>
      </c>
      <c r="F70" s="43" t="str">
        <f>IF(VLOOKUP(D70,Input!N:Q,4,0)=0,"",VLOOKUP(D70,Input!N:Q,4,0))</f>
        <v/>
      </c>
    </row>
    <row r="71" spans="1:6" x14ac:dyDescent="0.2">
      <c r="A71" s="16" t="str">
        <f>Input!A71</f>
        <v>14-EE</v>
      </c>
      <c r="B71" s="43" t="str">
        <f>IF(VLOOKUP(A71,Input!A:D,2,0)=0,"",VLOOKUP(A71,Input!A:D,2,0))</f>
        <v/>
      </c>
      <c r="C71" s="43" t="str">
        <f>IF(VLOOKUP(A71,Input!A:D,4,0)=0,"",VLOOKUP(A71,Input!A:D,4,0))</f>
        <v/>
      </c>
      <c r="D71" s="16" t="str">
        <f>Input!N71</f>
        <v>14-EE</v>
      </c>
      <c r="E71" s="43" t="str">
        <f>IF(VLOOKUP(D71,Input!N:Q,2,0)=0,"",VLOOKUP(D71,Input!N:Q,2,0))</f>
        <v/>
      </c>
      <c r="F71" s="43" t="str">
        <f>IF(VLOOKUP(D71,Input!N:Q,4,0)=0,"",VLOOKUP(D71,Input!N:Q,4,0))</f>
        <v/>
      </c>
    </row>
    <row r="72" spans="1:6" x14ac:dyDescent="0.2">
      <c r="A72" s="16" t="str">
        <f>Input!A72</f>
        <v>15-A</v>
      </c>
      <c r="B72" s="43" t="str">
        <f>IF(VLOOKUP(A72,Input!A:D,2,0)=0,"",VLOOKUP(A72,Input!A:D,2,0))</f>
        <v/>
      </c>
      <c r="C72" s="43" t="str">
        <f>IF(VLOOKUP(A72,Input!A:D,4,0)=0,"",VLOOKUP(A72,Input!A:D,4,0))</f>
        <v/>
      </c>
      <c r="D72" s="16" t="str">
        <f>Input!N72</f>
        <v>15-A</v>
      </c>
      <c r="E72" s="43" t="str">
        <f>IF(VLOOKUP(D72,Input!N:Q,2,0)=0,"",VLOOKUP(D72,Input!N:Q,2,0))</f>
        <v/>
      </c>
      <c r="F72" s="43" t="str">
        <f>IF(VLOOKUP(D72,Input!N:Q,4,0)=0,"",VLOOKUP(D72,Input!N:Q,4,0))</f>
        <v/>
      </c>
    </row>
    <row r="73" spans="1:6" x14ac:dyDescent="0.2">
      <c r="A73" s="16" t="str">
        <f>Input!A73</f>
        <v>15-B</v>
      </c>
      <c r="B73" s="43" t="str">
        <f>IF(VLOOKUP(A73,Input!A:D,2,0)=0,"",VLOOKUP(A73,Input!A:D,2,0))</f>
        <v/>
      </c>
      <c r="C73" s="43" t="str">
        <f>IF(VLOOKUP(A73,Input!A:D,4,0)=0,"",VLOOKUP(A73,Input!A:D,4,0))</f>
        <v/>
      </c>
      <c r="D73" s="16" t="str">
        <f>Input!N73</f>
        <v>15-B</v>
      </c>
      <c r="E73" s="43" t="str">
        <f>IF(VLOOKUP(D73,Input!N:Q,2,0)=0,"",VLOOKUP(D73,Input!N:Q,2,0))</f>
        <v/>
      </c>
      <c r="F73" s="43" t="str">
        <f>IF(VLOOKUP(D73,Input!N:Q,4,0)=0,"",VLOOKUP(D73,Input!N:Q,4,0))</f>
        <v/>
      </c>
    </row>
    <row r="74" spans="1:6" x14ac:dyDescent="0.2">
      <c r="A74" s="16" t="str">
        <f>Input!A74</f>
        <v>15-C</v>
      </c>
      <c r="B74" s="43" t="str">
        <f>IF(VLOOKUP(A74,Input!A:D,2,0)=0,"",VLOOKUP(A74,Input!A:D,2,0))</f>
        <v/>
      </c>
      <c r="C74" s="43" t="str">
        <f>IF(VLOOKUP(A74,Input!A:D,4,0)=0,"",VLOOKUP(A74,Input!A:D,4,0))</f>
        <v/>
      </c>
      <c r="D74" s="16" t="str">
        <f>Input!N74</f>
        <v>15-C</v>
      </c>
      <c r="E74" s="43" t="str">
        <f>IF(VLOOKUP(D74,Input!N:Q,2,0)=0,"",VLOOKUP(D74,Input!N:Q,2,0))</f>
        <v/>
      </c>
      <c r="F74" s="43" t="str">
        <f>IF(VLOOKUP(D74,Input!N:Q,4,0)=0,"",VLOOKUP(D74,Input!N:Q,4,0))</f>
        <v/>
      </c>
    </row>
    <row r="75" spans="1:6" x14ac:dyDescent="0.2">
      <c r="A75" s="16" t="str">
        <f>Input!A75</f>
        <v>15-D</v>
      </c>
      <c r="B75" s="43" t="str">
        <f>IF(VLOOKUP(A75,Input!A:D,2,0)=0,"",VLOOKUP(A75,Input!A:D,2,0))</f>
        <v/>
      </c>
      <c r="C75" s="43" t="str">
        <f>IF(VLOOKUP(A75,Input!A:D,4,0)=0,"",VLOOKUP(A75,Input!A:D,4,0))</f>
        <v/>
      </c>
      <c r="D75" s="16" t="str">
        <f>Input!N75</f>
        <v>15-D</v>
      </c>
      <c r="E75" s="43" t="str">
        <f>IF(VLOOKUP(D75,Input!N:Q,2,0)=0,"",VLOOKUP(D75,Input!N:Q,2,0))</f>
        <v/>
      </c>
      <c r="F75" s="43" t="str">
        <f>IF(VLOOKUP(D75,Input!N:Q,4,0)=0,"",VLOOKUP(D75,Input!N:Q,4,0))</f>
        <v/>
      </c>
    </row>
    <row r="76" spans="1:6" x14ac:dyDescent="0.2">
      <c r="A76" s="16" t="str">
        <f>Input!A76</f>
        <v>15-E</v>
      </c>
      <c r="B76" s="43" t="str">
        <f>IF(VLOOKUP(A76,Input!A:D,2,0)=0,"",VLOOKUP(A76,Input!A:D,2,0))</f>
        <v/>
      </c>
      <c r="C76" s="43" t="str">
        <f>IF(VLOOKUP(A76,Input!A:D,4,0)=0,"",VLOOKUP(A76,Input!A:D,4,0))</f>
        <v/>
      </c>
      <c r="D76" s="16" t="str">
        <f>Input!N76</f>
        <v>15-E</v>
      </c>
      <c r="E76" s="43" t="str">
        <f>IF(VLOOKUP(D76,Input!N:Q,2,0)=0,"",VLOOKUP(D76,Input!N:Q,2,0))</f>
        <v/>
      </c>
      <c r="F76" s="43" t="str">
        <f>IF(VLOOKUP(D76,Input!N:Q,4,0)=0,"",VLOOKUP(D76,Input!N:Q,4,0))</f>
        <v/>
      </c>
    </row>
    <row r="77" spans="1:6" x14ac:dyDescent="0.2">
      <c r="A77" s="16" t="str">
        <f>Input!A77</f>
        <v>16-AA</v>
      </c>
      <c r="B77" s="43" t="str">
        <f>IF(VLOOKUP(A77,Input!A:D,2,0)=0,"",VLOOKUP(A77,Input!A:D,2,0))</f>
        <v/>
      </c>
      <c r="C77" s="43" t="str">
        <f>IF(VLOOKUP(A77,Input!A:D,4,0)=0,"",VLOOKUP(A77,Input!A:D,4,0))</f>
        <v/>
      </c>
      <c r="D77" s="16" t="str">
        <f>Input!N77</f>
        <v>16-AA</v>
      </c>
      <c r="E77" s="43" t="str">
        <f>IF(VLOOKUP(D77,Input!N:Q,2,0)=0,"",VLOOKUP(D77,Input!N:Q,2,0))</f>
        <v/>
      </c>
      <c r="F77" s="43" t="str">
        <f>IF(VLOOKUP(D77,Input!N:Q,4,0)=0,"",VLOOKUP(D77,Input!N:Q,4,0))</f>
        <v/>
      </c>
    </row>
    <row r="78" spans="1:6" x14ac:dyDescent="0.2">
      <c r="A78" s="16" t="str">
        <f>Input!A78</f>
        <v>16-BB</v>
      </c>
      <c r="B78" s="43" t="str">
        <f>IF(VLOOKUP(A78,Input!A:D,2,0)=0,"",VLOOKUP(A78,Input!A:D,2,0))</f>
        <v/>
      </c>
      <c r="C78" s="43" t="str">
        <f>IF(VLOOKUP(A78,Input!A:D,4,0)=0,"",VLOOKUP(A78,Input!A:D,4,0))</f>
        <v/>
      </c>
      <c r="D78" s="16" t="str">
        <f>Input!N78</f>
        <v>16-BB</v>
      </c>
      <c r="E78" s="43" t="str">
        <f>IF(VLOOKUP(D78,Input!N:Q,2,0)=0,"",VLOOKUP(D78,Input!N:Q,2,0))</f>
        <v/>
      </c>
      <c r="F78" s="43" t="str">
        <f>IF(VLOOKUP(D78,Input!N:Q,4,0)=0,"",VLOOKUP(D78,Input!N:Q,4,0))</f>
        <v/>
      </c>
    </row>
    <row r="79" spans="1:6" x14ac:dyDescent="0.2">
      <c r="A79" s="16" t="str">
        <f>Input!A79</f>
        <v>16-CC</v>
      </c>
      <c r="B79" s="43" t="str">
        <f>IF(VLOOKUP(A79,Input!A:D,2,0)=0,"",VLOOKUP(A79,Input!A:D,2,0))</f>
        <v/>
      </c>
      <c r="C79" s="43" t="str">
        <f>IF(VLOOKUP(A79,Input!A:D,4,0)=0,"",VLOOKUP(A79,Input!A:D,4,0))</f>
        <v/>
      </c>
      <c r="D79" s="16" t="str">
        <f>Input!N79</f>
        <v>16-CC</v>
      </c>
      <c r="E79" s="43" t="str">
        <f>IF(VLOOKUP(D79,Input!N:Q,2,0)=0,"",VLOOKUP(D79,Input!N:Q,2,0))</f>
        <v/>
      </c>
      <c r="F79" s="43" t="str">
        <f>IF(VLOOKUP(D79,Input!N:Q,4,0)=0,"",VLOOKUP(D79,Input!N:Q,4,0))</f>
        <v/>
      </c>
    </row>
    <row r="80" spans="1:6" x14ac:dyDescent="0.2">
      <c r="A80" s="16" t="str">
        <f>Input!A80</f>
        <v>16-DD</v>
      </c>
      <c r="B80" s="43" t="str">
        <f>IF(VLOOKUP(A80,Input!A:D,2,0)=0,"",VLOOKUP(A80,Input!A:D,2,0))</f>
        <v/>
      </c>
      <c r="C80" s="43" t="str">
        <f>IF(VLOOKUP(A80,Input!A:D,4,0)=0,"",VLOOKUP(A80,Input!A:D,4,0))</f>
        <v/>
      </c>
      <c r="D80" s="16" t="str">
        <f>Input!N80</f>
        <v>16-DD</v>
      </c>
      <c r="E80" s="43" t="str">
        <f>IF(VLOOKUP(D80,Input!N:Q,2,0)=0,"",VLOOKUP(D80,Input!N:Q,2,0))</f>
        <v/>
      </c>
      <c r="F80" s="43" t="str">
        <f>IF(VLOOKUP(D80,Input!N:Q,4,0)=0,"",VLOOKUP(D80,Input!N:Q,4,0))</f>
        <v/>
      </c>
    </row>
    <row r="81" spans="1:6" x14ac:dyDescent="0.2">
      <c r="A81" s="16" t="str">
        <f>Input!A81</f>
        <v>16-EE</v>
      </c>
      <c r="B81" s="43" t="str">
        <f>IF(VLOOKUP(A81,Input!A:D,2,0)=0,"",VLOOKUP(A81,Input!A:D,2,0))</f>
        <v/>
      </c>
      <c r="C81" s="43" t="str">
        <f>IF(VLOOKUP(A81,Input!A:D,4,0)=0,"",VLOOKUP(A81,Input!A:D,4,0))</f>
        <v/>
      </c>
      <c r="D81" s="16" t="str">
        <f>Input!N81</f>
        <v>16-EE</v>
      </c>
      <c r="E81" s="43" t="str">
        <f>IF(VLOOKUP(D81,Input!N:Q,2,0)=0,"",VLOOKUP(D81,Input!N:Q,2,0))</f>
        <v/>
      </c>
      <c r="F81" s="43" t="str">
        <f>IF(VLOOKUP(D81,Input!N:Q,4,0)=0,"",VLOOKUP(D81,Input!N:Q,4,0))</f>
        <v/>
      </c>
    </row>
    <row r="82" spans="1:6" x14ac:dyDescent="0.2">
      <c r="A82" s="16" t="str">
        <f>Input!A82</f>
        <v>17-A</v>
      </c>
      <c r="B82" s="43" t="str">
        <f>IF(VLOOKUP(A82,Input!A:D,2,0)=0,"",VLOOKUP(A82,Input!A:D,2,0))</f>
        <v/>
      </c>
      <c r="C82" s="43" t="str">
        <f>IF(VLOOKUP(A82,Input!A:D,4,0)=0,"",VLOOKUP(A82,Input!A:D,4,0))</f>
        <v/>
      </c>
      <c r="D82" s="16" t="str">
        <f>Input!N82</f>
        <v>17-A</v>
      </c>
      <c r="E82" s="43" t="str">
        <f>IF(VLOOKUP(D82,Input!N:Q,2,0)=0,"",VLOOKUP(D82,Input!N:Q,2,0))</f>
        <v/>
      </c>
      <c r="F82" s="43" t="str">
        <f>IF(VLOOKUP(D82,Input!N:Q,4,0)=0,"",VLOOKUP(D82,Input!N:Q,4,0))</f>
        <v/>
      </c>
    </row>
    <row r="83" spans="1:6" x14ac:dyDescent="0.2">
      <c r="A83" s="16" t="str">
        <f>Input!A83</f>
        <v>17-B</v>
      </c>
      <c r="B83" s="43" t="str">
        <f>IF(VLOOKUP(A83,Input!A:D,2,0)=0,"",VLOOKUP(A83,Input!A:D,2,0))</f>
        <v/>
      </c>
      <c r="C83" s="43" t="str">
        <f>IF(VLOOKUP(A83,Input!A:D,4,0)=0,"",VLOOKUP(A83,Input!A:D,4,0))</f>
        <v/>
      </c>
      <c r="D83" s="16" t="str">
        <f>Input!N83</f>
        <v>17-B</v>
      </c>
      <c r="E83" s="43" t="str">
        <f>IF(VLOOKUP(D83,Input!N:Q,2,0)=0,"",VLOOKUP(D83,Input!N:Q,2,0))</f>
        <v/>
      </c>
      <c r="F83" s="43" t="str">
        <f>IF(VLOOKUP(D83,Input!N:Q,4,0)=0,"",VLOOKUP(D83,Input!N:Q,4,0))</f>
        <v/>
      </c>
    </row>
    <row r="84" spans="1:6" x14ac:dyDescent="0.2">
      <c r="A84" s="16" t="str">
        <f>Input!A84</f>
        <v>17-C</v>
      </c>
      <c r="B84" s="43" t="str">
        <f>IF(VLOOKUP(A84,Input!A:D,2,0)=0,"",VLOOKUP(A84,Input!A:D,2,0))</f>
        <v/>
      </c>
      <c r="C84" s="43" t="str">
        <f>IF(VLOOKUP(A84,Input!A:D,4,0)=0,"",VLOOKUP(A84,Input!A:D,4,0))</f>
        <v/>
      </c>
      <c r="D84" s="16" t="str">
        <f>Input!N84</f>
        <v>17-C</v>
      </c>
      <c r="E84" s="43" t="str">
        <f>IF(VLOOKUP(D84,Input!N:Q,2,0)=0,"",VLOOKUP(D84,Input!N:Q,2,0))</f>
        <v/>
      </c>
      <c r="F84" s="43" t="str">
        <f>IF(VLOOKUP(D84,Input!N:Q,4,0)=0,"",VLOOKUP(D84,Input!N:Q,4,0))</f>
        <v/>
      </c>
    </row>
    <row r="85" spans="1:6" x14ac:dyDescent="0.2">
      <c r="A85" s="16" t="str">
        <f>Input!A85</f>
        <v>17-D</v>
      </c>
      <c r="B85" s="43" t="str">
        <f>IF(VLOOKUP(A85,Input!A:D,2,0)=0,"",VLOOKUP(A85,Input!A:D,2,0))</f>
        <v/>
      </c>
      <c r="C85" s="43" t="str">
        <f>IF(VLOOKUP(A85,Input!A:D,4,0)=0,"",VLOOKUP(A85,Input!A:D,4,0))</f>
        <v/>
      </c>
      <c r="D85" s="16" t="str">
        <f>Input!N85</f>
        <v>17-D</v>
      </c>
      <c r="E85" s="43" t="str">
        <f>IF(VLOOKUP(D85,Input!N:Q,2,0)=0,"",VLOOKUP(D85,Input!N:Q,2,0))</f>
        <v/>
      </c>
      <c r="F85" s="43" t="str">
        <f>IF(VLOOKUP(D85,Input!N:Q,4,0)=0,"",VLOOKUP(D85,Input!N:Q,4,0))</f>
        <v/>
      </c>
    </row>
    <row r="86" spans="1:6" x14ac:dyDescent="0.2">
      <c r="A86" s="16" t="str">
        <f>Input!A86</f>
        <v>17-E</v>
      </c>
      <c r="B86" s="43" t="str">
        <f>IF(VLOOKUP(A86,Input!A:D,2,0)=0,"",VLOOKUP(A86,Input!A:D,2,0))</f>
        <v/>
      </c>
      <c r="C86" s="43" t="str">
        <f>IF(VLOOKUP(A86,Input!A:D,4,0)=0,"",VLOOKUP(A86,Input!A:D,4,0))</f>
        <v/>
      </c>
      <c r="D86" s="16" t="str">
        <f>Input!N86</f>
        <v>17-E</v>
      </c>
      <c r="E86" s="43" t="str">
        <f>IF(VLOOKUP(D86,Input!N:Q,2,0)=0,"",VLOOKUP(D86,Input!N:Q,2,0))</f>
        <v/>
      </c>
      <c r="F86" s="43" t="str">
        <f>IF(VLOOKUP(D86,Input!N:Q,4,0)=0,"",VLOOKUP(D86,Input!N:Q,4,0))</f>
        <v/>
      </c>
    </row>
    <row r="87" spans="1:6" x14ac:dyDescent="0.2">
      <c r="A87" s="16" t="str">
        <f>Input!A87</f>
        <v>18-AA</v>
      </c>
      <c r="B87" s="43" t="str">
        <f>IF(VLOOKUP(A87,Input!A:D,2,0)=0,"",VLOOKUP(A87,Input!A:D,2,0))</f>
        <v/>
      </c>
      <c r="C87" s="43" t="str">
        <f>IF(VLOOKUP(A87,Input!A:D,4,0)=0,"",VLOOKUP(A87,Input!A:D,4,0))</f>
        <v/>
      </c>
      <c r="D87" s="16" t="str">
        <f>Input!N87</f>
        <v>18-AA</v>
      </c>
      <c r="E87" s="43" t="str">
        <f>IF(VLOOKUP(D87,Input!N:Q,2,0)=0,"",VLOOKUP(D87,Input!N:Q,2,0))</f>
        <v/>
      </c>
      <c r="F87" s="43" t="str">
        <f>IF(VLOOKUP(D87,Input!N:Q,4,0)=0,"",VLOOKUP(D87,Input!N:Q,4,0))</f>
        <v/>
      </c>
    </row>
    <row r="88" spans="1:6" x14ac:dyDescent="0.2">
      <c r="A88" s="16" t="str">
        <f>Input!A88</f>
        <v>18-BB</v>
      </c>
      <c r="B88" s="43" t="str">
        <f>IF(VLOOKUP(A88,Input!A:D,2,0)=0,"",VLOOKUP(A88,Input!A:D,2,0))</f>
        <v/>
      </c>
      <c r="C88" s="43" t="str">
        <f>IF(VLOOKUP(A88,Input!A:D,4,0)=0,"",VLOOKUP(A88,Input!A:D,4,0))</f>
        <v/>
      </c>
      <c r="D88" s="16" t="str">
        <f>Input!N88</f>
        <v>18-BB</v>
      </c>
      <c r="E88" s="43" t="str">
        <f>IF(VLOOKUP(D88,Input!N:Q,2,0)=0,"",VLOOKUP(D88,Input!N:Q,2,0))</f>
        <v/>
      </c>
      <c r="F88" s="43" t="str">
        <f>IF(VLOOKUP(D88,Input!N:Q,4,0)=0,"",VLOOKUP(D88,Input!N:Q,4,0))</f>
        <v/>
      </c>
    </row>
    <row r="89" spans="1:6" x14ac:dyDescent="0.2">
      <c r="A89" s="16" t="str">
        <f>Input!A89</f>
        <v>18-CC</v>
      </c>
      <c r="B89" s="43" t="str">
        <f>IF(VLOOKUP(A89,Input!A:D,2,0)=0,"",VLOOKUP(A89,Input!A:D,2,0))</f>
        <v/>
      </c>
      <c r="C89" s="43" t="str">
        <f>IF(VLOOKUP(A89,Input!A:D,4,0)=0,"",VLOOKUP(A89,Input!A:D,4,0))</f>
        <v/>
      </c>
      <c r="D89" s="16" t="str">
        <f>Input!N89</f>
        <v>18-CC</v>
      </c>
      <c r="E89" s="43" t="str">
        <f>IF(VLOOKUP(D89,Input!N:Q,2,0)=0,"",VLOOKUP(D89,Input!N:Q,2,0))</f>
        <v/>
      </c>
      <c r="F89" s="43" t="str">
        <f>IF(VLOOKUP(D89,Input!N:Q,4,0)=0,"",VLOOKUP(D89,Input!N:Q,4,0))</f>
        <v/>
      </c>
    </row>
    <row r="90" spans="1:6" x14ac:dyDescent="0.2">
      <c r="A90" s="16" t="str">
        <f>Input!A90</f>
        <v>18-DD</v>
      </c>
      <c r="B90" s="43" t="str">
        <f>IF(VLOOKUP(A90,Input!A:D,2,0)=0,"",VLOOKUP(A90,Input!A:D,2,0))</f>
        <v/>
      </c>
      <c r="C90" s="43" t="str">
        <f>IF(VLOOKUP(A90,Input!A:D,4,0)=0,"",VLOOKUP(A90,Input!A:D,4,0))</f>
        <v/>
      </c>
      <c r="D90" s="16" t="str">
        <f>Input!N90</f>
        <v>18-DD</v>
      </c>
      <c r="E90" s="43" t="str">
        <f>IF(VLOOKUP(D90,Input!N:Q,2,0)=0,"",VLOOKUP(D90,Input!N:Q,2,0))</f>
        <v/>
      </c>
      <c r="F90" s="43" t="str">
        <f>IF(VLOOKUP(D90,Input!N:Q,4,0)=0,"",VLOOKUP(D90,Input!N:Q,4,0))</f>
        <v/>
      </c>
    </row>
    <row r="91" spans="1:6" x14ac:dyDescent="0.2">
      <c r="A91" s="16" t="str">
        <f>Input!A91</f>
        <v>18-EE</v>
      </c>
      <c r="B91" s="43" t="str">
        <f>IF(VLOOKUP(A91,Input!A:D,2,0)=0,"",VLOOKUP(A91,Input!A:D,2,0))</f>
        <v/>
      </c>
      <c r="C91" s="43" t="str">
        <f>IF(VLOOKUP(A91,Input!A:D,4,0)=0,"",VLOOKUP(A91,Input!A:D,4,0))</f>
        <v/>
      </c>
      <c r="D91" s="16" t="str">
        <f>Input!N91</f>
        <v>18-EE</v>
      </c>
      <c r="E91" s="43" t="str">
        <f>IF(VLOOKUP(D91,Input!N:Q,2,0)=0,"",VLOOKUP(D91,Input!N:Q,2,0))</f>
        <v/>
      </c>
      <c r="F91" s="43" t="str">
        <f>IF(VLOOKUP(D91,Input!N:Q,4,0)=0,"",VLOOKUP(D91,Input!N:Q,4,0))</f>
        <v/>
      </c>
    </row>
    <row r="92" spans="1:6" x14ac:dyDescent="0.2">
      <c r="A92" s="16" t="str">
        <f>Input!A92</f>
        <v>19-A</v>
      </c>
      <c r="B92" s="43" t="str">
        <f>IF(VLOOKUP(A92,Input!A:D,2,0)=0,"",VLOOKUP(A92,Input!A:D,2,0))</f>
        <v/>
      </c>
      <c r="C92" s="43" t="str">
        <f>IF(VLOOKUP(A92,Input!A:D,4,0)=0,"",VLOOKUP(A92,Input!A:D,4,0))</f>
        <v/>
      </c>
      <c r="D92" s="16" t="str">
        <f>Input!N92</f>
        <v>19-A</v>
      </c>
      <c r="E92" s="43" t="str">
        <f>IF(VLOOKUP(D92,Input!N:Q,2,0)=0,"",VLOOKUP(D92,Input!N:Q,2,0))</f>
        <v/>
      </c>
      <c r="F92" s="43" t="str">
        <f>IF(VLOOKUP(D92,Input!N:Q,4,0)=0,"",VLOOKUP(D92,Input!N:Q,4,0))</f>
        <v/>
      </c>
    </row>
    <row r="93" spans="1:6" x14ac:dyDescent="0.2">
      <c r="A93" s="16" t="str">
        <f>Input!A93</f>
        <v>19-B</v>
      </c>
      <c r="B93" s="43" t="str">
        <f>IF(VLOOKUP(A93,Input!A:D,2,0)=0,"",VLOOKUP(A93,Input!A:D,2,0))</f>
        <v/>
      </c>
      <c r="C93" s="43" t="str">
        <f>IF(VLOOKUP(A93,Input!A:D,4,0)=0,"",VLOOKUP(A93,Input!A:D,4,0))</f>
        <v/>
      </c>
      <c r="D93" s="16" t="str">
        <f>Input!N93</f>
        <v>19-B</v>
      </c>
      <c r="E93" s="43" t="str">
        <f>IF(VLOOKUP(D93,Input!N:Q,2,0)=0,"",VLOOKUP(D93,Input!N:Q,2,0))</f>
        <v/>
      </c>
      <c r="F93" s="43" t="str">
        <f>IF(VLOOKUP(D93,Input!N:Q,4,0)=0,"",VLOOKUP(D93,Input!N:Q,4,0))</f>
        <v/>
      </c>
    </row>
    <row r="94" spans="1:6" x14ac:dyDescent="0.2">
      <c r="A94" s="16" t="str">
        <f>Input!A94</f>
        <v>19-C</v>
      </c>
      <c r="B94" s="43" t="str">
        <f>IF(VLOOKUP(A94,Input!A:D,2,0)=0,"",VLOOKUP(A94,Input!A:D,2,0))</f>
        <v/>
      </c>
      <c r="C94" s="43" t="str">
        <f>IF(VLOOKUP(A94,Input!A:D,4,0)=0,"",VLOOKUP(A94,Input!A:D,4,0))</f>
        <v/>
      </c>
      <c r="D94" s="16" t="str">
        <f>Input!N94</f>
        <v>19-C</v>
      </c>
      <c r="E94" s="43" t="str">
        <f>IF(VLOOKUP(D94,Input!N:Q,2,0)=0,"",VLOOKUP(D94,Input!N:Q,2,0))</f>
        <v/>
      </c>
      <c r="F94" s="43" t="str">
        <f>IF(VLOOKUP(D94,Input!N:Q,4,0)=0,"",VLOOKUP(D94,Input!N:Q,4,0))</f>
        <v/>
      </c>
    </row>
    <row r="95" spans="1:6" x14ac:dyDescent="0.2">
      <c r="A95" s="16" t="str">
        <f>Input!A95</f>
        <v>19-D</v>
      </c>
      <c r="B95" s="43" t="str">
        <f>IF(VLOOKUP(A95,Input!A:D,2,0)=0,"",VLOOKUP(A95,Input!A:D,2,0))</f>
        <v/>
      </c>
      <c r="C95" s="43" t="str">
        <f>IF(VLOOKUP(A95,Input!A:D,4,0)=0,"",VLOOKUP(A95,Input!A:D,4,0))</f>
        <v/>
      </c>
      <c r="D95" s="16" t="str">
        <f>Input!N95</f>
        <v>19-D</v>
      </c>
      <c r="E95" s="43" t="str">
        <f>IF(VLOOKUP(D95,Input!N:Q,2,0)=0,"",VLOOKUP(D95,Input!N:Q,2,0))</f>
        <v/>
      </c>
      <c r="F95" s="43" t="str">
        <f>IF(VLOOKUP(D95,Input!N:Q,4,0)=0,"",VLOOKUP(D95,Input!N:Q,4,0))</f>
        <v/>
      </c>
    </row>
    <row r="96" spans="1:6" x14ac:dyDescent="0.2">
      <c r="A96" s="16" t="str">
        <f>Input!A96</f>
        <v>19-E</v>
      </c>
      <c r="B96" s="43" t="str">
        <f>IF(VLOOKUP(A96,Input!A:D,2,0)=0,"",VLOOKUP(A96,Input!A:D,2,0))</f>
        <v/>
      </c>
      <c r="C96" s="43" t="str">
        <f>IF(VLOOKUP(A96,Input!A:D,4,0)=0,"",VLOOKUP(A96,Input!A:D,4,0))</f>
        <v/>
      </c>
      <c r="D96" s="16" t="str">
        <f>Input!N96</f>
        <v>19-E</v>
      </c>
      <c r="E96" s="43" t="str">
        <f>IF(VLOOKUP(D96,Input!N:Q,2,0)=0,"",VLOOKUP(D96,Input!N:Q,2,0))</f>
        <v/>
      </c>
      <c r="F96" s="43" t="str">
        <f>IF(VLOOKUP(D96,Input!N:Q,4,0)=0,"",VLOOKUP(D96,Input!N:Q,4,0))</f>
        <v/>
      </c>
    </row>
    <row r="97" spans="1:6" x14ac:dyDescent="0.2">
      <c r="A97" s="16" t="str">
        <f>Input!A97</f>
        <v>20-AA</v>
      </c>
      <c r="B97" s="43" t="str">
        <f>IF(VLOOKUP(A97,Input!A:D,2,0)=0,"",VLOOKUP(A97,Input!A:D,2,0))</f>
        <v/>
      </c>
      <c r="C97" s="43" t="str">
        <f>IF(VLOOKUP(A97,Input!A:D,4,0)=0,"",VLOOKUP(A97,Input!A:D,4,0))</f>
        <v/>
      </c>
      <c r="D97" s="16" t="str">
        <f>Input!N97</f>
        <v>20-AA</v>
      </c>
      <c r="E97" s="43" t="str">
        <f>IF(VLOOKUP(D97,Input!N:Q,2,0)=0,"",VLOOKUP(D97,Input!N:Q,2,0))</f>
        <v/>
      </c>
      <c r="F97" s="43" t="str">
        <f>IF(VLOOKUP(D97,Input!N:Q,4,0)=0,"",VLOOKUP(D97,Input!N:Q,4,0))</f>
        <v/>
      </c>
    </row>
    <row r="98" spans="1:6" x14ac:dyDescent="0.2">
      <c r="A98" s="16" t="str">
        <f>Input!A98</f>
        <v>20-BB</v>
      </c>
      <c r="B98" s="43" t="str">
        <f>IF(VLOOKUP(A98,Input!A:D,2,0)=0,"",VLOOKUP(A98,Input!A:D,2,0))</f>
        <v/>
      </c>
      <c r="C98" s="43" t="str">
        <f>IF(VLOOKUP(A98,Input!A:D,4,0)=0,"",VLOOKUP(A98,Input!A:D,4,0))</f>
        <v/>
      </c>
      <c r="D98" s="16" t="str">
        <f>Input!N98</f>
        <v>20-BB</v>
      </c>
      <c r="E98" s="43" t="str">
        <f>IF(VLOOKUP(D98,Input!N:Q,2,0)=0,"",VLOOKUP(D98,Input!N:Q,2,0))</f>
        <v/>
      </c>
      <c r="F98" s="43" t="str">
        <f>IF(VLOOKUP(D98,Input!N:Q,4,0)=0,"",VLOOKUP(D98,Input!N:Q,4,0))</f>
        <v/>
      </c>
    </row>
    <row r="99" spans="1:6" x14ac:dyDescent="0.2">
      <c r="A99" s="16" t="str">
        <f>Input!A99</f>
        <v>20-CC</v>
      </c>
      <c r="B99" s="43" t="str">
        <f>IF(VLOOKUP(A99,Input!A:D,2,0)=0,"",VLOOKUP(A99,Input!A:D,2,0))</f>
        <v/>
      </c>
      <c r="C99" s="43" t="str">
        <f>IF(VLOOKUP(A99,Input!A:D,4,0)=0,"",VLOOKUP(A99,Input!A:D,4,0))</f>
        <v/>
      </c>
      <c r="D99" s="16" t="str">
        <f>Input!N99</f>
        <v>20-CC</v>
      </c>
      <c r="E99" s="43" t="str">
        <f>IF(VLOOKUP(D99,Input!N:Q,2,0)=0,"",VLOOKUP(D99,Input!N:Q,2,0))</f>
        <v/>
      </c>
      <c r="F99" s="43" t="str">
        <f>IF(VLOOKUP(D99,Input!N:Q,4,0)=0,"",VLOOKUP(D99,Input!N:Q,4,0))</f>
        <v/>
      </c>
    </row>
    <row r="100" spans="1:6" x14ac:dyDescent="0.2">
      <c r="A100" s="16" t="str">
        <f>Input!A100</f>
        <v>20-DD</v>
      </c>
      <c r="B100" s="43" t="str">
        <f>IF(VLOOKUP(A100,Input!A:D,2,0)=0,"",VLOOKUP(A100,Input!A:D,2,0))</f>
        <v/>
      </c>
      <c r="C100" s="43" t="str">
        <f>IF(VLOOKUP(A100,Input!A:D,4,0)=0,"",VLOOKUP(A100,Input!A:D,4,0))</f>
        <v/>
      </c>
      <c r="D100" s="16" t="str">
        <f>Input!N100</f>
        <v>20-DD</v>
      </c>
      <c r="E100" s="43" t="str">
        <f>IF(VLOOKUP(D100,Input!N:Q,2,0)=0,"",VLOOKUP(D100,Input!N:Q,2,0))</f>
        <v/>
      </c>
      <c r="F100" s="43" t="str">
        <f>IF(VLOOKUP(D100,Input!N:Q,4,0)=0,"",VLOOKUP(D100,Input!N:Q,4,0))</f>
        <v/>
      </c>
    </row>
    <row r="101" spans="1:6" x14ac:dyDescent="0.2">
      <c r="A101" s="16" t="str">
        <f>Input!A101</f>
        <v>20-EE</v>
      </c>
      <c r="B101" s="43" t="str">
        <f>IF(VLOOKUP(A101,Input!A:D,2,0)=0,"",VLOOKUP(A101,Input!A:D,2,0))</f>
        <v/>
      </c>
      <c r="C101" s="43" t="str">
        <f>IF(VLOOKUP(A101,Input!A:D,4,0)=0,"",VLOOKUP(A101,Input!A:D,4,0))</f>
        <v/>
      </c>
      <c r="D101" s="16" t="str">
        <f>Input!N101</f>
        <v>20-EE</v>
      </c>
      <c r="E101" s="43" t="str">
        <f>IF(VLOOKUP(D101,Input!N:Q,2,0)=0,"",VLOOKUP(D101,Input!N:Q,2,0))</f>
        <v/>
      </c>
      <c r="F101" s="43" t="str">
        <f>IF(VLOOKUP(D101,Input!N:Q,4,0)=0,"",VLOOKUP(D101,Input!N:Q,4,0))</f>
        <v/>
      </c>
    </row>
    <row r="102" spans="1:6" x14ac:dyDescent="0.2">
      <c r="A102" s="16" t="str">
        <f>Input!A102</f>
        <v>21-A</v>
      </c>
      <c r="B102" s="43" t="str">
        <f>IF(VLOOKUP(A102,Input!A:D,2,0)=0,"",VLOOKUP(A102,Input!A:D,2,0))</f>
        <v/>
      </c>
      <c r="C102" s="43" t="str">
        <f>IF(VLOOKUP(A102,Input!A:D,4,0)=0,"",VLOOKUP(A102,Input!A:D,4,0))</f>
        <v/>
      </c>
      <c r="D102" s="16" t="str">
        <f>Input!N102</f>
        <v>21-A</v>
      </c>
      <c r="E102" s="43" t="str">
        <f>IF(VLOOKUP(D102,Input!N:Q,2,0)=0,"",VLOOKUP(D102,Input!N:Q,2,0))</f>
        <v/>
      </c>
      <c r="F102" s="43" t="str">
        <f>IF(VLOOKUP(D102,Input!N:Q,4,0)=0,"",VLOOKUP(D102,Input!N:Q,4,0))</f>
        <v/>
      </c>
    </row>
    <row r="103" spans="1:6" x14ac:dyDescent="0.2">
      <c r="A103" s="16" t="str">
        <f>Input!A103</f>
        <v>21-B</v>
      </c>
      <c r="B103" s="43" t="str">
        <f>IF(VLOOKUP(A103,Input!A:D,2,0)=0,"",VLOOKUP(A103,Input!A:D,2,0))</f>
        <v/>
      </c>
      <c r="C103" s="43" t="str">
        <f>IF(VLOOKUP(A103,Input!A:D,4,0)=0,"",VLOOKUP(A103,Input!A:D,4,0))</f>
        <v/>
      </c>
      <c r="D103" s="16" t="str">
        <f>Input!N103</f>
        <v>21-B</v>
      </c>
      <c r="E103" s="43" t="str">
        <f>IF(VLOOKUP(D103,Input!N:Q,2,0)=0,"",VLOOKUP(D103,Input!N:Q,2,0))</f>
        <v/>
      </c>
      <c r="F103" s="43" t="str">
        <f>IF(VLOOKUP(D103,Input!N:Q,4,0)=0,"",VLOOKUP(D103,Input!N:Q,4,0))</f>
        <v/>
      </c>
    </row>
    <row r="104" spans="1:6" x14ac:dyDescent="0.2">
      <c r="A104" s="16" t="str">
        <f>Input!A104</f>
        <v>21-C</v>
      </c>
      <c r="B104" s="43" t="str">
        <f>IF(VLOOKUP(A104,Input!A:D,2,0)=0,"",VLOOKUP(A104,Input!A:D,2,0))</f>
        <v/>
      </c>
      <c r="C104" s="43" t="str">
        <f>IF(VLOOKUP(A104,Input!A:D,4,0)=0,"",VLOOKUP(A104,Input!A:D,4,0))</f>
        <v/>
      </c>
      <c r="D104" s="16" t="str">
        <f>Input!N104</f>
        <v>21-C</v>
      </c>
      <c r="E104" s="43" t="str">
        <f>IF(VLOOKUP(D104,Input!N:Q,2,0)=0,"",VLOOKUP(D104,Input!N:Q,2,0))</f>
        <v/>
      </c>
      <c r="F104" s="43" t="str">
        <f>IF(VLOOKUP(D104,Input!N:Q,4,0)=0,"",VLOOKUP(D104,Input!N:Q,4,0))</f>
        <v/>
      </c>
    </row>
    <row r="105" spans="1:6" x14ac:dyDescent="0.2">
      <c r="A105" s="16" t="str">
        <f>Input!A105</f>
        <v>21-D</v>
      </c>
      <c r="B105" s="43" t="str">
        <f>IF(VLOOKUP(A105,Input!A:D,2,0)=0,"",VLOOKUP(A105,Input!A:D,2,0))</f>
        <v/>
      </c>
      <c r="C105" s="43" t="str">
        <f>IF(VLOOKUP(A105,Input!A:D,4,0)=0,"",VLOOKUP(A105,Input!A:D,4,0))</f>
        <v/>
      </c>
      <c r="D105" s="16" t="str">
        <f>Input!N105</f>
        <v>21-D</v>
      </c>
      <c r="E105" s="43" t="str">
        <f>IF(VLOOKUP(D105,Input!N:Q,2,0)=0,"",VLOOKUP(D105,Input!N:Q,2,0))</f>
        <v/>
      </c>
      <c r="F105" s="43" t="str">
        <f>IF(VLOOKUP(D105,Input!N:Q,4,0)=0,"",VLOOKUP(D105,Input!N:Q,4,0))</f>
        <v/>
      </c>
    </row>
    <row r="106" spans="1:6" x14ac:dyDescent="0.2">
      <c r="A106" s="16" t="str">
        <f>Input!A106</f>
        <v>21-E</v>
      </c>
      <c r="B106" s="43" t="str">
        <f>IF(VLOOKUP(A106,Input!A:D,2,0)=0,"",VLOOKUP(A106,Input!A:D,2,0))</f>
        <v/>
      </c>
      <c r="C106" s="43" t="str">
        <f>IF(VLOOKUP(A106,Input!A:D,4,0)=0,"",VLOOKUP(A106,Input!A:D,4,0))</f>
        <v/>
      </c>
      <c r="D106" s="16" t="str">
        <f>Input!N106</f>
        <v>21-E</v>
      </c>
      <c r="E106" s="43" t="str">
        <f>IF(VLOOKUP(D106,Input!N:Q,2,0)=0,"",VLOOKUP(D106,Input!N:Q,2,0))</f>
        <v/>
      </c>
      <c r="F106" s="43" t="str">
        <f>IF(VLOOKUP(D106,Input!N:Q,4,0)=0,"",VLOOKUP(D106,Input!N:Q,4,0))</f>
        <v/>
      </c>
    </row>
    <row r="107" spans="1:6" x14ac:dyDescent="0.2">
      <c r="A107" s="16" t="str">
        <f>Input!A107</f>
        <v>22-AA</v>
      </c>
      <c r="B107" s="43" t="str">
        <f>IF(VLOOKUP(A107,Input!A:D,2,0)=0,"",VLOOKUP(A107,Input!A:D,2,0))</f>
        <v/>
      </c>
      <c r="C107" s="43" t="str">
        <f>IF(VLOOKUP(A107,Input!A:D,4,0)=0,"",VLOOKUP(A107,Input!A:D,4,0))</f>
        <v/>
      </c>
      <c r="D107" s="16" t="str">
        <f>Input!N107</f>
        <v>22-AA</v>
      </c>
      <c r="E107" s="43" t="str">
        <f>IF(VLOOKUP(D107,Input!N:Q,2,0)=0,"",VLOOKUP(D107,Input!N:Q,2,0))</f>
        <v/>
      </c>
      <c r="F107" s="43" t="str">
        <f>IF(VLOOKUP(D107,Input!N:Q,4,0)=0,"",VLOOKUP(D107,Input!N:Q,4,0))</f>
        <v/>
      </c>
    </row>
    <row r="108" spans="1:6" x14ac:dyDescent="0.2">
      <c r="A108" s="16" t="str">
        <f>Input!A108</f>
        <v>22-BB</v>
      </c>
      <c r="B108" s="43" t="str">
        <f>IF(VLOOKUP(A108,Input!A:D,2,0)=0,"",VLOOKUP(A108,Input!A:D,2,0))</f>
        <v/>
      </c>
      <c r="C108" s="43" t="str">
        <f>IF(VLOOKUP(A108,Input!A:D,4,0)=0,"",VLOOKUP(A108,Input!A:D,4,0))</f>
        <v/>
      </c>
      <c r="D108" s="16" t="str">
        <f>Input!N108</f>
        <v>22-BB</v>
      </c>
      <c r="E108" s="43" t="str">
        <f>IF(VLOOKUP(D108,Input!N:Q,2,0)=0,"",VLOOKUP(D108,Input!N:Q,2,0))</f>
        <v/>
      </c>
      <c r="F108" s="43" t="str">
        <f>IF(VLOOKUP(D108,Input!N:Q,4,0)=0,"",VLOOKUP(D108,Input!N:Q,4,0))</f>
        <v/>
      </c>
    </row>
    <row r="109" spans="1:6" x14ac:dyDescent="0.2">
      <c r="A109" s="16" t="str">
        <f>Input!A109</f>
        <v>22-CC</v>
      </c>
      <c r="B109" s="43" t="str">
        <f>IF(VLOOKUP(A109,Input!A:D,2,0)=0,"",VLOOKUP(A109,Input!A:D,2,0))</f>
        <v/>
      </c>
      <c r="C109" s="43" t="str">
        <f>IF(VLOOKUP(A109,Input!A:D,4,0)=0,"",VLOOKUP(A109,Input!A:D,4,0))</f>
        <v/>
      </c>
      <c r="D109" s="16" t="str">
        <f>Input!N109</f>
        <v>22-CC</v>
      </c>
      <c r="E109" s="43" t="str">
        <f>IF(VLOOKUP(D109,Input!N:Q,2,0)=0,"",VLOOKUP(D109,Input!N:Q,2,0))</f>
        <v/>
      </c>
      <c r="F109" s="43" t="str">
        <f>IF(VLOOKUP(D109,Input!N:Q,4,0)=0,"",VLOOKUP(D109,Input!N:Q,4,0))</f>
        <v/>
      </c>
    </row>
    <row r="110" spans="1:6" x14ac:dyDescent="0.2">
      <c r="A110" s="16" t="str">
        <f>Input!A110</f>
        <v>22-DD</v>
      </c>
      <c r="B110" s="43" t="str">
        <f>IF(VLOOKUP(A110,Input!A:D,2,0)=0,"",VLOOKUP(A110,Input!A:D,2,0))</f>
        <v/>
      </c>
      <c r="C110" s="43" t="str">
        <f>IF(VLOOKUP(A110,Input!A:D,4,0)=0,"",VLOOKUP(A110,Input!A:D,4,0))</f>
        <v/>
      </c>
      <c r="D110" s="16" t="str">
        <f>Input!N110</f>
        <v>22-DD</v>
      </c>
      <c r="E110" s="43" t="str">
        <f>IF(VLOOKUP(D110,Input!N:Q,2,0)=0,"",VLOOKUP(D110,Input!N:Q,2,0))</f>
        <v/>
      </c>
      <c r="F110" s="43" t="str">
        <f>IF(VLOOKUP(D110,Input!N:Q,4,0)=0,"",VLOOKUP(D110,Input!N:Q,4,0))</f>
        <v/>
      </c>
    </row>
    <row r="111" spans="1:6" x14ac:dyDescent="0.2">
      <c r="A111" s="16" t="str">
        <f>Input!A111</f>
        <v>22-EE</v>
      </c>
      <c r="B111" s="43" t="str">
        <f>IF(VLOOKUP(A111,Input!A:D,2,0)=0,"",VLOOKUP(A111,Input!A:D,2,0))</f>
        <v/>
      </c>
      <c r="C111" s="43" t="str">
        <f>IF(VLOOKUP(A111,Input!A:D,4,0)=0,"",VLOOKUP(A111,Input!A:D,4,0))</f>
        <v/>
      </c>
      <c r="D111" s="16" t="str">
        <f>Input!N111</f>
        <v>22-EE</v>
      </c>
      <c r="E111" s="43" t="str">
        <f>IF(VLOOKUP(D111,Input!N:Q,2,0)=0,"",VLOOKUP(D111,Input!N:Q,2,0))</f>
        <v/>
      </c>
      <c r="F111" s="43" t="str">
        <f>IF(VLOOKUP(D111,Input!N:Q,4,0)=0,"",VLOOKUP(D111,Input!N:Q,4,0))</f>
        <v/>
      </c>
    </row>
    <row r="112" spans="1:6" x14ac:dyDescent="0.2">
      <c r="A112" s="16" t="str">
        <f>Input!A112</f>
        <v>23-A</v>
      </c>
      <c r="B112" s="43" t="str">
        <f>IF(VLOOKUP(A112,Input!A:D,2,0)=0,"",VLOOKUP(A112,Input!A:D,2,0))</f>
        <v/>
      </c>
      <c r="C112" s="43" t="str">
        <f>IF(VLOOKUP(A112,Input!A:D,4,0)=0,"",VLOOKUP(A112,Input!A:D,4,0))</f>
        <v/>
      </c>
      <c r="D112" s="16" t="str">
        <f>Input!N112</f>
        <v>23-A</v>
      </c>
      <c r="E112" s="43" t="str">
        <f>IF(VLOOKUP(D112,Input!N:Q,2,0)=0,"",VLOOKUP(D112,Input!N:Q,2,0))</f>
        <v/>
      </c>
      <c r="F112" s="43" t="str">
        <f>IF(VLOOKUP(D112,Input!N:Q,4,0)=0,"",VLOOKUP(D112,Input!N:Q,4,0))</f>
        <v/>
      </c>
    </row>
    <row r="113" spans="1:6" x14ac:dyDescent="0.2">
      <c r="A113" s="16" t="str">
        <f>Input!A113</f>
        <v>23-B</v>
      </c>
      <c r="B113" s="43" t="str">
        <f>IF(VLOOKUP(A113,Input!A:D,2,0)=0,"",VLOOKUP(A113,Input!A:D,2,0))</f>
        <v/>
      </c>
      <c r="C113" s="43" t="str">
        <f>IF(VLOOKUP(A113,Input!A:D,4,0)=0,"",VLOOKUP(A113,Input!A:D,4,0))</f>
        <v/>
      </c>
      <c r="D113" s="16" t="str">
        <f>Input!N113</f>
        <v>23-B</v>
      </c>
      <c r="E113" s="43" t="str">
        <f>IF(VLOOKUP(D113,Input!N:Q,2,0)=0,"",VLOOKUP(D113,Input!N:Q,2,0))</f>
        <v/>
      </c>
      <c r="F113" s="43" t="str">
        <f>IF(VLOOKUP(D113,Input!N:Q,4,0)=0,"",VLOOKUP(D113,Input!N:Q,4,0))</f>
        <v/>
      </c>
    </row>
    <row r="114" spans="1:6" x14ac:dyDescent="0.2">
      <c r="A114" s="16" t="str">
        <f>Input!A114</f>
        <v>23-C</v>
      </c>
      <c r="B114" s="43" t="str">
        <f>IF(VLOOKUP(A114,Input!A:D,2,0)=0,"",VLOOKUP(A114,Input!A:D,2,0))</f>
        <v/>
      </c>
      <c r="C114" s="43" t="str">
        <f>IF(VLOOKUP(A114,Input!A:D,4,0)=0,"",VLOOKUP(A114,Input!A:D,4,0))</f>
        <v/>
      </c>
      <c r="D114" s="16" t="str">
        <f>Input!N114</f>
        <v>23-C</v>
      </c>
      <c r="E114" s="43" t="str">
        <f>IF(VLOOKUP(D114,Input!N:Q,2,0)=0,"",VLOOKUP(D114,Input!N:Q,2,0))</f>
        <v/>
      </c>
      <c r="F114" s="43" t="str">
        <f>IF(VLOOKUP(D114,Input!N:Q,4,0)=0,"",VLOOKUP(D114,Input!N:Q,4,0))</f>
        <v/>
      </c>
    </row>
    <row r="115" spans="1:6" x14ac:dyDescent="0.2">
      <c r="A115" s="16" t="str">
        <f>Input!A115</f>
        <v>23-D</v>
      </c>
      <c r="B115" s="43" t="str">
        <f>IF(VLOOKUP(A115,Input!A:D,2,0)=0,"",VLOOKUP(A115,Input!A:D,2,0))</f>
        <v/>
      </c>
      <c r="C115" s="43" t="str">
        <f>IF(VLOOKUP(A115,Input!A:D,4,0)=0,"",VLOOKUP(A115,Input!A:D,4,0))</f>
        <v/>
      </c>
      <c r="D115" s="16" t="str">
        <f>Input!N115</f>
        <v>23-D</v>
      </c>
      <c r="E115" s="43" t="str">
        <f>IF(VLOOKUP(D115,Input!N:Q,2,0)=0,"",VLOOKUP(D115,Input!N:Q,2,0))</f>
        <v/>
      </c>
      <c r="F115" s="43" t="str">
        <f>IF(VLOOKUP(D115,Input!N:Q,4,0)=0,"",VLOOKUP(D115,Input!N:Q,4,0))</f>
        <v/>
      </c>
    </row>
    <row r="116" spans="1:6" x14ac:dyDescent="0.2">
      <c r="A116" s="16" t="str">
        <f>Input!A116</f>
        <v>23-E</v>
      </c>
      <c r="B116" s="43" t="str">
        <f>IF(VLOOKUP(A116,Input!A:D,2,0)=0,"",VLOOKUP(A116,Input!A:D,2,0))</f>
        <v/>
      </c>
      <c r="C116" s="43" t="str">
        <f>IF(VLOOKUP(A116,Input!A:D,4,0)=0,"",VLOOKUP(A116,Input!A:D,4,0))</f>
        <v/>
      </c>
      <c r="D116" s="16" t="str">
        <f>Input!N116</f>
        <v>23-E</v>
      </c>
      <c r="E116" s="43" t="str">
        <f>IF(VLOOKUP(D116,Input!N:Q,2,0)=0,"",VLOOKUP(D116,Input!N:Q,2,0))</f>
        <v/>
      </c>
      <c r="F116" s="43" t="str">
        <f>IF(VLOOKUP(D116,Input!N:Q,4,0)=0,"",VLOOKUP(D116,Input!N:Q,4,0))</f>
        <v/>
      </c>
    </row>
    <row r="117" spans="1:6" x14ac:dyDescent="0.2">
      <c r="A117" s="16" t="str">
        <f>Input!A117</f>
        <v>24-AA</v>
      </c>
      <c r="B117" s="43" t="str">
        <f>IF(VLOOKUP(A117,Input!A:D,2,0)=0,"",VLOOKUP(A117,Input!A:D,2,0))</f>
        <v/>
      </c>
      <c r="C117" s="43" t="str">
        <f>IF(VLOOKUP(A117,Input!A:D,4,0)=0,"",VLOOKUP(A117,Input!A:D,4,0))</f>
        <v/>
      </c>
      <c r="D117" s="16" t="str">
        <f>Input!N117</f>
        <v>24-AA</v>
      </c>
      <c r="E117" s="43" t="str">
        <f>IF(VLOOKUP(D117,Input!N:Q,2,0)=0,"",VLOOKUP(D117,Input!N:Q,2,0))</f>
        <v/>
      </c>
      <c r="F117" s="43" t="str">
        <f>IF(VLOOKUP(D117,Input!N:Q,4,0)=0,"",VLOOKUP(D117,Input!N:Q,4,0))</f>
        <v/>
      </c>
    </row>
    <row r="118" spans="1:6" x14ac:dyDescent="0.2">
      <c r="A118" s="16" t="str">
        <f>Input!A118</f>
        <v>24-BB</v>
      </c>
      <c r="B118" s="43" t="str">
        <f>IF(VLOOKUP(A118,Input!A:D,2,0)=0,"",VLOOKUP(A118,Input!A:D,2,0))</f>
        <v/>
      </c>
      <c r="C118" s="43" t="str">
        <f>IF(VLOOKUP(A118,Input!A:D,4,0)=0,"",VLOOKUP(A118,Input!A:D,4,0))</f>
        <v/>
      </c>
      <c r="D118" s="16" t="str">
        <f>Input!N118</f>
        <v>24-BB</v>
      </c>
      <c r="E118" s="43" t="str">
        <f>IF(VLOOKUP(D118,Input!N:Q,2,0)=0,"",VLOOKUP(D118,Input!N:Q,2,0))</f>
        <v/>
      </c>
      <c r="F118" s="43" t="str">
        <f>IF(VLOOKUP(D118,Input!N:Q,4,0)=0,"",VLOOKUP(D118,Input!N:Q,4,0))</f>
        <v/>
      </c>
    </row>
    <row r="119" spans="1:6" x14ac:dyDescent="0.2">
      <c r="A119" s="16" t="str">
        <f>Input!A119</f>
        <v>24-CC</v>
      </c>
      <c r="B119" s="43" t="str">
        <f>IF(VLOOKUP(A119,Input!A:D,2,0)=0,"",VLOOKUP(A119,Input!A:D,2,0))</f>
        <v/>
      </c>
      <c r="C119" s="43" t="str">
        <f>IF(VLOOKUP(A119,Input!A:D,4,0)=0,"",VLOOKUP(A119,Input!A:D,4,0))</f>
        <v/>
      </c>
      <c r="D119" s="16" t="str">
        <f>Input!N119</f>
        <v>24-CC</v>
      </c>
      <c r="E119" s="43" t="str">
        <f>IF(VLOOKUP(D119,Input!N:Q,2,0)=0,"",VLOOKUP(D119,Input!N:Q,2,0))</f>
        <v/>
      </c>
      <c r="F119" s="43" t="str">
        <f>IF(VLOOKUP(D119,Input!N:Q,4,0)=0,"",VLOOKUP(D119,Input!N:Q,4,0))</f>
        <v/>
      </c>
    </row>
    <row r="120" spans="1:6" x14ac:dyDescent="0.2">
      <c r="A120" s="16" t="str">
        <f>Input!A120</f>
        <v>24-DD</v>
      </c>
      <c r="B120" s="43" t="str">
        <f>IF(VLOOKUP(A120,Input!A:D,2,0)=0,"",VLOOKUP(A120,Input!A:D,2,0))</f>
        <v/>
      </c>
      <c r="C120" s="43" t="str">
        <f>IF(VLOOKUP(A120,Input!A:D,4,0)=0,"",VLOOKUP(A120,Input!A:D,4,0))</f>
        <v/>
      </c>
      <c r="D120" s="16" t="str">
        <f>Input!N120</f>
        <v>24-DD</v>
      </c>
      <c r="E120" s="43" t="str">
        <f>IF(VLOOKUP(D120,Input!N:Q,2,0)=0,"",VLOOKUP(D120,Input!N:Q,2,0))</f>
        <v/>
      </c>
      <c r="F120" s="43" t="str">
        <f>IF(VLOOKUP(D120,Input!N:Q,4,0)=0,"",VLOOKUP(D120,Input!N:Q,4,0))</f>
        <v/>
      </c>
    </row>
    <row r="121" spans="1:6" x14ac:dyDescent="0.2">
      <c r="A121" s="16" t="str">
        <f>Input!A121</f>
        <v>24-EE</v>
      </c>
      <c r="B121" s="43" t="str">
        <f>IF(VLOOKUP(A121,Input!A:D,2,0)=0,"",VLOOKUP(A121,Input!A:D,2,0))</f>
        <v/>
      </c>
      <c r="C121" s="43" t="str">
        <f>IF(VLOOKUP(A121,Input!A:D,4,0)=0,"",VLOOKUP(A121,Input!A:D,4,0))</f>
        <v/>
      </c>
      <c r="D121" s="16" t="str">
        <f>Input!N121</f>
        <v>24-EE</v>
      </c>
      <c r="E121" s="43" t="str">
        <f>IF(VLOOKUP(D121,Input!N:Q,2,0)=0,"",VLOOKUP(D121,Input!N:Q,2,0))</f>
        <v/>
      </c>
      <c r="F121" s="43" t="str">
        <f>IF(VLOOKUP(D121,Input!N:Q,4,0)=0,"",VLOOKUP(D121,Input!N:Q,4,0))</f>
        <v/>
      </c>
    </row>
    <row r="122" spans="1:6" x14ac:dyDescent="0.2">
      <c r="A122" s="16" t="str">
        <f>Input!A122</f>
        <v>25-A</v>
      </c>
      <c r="B122" s="43" t="str">
        <f>IF(VLOOKUP(A122,Input!A:D,2,0)=0,"",VLOOKUP(A122,Input!A:D,2,0))</f>
        <v/>
      </c>
      <c r="C122" s="43" t="str">
        <f>IF(VLOOKUP(A122,Input!A:D,4,0)=0,"",VLOOKUP(A122,Input!A:D,4,0))</f>
        <v/>
      </c>
      <c r="D122" s="16" t="str">
        <f>Input!N122</f>
        <v>25-A</v>
      </c>
      <c r="E122" s="43" t="str">
        <f>IF(VLOOKUP(D122,Input!N:Q,2,0)=0,"",VLOOKUP(D122,Input!N:Q,2,0))</f>
        <v/>
      </c>
      <c r="F122" s="43" t="str">
        <f>IF(VLOOKUP(D122,Input!N:Q,4,0)=0,"",VLOOKUP(D122,Input!N:Q,4,0))</f>
        <v/>
      </c>
    </row>
    <row r="123" spans="1:6" x14ac:dyDescent="0.2">
      <c r="A123" s="16" t="str">
        <f>Input!A123</f>
        <v>25-B</v>
      </c>
      <c r="B123" s="43" t="str">
        <f>IF(VLOOKUP(A123,Input!A:D,2,0)=0,"",VLOOKUP(A123,Input!A:D,2,0))</f>
        <v/>
      </c>
      <c r="C123" s="43" t="str">
        <f>IF(VLOOKUP(A123,Input!A:D,4,0)=0,"",VLOOKUP(A123,Input!A:D,4,0))</f>
        <v/>
      </c>
      <c r="D123" s="16" t="str">
        <f>Input!N123</f>
        <v>25-B</v>
      </c>
      <c r="E123" s="43" t="str">
        <f>IF(VLOOKUP(D123,Input!N:Q,2,0)=0,"",VLOOKUP(D123,Input!N:Q,2,0))</f>
        <v/>
      </c>
      <c r="F123" s="43" t="str">
        <f>IF(VLOOKUP(D123,Input!N:Q,4,0)=0,"",VLOOKUP(D123,Input!N:Q,4,0))</f>
        <v/>
      </c>
    </row>
    <row r="124" spans="1:6" x14ac:dyDescent="0.2">
      <c r="A124" s="16" t="str">
        <f>Input!A124</f>
        <v>25-C</v>
      </c>
      <c r="B124" s="43" t="str">
        <f>IF(VLOOKUP(A124,Input!A:D,2,0)=0,"",VLOOKUP(A124,Input!A:D,2,0))</f>
        <v/>
      </c>
      <c r="C124" s="43" t="str">
        <f>IF(VLOOKUP(A124,Input!A:D,4,0)=0,"",VLOOKUP(A124,Input!A:D,4,0))</f>
        <v/>
      </c>
      <c r="D124" s="16" t="str">
        <f>Input!N124</f>
        <v>25-C</v>
      </c>
      <c r="E124" s="43" t="str">
        <f>IF(VLOOKUP(D124,Input!N:Q,2,0)=0,"",VLOOKUP(D124,Input!N:Q,2,0))</f>
        <v/>
      </c>
      <c r="F124" s="43" t="str">
        <f>IF(VLOOKUP(D124,Input!N:Q,4,0)=0,"",VLOOKUP(D124,Input!N:Q,4,0))</f>
        <v/>
      </c>
    </row>
    <row r="125" spans="1:6" x14ac:dyDescent="0.2">
      <c r="A125" s="16" t="str">
        <f>Input!A125</f>
        <v>25-D</v>
      </c>
      <c r="B125" s="43" t="str">
        <f>IF(VLOOKUP(A125,Input!A:D,2,0)=0,"",VLOOKUP(A125,Input!A:D,2,0))</f>
        <v/>
      </c>
      <c r="C125" s="43" t="str">
        <f>IF(VLOOKUP(A125,Input!A:D,4,0)=0,"",VLOOKUP(A125,Input!A:D,4,0))</f>
        <v/>
      </c>
      <c r="D125" s="16" t="str">
        <f>Input!N125</f>
        <v>25-D</v>
      </c>
      <c r="E125" s="43" t="str">
        <f>IF(VLOOKUP(D125,Input!N:Q,2,0)=0,"",VLOOKUP(D125,Input!N:Q,2,0))</f>
        <v/>
      </c>
      <c r="F125" s="43" t="str">
        <f>IF(VLOOKUP(D125,Input!N:Q,4,0)=0,"",VLOOKUP(D125,Input!N:Q,4,0))</f>
        <v/>
      </c>
    </row>
    <row r="126" spans="1:6" x14ac:dyDescent="0.2">
      <c r="A126" s="16" t="str">
        <f>Input!A126</f>
        <v>25-E</v>
      </c>
      <c r="B126" s="43" t="str">
        <f>IF(VLOOKUP(A126,Input!A:D,2,0)=0,"",VLOOKUP(A126,Input!A:D,2,0))</f>
        <v/>
      </c>
      <c r="C126" s="43" t="str">
        <f>IF(VLOOKUP(A126,Input!A:D,4,0)=0,"",VLOOKUP(A126,Input!A:D,4,0))</f>
        <v/>
      </c>
      <c r="D126" s="16" t="str">
        <f>Input!N126</f>
        <v>25-E</v>
      </c>
      <c r="E126" s="43" t="str">
        <f>IF(VLOOKUP(D126,Input!N:Q,2,0)=0,"",VLOOKUP(D126,Input!N:Q,2,0))</f>
        <v/>
      </c>
      <c r="F126" s="43" t="str">
        <f>IF(VLOOKUP(D126,Input!N:Q,4,0)=0,"",VLOOKUP(D126,Input!N:Q,4,0))</f>
        <v/>
      </c>
    </row>
    <row r="127" spans="1:6" x14ac:dyDescent="0.2">
      <c r="A127" s="16" t="str">
        <f>Input!A127</f>
        <v>26-AA</v>
      </c>
      <c r="B127" s="43" t="str">
        <f>IF(VLOOKUP(A127,Input!A:D,2,0)=0,"",VLOOKUP(A127,Input!A:D,2,0))</f>
        <v/>
      </c>
      <c r="C127" s="43" t="str">
        <f>IF(VLOOKUP(A127,Input!A:D,4,0)=0,"",VLOOKUP(A127,Input!A:D,4,0))</f>
        <v/>
      </c>
      <c r="D127" s="16" t="str">
        <f>Input!N127</f>
        <v>26-AA</v>
      </c>
      <c r="E127" s="43" t="str">
        <f>IF(VLOOKUP(D127,Input!N:Q,2,0)=0,"",VLOOKUP(D127,Input!N:Q,2,0))</f>
        <v/>
      </c>
      <c r="F127" s="43" t="str">
        <f>IF(VLOOKUP(D127,Input!N:Q,4,0)=0,"",VLOOKUP(D127,Input!N:Q,4,0))</f>
        <v/>
      </c>
    </row>
    <row r="128" spans="1:6" x14ac:dyDescent="0.2">
      <c r="A128" s="16" t="str">
        <f>Input!A128</f>
        <v>26-BB</v>
      </c>
      <c r="B128" s="43" t="str">
        <f>IF(VLOOKUP(A128,Input!A:D,2,0)=0,"",VLOOKUP(A128,Input!A:D,2,0))</f>
        <v/>
      </c>
      <c r="C128" s="43" t="str">
        <f>IF(VLOOKUP(A128,Input!A:D,4,0)=0,"",VLOOKUP(A128,Input!A:D,4,0))</f>
        <v/>
      </c>
      <c r="D128" s="16" t="str">
        <f>Input!N128</f>
        <v>26-BB</v>
      </c>
      <c r="E128" s="43" t="str">
        <f>IF(VLOOKUP(D128,Input!N:Q,2,0)=0,"",VLOOKUP(D128,Input!N:Q,2,0))</f>
        <v/>
      </c>
      <c r="F128" s="43" t="str">
        <f>IF(VLOOKUP(D128,Input!N:Q,4,0)=0,"",VLOOKUP(D128,Input!N:Q,4,0))</f>
        <v/>
      </c>
    </row>
    <row r="129" spans="1:6" x14ac:dyDescent="0.2">
      <c r="A129" s="16" t="str">
        <f>Input!A129</f>
        <v>26-CC</v>
      </c>
      <c r="B129" s="43" t="str">
        <f>IF(VLOOKUP(A129,Input!A:D,2,0)=0,"",VLOOKUP(A129,Input!A:D,2,0))</f>
        <v/>
      </c>
      <c r="C129" s="43" t="str">
        <f>IF(VLOOKUP(A129,Input!A:D,4,0)=0,"",VLOOKUP(A129,Input!A:D,4,0))</f>
        <v/>
      </c>
      <c r="D129" s="16" t="str">
        <f>Input!N129</f>
        <v>26-CC</v>
      </c>
      <c r="E129" s="43" t="str">
        <f>IF(VLOOKUP(D129,Input!N:Q,2,0)=0,"",VLOOKUP(D129,Input!N:Q,2,0))</f>
        <v/>
      </c>
      <c r="F129" s="43" t="str">
        <f>IF(VLOOKUP(D129,Input!N:Q,4,0)=0,"",VLOOKUP(D129,Input!N:Q,4,0))</f>
        <v/>
      </c>
    </row>
    <row r="130" spans="1:6" x14ac:dyDescent="0.2">
      <c r="A130" s="16" t="str">
        <f>Input!A130</f>
        <v>26-DD</v>
      </c>
      <c r="B130" s="43" t="str">
        <f>IF(VLOOKUP(A130,Input!A:D,2,0)=0,"",VLOOKUP(A130,Input!A:D,2,0))</f>
        <v/>
      </c>
      <c r="C130" s="43" t="str">
        <f>IF(VLOOKUP(A130,Input!A:D,4,0)=0,"",VLOOKUP(A130,Input!A:D,4,0))</f>
        <v/>
      </c>
      <c r="D130" s="16" t="str">
        <f>Input!N130</f>
        <v>26-DD</v>
      </c>
      <c r="E130" s="43" t="str">
        <f>IF(VLOOKUP(D130,Input!N:Q,2,0)=0,"",VLOOKUP(D130,Input!N:Q,2,0))</f>
        <v/>
      </c>
      <c r="F130" s="43" t="str">
        <f>IF(VLOOKUP(D130,Input!N:Q,4,0)=0,"",VLOOKUP(D130,Input!N:Q,4,0))</f>
        <v/>
      </c>
    </row>
    <row r="131" spans="1:6" x14ac:dyDescent="0.2">
      <c r="A131" s="16" t="str">
        <f>Input!A131</f>
        <v>26-EE</v>
      </c>
      <c r="B131" s="43" t="str">
        <f>IF(VLOOKUP(A131,Input!A:D,2,0)=0,"",VLOOKUP(A131,Input!A:D,2,0))</f>
        <v/>
      </c>
      <c r="C131" s="43" t="str">
        <f>IF(VLOOKUP(A131,Input!A:D,4,0)=0,"",VLOOKUP(A131,Input!A:D,4,0))</f>
        <v/>
      </c>
      <c r="D131" s="16" t="str">
        <f>Input!N131</f>
        <v>26-EE</v>
      </c>
      <c r="E131" s="43" t="str">
        <f>IF(VLOOKUP(D131,Input!N:Q,2,0)=0,"",VLOOKUP(D131,Input!N:Q,2,0))</f>
        <v/>
      </c>
      <c r="F131" s="43" t="str">
        <f>IF(VLOOKUP(D131,Input!N:Q,4,0)=0,"",VLOOKUP(D131,Input!N:Q,4,0))</f>
        <v/>
      </c>
    </row>
    <row r="132" spans="1:6" x14ac:dyDescent="0.2">
      <c r="A132" s="16" t="str">
        <f>Input!A132</f>
        <v>27-A</v>
      </c>
      <c r="B132" s="43" t="str">
        <f>IF(VLOOKUP(A132,Input!A:D,2,0)=0,"",VLOOKUP(A132,Input!A:D,2,0))</f>
        <v/>
      </c>
      <c r="C132" s="43" t="str">
        <f>IF(VLOOKUP(A132,Input!A:D,4,0)=0,"",VLOOKUP(A132,Input!A:D,4,0))</f>
        <v/>
      </c>
      <c r="D132" s="16" t="str">
        <f>Input!N132</f>
        <v>27-A</v>
      </c>
      <c r="E132" s="43" t="str">
        <f>IF(VLOOKUP(D132,Input!N:Q,2,0)=0,"",VLOOKUP(D132,Input!N:Q,2,0))</f>
        <v/>
      </c>
      <c r="F132" s="43" t="str">
        <f>IF(VLOOKUP(D132,Input!N:Q,4,0)=0,"",VLOOKUP(D132,Input!N:Q,4,0))</f>
        <v/>
      </c>
    </row>
    <row r="133" spans="1:6" x14ac:dyDescent="0.2">
      <c r="A133" s="16" t="str">
        <f>Input!A133</f>
        <v>27-B</v>
      </c>
      <c r="B133" s="43" t="str">
        <f>IF(VLOOKUP(A133,Input!A:D,2,0)=0,"",VLOOKUP(A133,Input!A:D,2,0))</f>
        <v/>
      </c>
      <c r="C133" s="43" t="str">
        <f>IF(VLOOKUP(A133,Input!A:D,4,0)=0,"",VLOOKUP(A133,Input!A:D,4,0))</f>
        <v/>
      </c>
      <c r="D133" s="16" t="str">
        <f>Input!N133</f>
        <v>27-B</v>
      </c>
      <c r="E133" s="43" t="str">
        <f>IF(VLOOKUP(D133,Input!N:Q,2,0)=0,"",VLOOKUP(D133,Input!N:Q,2,0))</f>
        <v/>
      </c>
      <c r="F133" s="43" t="str">
        <f>IF(VLOOKUP(D133,Input!N:Q,4,0)=0,"",VLOOKUP(D133,Input!N:Q,4,0))</f>
        <v/>
      </c>
    </row>
    <row r="134" spans="1:6" x14ac:dyDescent="0.2">
      <c r="A134" s="16" t="str">
        <f>Input!A134</f>
        <v>27-C</v>
      </c>
      <c r="B134" s="43" t="str">
        <f>IF(VLOOKUP(A134,Input!A:D,2,0)=0,"",VLOOKUP(A134,Input!A:D,2,0))</f>
        <v/>
      </c>
      <c r="C134" s="43" t="str">
        <f>IF(VLOOKUP(A134,Input!A:D,4,0)=0,"",VLOOKUP(A134,Input!A:D,4,0))</f>
        <v/>
      </c>
      <c r="D134" s="16" t="str">
        <f>Input!N134</f>
        <v>27-C</v>
      </c>
      <c r="E134" s="43" t="str">
        <f>IF(VLOOKUP(D134,Input!N:Q,2,0)=0,"",VLOOKUP(D134,Input!N:Q,2,0))</f>
        <v/>
      </c>
      <c r="F134" s="43" t="str">
        <f>IF(VLOOKUP(D134,Input!N:Q,4,0)=0,"",VLOOKUP(D134,Input!N:Q,4,0))</f>
        <v/>
      </c>
    </row>
    <row r="135" spans="1:6" x14ac:dyDescent="0.2">
      <c r="A135" s="16" t="str">
        <f>Input!A135</f>
        <v>27-D</v>
      </c>
      <c r="B135" s="43" t="str">
        <f>IF(VLOOKUP(A135,Input!A:D,2,0)=0,"",VLOOKUP(A135,Input!A:D,2,0))</f>
        <v/>
      </c>
      <c r="C135" s="43" t="str">
        <f>IF(VLOOKUP(A135,Input!A:D,4,0)=0,"",VLOOKUP(A135,Input!A:D,4,0))</f>
        <v/>
      </c>
      <c r="D135" s="16" t="str">
        <f>Input!N135</f>
        <v>27-D</v>
      </c>
      <c r="E135" s="43" t="str">
        <f>IF(VLOOKUP(D135,Input!N:Q,2,0)=0,"",VLOOKUP(D135,Input!N:Q,2,0))</f>
        <v/>
      </c>
      <c r="F135" s="43" t="str">
        <f>IF(VLOOKUP(D135,Input!N:Q,4,0)=0,"",VLOOKUP(D135,Input!N:Q,4,0))</f>
        <v/>
      </c>
    </row>
    <row r="136" spans="1:6" x14ac:dyDescent="0.2">
      <c r="A136" s="16" t="str">
        <f>Input!A136</f>
        <v>27-E</v>
      </c>
      <c r="B136" s="43" t="str">
        <f>IF(VLOOKUP(A136,Input!A:D,2,0)=0,"",VLOOKUP(A136,Input!A:D,2,0))</f>
        <v/>
      </c>
      <c r="C136" s="43" t="str">
        <f>IF(VLOOKUP(A136,Input!A:D,4,0)=0,"",VLOOKUP(A136,Input!A:D,4,0))</f>
        <v/>
      </c>
      <c r="D136" s="16" t="str">
        <f>Input!N136</f>
        <v>27-E</v>
      </c>
      <c r="E136" s="43" t="str">
        <f>IF(VLOOKUP(D136,Input!N:Q,2,0)=0,"",VLOOKUP(D136,Input!N:Q,2,0))</f>
        <v/>
      </c>
      <c r="F136" s="43" t="str">
        <f>IF(VLOOKUP(D136,Input!N:Q,4,0)=0,"",VLOOKUP(D136,Input!N:Q,4,0))</f>
        <v/>
      </c>
    </row>
    <row r="137" spans="1:6" x14ac:dyDescent="0.2">
      <c r="A137" s="16" t="str">
        <f>Input!A137</f>
        <v>28-AA</v>
      </c>
      <c r="B137" s="43" t="str">
        <f>IF(VLOOKUP(A137,Input!A:D,2,0)=0,"",VLOOKUP(A137,Input!A:D,2,0))</f>
        <v/>
      </c>
      <c r="C137" s="43" t="str">
        <f>IF(VLOOKUP(A137,Input!A:D,4,0)=0,"",VLOOKUP(A137,Input!A:D,4,0))</f>
        <v/>
      </c>
      <c r="D137" s="16" t="str">
        <f>Input!N137</f>
        <v>28-AA</v>
      </c>
      <c r="E137" s="43" t="str">
        <f>IF(VLOOKUP(D137,Input!N:Q,2,0)=0,"",VLOOKUP(D137,Input!N:Q,2,0))</f>
        <v/>
      </c>
      <c r="F137" s="43" t="str">
        <f>IF(VLOOKUP(D137,Input!N:Q,4,0)=0,"",VLOOKUP(D137,Input!N:Q,4,0))</f>
        <v/>
      </c>
    </row>
    <row r="138" spans="1:6" x14ac:dyDescent="0.2">
      <c r="A138" s="16" t="str">
        <f>Input!A138</f>
        <v>28-BB</v>
      </c>
      <c r="B138" s="43" t="str">
        <f>IF(VLOOKUP(A138,Input!A:D,2,0)=0,"",VLOOKUP(A138,Input!A:D,2,0))</f>
        <v/>
      </c>
      <c r="C138" s="43" t="str">
        <f>IF(VLOOKUP(A138,Input!A:D,4,0)=0,"",VLOOKUP(A138,Input!A:D,4,0))</f>
        <v/>
      </c>
      <c r="D138" s="16" t="str">
        <f>Input!N138</f>
        <v>28-BB</v>
      </c>
      <c r="E138" s="43" t="str">
        <f>IF(VLOOKUP(D138,Input!N:Q,2,0)=0,"",VLOOKUP(D138,Input!N:Q,2,0))</f>
        <v/>
      </c>
      <c r="F138" s="43" t="str">
        <f>IF(VLOOKUP(D138,Input!N:Q,4,0)=0,"",VLOOKUP(D138,Input!N:Q,4,0))</f>
        <v/>
      </c>
    </row>
    <row r="139" spans="1:6" x14ac:dyDescent="0.2">
      <c r="A139" s="16" t="str">
        <f>Input!A139</f>
        <v>28-CC</v>
      </c>
      <c r="B139" s="43" t="str">
        <f>IF(VLOOKUP(A139,Input!A:D,2,0)=0,"",VLOOKUP(A139,Input!A:D,2,0))</f>
        <v/>
      </c>
      <c r="C139" s="43" t="str">
        <f>IF(VLOOKUP(A139,Input!A:D,4,0)=0,"",VLOOKUP(A139,Input!A:D,4,0))</f>
        <v/>
      </c>
      <c r="D139" s="16" t="str">
        <f>Input!N139</f>
        <v>28-CC</v>
      </c>
      <c r="E139" s="43" t="str">
        <f>IF(VLOOKUP(D139,Input!N:Q,2,0)=0,"",VLOOKUP(D139,Input!N:Q,2,0))</f>
        <v/>
      </c>
      <c r="F139" s="43" t="str">
        <f>IF(VLOOKUP(D139,Input!N:Q,4,0)=0,"",VLOOKUP(D139,Input!N:Q,4,0))</f>
        <v/>
      </c>
    </row>
    <row r="140" spans="1:6" x14ac:dyDescent="0.2">
      <c r="A140" s="16" t="str">
        <f>Input!A140</f>
        <v>28-DD</v>
      </c>
      <c r="B140" s="43" t="str">
        <f>IF(VLOOKUP(A140,Input!A:D,2,0)=0,"",VLOOKUP(A140,Input!A:D,2,0))</f>
        <v/>
      </c>
      <c r="C140" s="43" t="str">
        <f>IF(VLOOKUP(A140,Input!A:D,4,0)=0,"",VLOOKUP(A140,Input!A:D,4,0))</f>
        <v/>
      </c>
      <c r="D140" s="16" t="str">
        <f>Input!N140</f>
        <v>28-DD</v>
      </c>
      <c r="E140" s="43" t="str">
        <f>IF(VLOOKUP(D140,Input!N:Q,2,0)=0,"",VLOOKUP(D140,Input!N:Q,2,0))</f>
        <v/>
      </c>
      <c r="F140" s="43" t="str">
        <f>IF(VLOOKUP(D140,Input!N:Q,4,0)=0,"",VLOOKUP(D140,Input!N:Q,4,0))</f>
        <v/>
      </c>
    </row>
    <row r="141" spans="1:6" x14ac:dyDescent="0.2">
      <c r="A141" s="16" t="str">
        <f>Input!A141</f>
        <v>28-EE</v>
      </c>
      <c r="B141" s="43" t="str">
        <f>IF(VLOOKUP(A141,Input!A:D,2,0)=0,"",VLOOKUP(A141,Input!A:D,2,0))</f>
        <v/>
      </c>
      <c r="C141" s="43" t="str">
        <f>IF(VLOOKUP(A141,Input!A:D,4,0)=0,"",VLOOKUP(A141,Input!A:D,4,0))</f>
        <v/>
      </c>
      <c r="D141" s="16" t="str">
        <f>Input!N141</f>
        <v>28-EE</v>
      </c>
      <c r="E141" s="43" t="str">
        <f>IF(VLOOKUP(D141,Input!N:Q,2,0)=0,"",VLOOKUP(D141,Input!N:Q,2,0))</f>
        <v/>
      </c>
      <c r="F141" s="43" t="str">
        <f>IF(VLOOKUP(D141,Input!N:Q,4,0)=0,"",VLOOKUP(D141,Input!N:Q,4,0))</f>
        <v/>
      </c>
    </row>
    <row r="142" spans="1:6" x14ac:dyDescent="0.2">
      <c r="A142" s="16" t="str">
        <f>Input!A142</f>
        <v>29-A</v>
      </c>
      <c r="B142" s="43" t="str">
        <f>IF(VLOOKUP(A142,Input!A:D,2,0)=0,"",VLOOKUP(A142,Input!A:D,2,0))</f>
        <v/>
      </c>
      <c r="C142" s="43" t="str">
        <f>IF(VLOOKUP(A142,Input!A:D,4,0)=0,"",VLOOKUP(A142,Input!A:D,4,0))</f>
        <v/>
      </c>
      <c r="D142" s="16" t="str">
        <f>Input!N142</f>
        <v>29-A</v>
      </c>
      <c r="E142" s="43" t="str">
        <f>IF(VLOOKUP(D142,Input!N:Q,2,0)=0,"",VLOOKUP(D142,Input!N:Q,2,0))</f>
        <v/>
      </c>
      <c r="F142" s="43" t="str">
        <f>IF(VLOOKUP(D142,Input!N:Q,4,0)=0,"",VLOOKUP(D142,Input!N:Q,4,0))</f>
        <v/>
      </c>
    </row>
    <row r="143" spans="1:6" x14ac:dyDescent="0.2">
      <c r="A143" s="16" t="str">
        <f>Input!A143</f>
        <v>29-B</v>
      </c>
      <c r="B143" s="43" t="str">
        <f>IF(VLOOKUP(A143,Input!A:D,2,0)=0,"",VLOOKUP(A143,Input!A:D,2,0))</f>
        <v/>
      </c>
      <c r="C143" s="43" t="str">
        <f>IF(VLOOKUP(A143,Input!A:D,4,0)=0,"",VLOOKUP(A143,Input!A:D,4,0))</f>
        <v/>
      </c>
      <c r="D143" s="16" t="str">
        <f>Input!N143</f>
        <v>29-B</v>
      </c>
      <c r="E143" s="43" t="str">
        <f>IF(VLOOKUP(D143,Input!N:Q,2,0)=0,"",VLOOKUP(D143,Input!N:Q,2,0))</f>
        <v/>
      </c>
      <c r="F143" s="43" t="str">
        <f>IF(VLOOKUP(D143,Input!N:Q,4,0)=0,"",VLOOKUP(D143,Input!N:Q,4,0))</f>
        <v/>
      </c>
    </row>
    <row r="144" spans="1:6" x14ac:dyDescent="0.2">
      <c r="A144" s="16" t="str">
        <f>Input!A144</f>
        <v>29-C</v>
      </c>
      <c r="B144" s="43" t="str">
        <f>IF(VLOOKUP(A144,Input!A:D,2,0)=0,"",VLOOKUP(A144,Input!A:D,2,0))</f>
        <v/>
      </c>
      <c r="C144" s="43" t="str">
        <f>IF(VLOOKUP(A144,Input!A:D,4,0)=0,"",VLOOKUP(A144,Input!A:D,4,0))</f>
        <v/>
      </c>
      <c r="D144" s="16" t="str">
        <f>Input!N144</f>
        <v>29-C</v>
      </c>
      <c r="E144" s="43" t="str">
        <f>IF(VLOOKUP(D144,Input!N:Q,2,0)=0,"",VLOOKUP(D144,Input!N:Q,2,0))</f>
        <v/>
      </c>
      <c r="F144" s="43" t="str">
        <f>IF(VLOOKUP(D144,Input!N:Q,4,0)=0,"",VLOOKUP(D144,Input!N:Q,4,0))</f>
        <v/>
      </c>
    </row>
    <row r="145" spans="1:6" x14ac:dyDescent="0.2">
      <c r="A145" s="16" t="str">
        <f>Input!A145</f>
        <v>29-D</v>
      </c>
      <c r="B145" s="43" t="str">
        <f>IF(VLOOKUP(A145,Input!A:D,2,0)=0,"",VLOOKUP(A145,Input!A:D,2,0))</f>
        <v/>
      </c>
      <c r="C145" s="43" t="str">
        <f>IF(VLOOKUP(A145,Input!A:D,4,0)=0,"",VLOOKUP(A145,Input!A:D,4,0))</f>
        <v/>
      </c>
      <c r="D145" s="16" t="str">
        <f>Input!N145</f>
        <v>29-D</v>
      </c>
      <c r="E145" s="43" t="str">
        <f>IF(VLOOKUP(D145,Input!N:Q,2,0)=0,"",VLOOKUP(D145,Input!N:Q,2,0))</f>
        <v/>
      </c>
      <c r="F145" s="43" t="str">
        <f>IF(VLOOKUP(D145,Input!N:Q,4,0)=0,"",VLOOKUP(D145,Input!N:Q,4,0))</f>
        <v/>
      </c>
    </row>
    <row r="146" spans="1:6" x14ac:dyDescent="0.2">
      <c r="A146" s="16" t="str">
        <f>Input!A146</f>
        <v>29-E</v>
      </c>
      <c r="B146" s="43" t="str">
        <f>IF(VLOOKUP(A146,Input!A:D,2,0)=0,"",VLOOKUP(A146,Input!A:D,2,0))</f>
        <v/>
      </c>
      <c r="C146" s="43" t="str">
        <f>IF(VLOOKUP(A146,Input!A:D,4,0)=0,"",VLOOKUP(A146,Input!A:D,4,0))</f>
        <v/>
      </c>
      <c r="D146" s="16" t="str">
        <f>Input!N146</f>
        <v>29-E</v>
      </c>
      <c r="E146" s="43" t="str">
        <f>IF(VLOOKUP(D146,Input!N:Q,2,0)=0,"",VLOOKUP(D146,Input!N:Q,2,0))</f>
        <v/>
      </c>
      <c r="F146" s="43" t="str">
        <f>IF(VLOOKUP(D146,Input!N:Q,4,0)=0,"",VLOOKUP(D146,Input!N:Q,4,0))</f>
        <v/>
      </c>
    </row>
    <row r="147" spans="1:6" x14ac:dyDescent="0.2">
      <c r="A147" s="16" t="str">
        <f>Input!A147</f>
        <v>30-AA</v>
      </c>
      <c r="B147" s="43" t="str">
        <f>IF(VLOOKUP(A147,Input!A:D,2,0)=0,"",VLOOKUP(A147,Input!A:D,2,0))</f>
        <v/>
      </c>
      <c r="C147" s="43" t="str">
        <f>IF(VLOOKUP(A147,Input!A:D,4,0)=0,"",VLOOKUP(A147,Input!A:D,4,0))</f>
        <v/>
      </c>
      <c r="D147" s="16" t="str">
        <f>Input!N147</f>
        <v>30-AA</v>
      </c>
      <c r="E147" s="43" t="str">
        <f>IF(VLOOKUP(D147,Input!N:Q,2,0)=0,"",VLOOKUP(D147,Input!N:Q,2,0))</f>
        <v/>
      </c>
      <c r="F147" s="43" t="str">
        <f>IF(VLOOKUP(D147,Input!N:Q,4,0)=0,"",VLOOKUP(D147,Input!N:Q,4,0))</f>
        <v/>
      </c>
    </row>
    <row r="148" spans="1:6" x14ac:dyDescent="0.2">
      <c r="A148" s="16" t="str">
        <f>Input!A148</f>
        <v>30-BB</v>
      </c>
      <c r="B148" s="43" t="str">
        <f>IF(VLOOKUP(A148,Input!A:D,2,0)=0,"",VLOOKUP(A148,Input!A:D,2,0))</f>
        <v/>
      </c>
      <c r="C148" s="43" t="str">
        <f>IF(VLOOKUP(A148,Input!A:D,4,0)=0,"",VLOOKUP(A148,Input!A:D,4,0))</f>
        <v/>
      </c>
      <c r="D148" s="16" t="str">
        <f>Input!N148</f>
        <v>30-BB</v>
      </c>
      <c r="E148" s="43" t="str">
        <f>IF(VLOOKUP(D148,Input!N:Q,2,0)=0,"",VLOOKUP(D148,Input!N:Q,2,0))</f>
        <v/>
      </c>
      <c r="F148" s="43" t="str">
        <f>IF(VLOOKUP(D148,Input!N:Q,4,0)=0,"",VLOOKUP(D148,Input!N:Q,4,0))</f>
        <v/>
      </c>
    </row>
    <row r="149" spans="1:6" x14ac:dyDescent="0.2">
      <c r="A149" s="16" t="str">
        <f>Input!A149</f>
        <v>30-CC</v>
      </c>
      <c r="B149" s="43" t="str">
        <f>IF(VLOOKUP(A149,Input!A:D,2,0)=0,"",VLOOKUP(A149,Input!A:D,2,0))</f>
        <v/>
      </c>
      <c r="C149" s="43" t="str">
        <f>IF(VLOOKUP(A149,Input!A:D,4,0)=0,"",VLOOKUP(A149,Input!A:D,4,0))</f>
        <v/>
      </c>
      <c r="D149" s="16" t="str">
        <f>Input!N149</f>
        <v>30-CC</v>
      </c>
      <c r="E149" s="43" t="str">
        <f>IF(VLOOKUP(D149,Input!N:Q,2,0)=0,"",VLOOKUP(D149,Input!N:Q,2,0))</f>
        <v/>
      </c>
      <c r="F149" s="43" t="str">
        <f>IF(VLOOKUP(D149,Input!N:Q,4,0)=0,"",VLOOKUP(D149,Input!N:Q,4,0))</f>
        <v/>
      </c>
    </row>
    <row r="150" spans="1:6" x14ac:dyDescent="0.2">
      <c r="A150" s="16" t="str">
        <f>Input!A150</f>
        <v>30-DD</v>
      </c>
      <c r="B150" s="43" t="str">
        <f>IF(VLOOKUP(A150,Input!A:D,2,0)=0,"",VLOOKUP(A150,Input!A:D,2,0))</f>
        <v/>
      </c>
      <c r="C150" s="43" t="str">
        <f>IF(VLOOKUP(A150,Input!A:D,4,0)=0,"",VLOOKUP(A150,Input!A:D,4,0))</f>
        <v/>
      </c>
      <c r="D150" s="16" t="str">
        <f>Input!N150</f>
        <v>30-DD</v>
      </c>
      <c r="E150" s="43" t="str">
        <f>IF(VLOOKUP(D150,Input!N:Q,2,0)=0,"",VLOOKUP(D150,Input!N:Q,2,0))</f>
        <v/>
      </c>
      <c r="F150" s="43" t="str">
        <f>IF(VLOOKUP(D150,Input!N:Q,4,0)=0,"",VLOOKUP(D150,Input!N:Q,4,0))</f>
        <v/>
      </c>
    </row>
    <row r="151" spans="1:6" x14ac:dyDescent="0.2">
      <c r="A151" s="16" t="str">
        <f>Input!A151</f>
        <v>30-EE</v>
      </c>
      <c r="B151" s="43" t="str">
        <f>IF(VLOOKUP(A151,Input!A:D,2,0)=0,"",VLOOKUP(A151,Input!A:D,2,0))</f>
        <v/>
      </c>
      <c r="C151" s="43" t="str">
        <f>IF(VLOOKUP(A151,Input!A:D,4,0)=0,"",VLOOKUP(A151,Input!A:D,4,0))</f>
        <v/>
      </c>
      <c r="D151" s="16" t="str">
        <f>Input!N151</f>
        <v>30-EE</v>
      </c>
      <c r="E151" s="43" t="str">
        <f>IF(VLOOKUP(D151,Input!N:Q,2,0)=0,"",VLOOKUP(D151,Input!N:Q,2,0))</f>
        <v/>
      </c>
      <c r="F151" s="43" t="str">
        <f>IF(VLOOKUP(D151,Input!N:Q,4,0)=0,"",VLOOKUP(D151,Input!N:Q,4,0))</f>
        <v/>
      </c>
    </row>
    <row r="152" spans="1:6" x14ac:dyDescent="0.2">
      <c r="A152" s="16" t="str">
        <f>Input!A152</f>
        <v>31-A</v>
      </c>
      <c r="B152" s="43" t="str">
        <f>IF(VLOOKUP(A152,Input!A:D,2,0)=0,"",VLOOKUP(A152,Input!A:D,2,0))</f>
        <v/>
      </c>
      <c r="C152" s="43" t="str">
        <f>IF(VLOOKUP(A152,Input!A:D,4,0)=0,"",VLOOKUP(A152,Input!A:D,4,0))</f>
        <v/>
      </c>
      <c r="D152" s="16" t="str">
        <f>Input!N152</f>
        <v>31-A</v>
      </c>
      <c r="E152" s="43" t="str">
        <f>IF(VLOOKUP(D152,Input!N:Q,2,0)=0,"",VLOOKUP(D152,Input!N:Q,2,0))</f>
        <v/>
      </c>
      <c r="F152" s="43" t="str">
        <f>IF(VLOOKUP(D152,Input!N:Q,4,0)=0,"",VLOOKUP(D152,Input!N:Q,4,0))</f>
        <v/>
      </c>
    </row>
    <row r="153" spans="1:6" x14ac:dyDescent="0.2">
      <c r="A153" s="16" t="str">
        <f>Input!A153</f>
        <v>31-B</v>
      </c>
      <c r="B153" s="43" t="str">
        <f>IF(VLOOKUP(A153,Input!A:D,2,0)=0,"",VLOOKUP(A153,Input!A:D,2,0))</f>
        <v/>
      </c>
      <c r="C153" s="43" t="str">
        <f>IF(VLOOKUP(A153,Input!A:D,4,0)=0,"",VLOOKUP(A153,Input!A:D,4,0))</f>
        <v/>
      </c>
      <c r="D153" s="16" t="str">
        <f>Input!N153</f>
        <v>31-B</v>
      </c>
      <c r="E153" s="43" t="str">
        <f>IF(VLOOKUP(D153,Input!N:Q,2,0)=0,"",VLOOKUP(D153,Input!N:Q,2,0))</f>
        <v/>
      </c>
      <c r="F153" s="43" t="str">
        <f>IF(VLOOKUP(D153,Input!N:Q,4,0)=0,"",VLOOKUP(D153,Input!N:Q,4,0))</f>
        <v/>
      </c>
    </row>
    <row r="154" spans="1:6" x14ac:dyDescent="0.2">
      <c r="A154" s="16" t="str">
        <f>Input!A154</f>
        <v>31-C</v>
      </c>
      <c r="B154" s="43" t="str">
        <f>IF(VLOOKUP(A154,Input!A:D,2,0)=0,"",VLOOKUP(A154,Input!A:D,2,0))</f>
        <v/>
      </c>
      <c r="C154" s="43" t="str">
        <f>IF(VLOOKUP(A154,Input!A:D,4,0)=0,"",VLOOKUP(A154,Input!A:D,4,0))</f>
        <v/>
      </c>
      <c r="D154" s="16" t="str">
        <f>Input!N154</f>
        <v>31-C</v>
      </c>
      <c r="E154" s="43" t="str">
        <f>IF(VLOOKUP(D154,Input!N:Q,2,0)=0,"",VLOOKUP(D154,Input!N:Q,2,0))</f>
        <v/>
      </c>
      <c r="F154" s="43" t="str">
        <f>IF(VLOOKUP(D154,Input!N:Q,4,0)=0,"",VLOOKUP(D154,Input!N:Q,4,0))</f>
        <v/>
      </c>
    </row>
    <row r="155" spans="1:6" x14ac:dyDescent="0.2">
      <c r="A155" s="16" t="str">
        <f>Input!A155</f>
        <v>31-D</v>
      </c>
      <c r="B155" s="43" t="str">
        <f>IF(VLOOKUP(A155,Input!A:D,2,0)=0,"",VLOOKUP(A155,Input!A:D,2,0))</f>
        <v/>
      </c>
      <c r="C155" s="43" t="str">
        <f>IF(VLOOKUP(A155,Input!A:D,4,0)=0,"",VLOOKUP(A155,Input!A:D,4,0))</f>
        <v/>
      </c>
      <c r="D155" s="16" t="str">
        <f>Input!N155</f>
        <v>31-D</v>
      </c>
      <c r="E155" s="43" t="str">
        <f>IF(VLOOKUP(D155,Input!N:Q,2,0)=0,"",VLOOKUP(D155,Input!N:Q,2,0))</f>
        <v/>
      </c>
      <c r="F155" s="43" t="str">
        <f>IF(VLOOKUP(D155,Input!N:Q,4,0)=0,"",VLOOKUP(D155,Input!N:Q,4,0))</f>
        <v/>
      </c>
    </row>
    <row r="156" spans="1:6" x14ac:dyDescent="0.2">
      <c r="A156" s="16" t="str">
        <f>Input!A156</f>
        <v>31-E</v>
      </c>
      <c r="B156" s="43" t="str">
        <f>IF(VLOOKUP(A156,Input!A:D,2,0)=0,"",VLOOKUP(A156,Input!A:D,2,0))</f>
        <v/>
      </c>
      <c r="C156" s="43" t="str">
        <f>IF(VLOOKUP(A156,Input!A:D,4,0)=0,"",VLOOKUP(A156,Input!A:D,4,0))</f>
        <v/>
      </c>
      <c r="D156" s="16" t="str">
        <f>Input!N156</f>
        <v>31-E</v>
      </c>
      <c r="E156" s="43" t="str">
        <f>IF(VLOOKUP(D156,Input!N:Q,2,0)=0,"",VLOOKUP(D156,Input!N:Q,2,0))</f>
        <v/>
      </c>
      <c r="F156" s="43" t="str">
        <f>IF(VLOOKUP(D156,Input!N:Q,4,0)=0,"",VLOOKUP(D156,Input!N:Q,4,0))</f>
        <v/>
      </c>
    </row>
    <row r="157" spans="1:6" x14ac:dyDescent="0.2">
      <c r="A157" s="16" t="str">
        <f>Input!A157</f>
        <v>32-AA</v>
      </c>
      <c r="B157" s="43" t="str">
        <f>IF(VLOOKUP(A157,Input!A:D,2,0)=0,"",VLOOKUP(A157,Input!A:D,2,0))</f>
        <v/>
      </c>
      <c r="C157" s="43" t="str">
        <f>IF(VLOOKUP(A157,Input!A:D,4,0)=0,"",VLOOKUP(A157,Input!A:D,4,0))</f>
        <v/>
      </c>
      <c r="D157" s="16" t="str">
        <f>Input!N157</f>
        <v>32-AA</v>
      </c>
      <c r="E157" s="43" t="str">
        <f>IF(VLOOKUP(D157,Input!N:Q,2,0)=0,"",VLOOKUP(D157,Input!N:Q,2,0))</f>
        <v/>
      </c>
      <c r="F157" s="43" t="str">
        <f>IF(VLOOKUP(D157,Input!N:Q,4,0)=0,"",VLOOKUP(D157,Input!N:Q,4,0))</f>
        <v/>
      </c>
    </row>
    <row r="158" spans="1:6" x14ac:dyDescent="0.2">
      <c r="A158" s="16" t="str">
        <f>Input!A158</f>
        <v>32-BB</v>
      </c>
      <c r="B158" s="43" t="str">
        <f>IF(VLOOKUP(A158,Input!A:D,2,0)=0,"",VLOOKUP(A158,Input!A:D,2,0))</f>
        <v/>
      </c>
      <c r="C158" s="43" t="str">
        <f>IF(VLOOKUP(A158,Input!A:D,4,0)=0,"",VLOOKUP(A158,Input!A:D,4,0))</f>
        <v/>
      </c>
      <c r="D158" s="16" t="str">
        <f>Input!N158</f>
        <v>32-BB</v>
      </c>
      <c r="E158" s="43" t="str">
        <f>IF(VLOOKUP(D158,Input!N:Q,2,0)=0,"",VLOOKUP(D158,Input!N:Q,2,0))</f>
        <v/>
      </c>
      <c r="F158" s="43" t="str">
        <f>IF(VLOOKUP(D158,Input!N:Q,4,0)=0,"",VLOOKUP(D158,Input!N:Q,4,0))</f>
        <v/>
      </c>
    </row>
    <row r="159" spans="1:6" x14ac:dyDescent="0.2">
      <c r="A159" s="16" t="str">
        <f>Input!A159</f>
        <v>32-CC</v>
      </c>
      <c r="B159" s="43" t="str">
        <f>IF(VLOOKUP(A159,Input!A:D,2,0)=0,"",VLOOKUP(A159,Input!A:D,2,0))</f>
        <v/>
      </c>
      <c r="C159" s="43" t="str">
        <f>IF(VLOOKUP(A159,Input!A:D,4,0)=0,"",VLOOKUP(A159,Input!A:D,4,0))</f>
        <v/>
      </c>
      <c r="D159" s="16" t="str">
        <f>Input!N159</f>
        <v>32-CC</v>
      </c>
      <c r="E159" s="43" t="str">
        <f>IF(VLOOKUP(D159,Input!N:Q,2,0)=0,"",VLOOKUP(D159,Input!N:Q,2,0))</f>
        <v/>
      </c>
      <c r="F159" s="43" t="str">
        <f>IF(VLOOKUP(D159,Input!N:Q,4,0)=0,"",VLOOKUP(D159,Input!N:Q,4,0))</f>
        <v/>
      </c>
    </row>
    <row r="160" spans="1:6" x14ac:dyDescent="0.2">
      <c r="A160" s="16" t="str">
        <f>Input!A160</f>
        <v>32-DD</v>
      </c>
      <c r="B160" s="43" t="str">
        <f>IF(VLOOKUP(A160,Input!A:D,2,0)=0,"",VLOOKUP(A160,Input!A:D,2,0))</f>
        <v/>
      </c>
      <c r="C160" s="43" t="str">
        <f>IF(VLOOKUP(A160,Input!A:D,4,0)=0,"",VLOOKUP(A160,Input!A:D,4,0))</f>
        <v/>
      </c>
      <c r="D160" s="16" t="str">
        <f>Input!N160</f>
        <v>32-DD</v>
      </c>
      <c r="E160" s="43" t="str">
        <f>IF(VLOOKUP(D160,Input!N:Q,2,0)=0,"",VLOOKUP(D160,Input!N:Q,2,0))</f>
        <v/>
      </c>
      <c r="F160" s="43" t="str">
        <f>IF(VLOOKUP(D160,Input!N:Q,4,0)=0,"",VLOOKUP(D160,Input!N:Q,4,0))</f>
        <v/>
      </c>
    </row>
    <row r="161" spans="1:6" x14ac:dyDescent="0.2">
      <c r="A161" s="16" t="str">
        <f>Input!A161</f>
        <v>32-EE</v>
      </c>
      <c r="B161" s="43" t="str">
        <f>IF(VLOOKUP(A161,Input!A:D,2,0)=0,"",VLOOKUP(A161,Input!A:D,2,0))</f>
        <v/>
      </c>
      <c r="C161" s="43" t="str">
        <f>IF(VLOOKUP(A161,Input!A:D,4,0)=0,"",VLOOKUP(A161,Input!A:D,4,0))</f>
        <v/>
      </c>
      <c r="D161" s="16" t="str">
        <f>Input!N161</f>
        <v>32-EE</v>
      </c>
      <c r="E161" s="43" t="str">
        <f>IF(VLOOKUP(D161,Input!N:Q,2,0)=0,"",VLOOKUP(D161,Input!N:Q,2,0))</f>
        <v/>
      </c>
      <c r="F161" s="43" t="str">
        <f>IF(VLOOKUP(D161,Input!N:Q,4,0)=0,"",VLOOKUP(D161,Input!N:Q,4,0))</f>
        <v/>
      </c>
    </row>
    <row r="162" spans="1:6" x14ac:dyDescent="0.2">
      <c r="A162" s="16" t="str">
        <f>Input!A162</f>
        <v>33-A</v>
      </c>
      <c r="B162" s="43" t="str">
        <f>IF(VLOOKUP(A162,Input!A:D,2,0)=0,"",VLOOKUP(A162,Input!A:D,2,0))</f>
        <v/>
      </c>
      <c r="C162" s="43" t="str">
        <f>IF(VLOOKUP(A162,Input!A:D,4,0)=0,"",VLOOKUP(A162,Input!A:D,4,0))</f>
        <v/>
      </c>
      <c r="D162" s="16" t="str">
        <f>Input!N162</f>
        <v>33-A</v>
      </c>
      <c r="E162" s="43" t="str">
        <f>IF(VLOOKUP(D162,Input!N:Q,2,0)=0,"",VLOOKUP(D162,Input!N:Q,2,0))</f>
        <v/>
      </c>
      <c r="F162" s="43" t="str">
        <f>IF(VLOOKUP(D162,Input!N:Q,4,0)=0,"",VLOOKUP(D162,Input!N:Q,4,0))</f>
        <v/>
      </c>
    </row>
    <row r="163" spans="1:6" x14ac:dyDescent="0.2">
      <c r="A163" s="16" t="str">
        <f>Input!A163</f>
        <v>33-B</v>
      </c>
      <c r="B163" s="43" t="str">
        <f>IF(VLOOKUP(A163,Input!A:D,2,0)=0,"",VLOOKUP(A163,Input!A:D,2,0))</f>
        <v/>
      </c>
      <c r="C163" s="43" t="str">
        <f>IF(VLOOKUP(A163,Input!A:D,4,0)=0,"",VLOOKUP(A163,Input!A:D,4,0))</f>
        <v/>
      </c>
      <c r="D163" s="16" t="str">
        <f>Input!N163</f>
        <v>33-B</v>
      </c>
      <c r="E163" s="43" t="str">
        <f>IF(VLOOKUP(D163,Input!N:Q,2,0)=0,"",VLOOKUP(D163,Input!N:Q,2,0))</f>
        <v/>
      </c>
      <c r="F163" s="43" t="str">
        <f>IF(VLOOKUP(D163,Input!N:Q,4,0)=0,"",VLOOKUP(D163,Input!N:Q,4,0))</f>
        <v/>
      </c>
    </row>
    <row r="164" spans="1:6" x14ac:dyDescent="0.2">
      <c r="A164" s="16" t="str">
        <f>Input!A164</f>
        <v>33-C</v>
      </c>
      <c r="B164" s="43" t="str">
        <f>IF(VLOOKUP(A164,Input!A:D,2,0)=0,"",VLOOKUP(A164,Input!A:D,2,0))</f>
        <v/>
      </c>
      <c r="C164" s="43" t="str">
        <f>IF(VLOOKUP(A164,Input!A:D,4,0)=0,"",VLOOKUP(A164,Input!A:D,4,0))</f>
        <v/>
      </c>
      <c r="D164" s="16" t="str">
        <f>Input!N164</f>
        <v>33-C</v>
      </c>
      <c r="E164" s="43" t="str">
        <f>IF(VLOOKUP(D164,Input!N:Q,2,0)=0,"",VLOOKUP(D164,Input!N:Q,2,0))</f>
        <v/>
      </c>
      <c r="F164" s="43" t="str">
        <f>IF(VLOOKUP(D164,Input!N:Q,4,0)=0,"",VLOOKUP(D164,Input!N:Q,4,0))</f>
        <v/>
      </c>
    </row>
    <row r="165" spans="1:6" x14ac:dyDescent="0.2">
      <c r="A165" s="16" t="str">
        <f>Input!A165</f>
        <v>33-D</v>
      </c>
      <c r="B165" s="43" t="str">
        <f>IF(VLOOKUP(A165,Input!A:D,2,0)=0,"",VLOOKUP(A165,Input!A:D,2,0))</f>
        <v/>
      </c>
      <c r="C165" s="43" t="str">
        <f>IF(VLOOKUP(A165,Input!A:D,4,0)=0,"",VLOOKUP(A165,Input!A:D,4,0))</f>
        <v/>
      </c>
      <c r="D165" s="16" t="str">
        <f>Input!N165</f>
        <v>33-D</v>
      </c>
      <c r="E165" s="43" t="str">
        <f>IF(VLOOKUP(D165,Input!N:Q,2,0)=0,"",VLOOKUP(D165,Input!N:Q,2,0))</f>
        <v/>
      </c>
      <c r="F165" s="43" t="str">
        <f>IF(VLOOKUP(D165,Input!N:Q,4,0)=0,"",VLOOKUP(D165,Input!N:Q,4,0))</f>
        <v/>
      </c>
    </row>
    <row r="166" spans="1:6" x14ac:dyDescent="0.2">
      <c r="A166" s="16" t="str">
        <f>Input!A166</f>
        <v>33-E</v>
      </c>
      <c r="B166" s="43" t="str">
        <f>IF(VLOOKUP(A166,Input!A:D,2,0)=0,"",VLOOKUP(A166,Input!A:D,2,0))</f>
        <v/>
      </c>
      <c r="C166" s="43" t="str">
        <f>IF(VLOOKUP(A166,Input!A:D,4,0)=0,"",VLOOKUP(A166,Input!A:D,4,0))</f>
        <v/>
      </c>
      <c r="D166" s="16" t="str">
        <f>Input!N166</f>
        <v>33-E</v>
      </c>
      <c r="E166" s="43" t="str">
        <f>IF(VLOOKUP(D166,Input!N:Q,2,0)=0,"",VLOOKUP(D166,Input!N:Q,2,0))</f>
        <v/>
      </c>
      <c r="F166" s="43" t="str">
        <f>IF(VLOOKUP(D166,Input!N:Q,4,0)=0,"",VLOOKUP(D166,Input!N:Q,4,0))</f>
        <v/>
      </c>
    </row>
    <row r="167" spans="1:6" x14ac:dyDescent="0.2">
      <c r="A167" s="16" t="str">
        <f>Input!A167</f>
        <v>34-AA</v>
      </c>
      <c r="B167" s="43" t="str">
        <f>IF(VLOOKUP(A167,Input!A:D,2,0)=0,"",VLOOKUP(A167,Input!A:D,2,0))</f>
        <v/>
      </c>
      <c r="C167" s="43" t="str">
        <f>IF(VLOOKUP(A167,Input!A:D,4,0)=0,"",VLOOKUP(A167,Input!A:D,4,0))</f>
        <v/>
      </c>
      <c r="D167" s="16" t="str">
        <f>Input!N167</f>
        <v>34-AA</v>
      </c>
      <c r="E167" s="43" t="str">
        <f>IF(VLOOKUP(D167,Input!N:Q,2,0)=0,"",VLOOKUP(D167,Input!N:Q,2,0))</f>
        <v/>
      </c>
      <c r="F167" s="43" t="str">
        <f>IF(VLOOKUP(D167,Input!N:Q,4,0)=0,"",VLOOKUP(D167,Input!N:Q,4,0))</f>
        <v/>
      </c>
    </row>
    <row r="168" spans="1:6" x14ac:dyDescent="0.2">
      <c r="A168" s="16" t="str">
        <f>Input!A168</f>
        <v>34-BB</v>
      </c>
      <c r="B168" s="43" t="str">
        <f>IF(VLOOKUP(A168,Input!A:D,2,0)=0,"",VLOOKUP(A168,Input!A:D,2,0))</f>
        <v/>
      </c>
      <c r="C168" s="43" t="str">
        <f>IF(VLOOKUP(A168,Input!A:D,4,0)=0,"",VLOOKUP(A168,Input!A:D,4,0))</f>
        <v/>
      </c>
      <c r="D168" s="16" t="str">
        <f>Input!N168</f>
        <v>34-BB</v>
      </c>
      <c r="E168" s="43" t="str">
        <f>IF(VLOOKUP(D168,Input!N:Q,2,0)=0,"",VLOOKUP(D168,Input!N:Q,2,0))</f>
        <v/>
      </c>
      <c r="F168" s="43" t="str">
        <f>IF(VLOOKUP(D168,Input!N:Q,4,0)=0,"",VLOOKUP(D168,Input!N:Q,4,0))</f>
        <v/>
      </c>
    </row>
    <row r="169" spans="1:6" x14ac:dyDescent="0.2">
      <c r="A169" s="16" t="str">
        <f>Input!A169</f>
        <v>34-CC</v>
      </c>
      <c r="B169" s="43" t="str">
        <f>IF(VLOOKUP(A169,Input!A:D,2,0)=0,"",VLOOKUP(A169,Input!A:D,2,0))</f>
        <v/>
      </c>
      <c r="C169" s="43" t="str">
        <f>IF(VLOOKUP(A169,Input!A:D,4,0)=0,"",VLOOKUP(A169,Input!A:D,4,0))</f>
        <v/>
      </c>
      <c r="D169" s="16" t="str">
        <f>Input!N169</f>
        <v>34-CC</v>
      </c>
      <c r="E169" s="43" t="str">
        <f>IF(VLOOKUP(D169,Input!N:Q,2,0)=0,"",VLOOKUP(D169,Input!N:Q,2,0))</f>
        <v/>
      </c>
      <c r="F169" s="43" t="str">
        <f>IF(VLOOKUP(D169,Input!N:Q,4,0)=0,"",VLOOKUP(D169,Input!N:Q,4,0))</f>
        <v/>
      </c>
    </row>
    <row r="170" spans="1:6" x14ac:dyDescent="0.2">
      <c r="A170" s="16" t="str">
        <f>Input!A170</f>
        <v>34-DD</v>
      </c>
      <c r="B170" s="43" t="str">
        <f>IF(VLOOKUP(A170,Input!A:D,2,0)=0,"",VLOOKUP(A170,Input!A:D,2,0))</f>
        <v/>
      </c>
      <c r="C170" s="43" t="str">
        <f>IF(VLOOKUP(A170,Input!A:D,4,0)=0,"",VLOOKUP(A170,Input!A:D,4,0))</f>
        <v/>
      </c>
      <c r="D170" s="16" t="str">
        <f>Input!N170</f>
        <v>34-DD</v>
      </c>
      <c r="E170" s="43" t="str">
        <f>IF(VLOOKUP(D170,Input!N:Q,2,0)=0,"",VLOOKUP(D170,Input!N:Q,2,0))</f>
        <v/>
      </c>
      <c r="F170" s="43" t="str">
        <f>IF(VLOOKUP(D170,Input!N:Q,4,0)=0,"",VLOOKUP(D170,Input!N:Q,4,0))</f>
        <v/>
      </c>
    </row>
    <row r="171" spans="1:6" x14ac:dyDescent="0.2">
      <c r="A171" s="16" t="str">
        <f>Input!A171</f>
        <v>34-EE</v>
      </c>
      <c r="B171" s="43" t="str">
        <f>IF(VLOOKUP(A171,Input!A:D,2,0)=0,"",VLOOKUP(A171,Input!A:D,2,0))</f>
        <v/>
      </c>
      <c r="C171" s="43" t="str">
        <f>IF(VLOOKUP(A171,Input!A:D,4,0)=0,"",VLOOKUP(A171,Input!A:D,4,0))</f>
        <v/>
      </c>
      <c r="D171" s="16" t="str">
        <f>Input!N171</f>
        <v>34-EE</v>
      </c>
      <c r="E171" s="43" t="str">
        <f>IF(VLOOKUP(D171,Input!N:Q,2,0)=0,"",VLOOKUP(D171,Input!N:Q,2,0))</f>
        <v/>
      </c>
      <c r="F171" s="43" t="str">
        <f>IF(VLOOKUP(D171,Input!N:Q,4,0)=0,"",VLOOKUP(D171,Input!N:Q,4,0))</f>
        <v/>
      </c>
    </row>
    <row r="172" spans="1:6" x14ac:dyDescent="0.2">
      <c r="A172" s="16" t="str">
        <f>Input!A172</f>
        <v>35-A</v>
      </c>
      <c r="B172" s="43" t="str">
        <f>IF(VLOOKUP(A172,Input!A:D,2,0)=0,"",VLOOKUP(A172,Input!A:D,2,0))</f>
        <v/>
      </c>
      <c r="C172" s="43" t="str">
        <f>IF(VLOOKUP(A172,Input!A:D,4,0)=0,"",VLOOKUP(A172,Input!A:D,4,0))</f>
        <v/>
      </c>
      <c r="D172" s="16" t="str">
        <f>Input!N172</f>
        <v>35-A</v>
      </c>
      <c r="E172" s="43" t="str">
        <f>IF(VLOOKUP(D172,Input!N:Q,2,0)=0,"",VLOOKUP(D172,Input!N:Q,2,0))</f>
        <v/>
      </c>
      <c r="F172" s="43" t="str">
        <f>IF(VLOOKUP(D172,Input!N:Q,4,0)=0,"",VLOOKUP(D172,Input!N:Q,4,0))</f>
        <v/>
      </c>
    </row>
    <row r="173" spans="1:6" x14ac:dyDescent="0.2">
      <c r="A173" s="16" t="str">
        <f>Input!A173</f>
        <v>35-B</v>
      </c>
      <c r="B173" s="43" t="str">
        <f>IF(VLOOKUP(A173,Input!A:D,2,0)=0,"",VLOOKUP(A173,Input!A:D,2,0))</f>
        <v/>
      </c>
      <c r="C173" s="43" t="str">
        <f>IF(VLOOKUP(A173,Input!A:D,4,0)=0,"",VLOOKUP(A173,Input!A:D,4,0))</f>
        <v/>
      </c>
      <c r="D173" s="16" t="str">
        <f>Input!N173</f>
        <v>35-B</v>
      </c>
      <c r="E173" s="43" t="str">
        <f>IF(VLOOKUP(D173,Input!N:Q,2,0)=0,"",VLOOKUP(D173,Input!N:Q,2,0))</f>
        <v/>
      </c>
      <c r="F173" s="43" t="str">
        <f>IF(VLOOKUP(D173,Input!N:Q,4,0)=0,"",VLOOKUP(D173,Input!N:Q,4,0))</f>
        <v/>
      </c>
    </row>
    <row r="174" spans="1:6" x14ac:dyDescent="0.2">
      <c r="A174" s="16" t="str">
        <f>Input!A174</f>
        <v>35-C</v>
      </c>
      <c r="B174" s="43" t="str">
        <f>IF(VLOOKUP(A174,Input!A:D,2,0)=0,"",VLOOKUP(A174,Input!A:D,2,0))</f>
        <v/>
      </c>
      <c r="C174" s="43" t="str">
        <f>IF(VLOOKUP(A174,Input!A:D,4,0)=0,"",VLOOKUP(A174,Input!A:D,4,0))</f>
        <v/>
      </c>
      <c r="D174" s="16" t="str">
        <f>Input!N174</f>
        <v>35-C</v>
      </c>
      <c r="E174" s="43" t="str">
        <f>IF(VLOOKUP(D174,Input!N:Q,2,0)=0,"",VLOOKUP(D174,Input!N:Q,2,0))</f>
        <v/>
      </c>
      <c r="F174" s="43" t="str">
        <f>IF(VLOOKUP(D174,Input!N:Q,4,0)=0,"",VLOOKUP(D174,Input!N:Q,4,0))</f>
        <v/>
      </c>
    </row>
    <row r="175" spans="1:6" x14ac:dyDescent="0.2">
      <c r="A175" s="16" t="str">
        <f>Input!A175</f>
        <v>35-D</v>
      </c>
      <c r="B175" s="43" t="str">
        <f>IF(VLOOKUP(A175,Input!A:D,2,0)=0,"",VLOOKUP(A175,Input!A:D,2,0))</f>
        <v/>
      </c>
      <c r="C175" s="43" t="str">
        <f>IF(VLOOKUP(A175,Input!A:D,4,0)=0,"",VLOOKUP(A175,Input!A:D,4,0))</f>
        <v/>
      </c>
      <c r="D175" s="16" t="str">
        <f>Input!N175</f>
        <v>35-D</v>
      </c>
      <c r="E175" s="43" t="str">
        <f>IF(VLOOKUP(D175,Input!N:Q,2,0)=0,"",VLOOKUP(D175,Input!N:Q,2,0))</f>
        <v/>
      </c>
      <c r="F175" s="43" t="str">
        <f>IF(VLOOKUP(D175,Input!N:Q,4,0)=0,"",VLOOKUP(D175,Input!N:Q,4,0))</f>
        <v/>
      </c>
    </row>
    <row r="176" spans="1:6" x14ac:dyDescent="0.2">
      <c r="A176" s="16" t="str">
        <f>Input!A176</f>
        <v>35-E</v>
      </c>
      <c r="B176" s="43" t="str">
        <f>IF(VLOOKUP(A176,Input!A:D,2,0)=0,"",VLOOKUP(A176,Input!A:D,2,0))</f>
        <v/>
      </c>
      <c r="C176" s="43" t="str">
        <f>IF(VLOOKUP(A176,Input!A:D,4,0)=0,"",VLOOKUP(A176,Input!A:D,4,0))</f>
        <v/>
      </c>
      <c r="D176" s="16" t="str">
        <f>Input!N176</f>
        <v>35-E</v>
      </c>
      <c r="E176" s="43" t="str">
        <f>IF(VLOOKUP(D176,Input!N:Q,2,0)=0,"",VLOOKUP(D176,Input!N:Q,2,0))</f>
        <v/>
      </c>
      <c r="F176" s="43" t="str">
        <f>IF(VLOOKUP(D176,Input!N:Q,4,0)=0,"",VLOOKUP(D176,Input!N:Q,4,0))</f>
        <v/>
      </c>
    </row>
    <row r="177" spans="1:6" x14ac:dyDescent="0.2">
      <c r="A177" s="16" t="str">
        <f>Input!A177</f>
        <v>36-AA</v>
      </c>
      <c r="B177" s="43" t="str">
        <f>IF(VLOOKUP(A177,Input!A:D,2,0)=0,"",VLOOKUP(A177,Input!A:D,2,0))</f>
        <v/>
      </c>
      <c r="C177" s="43" t="str">
        <f>IF(VLOOKUP(A177,Input!A:D,4,0)=0,"",VLOOKUP(A177,Input!A:D,4,0))</f>
        <v/>
      </c>
      <c r="D177" s="16" t="str">
        <f>Input!N177</f>
        <v>36-AA</v>
      </c>
      <c r="E177" s="43" t="str">
        <f>IF(VLOOKUP(D177,Input!N:Q,2,0)=0,"",VLOOKUP(D177,Input!N:Q,2,0))</f>
        <v/>
      </c>
      <c r="F177" s="43" t="str">
        <f>IF(VLOOKUP(D177,Input!N:Q,4,0)=0,"",VLOOKUP(D177,Input!N:Q,4,0))</f>
        <v/>
      </c>
    </row>
    <row r="178" spans="1:6" x14ac:dyDescent="0.2">
      <c r="A178" s="16" t="str">
        <f>Input!A178</f>
        <v>36-BB</v>
      </c>
      <c r="B178" s="43" t="str">
        <f>IF(VLOOKUP(A178,Input!A:D,2,0)=0,"",VLOOKUP(A178,Input!A:D,2,0))</f>
        <v/>
      </c>
      <c r="C178" s="43" t="str">
        <f>IF(VLOOKUP(A178,Input!A:D,4,0)=0,"",VLOOKUP(A178,Input!A:D,4,0))</f>
        <v/>
      </c>
      <c r="D178" s="16" t="str">
        <f>Input!N178</f>
        <v>36-BB</v>
      </c>
      <c r="E178" s="43" t="str">
        <f>IF(VLOOKUP(D178,Input!N:Q,2,0)=0,"",VLOOKUP(D178,Input!N:Q,2,0))</f>
        <v/>
      </c>
      <c r="F178" s="43" t="str">
        <f>IF(VLOOKUP(D178,Input!N:Q,4,0)=0,"",VLOOKUP(D178,Input!N:Q,4,0))</f>
        <v/>
      </c>
    </row>
    <row r="179" spans="1:6" x14ac:dyDescent="0.2">
      <c r="A179" s="16" t="str">
        <f>Input!A179</f>
        <v>36-CC</v>
      </c>
      <c r="B179" s="43" t="str">
        <f>IF(VLOOKUP(A179,Input!A:D,2,0)=0,"",VLOOKUP(A179,Input!A:D,2,0))</f>
        <v/>
      </c>
      <c r="C179" s="43" t="str">
        <f>IF(VLOOKUP(A179,Input!A:D,4,0)=0,"",VLOOKUP(A179,Input!A:D,4,0))</f>
        <v/>
      </c>
      <c r="D179" s="16" t="str">
        <f>Input!N179</f>
        <v>36-CC</v>
      </c>
      <c r="E179" s="43" t="str">
        <f>IF(VLOOKUP(D179,Input!N:Q,2,0)=0,"",VLOOKUP(D179,Input!N:Q,2,0))</f>
        <v/>
      </c>
      <c r="F179" s="43" t="str">
        <f>IF(VLOOKUP(D179,Input!N:Q,4,0)=0,"",VLOOKUP(D179,Input!N:Q,4,0))</f>
        <v/>
      </c>
    </row>
    <row r="180" spans="1:6" x14ac:dyDescent="0.2">
      <c r="A180" s="16" t="str">
        <f>Input!A180</f>
        <v>36-DD</v>
      </c>
      <c r="B180" s="43" t="str">
        <f>IF(VLOOKUP(A180,Input!A:D,2,0)=0,"",VLOOKUP(A180,Input!A:D,2,0))</f>
        <v/>
      </c>
      <c r="C180" s="43" t="str">
        <f>IF(VLOOKUP(A180,Input!A:D,4,0)=0,"",VLOOKUP(A180,Input!A:D,4,0))</f>
        <v/>
      </c>
      <c r="D180" s="16" t="str">
        <f>Input!N180</f>
        <v>36-DD</v>
      </c>
      <c r="E180" s="43" t="str">
        <f>IF(VLOOKUP(D180,Input!N:Q,2,0)=0,"",VLOOKUP(D180,Input!N:Q,2,0))</f>
        <v/>
      </c>
      <c r="F180" s="43" t="str">
        <f>IF(VLOOKUP(D180,Input!N:Q,4,0)=0,"",VLOOKUP(D180,Input!N:Q,4,0))</f>
        <v/>
      </c>
    </row>
    <row r="181" spans="1:6" x14ac:dyDescent="0.2">
      <c r="A181" s="16" t="str">
        <f>Input!A181</f>
        <v>36-EE</v>
      </c>
      <c r="B181" s="43" t="str">
        <f>IF(VLOOKUP(A181,Input!A:D,2,0)=0,"",VLOOKUP(A181,Input!A:D,2,0))</f>
        <v/>
      </c>
      <c r="C181" s="43" t="str">
        <f>IF(VLOOKUP(A181,Input!A:D,4,0)=0,"",VLOOKUP(A181,Input!A:D,4,0))</f>
        <v/>
      </c>
      <c r="D181" s="16" t="str">
        <f>Input!N181</f>
        <v>36-EE</v>
      </c>
      <c r="E181" s="43" t="str">
        <f>IF(VLOOKUP(D181,Input!N:Q,2,0)=0,"",VLOOKUP(D181,Input!N:Q,2,0))</f>
        <v/>
      </c>
      <c r="F181" s="43" t="str">
        <f>IF(VLOOKUP(D181,Input!N:Q,4,0)=0,"",VLOOKUP(D181,Input!N:Q,4,0))</f>
        <v/>
      </c>
    </row>
    <row r="182" spans="1:6" x14ac:dyDescent="0.2">
      <c r="A182" s="16" t="str">
        <f>Input!A182</f>
        <v>37-A</v>
      </c>
      <c r="B182" s="43" t="str">
        <f>IF(VLOOKUP(A182,Input!A:D,2,0)=0,"",VLOOKUP(A182,Input!A:D,2,0))</f>
        <v/>
      </c>
      <c r="C182" s="43" t="str">
        <f>IF(VLOOKUP(A182,Input!A:D,4,0)=0,"",VLOOKUP(A182,Input!A:D,4,0))</f>
        <v/>
      </c>
      <c r="D182" s="16" t="str">
        <f>Input!N182</f>
        <v>37-A</v>
      </c>
      <c r="E182" s="43" t="str">
        <f>IF(VLOOKUP(D182,Input!N:Q,2,0)=0,"",VLOOKUP(D182,Input!N:Q,2,0))</f>
        <v/>
      </c>
      <c r="F182" s="43" t="str">
        <f>IF(VLOOKUP(D182,Input!N:Q,4,0)=0,"",VLOOKUP(D182,Input!N:Q,4,0))</f>
        <v/>
      </c>
    </row>
    <row r="183" spans="1:6" x14ac:dyDescent="0.2">
      <c r="A183" s="16" t="str">
        <f>Input!A183</f>
        <v>37-B</v>
      </c>
      <c r="B183" s="43" t="str">
        <f>IF(VLOOKUP(A183,Input!A:D,2,0)=0,"",VLOOKUP(A183,Input!A:D,2,0))</f>
        <v/>
      </c>
      <c r="C183" s="43" t="str">
        <f>IF(VLOOKUP(A183,Input!A:D,4,0)=0,"",VLOOKUP(A183,Input!A:D,4,0))</f>
        <v/>
      </c>
      <c r="D183" s="16" t="str">
        <f>Input!N183</f>
        <v>37-B</v>
      </c>
      <c r="E183" s="43" t="str">
        <f>IF(VLOOKUP(D183,Input!N:Q,2,0)=0,"",VLOOKUP(D183,Input!N:Q,2,0))</f>
        <v/>
      </c>
      <c r="F183" s="43" t="str">
        <f>IF(VLOOKUP(D183,Input!N:Q,4,0)=0,"",VLOOKUP(D183,Input!N:Q,4,0))</f>
        <v/>
      </c>
    </row>
    <row r="184" spans="1:6" x14ac:dyDescent="0.2">
      <c r="A184" s="16" t="str">
        <f>Input!A184</f>
        <v>37-C</v>
      </c>
      <c r="B184" s="43" t="str">
        <f>IF(VLOOKUP(A184,Input!A:D,2,0)=0,"",VLOOKUP(A184,Input!A:D,2,0))</f>
        <v/>
      </c>
      <c r="C184" s="43" t="str">
        <f>IF(VLOOKUP(A184,Input!A:D,4,0)=0,"",VLOOKUP(A184,Input!A:D,4,0))</f>
        <v/>
      </c>
      <c r="D184" s="16" t="str">
        <f>Input!N184</f>
        <v>37-C</v>
      </c>
      <c r="E184" s="43" t="str">
        <f>IF(VLOOKUP(D184,Input!N:Q,2,0)=0,"",VLOOKUP(D184,Input!N:Q,2,0))</f>
        <v/>
      </c>
      <c r="F184" s="43" t="str">
        <f>IF(VLOOKUP(D184,Input!N:Q,4,0)=0,"",VLOOKUP(D184,Input!N:Q,4,0))</f>
        <v/>
      </c>
    </row>
    <row r="185" spans="1:6" x14ac:dyDescent="0.2">
      <c r="A185" s="16" t="str">
        <f>Input!A185</f>
        <v>37-D</v>
      </c>
      <c r="B185" s="43" t="str">
        <f>IF(VLOOKUP(A185,Input!A:D,2,0)=0,"",VLOOKUP(A185,Input!A:D,2,0))</f>
        <v/>
      </c>
      <c r="C185" s="43" t="str">
        <f>IF(VLOOKUP(A185,Input!A:D,4,0)=0,"",VLOOKUP(A185,Input!A:D,4,0))</f>
        <v/>
      </c>
      <c r="D185" s="16" t="str">
        <f>Input!N185</f>
        <v>37-D</v>
      </c>
      <c r="E185" s="43" t="str">
        <f>IF(VLOOKUP(D185,Input!N:Q,2,0)=0,"",VLOOKUP(D185,Input!N:Q,2,0))</f>
        <v/>
      </c>
      <c r="F185" s="43" t="str">
        <f>IF(VLOOKUP(D185,Input!N:Q,4,0)=0,"",VLOOKUP(D185,Input!N:Q,4,0))</f>
        <v/>
      </c>
    </row>
    <row r="186" spans="1:6" x14ac:dyDescent="0.2">
      <c r="A186" s="16" t="str">
        <f>Input!A186</f>
        <v>37-E</v>
      </c>
      <c r="B186" s="43" t="str">
        <f>IF(VLOOKUP(A186,Input!A:D,2,0)=0,"",VLOOKUP(A186,Input!A:D,2,0))</f>
        <v/>
      </c>
      <c r="C186" s="43" t="str">
        <f>IF(VLOOKUP(A186,Input!A:D,4,0)=0,"",VLOOKUP(A186,Input!A:D,4,0))</f>
        <v/>
      </c>
      <c r="D186" s="16" t="str">
        <f>Input!N186</f>
        <v>37-E</v>
      </c>
      <c r="E186" s="43" t="str">
        <f>IF(VLOOKUP(D186,Input!N:Q,2,0)=0,"",VLOOKUP(D186,Input!N:Q,2,0))</f>
        <v/>
      </c>
      <c r="F186" s="43" t="str">
        <f>IF(VLOOKUP(D186,Input!N:Q,4,0)=0,"",VLOOKUP(D186,Input!N:Q,4,0))</f>
        <v/>
      </c>
    </row>
    <row r="187" spans="1:6" x14ac:dyDescent="0.2">
      <c r="A187" s="16" t="str">
        <f>Input!A187</f>
        <v>38-AA</v>
      </c>
      <c r="B187" s="43" t="str">
        <f>IF(VLOOKUP(A187,Input!A:D,2,0)=0,"",VLOOKUP(A187,Input!A:D,2,0))</f>
        <v/>
      </c>
      <c r="C187" s="43" t="str">
        <f>IF(VLOOKUP(A187,Input!A:D,4,0)=0,"",VLOOKUP(A187,Input!A:D,4,0))</f>
        <v/>
      </c>
      <c r="D187" s="16" t="str">
        <f>Input!N187</f>
        <v>38-AA</v>
      </c>
      <c r="E187" s="43" t="str">
        <f>IF(VLOOKUP(D187,Input!N:Q,2,0)=0,"",VLOOKUP(D187,Input!N:Q,2,0))</f>
        <v/>
      </c>
      <c r="F187" s="43" t="str">
        <f>IF(VLOOKUP(D187,Input!N:Q,4,0)=0,"",VLOOKUP(D187,Input!N:Q,4,0))</f>
        <v/>
      </c>
    </row>
    <row r="188" spans="1:6" x14ac:dyDescent="0.2">
      <c r="A188" s="16" t="str">
        <f>Input!A188</f>
        <v>38-BB</v>
      </c>
      <c r="B188" s="43" t="str">
        <f>IF(VLOOKUP(A188,Input!A:D,2,0)=0,"",VLOOKUP(A188,Input!A:D,2,0))</f>
        <v/>
      </c>
      <c r="C188" s="43" t="str">
        <f>IF(VLOOKUP(A188,Input!A:D,4,0)=0,"",VLOOKUP(A188,Input!A:D,4,0))</f>
        <v/>
      </c>
      <c r="D188" s="16" t="str">
        <f>Input!N188</f>
        <v>38-BB</v>
      </c>
      <c r="E188" s="43" t="str">
        <f>IF(VLOOKUP(D188,Input!N:Q,2,0)=0,"",VLOOKUP(D188,Input!N:Q,2,0))</f>
        <v/>
      </c>
      <c r="F188" s="43" t="str">
        <f>IF(VLOOKUP(D188,Input!N:Q,4,0)=0,"",VLOOKUP(D188,Input!N:Q,4,0))</f>
        <v/>
      </c>
    </row>
    <row r="189" spans="1:6" x14ac:dyDescent="0.2">
      <c r="A189" s="16" t="str">
        <f>Input!A189</f>
        <v>38-CC</v>
      </c>
      <c r="B189" s="43" t="str">
        <f>IF(VLOOKUP(A189,Input!A:D,2,0)=0,"",VLOOKUP(A189,Input!A:D,2,0))</f>
        <v/>
      </c>
      <c r="C189" s="43" t="str">
        <f>IF(VLOOKUP(A189,Input!A:D,4,0)=0,"",VLOOKUP(A189,Input!A:D,4,0))</f>
        <v/>
      </c>
      <c r="D189" s="16" t="str">
        <f>Input!N189</f>
        <v>38-CC</v>
      </c>
      <c r="E189" s="43" t="str">
        <f>IF(VLOOKUP(D189,Input!N:Q,2,0)=0,"",VLOOKUP(D189,Input!N:Q,2,0))</f>
        <v/>
      </c>
      <c r="F189" s="43" t="str">
        <f>IF(VLOOKUP(D189,Input!N:Q,4,0)=0,"",VLOOKUP(D189,Input!N:Q,4,0))</f>
        <v/>
      </c>
    </row>
    <row r="190" spans="1:6" x14ac:dyDescent="0.2">
      <c r="A190" s="16" t="str">
        <f>Input!A190</f>
        <v>38-DD</v>
      </c>
      <c r="B190" s="43" t="str">
        <f>IF(VLOOKUP(A190,Input!A:D,2,0)=0,"",VLOOKUP(A190,Input!A:D,2,0))</f>
        <v/>
      </c>
      <c r="C190" s="43" t="str">
        <f>IF(VLOOKUP(A190,Input!A:D,4,0)=0,"",VLOOKUP(A190,Input!A:D,4,0))</f>
        <v/>
      </c>
      <c r="D190" s="16" t="str">
        <f>Input!N190</f>
        <v>38-DD</v>
      </c>
      <c r="E190" s="43" t="str">
        <f>IF(VLOOKUP(D190,Input!N:Q,2,0)=0,"",VLOOKUP(D190,Input!N:Q,2,0))</f>
        <v/>
      </c>
      <c r="F190" s="43" t="str">
        <f>IF(VLOOKUP(D190,Input!N:Q,4,0)=0,"",VLOOKUP(D190,Input!N:Q,4,0))</f>
        <v/>
      </c>
    </row>
    <row r="191" spans="1:6" x14ac:dyDescent="0.2">
      <c r="A191" s="16" t="str">
        <f>Input!A191</f>
        <v>38-EE</v>
      </c>
      <c r="B191" s="43" t="str">
        <f>IF(VLOOKUP(A191,Input!A:D,2,0)=0,"",VLOOKUP(A191,Input!A:D,2,0))</f>
        <v/>
      </c>
      <c r="C191" s="43" t="str">
        <f>IF(VLOOKUP(A191,Input!A:D,4,0)=0,"",VLOOKUP(A191,Input!A:D,4,0))</f>
        <v/>
      </c>
      <c r="D191" s="16" t="str">
        <f>Input!N191</f>
        <v>38-EE</v>
      </c>
      <c r="E191" s="43" t="str">
        <f>IF(VLOOKUP(D191,Input!N:Q,2,0)=0,"",VLOOKUP(D191,Input!N:Q,2,0))</f>
        <v/>
      </c>
      <c r="F191" s="43" t="str">
        <f>IF(VLOOKUP(D191,Input!N:Q,4,0)=0,"",VLOOKUP(D191,Input!N:Q,4,0))</f>
        <v/>
      </c>
    </row>
    <row r="192" spans="1:6" x14ac:dyDescent="0.2">
      <c r="A192" s="16" t="str">
        <f>Input!A192</f>
        <v>39-A</v>
      </c>
      <c r="B192" s="43" t="str">
        <f>IF(VLOOKUP(A192,Input!A:D,2,0)=0,"",VLOOKUP(A192,Input!A:D,2,0))</f>
        <v/>
      </c>
      <c r="C192" s="43" t="str">
        <f>IF(VLOOKUP(A192,Input!A:D,4,0)=0,"",VLOOKUP(A192,Input!A:D,4,0))</f>
        <v/>
      </c>
      <c r="D192" s="16" t="str">
        <f>Input!N192</f>
        <v>39-A</v>
      </c>
      <c r="E192" s="43" t="str">
        <f>IF(VLOOKUP(D192,Input!N:Q,2,0)=0,"",VLOOKUP(D192,Input!N:Q,2,0))</f>
        <v/>
      </c>
      <c r="F192" s="43" t="str">
        <f>IF(VLOOKUP(D192,Input!N:Q,4,0)=0,"",VLOOKUP(D192,Input!N:Q,4,0))</f>
        <v/>
      </c>
    </row>
    <row r="193" spans="1:6" x14ac:dyDescent="0.2">
      <c r="A193" s="16" t="str">
        <f>Input!A193</f>
        <v>39-B</v>
      </c>
      <c r="B193" s="43" t="str">
        <f>IF(VLOOKUP(A193,Input!A:D,2,0)=0,"",VLOOKUP(A193,Input!A:D,2,0))</f>
        <v/>
      </c>
      <c r="C193" s="43" t="str">
        <f>IF(VLOOKUP(A193,Input!A:D,4,0)=0,"",VLOOKUP(A193,Input!A:D,4,0))</f>
        <v/>
      </c>
      <c r="D193" s="16" t="str">
        <f>Input!N193</f>
        <v>39-B</v>
      </c>
      <c r="E193" s="43" t="str">
        <f>IF(VLOOKUP(D193,Input!N:Q,2,0)=0,"",VLOOKUP(D193,Input!N:Q,2,0))</f>
        <v/>
      </c>
      <c r="F193" s="43" t="str">
        <f>IF(VLOOKUP(D193,Input!N:Q,4,0)=0,"",VLOOKUP(D193,Input!N:Q,4,0))</f>
        <v/>
      </c>
    </row>
    <row r="194" spans="1:6" x14ac:dyDescent="0.2">
      <c r="A194" s="16" t="str">
        <f>Input!A194</f>
        <v>39-C</v>
      </c>
      <c r="B194" s="43" t="str">
        <f>IF(VLOOKUP(A194,Input!A:D,2,0)=0,"",VLOOKUP(A194,Input!A:D,2,0))</f>
        <v/>
      </c>
      <c r="C194" s="43" t="str">
        <f>IF(VLOOKUP(A194,Input!A:D,4,0)=0,"",VLOOKUP(A194,Input!A:D,4,0))</f>
        <v/>
      </c>
      <c r="D194" s="16" t="str">
        <f>Input!N194</f>
        <v>39-C</v>
      </c>
      <c r="E194" s="43" t="str">
        <f>IF(VLOOKUP(D194,Input!N:Q,2,0)=0,"",VLOOKUP(D194,Input!N:Q,2,0))</f>
        <v/>
      </c>
      <c r="F194" s="43" t="str">
        <f>IF(VLOOKUP(D194,Input!N:Q,4,0)=0,"",VLOOKUP(D194,Input!N:Q,4,0))</f>
        <v/>
      </c>
    </row>
    <row r="195" spans="1:6" x14ac:dyDescent="0.2">
      <c r="A195" s="16" t="str">
        <f>Input!A195</f>
        <v>39-D</v>
      </c>
      <c r="B195" s="43" t="str">
        <f>IF(VLOOKUP(A195,Input!A:D,2,0)=0,"",VLOOKUP(A195,Input!A:D,2,0))</f>
        <v/>
      </c>
      <c r="C195" s="43" t="str">
        <f>IF(VLOOKUP(A195,Input!A:D,4,0)=0,"",VLOOKUP(A195,Input!A:D,4,0))</f>
        <v/>
      </c>
      <c r="D195" s="16" t="str">
        <f>Input!N195</f>
        <v>39-D</v>
      </c>
      <c r="E195" s="43" t="str">
        <f>IF(VLOOKUP(D195,Input!N:Q,2,0)=0,"",VLOOKUP(D195,Input!N:Q,2,0))</f>
        <v/>
      </c>
      <c r="F195" s="43" t="str">
        <f>IF(VLOOKUP(D195,Input!N:Q,4,0)=0,"",VLOOKUP(D195,Input!N:Q,4,0))</f>
        <v/>
      </c>
    </row>
    <row r="196" spans="1:6" x14ac:dyDescent="0.2">
      <c r="A196" s="16" t="str">
        <f>Input!A196</f>
        <v>39-E</v>
      </c>
      <c r="B196" s="43" t="str">
        <f>IF(VLOOKUP(A196,Input!A:D,2,0)=0,"",VLOOKUP(A196,Input!A:D,2,0))</f>
        <v/>
      </c>
      <c r="C196" s="43" t="str">
        <f>IF(VLOOKUP(A196,Input!A:D,4,0)=0,"",VLOOKUP(A196,Input!A:D,4,0))</f>
        <v/>
      </c>
      <c r="D196" s="16" t="str">
        <f>Input!N196</f>
        <v>39-E</v>
      </c>
      <c r="E196" s="43" t="str">
        <f>IF(VLOOKUP(D196,Input!N:Q,2,0)=0,"",VLOOKUP(D196,Input!N:Q,2,0))</f>
        <v/>
      </c>
      <c r="F196" s="43" t="str">
        <f>IF(VLOOKUP(D196,Input!N:Q,4,0)=0,"",VLOOKUP(D196,Input!N:Q,4,0))</f>
        <v/>
      </c>
    </row>
    <row r="197" spans="1:6" x14ac:dyDescent="0.2">
      <c r="A197" s="16" t="str">
        <f>Input!A197</f>
        <v>40-AA</v>
      </c>
      <c r="B197" s="43" t="str">
        <f>IF(VLOOKUP(A197,Input!A:D,2,0)=0,"",VLOOKUP(A197,Input!A:D,2,0))</f>
        <v/>
      </c>
      <c r="C197" s="43" t="str">
        <f>IF(VLOOKUP(A197,Input!A:D,4,0)=0,"",VLOOKUP(A197,Input!A:D,4,0))</f>
        <v/>
      </c>
      <c r="D197" s="16" t="str">
        <f>Input!N197</f>
        <v>40-AA</v>
      </c>
      <c r="E197" s="43" t="str">
        <f>IF(VLOOKUP(D197,Input!N:Q,2,0)=0,"",VLOOKUP(D197,Input!N:Q,2,0))</f>
        <v/>
      </c>
      <c r="F197" s="43" t="str">
        <f>IF(VLOOKUP(D197,Input!N:Q,4,0)=0,"",VLOOKUP(D197,Input!N:Q,4,0))</f>
        <v/>
      </c>
    </row>
    <row r="198" spans="1:6" x14ac:dyDescent="0.2">
      <c r="A198" s="16" t="str">
        <f>Input!A198</f>
        <v>40-BB</v>
      </c>
      <c r="B198" s="43" t="str">
        <f>IF(VLOOKUP(A198,Input!A:D,2,0)=0,"",VLOOKUP(A198,Input!A:D,2,0))</f>
        <v/>
      </c>
      <c r="C198" s="43" t="str">
        <f>IF(VLOOKUP(A198,Input!A:D,4,0)=0,"",VLOOKUP(A198,Input!A:D,4,0))</f>
        <v/>
      </c>
      <c r="D198" s="16" t="str">
        <f>Input!N198</f>
        <v>40-BB</v>
      </c>
      <c r="E198" s="43" t="str">
        <f>IF(VLOOKUP(D198,Input!N:Q,2,0)=0,"",VLOOKUP(D198,Input!N:Q,2,0))</f>
        <v/>
      </c>
      <c r="F198" s="43" t="str">
        <f>IF(VLOOKUP(D198,Input!N:Q,4,0)=0,"",VLOOKUP(D198,Input!N:Q,4,0))</f>
        <v/>
      </c>
    </row>
    <row r="199" spans="1:6" x14ac:dyDescent="0.2">
      <c r="A199" s="16" t="str">
        <f>Input!A199</f>
        <v>40-CC</v>
      </c>
      <c r="B199" s="43" t="str">
        <f>IF(VLOOKUP(A199,Input!A:D,2,0)=0,"",VLOOKUP(A199,Input!A:D,2,0))</f>
        <v/>
      </c>
      <c r="C199" s="43" t="str">
        <f>IF(VLOOKUP(A199,Input!A:D,4,0)=0,"",VLOOKUP(A199,Input!A:D,4,0))</f>
        <v/>
      </c>
      <c r="D199" s="16" t="str">
        <f>Input!N199</f>
        <v>40-CC</v>
      </c>
      <c r="E199" s="43" t="str">
        <f>IF(VLOOKUP(D199,Input!N:Q,2,0)=0,"",VLOOKUP(D199,Input!N:Q,2,0))</f>
        <v/>
      </c>
      <c r="F199" s="43" t="str">
        <f>IF(VLOOKUP(D199,Input!N:Q,4,0)=0,"",VLOOKUP(D199,Input!N:Q,4,0))</f>
        <v/>
      </c>
    </row>
    <row r="200" spans="1:6" x14ac:dyDescent="0.2">
      <c r="A200" s="16" t="str">
        <f>Input!A200</f>
        <v>40-DD</v>
      </c>
      <c r="B200" s="43" t="str">
        <f>IF(VLOOKUP(A200,Input!A:D,2,0)=0,"",VLOOKUP(A200,Input!A:D,2,0))</f>
        <v/>
      </c>
      <c r="C200" s="43" t="str">
        <f>IF(VLOOKUP(A200,Input!A:D,4,0)=0,"",VLOOKUP(A200,Input!A:D,4,0))</f>
        <v/>
      </c>
      <c r="D200" s="16" t="str">
        <f>Input!N200</f>
        <v>40-DD</v>
      </c>
      <c r="E200" s="43" t="str">
        <f>IF(VLOOKUP(D200,Input!N:Q,2,0)=0,"",VLOOKUP(D200,Input!N:Q,2,0))</f>
        <v/>
      </c>
      <c r="F200" s="43" t="str">
        <f>IF(VLOOKUP(D200,Input!N:Q,4,0)=0,"",VLOOKUP(D200,Input!N:Q,4,0))</f>
        <v/>
      </c>
    </row>
    <row r="201" spans="1:6" x14ac:dyDescent="0.2">
      <c r="A201" s="16" t="str">
        <f>Input!A201</f>
        <v>40-EE</v>
      </c>
      <c r="B201" s="43" t="str">
        <f>IF(VLOOKUP(A201,Input!A:D,2,0)=0,"",VLOOKUP(A201,Input!A:D,2,0))</f>
        <v/>
      </c>
      <c r="C201" s="43" t="str">
        <f>IF(VLOOKUP(A201,Input!A:D,4,0)=0,"",VLOOKUP(A201,Input!A:D,4,0))</f>
        <v/>
      </c>
      <c r="D201" s="16" t="str">
        <f>Input!N201</f>
        <v>40-EE</v>
      </c>
      <c r="E201" s="43" t="str">
        <f>IF(VLOOKUP(D201,Input!N:Q,2,0)=0,"",VLOOKUP(D201,Input!N:Q,2,0))</f>
        <v/>
      </c>
      <c r="F201" s="43" t="str">
        <f>IF(VLOOKUP(D201,Input!N:Q,4,0)=0,"",VLOOKUP(D201,Input!N:Q,4,0))</f>
        <v/>
      </c>
    </row>
    <row r="202" spans="1:6" x14ac:dyDescent="0.2">
      <c r="A202" s="16" t="str">
        <f>Input!A202</f>
        <v>41-A</v>
      </c>
      <c r="B202" s="43" t="str">
        <f>IF(VLOOKUP(A202,Input!A:D,2,0)=0,"",VLOOKUP(A202,Input!A:D,2,0))</f>
        <v/>
      </c>
      <c r="C202" s="43" t="str">
        <f>IF(VLOOKUP(A202,Input!A:D,4,0)=0,"",VLOOKUP(A202,Input!A:D,4,0))</f>
        <v/>
      </c>
      <c r="D202" s="16" t="str">
        <f>Input!N202</f>
        <v>41-A</v>
      </c>
      <c r="E202" s="43" t="str">
        <f>IF(VLOOKUP(D202,Input!N:Q,2,0)=0,"",VLOOKUP(D202,Input!N:Q,2,0))</f>
        <v/>
      </c>
      <c r="F202" s="43" t="str">
        <f>IF(VLOOKUP(D202,Input!N:Q,4,0)=0,"",VLOOKUP(D202,Input!N:Q,4,0))</f>
        <v/>
      </c>
    </row>
    <row r="203" spans="1:6" x14ac:dyDescent="0.2">
      <c r="A203" s="16" t="str">
        <f>Input!A203</f>
        <v>41-B</v>
      </c>
      <c r="B203" s="43" t="str">
        <f>IF(VLOOKUP(A203,Input!A:D,2,0)=0,"",VLOOKUP(A203,Input!A:D,2,0))</f>
        <v/>
      </c>
      <c r="C203" s="43" t="str">
        <f>IF(VLOOKUP(A203,Input!A:D,4,0)=0,"",VLOOKUP(A203,Input!A:D,4,0))</f>
        <v/>
      </c>
      <c r="D203" s="16" t="str">
        <f>Input!N203</f>
        <v>41-B</v>
      </c>
      <c r="E203" s="43" t="str">
        <f>IF(VLOOKUP(D203,Input!N:Q,2,0)=0,"",VLOOKUP(D203,Input!N:Q,2,0))</f>
        <v/>
      </c>
      <c r="F203" s="43" t="str">
        <f>IF(VLOOKUP(D203,Input!N:Q,4,0)=0,"",VLOOKUP(D203,Input!N:Q,4,0))</f>
        <v/>
      </c>
    </row>
    <row r="204" spans="1:6" x14ac:dyDescent="0.2">
      <c r="A204" s="16" t="str">
        <f>Input!A204</f>
        <v>41-C</v>
      </c>
      <c r="B204" s="43" t="str">
        <f>IF(VLOOKUP(A204,Input!A:D,2,0)=0,"",VLOOKUP(A204,Input!A:D,2,0))</f>
        <v/>
      </c>
      <c r="C204" s="43" t="str">
        <f>IF(VLOOKUP(A204,Input!A:D,4,0)=0,"",VLOOKUP(A204,Input!A:D,4,0))</f>
        <v/>
      </c>
      <c r="D204" s="16" t="str">
        <f>Input!N204</f>
        <v>41-C</v>
      </c>
      <c r="E204" s="43" t="str">
        <f>IF(VLOOKUP(D204,Input!N:Q,2,0)=0,"",VLOOKUP(D204,Input!N:Q,2,0))</f>
        <v/>
      </c>
      <c r="F204" s="43" t="str">
        <f>IF(VLOOKUP(D204,Input!N:Q,4,0)=0,"",VLOOKUP(D204,Input!N:Q,4,0))</f>
        <v/>
      </c>
    </row>
    <row r="205" spans="1:6" x14ac:dyDescent="0.2">
      <c r="A205" s="16" t="str">
        <f>Input!A205</f>
        <v>41-D</v>
      </c>
      <c r="B205" s="43" t="str">
        <f>IF(VLOOKUP(A205,Input!A:D,2,0)=0,"",VLOOKUP(A205,Input!A:D,2,0))</f>
        <v/>
      </c>
      <c r="C205" s="43" t="str">
        <f>IF(VLOOKUP(A205,Input!A:D,4,0)=0,"",VLOOKUP(A205,Input!A:D,4,0))</f>
        <v/>
      </c>
      <c r="D205" s="16" t="str">
        <f>Input!N205</f>
        <v>41-D</v>
      </c>
      <c r="E205" s="43" t="str">
        <f>IF(VLOOKUP(D205,Input!N:Q,2,0)=0,"",VLOOKUP(D205,Input!N:Q,2,0))</f>
        <v/>
      </c>
      <c r="F205" s="43" t="str">
        <f>IF(VLOOKUP(D205,Input!N:Q,4,0)=0,"",VLOOKUP(D205,Input!N:Q,4,0))</f>
        <v/>
      </c>
    </row>
    <row r="206" spans="1:6" x14ac:dyDescent="0.2">
      <c r="A206" s="16" t="str">
        <f>Input!A206</f>
        <v>41-E</v>
      </c>
      <c r="B206" s="43" t="str">
        <f>IF(VLOOKUP(A206,Input!A:D,2,0)=0,"",VLOOKUP(A206,Input!A:D,2,0))</f>
        <v/>
      </c>
      <c r="C206" s="43" t="str">
        <f>IF(VLOOKUP(A206,Input!A:D,4,0)=0,"",VLOOKUP(A206,Input!A:D,4,0))</f>
        <v/>
      </c>
      <c r="D206" s="16" t="str">
        <f>Input!N206</f>
        <v>41-E</v>
      </c>
      <c r="E206" s="43" t="str">
        <f>IF(VLOOKUP(D206,Input!N:Q,2,0)=0,"",VLOOKUP(D206,Input!N:Q,2,0))</f>
        <v/>
      </c>
      <c r="F206" s="43" t="str">
        <f>IF(VLOOKUP(D206,Input!N:Q,4,0)=0,"",VLOOKUP(D206,Input!N:Q,4,0))</f>
        <v/>
      </c>
    </row>
    <row r="207" spans="1:6" x14ac:dyDescent="0.2">
      <c r="A207" s="16" t="str">
        <f>Input!A207</f>
        <v>42-AA</v>
      </c>
      <c r="B207" s="43" t="str">
        <f>IF(VLOOKUP(A207,Input!A:D,2,0)=0,"",VLOOKUP(A207,Input!A:D,2,0))</f>
        <v/>
      </c>
      <c r="C207" s="43" t="str">
        <f>IF(VLOOKUP(A207,Input!A:D,4,0)=0,"",VLOOKUP(A207,Input!A:D,4,0))</f>
        <v/>
      </c>
      <c r="D207" s="16" t="str">
        <f>Input!N207</f>
        <v>42-AA</v>
      </c>
      <c r="E207" s="43" t="str">
        <f>IF(VLOOKUP(D207,Input!N:Q,2,0)=0,"",VLOOKUP(D207,Input!N:Q,2,0))</f>
        <v/>
      </c>
      <c r="F207" s="43" t="str">
        <f>IF(VLOOKUP(D207,Input!N:Q,4,0)=0,"",VLOOKUP(D207,Input!N:Q,4,0))</f>
        <v/>
      </c>
    </row>
    <row r="208" spans="1:6" x14ac:dyDescent="0.2">
      <c r="A208" s="16" t="str">
        <f>Input!A208</f>
        <v>42-BB</v>
      </c>
      <c r="B208" s="43" t="str">
        <f>IF(VLOOKUP(A208,Input!A:D,2,0)=0,"",VLOOKUP(A208,Input!A:D,2,0))</f>
        <v/>
      </c>
      <c r="C208" s="43" t="str">
        <f>IF(VLOOKUP(A208,Input!A:D,4,0)=0,"",VLOOKUP(A208,Input!A:D,4,0))</f>
        <v/>
      </c>
      <c r="D208" s="16" t="str">
        <f>Input!N208</f>
        <v>42-BB</v>
      </c>
      <c r="E208" s="43" t="str">
        <f>IF(VLOOKUP(D208,Input!N:Q,2,0)=0,"",VLOOKUP(D208,Input!N:Q,2,0))</f>
        <v/>
      </c>
      <c r="F208" s="43" t="str">
        <f>IF(VLOOKUP(D208,Input!N:Q,4,0)=0,"",VLOOKUP(D208,Input!N:Q,4,0))</f>
        <v/>
      </c>
    </row>
    <row r="209" spans="1:6" x14ac:dyDescent="0.2">
      <c r="A209" s="16" t="str">
        <f>Input!A209</f>
        <v>42-CC</v>
      </c>
      <c r="B209" s="43" t="str">
        <f>IF(VLOOKUP(A209,Input!A:D,2,0)=0,"",VLOOKUP(A209,Input!A:D,2,0))</f>
        <v/>
      </c>
      <c r="C209" s="43" t="str">
        <f>IF(VLOOKUP(A209,Input!A:D,4,0)=0,"",VLOOKUP(A209,Input!A:D,4,0))</f>
        <v/>
      </c>
      <c r="D209" s="16" t="str">
        <f>Input!N209</f>
        <v>42-CC</v>
      </c>
      <c r="E209" s="43" t="str">
        <f>IF(VLOOKUP(D209,Input!N:Q,2,0)=0,"",VLOOKUP(D209,Input!N:Q,2,0))</f>
        <v/>
      </c>
      <c r="F209" s="43" t="str">
        <f>IF(VLOOKUP(D209,Input!N:Q,4,0)=0,"",VLOOKUP(D209,Input!N:Q,4,0))</f>
        <v/>
      </c>
    </row>
    <row r="210" spans="1:6" x14ac:dyDescent="0.2">
      <c r="A210" s="16" t="str">
        <f>Input!A210</f>
        <v>42-DD</v>
      </c>
      <c r="B210" s="43" t="str">
        <f>IF(VLOOKUP(A210,Input!A:D,2,0)=0,"",VLOOKUP(A210,Input!A:D,2,0))</f>
        <v/>
      </c>
      <c r="C210" s="43" t="str">
        <f>IF(VLOOKUP(A210,Input!A:D,4,0)=0,"",VLOOKUP(A210,Input!A:D,4,0))</f>
        <v/>
      </c>
      <c r="D210" s="16" t="str">
        <f>Input!N210</f>
        <v>42-DD</v>
      </c>
      <c r="E210" s="43" t="str">
        <f>IF(VLOOKUP(D210,Input!N:Q,2,0)=0,"",VLOOKUP(D210,Input!N:Q,2,0))</f>
        <v/>
      </c>
      <c r="F210" s="43" t="str">
        <f>IF(VLOOKUP(D210,Input!N:Q,4,0)=0,"",VLOOKUP(D210,Input!N:Q,4,0))</f>
        <v/>
      </c>
    </row>
    <row r="211" spans="1:6" x14ac:dyDescent="0.2">
      <c r="A211" s="16" t="str">
        <f>Input!A211</f>
        <v>42-EE</v>
      </c>
      <c r="B211" s="43" t="str">
        <f>IF(VLOOKUP(A211,Input!A:D,2,0)=0,"",VLOOKUP(A211,Input!A:D,2,0))</f>
        <v/>
      </c>
      <c r="C211" s="43" t="str">
        <f>IF(VLOOKUP(A211,Input!A:D,4,0)=0,"",VLOOKUP(A211,Input!A:D,4,0))</f>
        <v/>
      </c>
      <c r="D211" s="16" t="str">
        <f>Input!N211</f>
        <v>42-EE</v>
      </c>
      <c r="E211" s="43" t="str">
        <f>IF(VLOOKUP(D211,Input!N:Q,2,0)=0,"",VLOOKUP(D211,Input!N:Q,2,0))</f>
        <v/>
      </c>
      <c r="F211" s="43" t="str">
        <f>IF(VLOOKUP(D211,Input!N:Q,4,0)=0,"",VLOOKUP(D211,Input!N:Q,4,0))</f>
        <v/>
      </c>
    </row>
    <row r="212" spans="1:6" x14ac:dyDescent="0.2">
      <c r="A212" s="16" t="str">
        <f>Input!A212</f>
        <v>43-A</v>
      </c>
      <c r="B212" s="43" t="str">
        <f>IF(VLOOKUP(A212,Input!A:D,2,0)=0,"",VLOOKUP(A212,Input!A:D,2,0))</f>
        <v/>
      </c>
      <c r="C212" s="43" t="str">
        <f>IF(VLOOKUP(A212,Input!A:D,4,0)=0,"",VLOOKUP(A212,Input!A:D,4,0))</f>
        <v/>
      </c>
      <c r="D212" s="16" t="str">
        <f>Input!N212</f>
        <v>43-A</v>
      </c>
      <c r="E212" s="43" t="str">
        <f>IF(VLOOKUP(D212,Input!N:Q,2,0)=0,"",VLOOKUP(D212,Input!N:Q,2,0))</f>
        <v/>
      </c>
      <c r="F212" s="43" t="str">
        <f>IF(VLOOKUP(D212,Input!N:Q,4,0)=0,"",VLOOKUP(D212,Input!N:Q,4,0))</f>
        <v/>
      </c>
    </row>
    <row r="213" spans="1:6" x14ac:dyDescent="0.2">
      <c r="A213" s="16" t="str">
        <f>Input!A213</f>
        <v>43-B</v>
      </c>
      <c r="B213" s="43" t="str">
        <f>IF(VLOOKUP(A213,Input!A:D,2,0)=0,"",VLOOKUP(A213,Input!A:D,2,0))</f>
        <v/>
      </c>
      <c r="C213" s="43" t="str">
        <f>IF(VLOOKUP(A213,Input!A:D,4,0)=0,"",VLOOKUP(A213,Input!A:D,4,0))</f>
        <v/>
      </c>
      <c r="D213" s="16" t="str">
        <f>Input!N213</f>
        <v>43-B</v>
      </c>
      <c r="E213" s="43" t="str">
        <f>IF(VLOOKUP(D213,Input!N:Q,2,0)=0,"",VLOOKUP(D213,Input!N:Q,2,0))</f>
        <v/>
      </c>
      <c r="F213" s="43" t="str">
        <f>IF(VLOOKUP(D213,Input!N:Q,4,0)=0,"",VLOOKUP(D213,Input!N:Q,4,0))</f>
        <v/>
      </c>
    </row>
    <row r="214" spans="1:6" x14ac:dyDescent="0.2">
      <c r="A214" s="16" t="str">
        <f>Input!A214</f>
        <v>43-C</v>
      </c>
      <c r="B214" s="43" t="str">
        <f>IF(VLOOKUP(A214,Input!A:D,2,0)=0,"",VLOOKUP(A214,Input!A:D,2,0))</f>
        <v/>
      </c>
      <c r="C214" s="43" t="str">
        <f>IF(VLOOKUP(A214,Input!A:D,4,0)=0,"",VLOOKUP(A214,Input!A:D,4,0))</f>
        <v/>
      </c>
      <c r="D214" s="16" t="str">
        <f>Input!N214</f>
        <v>43-C</v>
      </c>
      <c r="E214" s="43" t="str">
        <f>IF(VLOOKUP(D214,Input!N:Q,2,0)=0,"",VLOOKUP(D214,Input!N:Q,2,0))</f>
        <v/>
      </c>
      <c r="F214" s="43" t="str">
        <f>IF(VLOOKUP(D214,Input!N:Q,4,0)=0,"",VLOOKUP(D214,Input!N:Q,4,0))</f>
        <v/>
      </c>
    </row>
    <row r="215" spans="1:6" x14ac:dyDescent="0.2">
      <c r="A215" s="16" t="str">
        <f>Input!A215</f>
        <v>43-D</v>
      </c>
      <c r="B215" s="43" t="str">
        <f>IF(VLOOKUP(A215,Input!A:D,2,0)=0,"",VLOOKUP(A215,Input!A:D,2,0))</f>
        <v/>
      </c>
      <c r="C215" s="43" t="str">
        <f>IF(VLOOKUP(A215,Input!A:D,4,0)=0,"",VLOOKUP(A215,Input!A:D,4,0))</f>
        <v/>
      </c>
      <c r="D215" s="16" t="str">
        <f>Input!N215</f>
        <v>43-D</v>
      </c>
      <c r="E215" s="43" t="str">
        <f>IF(VLOOKUP(D215,Input!N:Q,2,0)=0,"",VLOOKUP(D215,Input!N:Q,2,0))</f>
        <v/>
      </c>
      <c r="F215" s="43" t="str">
        <f>IF(VLOOKUP(D215,Input!N:Q,4,0)=0,"",VLOOKUP(D215,Input!N:Q,4,0))</f>
        <v/>
      </c>
    </row>
    <row r="216" spans="1:6" x14ac:dyDescent="0.2">
      <c r="A216" s="16" t="str">
        <f>Input!A216</f>
        <v>43-E</v>
      </c>
      <c r="B216" s="43" t="str">
        <f>IF(VLOOKUP(A216,Input!A:D,2,0)=0,"",VLOOKUP(A216,Input!A:D,2,0))</f>
        <v/>
      </c>
      <c r="C216" s="43" t="str">
        <f>IF(VLOOKUP(A216,Input!A:D,4,0)=0,"",VLOOKUP(A216,Input!A:D,4,0))</f>
        <v/>
      </c>
      <c r="D216" s="16" t="str">
        <f>Input!N216</f>
        <v>43-E</v>
      </c>
      <c r="E216" s="43" t="str">
        <f>IF(VLOOKUP(D216,Input!N:Q,2,0)=0,"",VLOOKUP(D216,Input!N:Q,2,0))</f>
        <v/>
      </c>
      <c r="F216" s="43" t="str">
        <f>IF(VLOOKUP(D216,Input!N:Q,4,0)=0,"",VLOOKUP(D216,Input!N:Q,4,0))</f>
        <v/>
      </c>
    </row>
    <row r="217" spans="1:6" x14ac:dyDescent="0.2">
      <c r="A217" s="16" t="str">
        <f>Input!A217</f>
        <v>44-AA</v>
      </c>
      <c r="B217" s="43" t="str">
        <f>IF(VLOOKUP(A217,Input!A:D,2,0)=0,"",VLOOKUP(A217,Input!A:D,2,0))</f>
        <v/>
      </c>
      <c r="C217" s="43" t="str">
        <f>IF(VLOOKUP(A217,Input!A:D,4,0)=0,"",VLOOKUP(A217,Input!A:D,4,0))</f>
        <v/>
      </c>
      <c r="D217" s="16" t="str">
        <f>Input!N217</f>
        <v>44-AA</v>
      </c>
      <c r="E217" s="43" t="str">
        <f>IF(VLOOKUP(D217,Input!N:Q,2,0)=0,"",VLOOKUP(D217,Input!N:Q,2,0))</f>
        <v/>
      </c>
      <c r="F217" s="43" t="str">
        <f>IF(VLOOKUP(D217,Input!N:Q,4,0)=0,"",VLOOKUP(D217,Input!N:Q,4,0))</f>
        <v/>
      </c>
    </row>
    <row r="218" spans="1:6" x14ac:dyDescent="0.2">
      <c r="A218" s="16" t="str">
        <f>Input!A218</f>
        <v>44-BB</v>
      </c>
      <c r="B218" s="43" t="str">
        <f>IF(VLOOKUP(A218,Input!A:D,2,0)=0,"",VLOOKUP(A218,Input!A:D,2,0))</f>
        <v/>
      </c>
      <c r="C218" s="43" t="str">
        <f>IF(VLOOKUP(A218,Input!A:D,4,0)=0,"",VLOOKUP(A218,Input!A:D,4,0))</f>
        <v/>
      </c>
      <c r="D218" s="16" t="str">
        <f>Input!N218</f>
        <v>44-BB</v>
      </c>
      <c r="E218" s="43" t="str">
        <f>IF(VLOOKUP(D218,Input!N:Q,2,0)=0,"",VLOOKUP(D218,Input!N:Q,2,0))</f>
        <v/>
      </c>
      <c r="F218" s="43" t="str">
        <f>IF(VLOOKUP(D218,Input!N:Q,4,0)=0,"",VLOOKUP(D218,Input!N:Q,4,0))</f>
        <v/>
      </c>
    </row>
    <row r="219" spans="1:6" x14ac:dyDescent="0.2">
      <c r="A219" s="16" t="str">
        <f>Input!A219</f>
        <v>44-CC</v>
      </c>
      <c r="B219" s="43" t="str">
        <f>IF(VLOOKUP(A219,Input!A:D,2,0)=0,"",VLOOKUP(A219,Input!A:D,2,0))</f>
        <v/>
      </c>
      <c r="C219" s="43" t="str">
        <f>IF(VLOOKUP(A219,Input!A:D,4,0)=0,"",VLOOKUP(A219,Input!A:D,4,0))</f>
        <v/>
      </c>
      <c r="D219" s="16" t="str">
        <f>Input!N219</f>
        <v>44-CC</v>
      </c>
      <c r="E219" s="43" t="str">
        <f>IF(VLOOKUP(D219,Input!N:Q,2,0)=0,"",VLOOKUP(D219,Input!N:Q,2,0))</f>
        <v/>
      </c>
      <c r="F219" s="43" t="str">
        <f>IF(VLOOKUP(D219,Input!N:Q,4,0)=0,"",VLOOKUP(D219,Input!N:Q,4,0))</f>
        <v/>
      </c>
    </row>
    <row r="220" spans="1:6" x14ac:dyDescent="0.2">
      <c r="A220" s="16" t="str">
        <f>Input!A220</f>
        <v>44-DD</v>
      </c>
      <c r="B220" s="43" t="str">
        <f>IF(VLOOKUP(A220,Input!A:D,2,0)=0,"",VLOOKUP(A220,Input!A:D,2,0))</f>
        <v/>
      </c>
      <c r="C220" s="43" t="str">
        <f>IF(VLOOKUP(A220,Input!A:D,4,0)=0,"",VLOOKUP(A220,Input!A:D,4,0))</f>
        <v/>
      </c>
      <c r="D220" s="16" t="str">
        <f>Input!N220</f>
        <v>44-DD</v>
      </c>
      <c r="E220" s="43" t="str">
        <f>IF(VLOOKUP(D220,Input!N:Q,2,0)=0,"",VLOOKUP(D220,Input!N:Q,2,0))</f>
        <v/>
      </c>
      <c r="F220" s="43" t="str">
        <f>IF(VLOOKUP(D220,Input!N:Q,4,0)=0,"",VLOOKUP(D220,Input!N:Q,4,0))</f>
        <v/>
      </c>
    </row>
    <row r="221" spans="1:6" x14ac:dyDescent="0.2">
      <c r="A221" s="16" t="str">
        <f>Input!A221</f>
        <v>44-EE</v>
      </c>
      <c r="B221" s="43" t="str">
        <f>IF(VLOOKUP(A221,Input!A:D,2,0)=0,"",VLOOKUP(A221,Input!A:D,2,0))</f>
        <v/>
      </c>
      <c r="C221" s="43" t="str">
        <f>IF(VLOOKUP(A221,Input!A:D,4,0)=0,"",VLOOKUP(A221,Input!A:D,4,0))</f>
        <v/>
      </c>
      <c r="D221" s="16" t="str">
        <f>Input!N221</f>
        <v>44-EE</v>
      </c>
      <c r="E221" s="43" t="str">
        <f>IF(VLOOKUP(D221,Input!N:Q,2,0)=0,"",VLOOKUP(D221,Input!N:Q,2,0))</f>
        <v/>
      </c>
      <c r="F221" s="43" t="str">
        <f>IF(VLOOKUP(D221,Input!N:Q,4,0)=0,"",VLOOKUP(D221,Input!N:Q,4,0))</f>
        <v/>
      </c>
    </row>
    <row r="222" spans="1:6" x14ac:dyDescent="0.2">
      <c r="A222" s="16" t="str">
        <f>Input!A222</f>
        <v>45-A</v>
      </c>
      <c r="B222" s="43" t="str">
        <f>IF(VLOOKUP(A222,Input!A:D,2,0)=0,"",VLOOKUP(A222,Input!A:D,2,0))</f>
        <v/>
      </c>
      <c r="C222" s="43" t="str">
        <f>IF(VLOOKUP(A222,Input!A:D,4,0)=0,"",VLOOKUP(A222,Input!A:D,4,0))</f>
        <v/>
      </c>
      <c r="D222" s="16" t="str">
        <f>Input!N222</f>
        <v>45-A</v>
      </c>
      <c r="E222" s="43" t="str">
        <f>IF(VLOOKUP(D222,Input!N:Q,2,0)=0,"",VLOOKUP(D222,Input!N:Q,2,0))</f>
        <v/>
      </c>
      <c r="F222" s="43" t="str">
        <f>IF(VLOOKUP(D222,Input!N:Q,4,0)=0,"",VLOOKUP(D222,Input!N:Q,4,0))</f>
        <v/>
      </c>
    </row>
    <row r="223" spans="1:6" x14ac:dyDescent="0.2">
      <c r="A223" s="16" t="str">
        <f>Input!A223</f>
        <v>45-B</v>
      </c>
      <c r="B223" s="43" t="str">
        <f>IF(VLOOKUP(A223,Input!A:D,2,0)=0,"",VLOOKUP(A223,Input!A:D,2,0))</f>
        <v/>
      </c>
      <c r="C223" s="43" t="str">
        <f>IF(VLOOKUP(A223,Input!A:D,4,0)=0,"",VLOOKUP(A223,Input!A:D,4,0))</f>
        <v/>
      </c>
      <c r="D223" s="16" t="str">
        <f>Input!N223</f>
        <v>45-B</v>
      </c>
      <c r="E223" s="43" t="str">
        <f>IF(VLOOKUP(D223,Input!N:Q,2,0)=0,"",VLOOKUP(D223,Input!N:Q,2,0))</f>
        <v/>
      </c>
      <c r="F223" s="43" t="str">
        <f>IF(VLOOKUP(D223,Input!N:Q,4,0)=0,"",VLOOKUP(D223,Input!N:Q,4,0))</f>
        <v/>
      </c>
    </row>
    <row r="224" spans="1:6" x14ac:dyDescent="0.2">
      <c r="A224" s="16" t="str">
        <f>Input!A224</f>
        <v>45-C</v>
      </c>
      <c r="B224" s="43" t="str">
        <f>IF(VLOOKUP(A224,Input!A:D,2,0)=0,"",VLOOKUP(A224,Input!A:D,2,0))</f>
        <v/>
      </c>
      <c r="C224" s="43" t="str">
        <f>IF(VLOOKUP(A224,Input!A:D,4,0)=0,"",VLOOKUP(A224,Input!A:D,4,0))</f>
        <v/>
      </c>
      <c r="D224" s="16" t="str">
        <f>Input!N224</f>
        <v>45-C</v>
      </c>
      <c r="E224" s="43" t="str">
        <f>IF(VLOOKUP(D224,Input!N:Q,2,0)=0,"",VLOOKUP(D224,Input!N:Q,2,0))</f>
        <v/>
      </c>
      <c r="F224" s="43" t="str">
        <f>IF(VLOOKUP(D224,Input!N:Q,4,0)=0,"",VLOOKUP(D224,Input!N:Q,4,0))</f>
        <v/>
      </c>
    </row>
    <row r="225" spans="1:6" x14ac:dyDescent="0.2">
      <c r="A225" s="16" t="str">
        <f>Input!A225</f>
        <v>45-D</v>
      </c>
      <c r="B225" s="43" t="str">
        <f>IF(VLOOKUP(A225,Input!A:D,2,0)=0,"",VLOOKUP(A225,Input!A:D,2,0))</f>
        <v/>
      </c>
      <c r="C225" s="43" t="str">
        <f>IF(VLOOKUP(A225,Input!A:D,4,0)=0,"",VLOOKUP(A225,Input!A:D,4,0))</f>
        <v/>
      </c>
      <c r="D225" s="16" t="str">
        <f>Input!N225</f>
        <v>45-D</v>
      </c>
      <c r="E225" s="43" t="str">
        <f>IF(VLOOKUP(D225,Input!N:Q,2,0)=0,"",VLOOKUP(D225,Input!N:Q,2,0))</f>
        <v/>
      </c>
      <c r="F225" s="43" t="str">
        <f>IF(VLOOKUP(D225,Input!N:Q,4,0)=0,"",VLOOKUP(D225,Input!N:Q,4,0))</f>
        <v/>
      </c>
    </row>
    <row r="226" spans="1:6" x14ac:dyDescent="0.2">
      <c r="A226" s="16" t="str">
        <f>Input!A226</f>
        <v>45-E</v>
      </c>
      <c r="B226" s="43" t="str">
        <f>IF(VLOOKUP(A226,Input!A:D,2,0)=0,"",VLOOKUP(A226,Input!A:D,2,0))</f>
        <v/>
      </c>
      <c r="C226" s="43" t="str">
        <f>IF(VLOOKUP(A226,Input!A:D,4,0)=0,"",VLOOKUP(A226,Input!A:D,4,0))</f>
        <v/>
      </c>
      <c r="D226" s="16" t="str">
        <f>Input!N226</f>
        <v>45-E</v>
      </c>
      <c r="E226" s="43" t="str">
        <f>IF(VLOOKUP(D226,Input!N:Q,2,0)=0,"",VLOOKUP(D226,Input!N:Q,2,0))</f>
        <v/>
      </c>
      <c r="F226" s="43" t="str">
        <f>IF(VLOOKUP(D226,Input!N:Q,4,0)=0,"",VLOOKUP(D226,Input!N:Q,4,0))</f>
        <v/>
      </c>
    </row>
    <row r="227" spans="1:6" x14ac:dyDescent="0.2">
      <c r="A227" s="16" t="str">
        <f>Input!A227</f>
        <v>46-AA</v>
      </c>
      <c r="B227" s="43" t="str">
        <f>IF(VLOOKUP(A227,Input!A:D,2,0)=0,"",VLOOKUP(A227,Input!A:D,2,0))</f>
        <v/>
      </c>
      <c r="C227" s="43" t="str">
        <f>IF(VLOOKUP(A227,Input!A:D,4,0)=0,"",VLOOKUP(A227,Input!A:D,4,0))</f>
        <v/>
      </c>
      <c r="D227" s="16" t="str">
        <f>Input!N227</f>
        <v>46-AA</v>
      </c>
      <c r="E227" s="43" t="str">
        <f>IF(VLOOKUP(D227,Input!N:Q,2,0)=0,"",VLOOKUP(D227,Input!N:Q,2,0))</f>
        <v/>
      </c>
      <c r="F227" s="43" t="str">
        <f>IF(VLOOKUP(D227,Input!N:Q,4,0)=0,"",VLOOKUP(D227,Input!N:Q,4,0))</f>
        <v/>
      </c>
    </row>
    <row r="228" spans="1:6" x14ac:dyDescent="0.2">
      <c r="A228" s="16" t="str">
        <f>Input!A228</f>
        <v>46-BB</v>
      </c>
      <c r="B228" s="43" t="str">
        <f>IF(VLOOKUP(A228,Input!A:D,2,0)=0,"",VLOOKUP(A228,Input!A:D,2,0))</f>
        <v/>
      </c>
      <c r="C228" s="43" t="str">
        <f>IF(VLOOKUP(A228,Input!A:D,4,0)=0,"",VLOOKUP(A228,Input!A:D,4,0))</f>
        <v/>
      </c>
      <c r="D228" s="16" t="str">
        <f>Input!N228</f>
        <v>46-BB</v>
      </c>
      <c r="E228" s="43" t="str">
        <f>IF(VLOOKUP(D228,Input!N:Q,2,0)=0,"",VLOOKUP(D228,Input!N:Q,2,0))</f>
        <v/>
      </c>
      <c r="F228" s="43" t="str">
        <f>IF(VLOOKUP(D228,Input!N:Q,4,0)=0,"",VLOOKUP(D228,Input!N:Q,4,0))</f>
        <v/>
      </c>
    </row>
    <row r="229" spans="1:6" x14ac:dyDescent="0.2">
      <c r="A229" s="16" t="str">
        <f>Input!A229</f>
        <v>46-CC</v>
      </c>
      <c r="B229" s="43" t="str">
        <f>IF(VLOOKUP(A229,Input!A:D,2,0)=0,"",VLOOKUP(A229,Input!A:D,2,0))</f>
        <v/>
      </c>
      <c r="C229" s="43" t="str">
        <f>IF(VLOOKUP(A229,Input!A:D,4,0)=0,"",VLOOKUP(A229,Input!A:D,4,0))</f>
        <v/>
      </c>
      <c r="D229" s="16" t="str">
        <f>Input!N229</f>
        <v>46-CC</v>
      </c>
      <c r="E229" s="43" t="str">
        <f>IF(VLOOKUP(D229,Input!N:Q,2,0)=0,"",VLOOKUP(D229,Input!N:Q,2,0))</f>
        <v/>
      </c>
      <c r="F229" s="43" t="str">
        <f>IF(VLOOKUP(D229,Input!N:Q,4,0)=0,"",VLOOKUP(D229,Input!N:Q,4,0))</f>
        <v/>
      </c>
    </row>
    <row r="230" spans="1:6" x14ac:dyDescent="0.2">
      <c r="A230" s="16" t="str">
        <f>Input!A230</f>
        <v>46-DD</v>
      </c>
      <c r="B230" s="43" t="str">
        <f>IF(VLOOKUP(A230,Input!A:D,2,0)=0,"",VLOOKUP(A230,Input!A:D,2,0))</f>
        <v/>
      </c>
      <c r="C230" s="43" t="str">
        <f>IF(VLOOKUP(A230,Input!A:D,4,0)=0,"",VLOOKUP(A230,Input!A:D,4,0))</f>
        <v/>
      </c>
      <c r="D230" s="16" t="str">
        <f>Input!N230</f>
        <v>46-DD</v>
      </c>
      <c r="E230" s="43" t="str">
        <f>IF(VLOOKUP(D230,Input!N:Q,2,0)=0,"",VLOOKUP(D230,Input!N:Q,2,0))</f>
        <v/>
      </c>
      <c r="F230" s="43" t="str">
        <f>IF(VLOOKUP(D230,Input!N:Q,4,0)=0,"",VLOOKUP(D230,Input!N:Q,4,0))</f>
        <v/>
      </c>
    </row>
    <row r="231" spans="1:6" x14ac:dyDescent="0.2">
      <c r="A231" s="16" t="str">
        <f>Input!A231</f>
        <v>46-EE</v>
      </c>
      <c r="B231" s="43" t="str">
        <f>IF(VLOOKUP(A231,Input!A:D,2,0)=0,"",VLOOKUP(A231,Input!A:D,2,0))</f>
        <v/>
      </c>
      <c r="C231" s="43" t="str">
        <f>IF(VLOOKUP(A231,Input!A:D,4,0)=0,"",VLOOKUP(A231,Input!A:D,4,0))</f>
        <v/>
      </c>
      <c r="D231" s="16" t="str">
        <f>Input!N231</f>
        <v>46-EE</v>
      </c>
      <c r="E231" s="43" t="str">
        <f>IF(VLOOKUP(D231,Input!N:Q,2,0)=0,"",VLOOKUP(D231,Input!N:Q,2,0))</f>
        <v/>
      </c>
      <c r="F231" s="43" t="str">
        <f>IF(VLOOKUP(D231,Input!N:Q,4,0)=0,"",VLOOKUP(D231,Input!N:Q,4,0))</f>
        <v/>
      </c>
    </row>
    <row r="232" spans="1:6" x14ac:dyDescent="0.2">
      <c r="A232" s="16" t="str">
        <f>Input!A232</f>
        <v>47-A</v>
      </c>
      <c r="B232" s="43" t="str">
        <f>IF(VLOOKUP(A232,Input!A:D,2,0)=0,"",VLOOKUP(A232,Input!A:D,2,0))</f>
        <v/>
      </c>
      <c r="C232" s="43" t="str">
        <f>IF(VLOOKUP(A232,Input!A:D,4,0)=0,"",VLOOKUP(A232,Input!A:D,4,0))</f>
        <v/>
      </c>
      <c r="D232" s="16" t="str">
        <f>Input!N232</f>
        <v>47-A</v>
      </c>
      <c r="E232" s="43" t="str">
        <f>IF(VLOOKUP(D232,Input!N:Q,2,0)=0,"",VLOOKUP(D232,Input!N:Q,2,0))</f>
        <v/>
      </c>
      <c r="F232" s="43" t="str">
        <f>IF(VLOOKUP(D232,Input!N:Q,4,0)=0,"",VLOOKUP(D232,Input!N:Q,4,0))</f>
        <v/>
      </c>
    </row>
    <row r="233" spans="1:6" x14ac:dyDescent="0.2">
      <c r="A233" s="16" t="str">
        <f>Input!A233</f>
        <v>47-B</v>
      </c>
      <c r="B233" s="43" t="str">
        <f>IF(VLOOKUP(A233,Input!A:D,2,0)=0,"",VLOOKUP(A233,Input!A:D,2,0))</f>
        <v/>
      </c>
      <c r="C233" s="43" t="str">
        <f>IF(VLOOKUP(A233,Input!A:D,4,0)=0,"",VLOOKUP(A233,Input!A:D,4,0))</f>
        <v/>
      </c>
      <c r="D233" s="16" t="str">
        <f>Input!N233</f>
        <v>47-B</v>
      </c>
      <c r="E233" s="43" t="str">
        <f>IF(VLOOKUP(D233,Input!N:Q,2,0)=0,"",VLOOKUP(D233,Input!N:Q,2,0))</f>
        <v/>
      </c>
      <c r="F233" s="43" t="str">
        <f>IF(VLOOKUP(D233,Input!N:Q,4,0)=0,"",VLOOKUP(D233,Input!N:Q,4,0))</f>
        <v/>
      </c>
    </row>
    <row r="234" spans="1:6" x14ac:dyDescent="0.2">
      <c r="A234" s="16" t="str">
        <f>Input!A234</f>
        <v>47-C</v>
      </c>
      <c r="B234" s="43" t="str">
        <f>IF(VLOOKUP(A234,Input!A:D,2,0)=0,"",VLOOKUP(A234,Input!A:D,2,0))</f>
        <v/>
      </c>
      <c r="C234" s="43" t="str">
        <f>IF(VLOOKUP(A234,Input!A:D,4,0)=0,"",VLOOKUP(A234,Input!A:D,4,0))</f>
        <v/>
      </c>
      <c r="D234" s="16" t="str">
        <f>Input!N234</f>
        <v>47-C</v>
      </c>
      <c r="E234" s="43" t="str">
        <f>IF(VLOOKUP(D234,Input!N:Q,2,0)=0,"",VLOOKUP(D234,Input!N:Q,2,0))</f>
        <v/>
      </c>
      <c r="F234" s="43" t="str">
        <f>IF(VLOOKUP(D234,Input!N:Q,4,0)=0,"",VLOOKUP(D234,Input!N:Q,4,0))</f>
        <v/>
      </c>
    </row>
    <row r="235" spans="1:6" x14ac:dyDescent="0.2">
      <c r="A235" s="16" t="str">
        <f>Input!A235</f>
        <v>47-D</v>
      </c>
      <c r="B235" s="43" t="str">
        <f>IF(VLOOKUP(A235,Input!A:D,2,0)=0,"",VLOOKUP(A235,Input!A:D,2,0))</f>
        <v/>
      </c>
      <c r="C235" s="43" t="str">
        <f>IF(VLOOKUP(A235,Input!A:D,4,0)=0,"",VLOOKUP(A235,Input!A:D,4,0))</f>
        <v/>
      </c>
      <c r="D235" s="16" t="str">
        <f>Input!N235</f>
        <v>47-D</v>
      </c>
      <c r="E235" s="43" t="str">
        <f>IF(VLOOKUP(D235,Input!N:Q,2,0)=0,"",VLOOKUP(D235,Input!N:Q,2,0))</f>
        <v/>
      </c>
      <c r="F235" s="43" t="str">
        <f>IF(VLOOKUP(D235,Input!N:Q,4,0)=0,"",VLOOKUP(D235,Input!N:Q,4,0))</f>
        <v/>
      </c>
    </row>
    <row r="236" spans="1:6" x14ac:dyDescent="0.2">
      <c r="A236" s="16" t="str">
        <f>Input!A236</f>
        <v>47-E</v>
      </c>
      <c r="B236" s="43" t="str">
        <f>IF(VLOOKUP(A236,Input!A:D,2,0)=0,"",VLOOKUP(A236,Input!A:D,2,0))</f>
        <v/>
      </c>
      <c r="C236" s="43" t="str">
        <f>IF(VLOOKUP(A236,Input!A:D,4,0)=0,"",VLOOKUP(A236,Input!A:D,4,0))</f>
        <v/>
      </c>
      <c r="D236" s="16" t="str">
        <f>Input!N236</f>
        <v>47-E</v>
      </c>
      <c r="E236" s="43" t="str">
        <f>IF(VLOOKUP(D236,Input!N:Q,2,0)=0,"",VLOOKUP(D236,Input!N:Q,2,0))</f>
        <v/>
      </c>
      <c r="F236" s="43" t="str">
        <f>IF(VLOOKUP(D236,Input!N:Q,4,0)=0,"",VLOOKUP(D236,Input!N:Q,4,0))</f>
        <v/>
      </c>
    </row>
    <row r="237" spans="1:6" x14ac:dyDescent="0.2">
      <c r="A237" s="16" t="str">
        <f>Input!A237</f>
        <v>48-AA</v>
      </c>
      <c r="B237" s="43" t="str">
        <f>IF(VLOOKUP(A237,Input!A:D,2,0)=0,"",VLOOKUP(A237,Input!A:D,2,0))</f>
        <v/>
      </c>
      <c r="C237" s="43" t="str">
        <f>IF(VLOOKUP(A237,Input!A:D,4,0)=0,"",VLOOKUP(A237,Input!A:D,4,0))</f>
        <v/>
      </c>
      <c r="D237" s="16" t="str">
        <f>Input!N237</f>
        <v>48-AA</v>
      </c>
      <c r="E237" s="43" t="str">
        <f>IF(VLOOKUP(D237,Input!N:Q,2,0)=0,"",VLOOKUP(D237,Input!N:Q,2,0))</f>
        <v/>
      </c>
      <c r="F237" s="43" t="str">
        <f>IF(VLOOKUP(D237,Input!N:Q,4,0)=0,"",VLOOKUP(D237,Input!N:Q,4,0))</f>
        <v/>
      </c>
    </row>
    <row r="238" spans="1:6" x14ac:dyDescent="0.2">
      <c r="A238" s="16" t="str">
        <f>Input!A238</f>
        <v>48-BB</v>
      </c>
      <c r="B238" s="43" t="str">
        <f>IF(VLOOKUP(A238,Input!A:D,2,0)=0,"",VLOOKUP(A238,Input!A:D,2,0))</f>
        <v/>
      </c>
      <c r="C238" s="43" t="str">
        <f>IF(VLOOKUP(A238,Input!A:D,4,0)=0,"",VLOOKUP(A238,Input!A:D,4,0))</f>
        <v/>
      </c>
      <c r="D238" s="16" t="str">
        <f>Input!N238</f>
        <v>48-BB</v>
      </c>
      <c r="E238" s="43" t="str">
        <f>IF(VLOOKUP(D238,Input!N:Q,2,0)=0,"",VLOOKUP(D238,Input!N:Q,2,0))</f>
        <v/>
      </c>
      <c r="F238" s="43" t="str">
        <f>IF(VLOOKUP(D238,Input!N:Q,4,0)=0,"",VLOOKUP(D238,Input!N:Q,4,0))</f>
        <v/>
      </c>
    </row>
    <row r="239" spans="1:6" x14ac:dyDescent="0.2">
      <c r="A239" s="16" t="str">
        <f>Input!A239</f>
        <v>48-CC</v>
      </c>
      <c r="B239" s="43" t="str">
        <f>IF(VLOOKUP(A239,Input!A:D,2,0)=0,"",VLOOKUP(A239,Input!A:D,2,0))</f>
        <v/>
      </c>
      <c r="C239" s="43" t="str">
        <f>IF(VLOOKUP(A239,Input!A:D,4,0)=0,"",VLOOKUP(A239,Input!A:D,4,0))</f>
        <v/>
      </c>
      <c r="D239" s="16" t="str">
        <f>Input!N239</f>
        <v>48-CC</v>
      </c>
      <c r="E239" s="43" t="str">
        <f>IF(VLOOKUP(D239,Input!N:Q,2,0)=0,"",VLOOKUP(D239,Input!N:Q,2,0))</f>
        <v/>
      </c>
      <c r="F239" s="43" t="str">
        <f>IF(VLOOKUP(D239,Input!N:Q,4,0)=0,"",VLOOKUP(D239,Input!N:Q,4,0))</f>
        <v/>
      </c>
    </row>
    <row r="240" spans="1:6" x14ac:dyDescent="0.2">
      <c r="A240" s="16" t="str">
        <f>Input!A240</f>
        <v>48-DD</v>
      </c>
      <c r="B240" s="43" t="str">
        <f>IF(VLOOKUP(A240,Input!A:D,2,0)=0,"",VLOOKUP(A240,Input!A:D,2,0))</f>
        <v/>
      </c>
      <c r="C240" s="43" t="str">
        <f>IF(VLOOKUP(A240,Input!A:D,4,0)=0,"",VLOOKUP(A240,Input!A:D,4,0))</f>
        <v/>
      </c>
      <c r="D240" s="16" t="str">
        <f>Input!N240</f>
        <v>48-DD</v>
      </c>
      <c r="E240" s="43" t="str">
        <f>IF(VLOOKUP(D240,Input!N:Q,2,0)=0,"",VLOOKUP(D240,Input!N:Q,2,0))</f>
        <v/>
      </c>
      <c r="F240" s="43" t="str">
        <f>IF(VLOOKUP(D240,Input!N:Q,4,0)=0,"",VLOOKUP(D240,Input!N:Q,4,0))</f>
        <v/>
      </c>
    </row>
    <row r="241" spans="1:6" x14ac:dyDescent="0.2">
      <c r="A241" s="16" t="str">
        <f>Input!A241</f>
        <v>48-EE</v>
      </c>
      <c r="B241" s="43" t="str">
        <f>IF(VLOOKUP(A241,Input!A:D,2,0)=0,"",VLOOKUP(A241,Input!A:D,2,0))</f>
        <v/>
      </c>
      <c r="C241" s="43" t="str">
        <f>IF(VLOOKUP(A241,Input!A:D,4,0)=0,"",VLOOKUP(A241,Input!A:D,4,0))</f>
        <v/>
      </c>
      <c r="D241" s="16" t="str">
        <f>Input!N241</f>
        <v>48-EE</v>
      </c>
      <c r="E241" s="43" t="str">
        <f>IF(VLOOKUP(D241,Input!N:Q,2,0)=0,"",VLOOKUP(D241,Input!N:Q,2,0))</f>
        <v/>
      </c>
      <c r="F241" s="43" t="str">
        <f>IF(VLOOKUP(D241,Input!N:Q,4,0)=0,"",VLOOKUP(D241,Input!N:Q,4,0))</f>
        <v/>
      </c>
    </row>
    <row r="242" spans="1:6" x14ac:dyDescent="0.2">
      <c r="A242" s="16" t="str">
        <f>Input!A242</f>
        <v>49-A</v>
      </c>
      <c r="B242" s="43" t="str">
        <f>IF(VLOOKUP(A242,Input!A:D,2,0)=0,"",VLOOKUP(A242,Input!A:D,2,0))</f>
        <v/>
      </c>
      <c r="C242" s="43" t="str">
        <f>IF(VLOOKUP(A242,Input!A:D,4,0)=0,"",VLOOKUP(A242,Input!A:D,4,0))</f>
        <v/>
      </c>
      <c r="D242" s="16" t="str">
        <f>Input!N242</f>
        <v>49-A</v>
      </c>
      <c r="E242" s="43" t="str">
        <f>IF(VLOOKUP(D242,Input!N:Q,2,0)=0,"",VLOOKUP(D242,Input!N:Q,2,0))</f>
        <v/>
      </c>
      <c r="F242" s="43" t="str">
        <f>IF(VLOOKUP(D242,Input!N:Q,4,0)=0,"",VLOOKUP(D242,Input!N:Q,4,0))</f>
        <v/>
      </c>
    </row>
    <row r="243" spans="1:6" x14ac:dyDescent="0.2">
      <c r="A243" s="16" t="str">
        <f>Input!A243</f>
        <v>49-B</v>
      </c>
      <c r="B243" s="43" t="str">
        <f>IF(VLOOKUP(A243,Input!A:D,2,0)=0,"",VLOOKUP(A243,Input!A:D,2,0))</f>
        <v/>
      </c>
      <c r="C243" s="43" t="str">
        <f>IF(VLOOKUP(A243,Input!A:D,4,0)=0,"",VLOOKUP(A243,Input!A:D,4,0))</f>
        <v/>
      </c>
      <c r="D243" s="16" t="str">
        <f>Input!N243</f>
        <v>49-B</v>
      </c>
      <c r="E243" s="43" t="str">
        <f>IF(VLOOKUP(D243,Input!N:Q,2,0)=0,"",VLOOKUP(D243,Input!N:Q,2,0))</f>
        <v/>
      </c>
      <c r="F243" s="43" t="str">
        <f>IF(VLOOKUP(D243,Input!N:Q,4,0)=0,"",VLOOKUP(D243,Input!N:Q,4,0))</f>
        <v/>
      </c>
    </row>
    <row r="244" spans="1:6" x14ac:dyDescent="0.2">
      <c r="A244" s="16" t="str">
        <f>Input!A244</f>
        <v>49-C</v>
      </c>
      <c r="B244" s="43" t="str">
        <f>IF(VLOOKUP(A244,Input!A:D,2,0)=0,"",VLOOKUP(A244,Input!A:D,2,0))</f>
        <v/>
      </c>
      <c r="C244" s="43" t="str">
        <f>IF(VLOOKUP(A244,Input!A:D,4,0)=0,"",VLOOKUP(A244,Input!A:D,4,0))</f>
        <v/>
      </c>
      <c r="D244" s="16" t="str">
        <f>Input!N244</f>
        <v>49-C</v>
      </c>
      <c r="E244" s="43" t="str">
        <f>IF(VLOOKUP(D244,Input!N:Q,2,0)=0,"",VLOOKUP(D244,Input!N:Q,2,0))</f>
        <v/>
      </c>
      <c r="F244" s="43" t="str">
        <f>IF(VLOOKUP(D244,Input!N:Q,4,0)=0,"",VLOOKUP(D244,Input!N:Q,4,0))</f>
        <v/>
      </c>
    </row>
    <row r="245" spans="1:6" x14ac:dyDescent="0.2">
      <c r="A245" s="16" t="str">
        <f>Input!A245</f>
        <v>49-D</v>
      </c>
      <c r="B245" s="43" t="str">
        <f>IF(VLOOKUP(A245,Input!A:D,2,0)=0,"",VLOOKUP(A245,Input!A:D,2,0))</f>
        <v/>
      </c>
      <c r="C245" s="43" t="str">
        <f>IF(VLOOKUP(A245,Input!A:D,4,0)=0,"",VLOOKUP(A245,Input!A:D,4,0))</f>
        <v/>
      </c>
      <c r="D245" s="16" t="str">
        <f>Input!N245</f>
        <v>49-D</v>
      </c>
      <c r="E245" s="43" t="str">
        <f>IF(VLOOKUP(D245,Input!N:Q,2,0)=0,"",VLOOKUP(D245,Input!N:Q,2,0))</f>
        <v/>
      </c>
      <c r="F245" s="43" t="str">
        <f>IF(VLOOKUP(D245,Input!N:Q,4,0)=0,"",VLOOKUP(D245,Input!N:Q,4,0))</f>
        <v/>
      </c>
    </row>
    <row r="246" spans="1:6" x14ac:dyDescent="0.2">
      <c r="A246" s="16" t="str">
        <f>Input!A246</f>
        <v>49-E</v>
      </c>
      <c r="B246" s="43" t="str">
        <f>IF(VLOOKUP(A246,Input!A:D,2,0)=0,"",VLOOKUP(A246,Input!A:D,2,0))</f>
        <v/>
      </c>
      <c r="C246" s="43" t="str">
        <f>IF(VLOOKUP(A246,Input!A:D,4,0)=0,"",VLOOKUP(A246,Input!A:D,4,0))</f>
        <v/>
      </c>
      <c r="D246" s="16" t="str">
        <f>Input!N246</f>
        <v>49-E</v>
      </c>
      <c r="E246" s="43" t="str">
        <f>IF(VLOOKUP(D246,Input!N:Q,2,0)=0,"",VLOOKUP(D246,Input!N:Q,2,0))</f>
        <v/>
      </c>
      <c r="F246" s="43" t="str">
        <f>IF(VLOOKUP(D246,Input!N:Q,4,0)=0,"",VLOOKUP(D246,Input!N:Q,4,0))</f>
        <v/>
      </c>
    </row>
    <row r="247" spans="1:6" x14ac:dyDescent="0.2">
      <c r="A247" s="16" t="str">
        <f>Input!A247</f>
        <v>50-AA</v>
      </c>
      <c r="B247" s="43" t="str">
        <f>IF(VLOOKUP(A247,Input!A:D,2,0)=0,"",VLOOKUP(A247,Input!A:D,2,0))</f>
        <v/>
      </c>
      <c r="C247" s="43" t="str">
        <f>IF(VLOOKUP(A247,Input!A:D,4,0)=0,"",VLOOKUP(A247,Input!A:D,4,0))</f>
        <v/>
      </c>
      <c r="D247" s="16" t="str">
        <f>Input!N247</f>
        <v>50-AA</v>
      </c>
      <c r="E247" s="43" t="str">
        <f>IF(VLOOKUP(D247,Input!N:Q,2,0)=0,"",VLOOKUP(D247,Input!N:Q,2,0))</f>
        <v/>
      </c>
      <c r="F247" s="43" t="str">
        <f>IF(VLOOKUP(D247,Input!N:Q,4,0)=0,"",VLOOKUP(D247,Input!N:Q,4,0))</f>
        <v/>
      </c>
    </row>
    <row r="248" spans="1:6" x14ac:dyDescent="0.2">
      <c r="A248" s="16" t="str">
        <f>Input!A248</f>
        <v>50-BB</v>
      </c>
      <c r="B248" s="43" t="str">
        <f>IF(VLOOKUP(A248,Input!A:D,2,0)=0,"",VLOOKUP(A248,Input!A:D,2,0))</f>
        <v/>
      </c>
      <c r="C248" s="43" t="str">
        <f>IF(VLOOKUP(A248,Input!A:D,4,0)=0,"",VLOOKUP(A248,Input!A:D,4,0))</f>
        <v/>
      </c>
      <c r="D248" s="16" t="str">
        <f>Input!N248</f>
        <v>50-BB</v>
      </c>
      <c r="E248" s="43" t="str">
        <f>IF(VLOOKUP(D248,Input!N:Q,2,0)=0,"",VLOOKUP(D248,Input!N:Q,2,0))</f>
        <v/>
      </c>
      <c r="F248" s="43" t="str">
        <f>IF(VLOOKUP(D248,Input!N:Q,4,0)=0,"",VLOOKUP(D248,Input!N:Q,4,0))</f>
        <v/>
      </c>
    </row>
    <row r="249" spans="1:6" x14ac:dyDescent="0.2">
      <c r="A249" s="16" t="str">
        <f>Input!A249</f>
        <v>50-CC</v>
      </c>
      <c r="B249" s="43" t="str">
        <f>IF(VLOOKUP(A249,Input!A:D,2,0)=0,"",VLOOKUP(A249,Input!A:D,2,0))</f>
        <v/>
      </c>
      <c r="C249" s="43" t="str">
        <f>IF(VLOOKUP(A249,Input!A:D,4,0)=0,"",VLOOKUP(A249,Input!A:D,4,0))</f>
        <v/>
      </c>
      <c r="D249" s="16" t="str">
        <f>Input!N249</f>
        <v>50-CC</v>
      </c>
      <c r="E249" s="43" t="str">
        <f>IF(VLOOKUP(D249,Input!N:Q,2,0)=0,"",VLOOKUP(D249,Input!N:Q,2,0))</f>
        <v/>
      </c>
      <c r="F249" s="43" t="str">
        <f>IF(VLOOKUP(D249,Input!N:Q,4,0)=0,"",VLOOKUP(D249,Input!N:Q,4,0))</f>
        <v/>
      </c>
    </row>
    <row r="250" spans="1:6" x14ac:dyDescent="0.2">
      <c r="A250" s="16" t="str">
        <f>Input!A250</f>
        <v>50-DD</v>
      </c>
      <c r="B250" s="43" t="str">
        <f>IF(VLOOKUP(A250,Input!A:D,2,0)=0,"",VLOOKUP(A250,Input!A:D,2,0))</f>
        <v/>
      </c>
      <c r="C250" s="43" t="str">
        <f>IF(VLOOKUP(A250,Input!A:D,4,0)=0,"",VLOOKUP(A250,Input!A:D,4,0))</f>
        <v/>
      </c>
      <c r="D250" s="16" t="str">
        <f>Input!N250</f>
        <v>50-DD</v>
      </c>
      <c r="E250" s="43" t="str">
        <f>IF(VLOOKUP(D250,Input!N:Q,2,0)=0,"",VLOOKUP(D250,Input!N:Q,2,0))</f>
        <v/>
      </c>
      <c r="F250" s="43" t="str">
        <f>IF(VLOOKUP(D250,Input!N:Q,4,0)=0,"",VLOOKUP(D250,Input!N:Q,4,0))</f>
        <v/>
      </c>
    </row>
    <row r="251" spans="1:6" x14ac:dyDescent="0.2">
      <c r="A251" s="16" t="str">
        <f>Input!A251</f>
        <v>50-EE</v>
      </c>
      <c r="B251" s="43" t="str">
        <f>IF(VLOOKUP(A251,Input!A:D,2,0)=0,"",VLOOKUP(A251,Input!A:D,2,0))</f>
        <v/>
      </c>
      <c r="C251" s="43" t="str">
        <f>IF(VLOOKUP(A251,Input!A:D,4,0)=0,"",VLOOKUP(A251,Input!A:D,4,0))</f>
        <v/>
      </c>
      <c r="D251" s="16" t="str">
        <f>Input!N251</f>
        <v>50-EE</v>
      </c>
      <c r="E251" s="43" t="str">
        <f>IF(VLOOKUP(D251,Input!N:Q,2,0)=0,"",VLOOKUP(D251,Input!N:Q,2,0))</f>
        <v/>
      </c>
      <c r="F251" s="43" t="str">
        <f>IF(VLOOKUP(D251,Input!N:Q,4,0)=0,"",VLOOKUP(D251,Input!N:Q,4,0))</f>
        <v/>
      </c>
    </row>
    <row r="252" spans="1:6" x14ac:dyDescent="0.2">
      <c r="A252" s="16" t="str">
        <f>Input!A252</f>
        <v>51-A</v>
      </c>
      <c r="B252" s="43" t="str">
        <f>IF(VLOOKUP(A252,Input!A:D,2,0)=0,"",VLOOKUP(A252,Input!A:D,2,0))</f>
        <v/>
      </c>
      <c r="C252" s="43" t="str">
        <f>IF(VLOOKUP(A252,Input!A:D,4,0)=0,"",VLOOKUP(A252,Input!A:D,4,0))</f>
        <v/>
      </c>
      <c r="D252" s="16" t="str">
        <f>Input!N252</f>
        <v>51-A</v>
      </c>
      <c r="E252" s="43" t="str">
        <f>IF(VLOOKUP(D252,Input!N:Q,2,0)=0,"",VLOOKUP(D252,Input!N:Q,2,0))</f>
        <v/>
      </c>
      <c r="F252" s="43" t="str">
        <f>IF(VLOOKUP(D252,Input!N:Q,4,0)=0,"",VLOOKUP(D252,Input!N:Q,4,0))</f>
        <v/>
      </c>
    </row>
    <row r="253" spans="1:6" x14ac:dyDescent="0.2">
      <c r="A253" s="16" t="str">
        <f>Input!A253</f>
        <v>51-B</v>
      </c>
      <c r="B253" s="43" t="str">
        <f>IF(VLOOKUP(A253,Input!A:D,2,0)=0,"",VLOOKUP(A253,Input!A:D,2,0))</f>
        <v/>
      </c>
      <c r="C253" s="43" t="str">
        <f>IF(VLOOKUP(A253,Input!A:D,4,0)=0,"",VLOOKUP(A253,Input!A:D,4,0))</f>
        <v/>
      </c>
      <c r="D253" s="16" t="str">
        <f>Input!N253</f>
        <v>51-B</v>
      </c>
      <c r="E253" s="43" t="str">
        <f>IF(VLOOKUP(D253,Input!N:Q,2,0)=0,"",VLOOKUP(D253,Input!N:Q,2,0))</f>
        <v/>
      </c>
      <c r="F253" s="43" t="str">
        <f>IF(VLOOKUP(D253,Input!N:Q,4,0)=0,"",VLOOKUP(D253,Input!N:Q,4,0))</f>
        <v/>
      </c>
    </row>
    <row r="254" spans="1:6" x14ac:dyDescent="0.2">
      <c r="A254" s="16" t="str">
        <f>Input!A254</f>
        <v>51-C</v>
      </c>
      <c r="B254" s="43" t="str">
        <f>IF(VLOOKUP(A254,Input!A:D,2,0)=0,"",VLOOKUP(A254,Input!A:D,2,0))</f>
        <v/>
      </c>
      <c r="C254" s="43" t="str">
        <f>IF(VLOOKUP(A254,Input!A:D,4,0)=0,"",VLOOKUP(A254,Input!A:D,4,0))</f>
        <v/>
      </c>
      <c r="D254" s="16" t="str">
        <f>Input!N254</f>
        <v>51-C</v>
      </c>
      <c r="E254" s="43" t="str">
        <f>IF(VLOOKUP(D254,Input!N:Q,2,0)=0,"",VLOOKUP(D254,Input!N:Q,2,0))</f>
        <v/>
      </c>
      <c r="F254" s="43" t="str">
        <f>IF(VLOOKUP(D254,Input!N:Q,4,0)=0,"",VLOOKUP(D254,Input!N:Q,4,0))</f>
        <v/>
      </c>
    </row>
    <row r="255" spans="1:6" x14ac:dyDescent="0.2">
      <c r="A255" s="16" t="str">
        <f>Input!A255</f>
        <v>51-D</v>
      </c>
      <c r="B255" s="43" t="str">
        <f>IF(VLOOKUP(A255,Input!A:D,2,0)=0,"",VLOOKUP(A255,Input!A:D,2,0))</f>
        <v/>
      </c>
      <c r="C255" s="43" t="str">
        <f>IF(VLOOKUP(A255,Input!A:D,4,0)=0,"",VLOOKUP(A255,Input!A:D,4,0))</f>
        <v/>
      </c>
      <c r="D255" s="16" t="str">
        <f>Input!N255</f>
        <v>51-D</v>
      </c>
      <c r="E255" s="43" t="str">
        <f>IF(VLOOKUP(D255,Input!N:Q,2,0)=0,"",VLOOKUP(D255,Input!N:Q,2,0))</f>
        <v/>
      </c>
      <c r="F255" s="43" t="str">
        <f>IF(VLOOKUP(D255,Input!N:Q,4,0)=0,"",VLOOKUP(D255,Input!N:Q,4,0))</f>
        <v/>
      </c>
    </row>
    <row r="256" spans="1:6" x14ac:dyDescent="0.2">
      <c r="A256" s="16" t="str">
        <f>Input!A256</f>
        <v>51-E</v>
      </c>
      <c r="B256" s="43" t="str">
        <f>IF(VLOOKUP(A256,Input!A:D,2,0)=0,"",VLOOKUP(A256,Input!A:D,2,0))</f>
        <v/>
      </c>
      <c r="C256" s="43" t="str">
        <f>IF(VLOOKUP(A256,Input!A:D,4,0)=0,"",VLOOKUP(A256,Input!A:D,4,0))</f>
        <v/>
      </c>
      <c r="D256" s="16" t="str">
        <f>Input!N256</f>
        <v>51-E</v>
      </c>
      <c r="E256" s="43" t="str">
        <f>IF(VLOOKUP(D256,Input!N:Q,2,0)=0,"",VLOOKUP(D256,Input!N:Q,2,0))</f>
        <v/>
      </c>
      <c r="F256" s="43" t="str">
        <f>IF(VLOOKUP(D256,Input!N:Q,4,0)=0,"",VLOOKUP(D256,Input!N:Q,4,0))</f>
        <v/>
      </c>
    </row>
    <row r="257" spans="1:6" x14ac:dyDescent="0.2">
      <c r="A257" s="16" t="str">
        <f>Input!A257</f>
        <v>52-AA</v>
      </c>
      <c r="B257" s="43" t="str">
        <f>IF(VLOOKUP(A257,Input!A:D,2,0)=0,"",VLOOKUP(A257,Input!A:D,2,0))</f>
        <v/>
      </c>
      <c r="C257" s="43" t="str">
        <f>IF(VLOOKUP(A257,Input!A:D,4,0)=0,"",VLOOKUP(A257,Input!A:D,4,0))</f>
        <v/>
      </c>
      <c r="D257" s="16" t="str">
        <f>Input!N257</f>
        <v>52-AA</v>
      </c>
      <c r="E257" s="43" t="str">
        <f>IF(VLOOKUP(D257,Input!N:Q,2,0)=0,"",VLOOKUP(D257,Input!N:Q,2,0))</f>
        <v/>
      </c>
      <c r="F257" s="43" t="str">
        <f>IF(VLOOKUP(D257,Input!N:Q,4,0)=0,"",VLOOKUP(D257,Input!N:Q,4,0))</f>
        <v/>
      </c>
    </row>
    <row r="258" spans="1:6" x14ac:dyDescent="0.2">
      <c r="A258" s="16" t="str">
        <f>Input!A258</f>
        <v>52-BB</v>
      </c>
      <c r="B258" s="43" t="str">
        <f>IF(VLOOKUP(A258,Input!A:D,2,0)=0,"",VLOOKUP(A258,Input!A:D,2,0))</f>
        <v/>
      </c>
      <c r="C258" s="43" t="str">
        <f>IF(VLOOKUP(A258,Input!A:D,4,0)=0,"",VLOOKUP(A258,Input!A:D,4,0))</f>
        <v/>
      </c>
      <c r="D258" s="16" t="str">
        <f>Input!N258</f>
        <v>52-BB</v>
      </c>
      <c r="E258" s="43" t="str">
        <f>IF(VLOOKUP(D258,Input!N:Q,2,0)=0,"",VLOOKUP(D258,Input!N:Q,2,0))</f>
        <v/>
      </c>
      <c r="F258" s="43" t="str">
        <f>IF(VLOOKUP(D258,Input!N:Q,4,0)=0,"",VLOOKUP(D258,Input!N:Q,4,0))</f>
        <v/>
      </c>
    </row>
    <row r="259" spans="1:6" x14ac:dyDescent="0.2">
      <c r="A259" s="16" t="str">
        <f>Input!A259</f>
        <v>52-CC</v>
      </c>
      <c r="B259" s="43" t="str">
        <f>IF(VLOOKUP(A259,Input!A:D,2,0)=0,"",VLOOKUP(A259,Input!A:D,2,0))</f>
        <v/>
      </c>
      <c r="C259" s="43" t="str">
        <f>IF(VLOOKUP(A259,Input!A:D,4,0)=0,"",VLOOKUP(A259,Input!A:D,4,0))</f>
        <v/>
      </c>
      <c r="D259" s="16" t="str">
        <f>Input!N259</f>
        <v>52-CC</v>
      </c>
      <c r="E259" s="43" t="str">
        <f>IF(VLOOKUP(D259,Input!N:Q,2,0)=0,"",VLOOKUP(D259,Input!N:Q,2,0))</f>
        <v/>
      </c>
      <c r="F259" s="43" t="str">
        <f>IF(VLOOKUP(D259,Input!N:Q,4,0)=0,"",VLOOKUP(D259,Input!N:Q,4,0))</f>
        <v/>
      </c>
    </row>
    <row r="260" spans="1:6" x14ac:dyDescent="0.2">
      <c r="A260" s="16" t="str">
        <f>Input!A260</f>
        <v>52-DD</v>
      </c>
      <c r="B260" s="43" t="str">
        <f>IF(VLOOKUP(A260,Input!A:D,2,0)=0,"",VLOOKUP(A260,Input!A:D,2,0))</f>
        <v/>
      </c>
      <c r="C260" s="43" t="str">
        <f>IF(VLOOKUP(A260,Input!A:D,4,0)=0,"",VLOOKUP(A260,Input!A:D,4,0))</f>
        <v/>
      </c>
      <c r="D260" s="16" t="str">
        <f>Input!N260</f>
        <v>52-DD</v>
      </c>
      <c r="E260" s="43" t="str">
        <f>IF(VLOOKUP(D260,Input!N:Q,2,0)=0,"",VLOOKUP(D260,Input!N:Q,2,0))</f>
        <v/>
      </c>
      <c r="F260" s="43" t="str">
        <f>IF(VLOOKUP(D260,Input!N:Q,4,0)=0,"",VLOOKUP(D260,Input!N:Q,4,0))</f>
        <v/>
      </c>
    </row>
    <row r="261" spans="1:6" x14ac:dyDescent="0.2">
      <c r="A261" s="16" t="str">
        <f>Input!A261</f>
        <v>52-EE</v>
      </c>
      <c r="B261" s="43" t="str">
        <f>IF(VLOOKUP(A261,Input!A:D,2,0)=0,"",VLOOKUP(A261,Input!A:D,2,0))</f>
        <v/>
      </c>
      <c r="C261" s="43" t="str">
        <f>IF(VLOOKUP(A261,Input!A:D,4,0)=0,"",VLOOKUP(A261,Input!A:D,4,0))</f>
        <v/>
      </c>
      <c r="D261" s="16" t="str">
        <f>Input!N261</f>
        <v>52-EE</v>
      </c>
      <c r="E261" s="43" t="str">
        <f>IF(VLOOKUP(D261,Input!N:Q,2,0)=0,"",VLOOKUP(D261,Input!N:Q,2,0))</f>
        <v/>
      </c>
      <c r="F261" s="43" t="str">
        <f>IF(VLOOKUP(D261,Input!N:Q,4,0)=0,"",VLOOKUP(D261,Input!N:Q,4,0))</f>
        <v/>
      </c>
    </row>
    <row r="262" spans="1:6" x14ac:dyDescent="0.2">
      <c r="A262" s="16" t="str">
        <f>Input!A262</f>
        <v>53-A</v>
      </c>
      <c r="B262" s="43" t="str">
        <f>IF(VLOOKUP(A262,Input!A:D,2,0)=0,"",VLOOKUP(A262,Input!A:D,2,0))</f>
        <v/>
      </c>
      <c r="C262" s="43" t="str">
        <f>IF(VLOOKUP(A262,Input!A:D,4,0)=0,"",VLOOKUP(A262,Input!A:D,4,0))</f>
        <v/>
      </c>
      <c r="D262" s="16" t="str">
        <f>Input!N262</f>
        <v>53-A</v>
      </c>
      <c r="E262" s="43" t="str">
        <f>IF(VLOOKUP(D262,Input!N:Q,2,0)=0,"",VLOOKUP(D262,Input!N:Q,2,0))</f>
        <v/>
      </c>
      <c r="F262" s="43" t="str">
        <f>IF(VLOOKUP(D262,Input!N:Q,4,0)=0,"",VLOOKUP(D262,Input!N:Q,4,0))</f>
        <v/>
      </c>
    </row>
    <row r="263" spans="1:6" x14ac:dyDescent="0.2">
      <c r="A263" s="16" t="str">
        <f>Input!A263</f>
        <v>53-B</v>
      </c>
      <c r="B263" s="43" t="str">
        <f>IF(VLOOKUP(A263,Input!A:D,2,0)=0,"",VLOOKUP(A263,Input!A:D,2,0))</f>
        <v/>
      </c>
      <c r="C263" s="43" t="str">
        <f>IF(VLOOKUP(A263,Input!A:D,4,0)=0,"",VLOOKUP(A263,Input!A:D,4,0))</f>
        <v/>
      </c>
      <c r="D263" s="16" t="str">
        <f>Input!N263</f>
        <v>53-B</v>
      </c>
      <c r="E263" s="43" t="str">
        <f>IF(VLOOKUP(D263,Input!N:Q,2,0)=0,"",VLOOKUP(D263,Input!N:Q,2,0))</f>
        <v/>
      </c>
      <c r="F263" s="43" t="str">
        <f>IF(VLOOKUP(D263,Input!N:Q,4,0)=0,"",VLOOKUP(D263,Input!N:Q,4,0))</f>
        <v/>
      </c>
    </row>
    <row r="264" spans="1:6" x14ac:dyDescent="0.2">
      <c r="A264" s="16" t="str">
        <f>Input!A264</f>
        <v>53-C</v>
      </c>
      <c r="B264" s="43" t="str">
        <f>IF(VLOOKUP(A264,Input!A:D,2,0)=0,"",VLOOKUP(A264,Input!A:D,2,0))</f>
        <v/>
      </c>
      <c r="C264" s="43" t="str">
        <f>IF(VLOOKUP(A264,Input!A:D,4,0)=0,"",VLOOKUP(A264,Input!A:D,4,0))</f>
        <v/>
      </c>
      <c r="D264" s="16" t="str">
        <f>Input!N264</f>
        <v>53-C</v>
      </c>
      <c r="E264" s="43" t="str">
        <f>IF(VLOOKUP(D264,Input!N:Q,2,0)=0,"",VLOOKUP(D264,Input!N:Q,2,0))</f>
        <v/>
      </c>
      <c r="F264" s="43" t="str">
        <f>IF(VLOOKUP(D264,Input!N:Q,4,0)=0,"",VLOOKUP(D264,Input!N:Q,4,0))</f>
        <v/>
      </c>
    </row>
    <row r="265" spans="1:6" x14ac:dyDescent="0.2">
      <c r="A265" s="16" t="str">
        <f>Input!A265</f>
        <v>53-D</v>
      </c>
      <c r="B265" s="43" t="str">
        <f>IF(VLOOKUP(A265,Input!A:D,2,0)=0,"",VLOOKUP(A265,Input!A:D,2,0))</f>
        <v/>
      </c>
      <c r="C265" s="43" t="str">
        <f>IF(VLOOKUP(A265,Input!A:D,4,0)=0,"",VLOOKUP(A265,Input!A:D,4,0))</f>
        <v/>
      </c>
      <c r="D265" s="16" t="str">
        <f>Input!N265</f>
        <v>53-D</v>
      </c>
      <c r="E265" s="43" t="str">
        <f>IF(VLOOKUP(D265,Input!N:Q,2,0)=0,"",VLOOKUP(D265,Input!N:Q,2,0))</f>
        <v/>
      </c>
      <c r="F265" s="43" t="str">
        <f>IF(VLOOKUP(D265,Input!N:Q,4,0)=0,"",VLOOKUP(D265,Input!N:Q,4,0))</f>
        <v/>
      </c>
    </row>
    <row r="266" spans="1:6" x14ac:dyDescent="0.2">
      <c r="A266" s="16" t="str">
        <f>Input!A266</f>
        <v>53-E</v>
      </c>
      <c r="B266" s="43" t="str">
        <f>IF(VLOOKUP(A266,Input!A:D,2,0)=0,"",VLOOKUP(A266,Input!A:D,2,0))</f>
        <v/>
      </c>
      <c r="C266" s="43" t="str">
        <f>IF(VLOOKUP(A266,Input!A:D,4,0)=0,"",VLOOKUP(A266,Input!A:D,4,0))</f>
        <v/>
      </c>
      <c r="D266" s="16" t="str">
        <f>Input!N266</f>
        <v>53-E</v>
      </c>
      <c r="E266" s="43" t="str">
        <f>IF(VLOOKUP(D266,Input!N:Q,2,0)=0,"",VLOOKUP(D266,Input!N:Q,2,0))</f>
        <v/>
      </c>
      <c r="F266" s="43" t="str">
        <f>IF(VLOOKUP(D266,Input!N:Q,4,0)=0,"",VLOOKUP(D266,Input!N:Q,4,0))</f>
        <v/>
      </c>
    </row>
    <row r="267" spans="1:6" x14ac:dyDescent="0.2">
      <c r="A267" s="16" t="str">
        <f>Input!A267</f>
        <v>54-AA</v>
      </c>
      <c r="B267" s="43" t="str">
        <f>IF(VLOOKUP(A267,Input!A:D,2,0)=0,"",VLOOKUP(A267,Input!A:D,2,0))</f>
        <v/>
      </c>
      <c r="C267" s="43" t="str">
        <f>IF(VLOOKUP(A267,Input!A:D,4,0)=0,"",VLOOKUP(A267,Input!A:D,4,0))</f>
        <v/>
      </c>
      <c r="D267" s="16" t="str">
        <f>Input!N267</f>
        <v>54-AA</v>
      </c>
      <c r="E267" s="43" t="str">
        <f>IF(VLOOKUP(D267,Input!N:Q,2,0)=0,"",VLOOKUP(D267,Input!N:Q,2,0))</f>
        <v/>
      </c>
      <c r="F267" s="43" t="str">
        <f>IF(VLOOKUP(D267,Input!N:Q,4,0)=0,"",VLOOKUP(D267,Input!N:Q,4,0))</f>
        <v/>
      </c>
    </row>
    <row r="268" spans="1:6" x14ac:dyDescent="0.2">
      <c r="A268" s="16" t="str">
        <f>Input!A268</f>
        <v>54-BB</v>
      </c>
      <c r="B268" s="43" t="str">
        <f>IF(VLOOKUP(A268,Input!A:D,2,0)=0,"",VLOOKUP(A268,Input!A:D,2,0))</f>
        <v/>
      </c>
      <c r="C268" s="43" t="str">
        <f>IF(VLOOKUP(A268,Input!A:D,4,0)=0,"",VLOOKUP(A268,Input!A:D,4,0))</f>
        <v/>
      </c>
      <c r="D268" s="16" t="str">
        <f>Input!N268</f>
        <v>54-BB</v>
      </c>
      <c r="E268" s="43" t="str">
        <f>IF(VLOOKUP(D268,Input!N:Q,2,0)=0,"",VLOOKUP(D268,Input!N:Q,2,0))</f>
        <v/>
      </c>
      <c r="F268" s="43" t="str">
        <f>IF(VLOOKUP(D268,Input!N:Q,4,0)=0,"",VLOOKUP(D268,Input!N:Q,4,0))</f>
        <v/>
      </c>
    </row>
    <row r="269" spans="1:6" x14ac:dyDescent="0.2">
      <c r="A269" s="16" t="str">
        <f>Input!A269</f>
        <v>54-CC</v>
      </c>
      <c r="B269" s="43" t="str">
        <f>IF(VLOOKUP(A269,Input!A:D,2,0)=0,"",VLOOKUP(A269,Input!A:D,2,0))</f>
        <v/>
      </c>
      <c r="C269" s="43" t="str">
        <f>IF(VLOOKUP(A269,Input!A:D,4,0)=0,"",VLOOKUP(A269,Input!A:D,4,0))</f>
        <v/>
      </c>
      <c r="D269" s="16" t="str">
        <f>Input!N269</f>
        <v>54-CC</v>
      </c>
      <c r="E269" s="43" t="str">
        <f>IF(VLOOKUP(D269,Input!N:Q,2,0)=0,"",VLOOKUP(D269,Input!N:Q,2,0))</f>
        <v/>
      </c>
      <c r="F269" s="43" t="str">
        <f>IF(VLOOKUP(D269,Input!N:Q,4,0)=0,"",VLOOKUP(D269,Input!N:Q,4,0))</f>
        <v/>
      </c>
    </row>
    <row r="270" spans="1:6" x14ac:dyDescent="0.2">
      <c r="A270" s="16" t="str">
        <f>Input!A270</f>
        <v>54-DD</v>
      </c>
      <c r="B270" s="43" t="str">
        <f>IF(VLOOKUP(A270,Input!A:D,2,0)=0,"",VLOOKUP(A270,Input!A:D,2,0))</f>
        <v/>
      </c>
      <c r="C270" s="43" t="str">
        <f>IF(VLOOKUP(A270,Input!A:D,4,0)=0,"",VLOOKUP(A270,Input!A:D,4,0))</f>
        <v/>
      </c>
      <c r="D270" s="16" t="str">
        <f>Input!N270</f>
        <v>54-DD</v>
      </c>
      <c r="E270" s="43" t="str">
        <f>IF(VLOOKUP(D270,Input!N:Q,2,0)=0,"",VLOOKUP(D270,Input!N:Q,2,0))</f>
        <v/>
      </c>
      <c r="F270" s="43" t="str">
        <f>IF(VLOOKUP(D270,Input!N:Q,4,0)=0,"",VLOOKUP(D270,Input!N:Q,4,0))</f>
        <v/>
      </c>
    </row>
    <row r="271" spans="1:6" x14ac:dyDescent="0.2">
      <c r="A271" s="16" t="str">
        <f>Input!A271</f>
        <v>54-EE</v>
      </c>
      <c r="B271" s="43" t="str">
        <f>IF(VLOOKUP(A271,Input!A:D,2,0)=0,"",VLOOKUP(A271,Input!A:D,2,0))</f>
        <v/>
      </c>
      <c r="C271" s="43" t="str">
        <f>IF(VLOOKUP(A271,Input!A:D,4,0)=0,"",VLOOKUP(A271,Input!A:D,4,0))</f>
        <v/>
      </c>
      <c r="D271" s="16" t="str">
        <f>Input!N271</f>
        <v>54-EE</v>
      </c>
      <c r="E271" s="43" t="str">
        <f>IF(VLOOKUP(D271,Input!N:Q,2,0)=0,"",VLOOKUP(D271,Input!N:Q,2,0))</f>
        <v/>
      </c>
      <c r="F271" s="43" t="str">
        <f>IF(VLOOKUP(D271,Input!N:Q,4,0)=0,"",VLOOKUP(D271,Input!N:Q,4,0))</f>
        <v/>
      </c>
    </row>
    <row r="272" spans="1:6" x14ac:dyDescent="0.2">
      <c r="A272" s="16" t="str">
        <f>Input!A272</f>
        <v>55-A</v>
      </c>
      <c r="B272" s="43" t="str">
        <f>IF(VLOOKUP(A272,Input!A:D,2,0)=0,"",VLOOKUP(A272,Input!A:D,2,0))</f>
        <v/>
      </c>
      <c r="C272" s="43" t="str">
        <f>IF(VLOOKUP(A272,Input!A:D,4,0)=0,"",VLOOKUP(A272,Input!A:D,4,0))</f>
        <v/>
      </c>
      <c r="D272" s="16" t="str">
        <f>Input!N272</f>
        <v>55-A</v>
      </c>
      <c r="E272" s="43" t="str">
        <f>IF(VLOOKUP(D272,Input!N:Q,2,0)=0,"",VLOOKUP(D272,Input!N:Q,2,0))</f>
        <v/>
      </c>
      <c r="F272" s="43" t="str">
        <f>IF(VLOOKUP(D272,Input!N:Q,4,0)=0,"",VLOOKUP(D272,Input!N:Q,4,0))</f>
        <v/>
      </c>
    </row>
    <row r="273" spans="1:6" x14ac:dyDescent="0.2">
      <c r="A273" s="16" t="str">
        <f>Input!A273</f>
        <v>55-B</v>
      </c>
      <c r="B273" s="43" t="str">
        <f>IF(VLOOKUP(A273,Input!A:D,2,0)=0,"",VLOOKUP(A273,Input!A:D,2,0))</f>
        <v/>
      </c>
      <c r="C273" s="43" t="str">
        <f>IF(VLOOKUP(A273,Input!A:D,4,0)=0,"",VLOOKUP(A273,Input!A:D,4,0))</f>
        <v/>
      </c>
      <c r="D273" s="16" t="str">
        <f>Input!N273</f>
        <v>55-B</v>
      </c>
      <c r="E273" s="43" t="str">
        <f>IF(VLOOKUP(D273,Input!N:Q,2,0)=0,"",VLOOKUP(D273,Input!N:Q,2,0))</f>
        <v/>
      </c>
      <c r="F273" s="43" t="str">
        <f>IF(VLOOKUP(D273,Input!N:Q,4,0)=0,"",VLOOKUP(D273,Input!N:Q,4,0))</f>
        <v/>
      </c>
    </row>
    <row r="274" spans="1:6" x14ac:dyDescent="0.2">
      <c r="A274" s="16" t="str">
        <f>Input!A274</f>
        <v>55-C</v>
      </c>
      <c r="B274" s="43" t="str">
        <f>IF(VLOOKUP(A274,Input!A:D,2,0)=0,"",VLOOKUP(A274,Input!A:D,2,0))</f>
        <v/>
      </c>
      <c r="C274" s="43" t="str">
        <f>IF(VLOOKUP(A274,Input!A:D,4,0)=0,"",VLOOKUP(A274,Input!A:D,4,0))</f>
        <v/>
      </c>
      <c r="D274" s="16" t="str">
        <f>Input!N274</f>
        <v>55-C</v>
      </c>
      <c r="E274" s="43" t="str">
        <f>IF(VLOOKUP(D274,Input!N:Q,2,0)=0,"",VLOOKUP(D274,Input!N:Q,2,0))</f>
        <v/>
      </c>
      <c r="F274" s="43" t="str">
        <f>IF(VLOOKUP(D274,Input!N:Q,4,0)=0,"",VLOOKUP(D274,Input!N:Q,4,0))</f>
        <v/>
      </c>
    </row>
    <row r="275" spans="1:6" x14ac:dyDescent="0.2">
      <c r="A275" s="16" t="str">
        <f>Input!A275</f>
        <v>55-D</v>
      </c>
      <c r="B275" s="43" t="str">
        <f>IF(VLOOKUP(A275,Input!A:D,2,0)=0,"",VLOOKUP(A275,Input!A:D,2,0))</f>
        <v/>
      </c>
      <c r="C275" s="43" t="str">
        <f>IF(VLOOKUP(A275,Input!A:D,4,0)=0,"",VLOOKUP(A275,Input!A:D,4,0))</f>
        <v/>
      </c>
      <c r="D275" s="16" t="str">
        <f>Input!N275</f>
        <v>55-D</v>
      </c>
      <c r="E275" s="43" t="str">
        <f>IF(VLOOKUP(D275,Input!N:Q,2,0)=0,"",VLOOKUP(D275,Input!N:Q,2,0))</f>
        <v/>
      </c>
      <c r="F275" s="43" t="str">
        <f>IF(VLOOKUP(D275,Input!N:Q,4,0)=0,"",VLOOKUP(D275,Input!N:Q,4,0))</f>
        <v/>
      </c>
    </row>
    <row r="276" spans="1:6" x14ac:dyDescent="0.2">
      <c r="A276" s="16" t="str">
        <f>Input!A276</f>
        <v>55-E</v>
      </c>
      <c r="B276" s="43" t="str">
        <f>IF(VLOOKUP(A276,Input!A:D,2,0)=0,"",VLOOKUP(A276,Input!A:D,2,0))</f>
        <v/>
      </c>
      <c r="C276" s="43" t="str">
        <f>IF(VLOOKUP(A276,Input!A:D,4,0)=0,"",VLOOKUP(A276,Input!A:D,4,0))</f>
        <v/>
      </c>
      <c r="D276" s="16" t="str">
        <f>Input!N276</f>
        <v>55-E</v>
      </c>
      <c r="E276" s="43" t="str">
        <f>IF(VLOOKUP(D276,Input!N:Q,2,0)=0,"",VLOOKUP(D276,Input!N:Q,2,0))</f>
        <v/>
      </c>
      <c r="F276" s="43" t="str">
        <f>IF(VLOOKUP(D276,Input!N:Q,4,0)=0,"",VLOOKUP(D276,Input!N:Q,4,0))</f>
        <v/>
      </c>
    </row>
    <row r="277" spans="1:6" x14ac:dyDescent="0.2">
      <c r="A277" s="16" t="str">
        <f>Input!A277</f>
        <v>56-AA</v>
      </c>
      <c r="B277" s="43" t="str">
        <f>IF(VLOOKUP(A277,Input!A:D,2,0)=0,"",VLOOKUP(A277,Input!A:D,2,0))</f>
        <v/>
      </c>
      <c r="C277" s="43" t="str">
        <f>IF(VLOOKUP(A277,Input!A:D,4,0)=0,"",VLOOKUP(A277,Input!A:D,4,0))</f>
        <v/>
      </c>
      <c r="D277" s="16" t="str">
        <f>Input!N277</f>
        <v>56-AA</v>
      </c>
      <c r="E277" s="43" t="str">
        <f>IF(VLOOKUP(D277,Input!N:Q,2,0)=0,"",VLOOKUP(D277,Input!N:Q,2,0))</f>
        <v/>
      </c>
      <c r="F277" s="43" t="str">
        <f>IF(VLOOKUP(D277,Input!N:Q,4,0)=0,"",VLOOKUP(D277,Input!N:Q,4,0))</f>
        <v/>
      </c>
    </row>
    <row r="278" spans="1:6" x14ac:dyDescent="0.2">
      <c r="A278" s="16" t="str">
        <f>Input!A278</f>
        <v>56-BB</v>
      </c>
      <c r="B278" s="43" t="str">
        <f>IF(VLOOKUP(A278,Input!A:D,2,0)=0,"",VLOOKUP(A278,Input!A:D,2,0))</f>
        <v/>
      </c>
      <c r="C278" s="43" t="str">
        <f>IF(VLOOKUP(A278,Input!A:D,4,0)=0,"",VLOOKUP(A278,Input!A:D,4,0))</f>
        <v/>
      </c>
      <c r="D278" s="16" t="str">
        <f>Input!N278</f>
        <v>56-BB</v>
      </c>
      <c r="E278" s="43" t="str">
        <f>IF(VLOOKUP(D278,Input!N:Q,2,0)=0,"",VLOOKUP(D278,Input!N:Q,2,0))</f>
        <v/>
      </c>
      <c r="F278" s="43" t="str">
        <f>IF(VLOOKUP(D278,Input!N:Q,4,0)=0,"",VLOOKUP(D278,Input!N:Q,4,0))</f>
        <v/>
      </c>
    </row>
    <row r="279" spans="1:6" x14ac:dyDescent="0.2">
      <c r="A279" s="16" t="str">
        <f>Input!A279</f>
        <v>56-CC</v>
      </c>
      <c r="B279" s="43" t="str">
        <f>IF(VLOOKUP(A279,Input!A:D,2,0)=0,"",VLOOKUP(A279,Input!A:D,2,0))</f>
        <v/>
      </c>
      <c r="C279" s="43" t="str">
        <f>IF(VLOOKUP(A279,Input!A:D,4,0)=0,"",VLOOKUP(A279,Input!A:D,4,0))</f>
        <v/>
      </c>
      <c r="D279" s="16" t="str">
        <f>Input!N279</f>
        <v>56-CC</v>
      </c>
      <c r="E279" s="43" t="str">
        <f>IF(VLOOKUP(D279,Input!N:Q,2,0)=0,"",VLOOKUP(D279,Input!N:Q,2,0))</f>
        <v/>
      </c>
      <c r="F279" s="43" t="str">
        <f>IF(VLOOKUP(D279,Input!N:Q,4,0)=0,"",VLOOKUP(D279,Input!N:Q,4,0))</f>
        <v/>
      </c>
    </row>
    <row r="280" spans="1:6" x14ac:dyDescent="0.2">
      <c r="A280" s="16" t="str">
        <f>Input!A280</f>
        <v>56-DD</v>
      </c>
      <c r="B280" s="43" t="str">
        <f>IF(VLOOKUP(A280,Input!A:D,2,0)=0,"",VLOOKUP(A280,Input!A:D,2,0))</f>
        <v/>
      </c>
      <c r="C280" s="43" t="str">
        <f>IF(VLOOKUP(A280,Input!A:D,4,0)=0,"",VLOOKUP(A280,Input!A:D,4,0))</f>
        <v/>
      </c>
      <c r="D280" s="16" t="str">
        <f>Input!N280</f>
        <v>56-DD</v>
      </c>
      <c r="E280" s="43" t="str">
        <f>IF(VLOOKUP(D280,Input!N:Q,2,0)=0,"",VLOOKUP(D280,Input!N:Q,2,0))</f>
        <v/>
      </c>
      <c r="F280" s="43" t="str">
        <f>IF(VLOOKUP(D280,Input!N:Q,4,0)=0,"",VLOOKUP(D280,Input!N:Q,4,0))</f>
        <v/>
      </c>
    </row>
    <row r="281" spans="1:6" x14ac:dyDescent="0.2">
      <c r="A281" s="16" t="str">
        <f>Input!A281</f>
        <v>56-EE</v>
      </c>
      <c r="B281" s="43" t="str">
        <f>IF(VLOOKUP(A281,Input!A:D,2,0)=0,"",VLOOKUP(A281,Input!A:D,2,0))</f>
        <v/>
      </c>
      <c r="C281" s="43" t="str">
        <f>IF(VLOOKUP(A281,Input!A:D,4,0)=0,"",VLOOKUP(A281,Input!A:D,4,0))</f>
        <v/>
      </c>
      <c r="D281" s="16" t="str">
        <f>Input!N281</f>
        <v>56-EE</v>
      </c>
      <c r="E281" s="43" t="str">
        <f>IF(VLOOKUP(D281,Input!N:Q,2,0)=0,"",VLOOKUP(D281,Input!N:Q,2,0))</f>
        <v/>
      </c>
      <c r="F281" s="43" t="str">
        <f>IF(VLOOKUP(D281,Input!N:Q,4,0)=0,"",VLOOKUP(D281,Input!N:Q,4,0))</f>
        <v/>
      </c>
    </row>
    <row r="282" spans="1:6" x14ac:dyDescent="0.2">
      <c r="A282" s="16" t="str">
        <f>Input!A282</f>
        <v>57-A</v>
      </c>
      <c r="B282" s="43" t="str">
        <f>IF(VLOOKUP(A282,Input!A:D,2,0)=0,"",VLOOKUP(A282,Input!A:D,2,0))</f>
        <v/>
      </c>
      <c r="C282" s="43" t="str">
        <f>IF(VLOOKUP(A282,Input!A:D,4,0)=0,"",VLOOKUP(A282,Input!A:D,4,0))</f>
        <v/>
      </c>
      <c r="D282" s="16" t="str">
        <f>Input!N282</f>
        <v>57-A</v>
      </c>
      <c r="E282" s="43" t="str">
        <f>IF(VLOOKUP(D282,Input!N:Q,2,0)=0,"",VLOOKUP(D282,Input!N:Q,2,0))</f>
        <v/>
      </c>
      <c r="F282" s="43" t="str">
        <f>IF(VLOOKUP(D282,Input!N:Q,4,0)=0,"",VLOOKUP(D282,Input!N:Q,4,0))</f>
        <v/>
      </c>
    </row>
    <row r="283" spans="1:6" x14ac:dyDescent="0.2">
      <c r="A283" s="16" t="str">
        <f>Input!A283</f>
        <v>57-B</v>
      </c>
      <c r="B283" s="43" t="str">
        <f>IF(VLOOKUP(A283,Input!A:D,2,0)=0,"",VLOOKUP(A283,Input!A:D,2,0))</f>
        <v/>
      </c>
      <c r="C283" s="43" t="str">
        <f>IF(VLOOKUP(A283,Input!A:D,4,0)=0,"",VLOOKUP(A283,Input!A:D,4,0))</f>
        <v/>
      </c>
      <c r="D283" s="16" t="str">
        <f>Input!N283</f>
        <v>57-B</v>
      </c>
      <c r="E283" s="43" t="str">
        <f>IF(VLOOKUP(D283,Input!N:Q,2,0)=0,"",VLOOKUP(D283,Input!N:Q,2,0))</f>
        <v/>
      </c>
      <c r="F283" s="43" t="str">
        <f>IF(VLOOKUP(D283,Input!N:Q,4,0)=0,"",VLOOKUP(D283,Input!N:Q,4,0))</f>
        <v/>
      </c>
    </row>
    <row r="284" spans="1:6" x14ac:dyDescent="0.2">
      <c r="A284" s="16" t="str">
        <f>Input!A284</f>
        <v>57-C</v>
      </c>
      <c r="B284" s="43" t="str">
        <f>IF(VLOOKUP(A284,Input!A:D,2,0)=0,"",VLOOKUP(A284,Input!A:D,2,0))</f>
        <v/>
      </c>
      <c r="C284" s="43" t="str">
        <f>IF(VLOOKUP(A284,Input!A:D,4,0)=0,"",VLOOKUP(A284,Input!A:D,4,0))</f>
        <v/>
      </c>
      <c r="D284" s="16" t="str">
        <f>Input!N284</f>
        <v>57-C</v>
      </c>
      <c r="E284" s="43" t="str">
        <f>IF(VLOOKUP(D284,Input!N:Q,2,0)=0,"",VLOOKUP(D284,Input!N:Q,2,0))</f>
        <v/>
      </c>
      <c r="F284" s="43" t="str">
        <f>IF(VLOOKUP(D284,Input!N:Q,4,0)=0,"",VLOOKUP(D284,Input!N:Q,4,0))</f>
        <v/>
      </c>
    </row>
    <row r="285" spans="1:6" x14ac:dyDescent="0.2">
      <c r="A285" s="16" t="str">
        <f>Input!A285</f>
        <v>57-D</v>
      </c>
      <c r="B285" s="43" t="str">
        <f>IF(VLOOKUP(A285,Input!A:D,2,0)=0,"",VLOOKUP(A285,Input!A:D,2,0))</f>
        <v/>
      </c>
      <c r="C285" s="43" t="str">
        <f>IF(VLOOKUP(A285,Input!A:D,4,0)=0,"",VLOOKUP(A285,Input!A:D,4,0))</f>
        <v/>
      </c>
      <c r="D285" s="16" t="str">
        <f>Input!N285</f>
        <v>57-D</v>
      </c>
      <c r="E285" s="43" t="str">
        <f>IF(VLOOKUP(D285,Input!N:Q,2,0)=0,"",VLOOKUP(D285,Input!N:Q,2,0))</f>
        <v/>
      </c>
      <c r="F285" s="43" t="str">
        <f>IF(VLOOKUP(D285,Input!N:Q,4,0)=0,"",VLOOKUP(D285,Input!N:Q,4,0))</f>
        <v/>
      </c>
    </row>
    <row r="286" spans="1:6" x14ac:dyDescent="0.2">
      <c r="A286" s="16" t="str">
        <f>Input!A286</f>
        <v>57-E</v>
      </c>
      <c r="B286" s="43" t="str">
        <f>IF(VLOOKUP(A286,Input!A:D,2,0)=0,"",VLOOKUP(A286,Input!A:D,2,0))</f>
        <v/>
      </c>
      <c r="C286" s="43" t="str">
        <f>IF(VLOOKUP(A286,Input!A:D,4,0)=0,"",VLOOKUP(A286,Input!A:D,4,0))</f>
        <v/>
      </c>
      <c r="D286" s="16" t="str">
        <f>Input!N286</f>
        <v>57-E</v>
      </c>
      <c r="E286" s="43" t="str">
        <f>IF(VLOOKUP(D286,Input!N:Q,2,0)=0,"",VLOOKUP(D286,Input!N:Q,2,0))</f>
        <v/>
      </c>
      <c r="F286" s="43" t="str">
        <f>IF(VLOOKUP(D286,Input!N:Q,4,0)=0,"",VLOOKUP(D286,Input!N:Q,4,0))</f>
        <v/>
      </c>
    </row>
    <row r="287" spans="1:6" x14ac:dyDescent="0.2">
      <c r="A287" s="16" t="str">
        <f>Input!A287</f>
        <v>58-AA</v>
      </c>
      <c r="B287" s="43" t="str">
        <f>IF(VLOOKUP(A287,Input!A:D,2,0)=0,"",VLOOKUP(A287,Input!A:D,2,0))</f>
        <v/>
      </c>
      <c r="C287" s="43" t="str">
        <f>IF(VLOOKUP(A287,Input!A:D,4,0)=0,"",VLOOKUP(A287,Input!A:D,4,0))</f>
        <v/>
      </c>
      <c r="D287" s="16" t="str">
        <f>Input!N287</f>
        <v>58-AA</v>
      </c>
      <c r="E287" s="43" t="str">
        <f>IF(VLOOKUP(D287,Input!N:Q,2,0)=0,"",VLOOKUP(D287,Input!N:Q,2,0))</f>
        <v/>
      </c>
      <c r="F287" s="43" t="str">
        <f>IF(VLOOKUP(D287,Input!N:Q,4,0)=0,"",VLOOKUP(D287,Input!N:Q,4,0))</f>
        <v/>
      </c>
    </row>
    <row r="288" spans="1:6" x14ac:dyDescent="0.2">
      <c r="A288" s="16" t="str">
        <f>Input!A288</f>
        <v>58-BB</v>
      </c>
      <c r="B288" s="43" t="str">
        <f>IF(VLOOKUP(A288,Input!A:D,2,0)=0,"",VLOOKUP(A288,Input!A:D,2,0))</f>
        <v/>
      </c>
      <c r="C288" s="43" t="str">
        <f>IF(VLOOKUP(A288,Input!A:D,4,0)=0,"",VLOOKUP(A288,Input!A:D,4,0))</f>
        <v/>
      </c>
      <c r="D288" s="16" t="str">
        <f>Input!N288</f>
        <v>58-BB</v>
      </c>
      <c r="E288" s="43" t="str">
        <f>IF(VLOOKUP(D288,Input!N:Q,2,0)=0,"",VLOOKUP(D288,Input!N:Q,2,0))</f>
        <v/>
      </c>
      <c r="F288" s="43" t="str">
        <f>IF(VLOOKUP(D288,Input!N:Q,4,0)=0,"",VLOOKUP(D288,Input!N:Q,4,0))</f>
        <v/>
      </c>
    </row>
    <row r="289" spans="1:6" x14ac:dyDescent="0.2">
      <c r="A289" s="16" t="str">
        <f>Input!A289</f>
        <v>58-CC</v>
      </c>
      <c r="B289" s="43" t="str">
        <f>IF(VLOOKUP(A289,Input!A:D,2,0)=0,"",VLOOKUP(A289,Input!A:D,2,0))</f>
        <v/>
      </c>
      <c r="C289" s="43" t="str">
        <f>IF(VLOOKUP(A289,Input!A:D,4,0)=0,"",VLOOKUP(A289,Input!A:D,4,0))</f>
        <v/>
      </c>
      <c r="D289" s="16" t="str">
        <f>Input!N289</f>
        <v>58-CC</v>
      </c>
      <c r="E289" s="43" t="str">
        <f>IF(VLOOKUP(D289,Input!N:Q,2,0)=0,"",VLOOKUP(D289,Input!N:Q,2,0))</f>
        <v/>
      </c>
      <c r="F289" s="43" t="str">
        <f>IF(VLOOKUP(D289,Input!N:Q,4,0)=0,"",VLOOKUP(D289,Input!N:Q,4,0))</f>
        <v/>
      </c>
    </row>
    <row r="290" spans="1:6" x14ac:dyDescent="0.2">
      <c r="A290" s="16" t="str">
        <f>Input!A290</f>
        <v>58-DD</v>
      </c>
      <c r="B290" s="43" t="str">
        <f>IF(VLOOKUP(A290,Input!A:D,2,0)=0,"",VLOOKUP(A290,Input!A:D,2,0))</f>
        <v/>
      </c>
      <c r="C290" s="43" t="str">
        <f>IF(VLOOKUP(A290,Input!A:D,4,0)=0,"",VLOOKUP(A290,Input!A:D,4,0))</f>
        <v/>
      </c>
      <c r="D290" s="16" t="str">
        <f>Input!N290</f>
        <v>58-DD</v>
      </c>
      <c r="E290" s="43" t="str">
        <f>IF(VLOOKUP(D290,Input!N:Q,2,0)=0,"",VLOOKUP(D290,Input!N:Q,2,0))</f>
        <v/>
      </c>
      <c r="F290" s="43" t="str">
        <f>IF(VLOOKUP(D290,Input!N:Q,4,0)=0,"",VLOOKUP(D290,Input!N:Q,4,0))</f>
        <v/>
      </c>
    </row>
    <row r="291" spans="1:6" x14ac:dyDescent="0.2">
      <c r="A291" s="16" t="str">
        <f>Input!A291</f>
        <v>58-EE</v>
      </c>
      <c r="B291" s="43" t="str">
        <f>IF(VLOOKUP(A291,Input!A:D,2,0)=0,"",VLOOKUP(A291,Input!A:D,2,0))</f>
        <v/>
      </c>
      <c r="C291" s="43" t="str">
        <f>IF(VLOOKUP(A291,Input!A:D,4,0)=0,"",VLOOKUP(A291,Input!A:D,4,0))</f>
        <v/>
      </c>
      <c r="D291" s="16" t="str">
        <f>Input!N291</f>
        <v>58-EE</v>
      </c>
      <c r="E291" s="43" t="str">
        <f>IF(VLOOKUP(D291,Input!N:Q,2,0)=0,"",VLOOKUP(D291,Input!N:Q,2,0))</f>
        <v/>
      </c>
      <c r="F291" s="43" t="str">
        <f>IF(VLOOKUP(D291,Input!N:Q,4,0)=0,"",VLOOKUP(D291,Input!N:Q,4,0))</f>
        <v/>
      </c>
    </row>
    <row r="292" spans="1:6" x14ac:dyDescent="0.2">
      <c r="A292" s="16" t="str">
        <f>Input!A292</f>
        <v>59-A</v>
      </c>
      <c r="B292" s="43" t="str">
        <f>IF(VLOOKUP(A292,Input!A:D,2,0)=0,"",VLOOKUP(A292,Input!A:D,2,0))</f>
        <v/>
      </c>
      <c r="C292" s="43" t="str">
        <f>IF(VLOOKUP(A292,Input!A:D,4,0)=0,"",VLOOKUP(A292,Input!A:D,4,0))</f>
        <v/>
      </c>
      <c r="D292" s="16" t="str">
        <f>Input!N292</f>
        <v>59-A</v>
      </c>
      <c r="E292" s="43" t="str">
        <f>IF(VLOOKUP(D292,Input!N:Q,2,0)=0,"",VLOOKUP(D292,Input!N:Q,2,0))</f>
        <v/>
      </c>
      <c r="F292" s="43" t="str">
        <f>IF(VLOOKUP(D292,Input!N:Q,4,0)=0,"",VLOOKUP(D292,Input!N:Q,4,0))</f>
        <v/>
      </c>
    </row>
    <row r="293" spans="1:6" x14ac:dyDescent="0.2">
      <c r="A293" s="16" t="str">
        <f>Input!A293</f>
        <v>59-B</v>
      </c>
      <c r="B293" s="43" t="str">
        <f>IF(VLOOKUP(A293,Input!A:D,2,0)=0,"",VLOOKUP(A293,Input!A:D,2,0))</f>
        <v/>
      </c>
      <c r="C293" s="43" t="str">
        <f>IF(VLOOKUP(A293,Input!A:D,4,0)=0,"",VLOOKUP(A293,Input!A:D,4,0))</f>
        <v/>
      </c>
      <c r="D293" s="16" t="str">
        <f>Input!N293</f>
        <v>59-B</v>
      </c>
      <c r="E293" s="43" t="str">
        <f>IF(VLOOKUP(D293,Input!N:Q,2,0)=0,"",VLOOKUP(D293,Input!N:Q,2,0))</f>
        <v/>
      </c>
      <c r="F293" s="43" t="str">
        <f>IF(VLOOKUP(D293,Input!N:Q,4,0)=0,"",VLOOKUP(D293,Input!N:Q,4,0))</f>
        <v/>
      </c>
    </row>
    <row r="294" spans="1:6" x14ac:dyDescent="0.2">
      <c r="A294" s="16" t="str">
        <f>Input!A294</f>
        <v>59-C</v>
      </c>
      <c r="B294" s="43" t="str">
        <f>IF(VLOOKUP(A294,Input!A:D,2,0)=0,"",VLOOKUP(A294,Input!A:D,2,0))</f>
        <v/>
      </c>
      <c r="C294" s="43" t="str">
        <f>IF(VLOOKUP(A294,Input!A:D,4,0)=0,"",VLOOKUP(A294,Input!A:D,4,0))</f>
        <v/>
      </c>
      <c r="D294" s="16" t="str">
        <f>Input!N294</f>
        <v>59-C</v>
      </c>
      <c r="E294" s="43" t="str">
        <f>IF(VLOOKUP(D294,Input!N:Q,2,0)=0,"",VLOOKUP(D294,Input!N:Q,2,0))</f>
        <v/>
      </c>
      <c r="F294" s="43" t="str">
        <f>IF(VLOOKUP(D294,Input!N:Q,4,0)=0,"",VLOOKUP(D294,Input!N:Q,4,0))</f>
        <v/>
      </c>
    </row>
    <row r="295" spans="1:6" x14ac:dyDescent="0.2">
      <c r="A295" s="16" t="str">
        <f>Input!A295</f>
        <v>59-D</v>
      </c>
      <c r="B295" s="43" t="str">
        <f>IF(VLOOKUP(A295,Input!A:D,2,0)=0,"",VLOOKUP(A295,Input!A:D,2,0))</f>
        <v/>
      </c>
      <c r="C295" s="43" t="str">
        <f>IF(VLOOKUP(A295,Input!A:D,4,0)=0,"",VLOOKUP(A295,Input!A:D,4,0))</f>
        <v/>
      </c>
      <c r="D295" s="16" t="str">
        <f>Input!N295</f>
        <v>59-D</v>
      </c>
      <c r="E295" s="43" t="str">
        <f>IF(VLOOKUP(D295,Input!N:Q,2,0)=0,"",VLOOKUP(D295,Input!N:Q,2,0))</f>
        <v/>
      </c>
      <c r="F295" s="43" t="str">
        <f>IF(VLOOKUP(D295,Input!N:Q,4,0)=0,"",VLOOKUP(D295,Input!N:Q,4,0))</f>
        <v/>
      </c>
    </row>
    <row r="296" spans="1:6" x14ac:dyDescent="0.2">
      <c r="A296" s="16" t="str">
        <f>Input!A296</f>
        <v>59-E</v>
      </c>
      <c r="B296" s="43" t="str">
        <f>IF(VLOOKUP(A296,Input!A:D,2,0)=0,"",VLOOKUP(A296,Input!A:D,2,0))</f>
        <v/>
      </c>
      <c r="C296" s="43" t="str">
        <f>IF(VLOOKUP(A296,Input!A:D,4,0)=0,"",VLOOKUP(A296,Input!A:D,4,0))</f>
        <v/>
      </c>
      <c r="D296" s="16" t="str">
        <f>Input!N296</f>
        <v>59-E</v>
      </c>
      <c r="E296" s="43" t="str">
        <f>IF(VLOOKUP(D296,Input!N:Q,2,0)=0,"",VLOOKUP(D296,Input!N:Q,2,0))</f>
        <v/>
      </c>
      <c r="F296" s="43" t="str">
        <f>IF(VLOOKUP(D296,Input!N:Q,4,0)=0,"",VLOOKUP(D296,Input!N:Q,4,0))</f>
        <v/>
      </c>
    </row>
    <row r="297" spans="1:6" x14ac:dyDescent="0.2">
      <c r="A297" s="16" t="str">
        <f>Input!A297</f>
        <v>60-AA</v>
      </c>
      <c r="B297" s="43" t="str">
        <f>IF(VLOOKUP(A297,Input!A:D,2,0)=0,"",VLOOKUP(A297,Input!A:D,2,0))</f>
        <v/>
      </c>
      <c r="C297" s="43" t="str">
        <f>IF(VLOOKUP(A297,Input!A:D,4,0)=0,"",VLOOKUP(A297,Input!A:D,4,0))</f>
        <v/>
      </c>
      <c r="D297" s="16" t="str">
        <f>Input!N297</f>
        <v>60-AA</v>
      </c>
      <c r="E297" s="43" t="str">
        <f>IF(VLOOKUP(D297,Input!N:Q,2,0)=0,"",VLOOKUP(D297,Input!N:Q,2,0))</f>
        <v/>
      </c>
      <c r="F297" s="43" t="str">
        <f>IF(VLOOKUP(D297,Input!N:Q,4,0)=0,"",VLOOKUP(D297,Input!N:Q,4,0))</f>
        <v/>
      </c>
    </row>
    <row r="298" spans="1:6" x14ac:dyDescent="0.2">
      <c r="A298" s="16" t="str">
        <f>Input!A298</f>
        <v>60-BB</v>
      </c>
      <c r="B298" s="43" t="str">
        <f>IF(VLOOKUP(A298,Input!A:D,2,0)=0,"",VLOOKUP(A298,Input!A:D,2,0))</f>
        <v/>
      </c>
      <c r="C298" s="43" t="str">
        <f>IF(VLOOKUP(A298,Input!A:D,4,0)=0,"",VLOOKUP(A298,Input!A:D,4,0))</f>
        <v/>
      </c>
      <c r="D298" s="16" t="str">
        <f>Input!N298</f>
        <v>60-BB</v>
      </c>
      <c r="E298" s="43" t="str">
        <f>IF(VLOOKUP(D298,Input!N:Q,2,0)=0,"",VLOOKUP(D298,Input!N:Q,2,0))</f>
        <v/>
      </c>
      <c r="F298" s="43" t="str">
        <f>IF(VLOOKUP(D298,Input!N:Q,4,0)=0,"",VLOOKUP(D298,Input!N:Q,4,0))</f>
        <v/>
      </c>
    </row>
    <row r="299" spans="1:6" x14ac:dyDescent="0.2">
      <c r="A299" s="16" t="str">
        <f>Input!A299</f>
        <v>60-CC</v>
      </c>
      <c r="B299" s="43" t="str">
        <f>IF(VLOOKUP(A299,Input!A:D,2,0)=0,"",VLOOKUP(A299,Input!A:D,2,0))</f>
        <v/>
      </c>
      <c r="C299" s="43" t="str">
        <f>IF(VLOOKUP(A299,Input!A:D,4,0)=0,"",VLOOKUP(A299,Input!A:D,4,0))</f>
        <v/>
      </c>
      <c r="D299" s="16" t="str">
        <f>Input!N299</f>
        <v>60-CC</v>
      </c>
      <c r="E299" s="43" t="str">
        <f>IF(VLOOKUP(D299,Input!N:Q,2,0)=0,"",VLOOKUP(D299,Input!N:Q,2,0))</f>
        <v/>
      </c>
      <c r="F299" s="43" t="str">
        <f>IF(VLOOKUP(D299,Input!N:Q,4,0)=0,"",VLOOKUP(D299,Input!N:Q,4,0))</f>
        <v/>
      </c>
    </row>
    <row r="300" spans="1:6" x14ac:dyDescent="0.2">
      <c r="A300" s="16" t="str">
        <f>Input!A300</f>
        <v>60-DD</v>
      </c>
      <c r="B300" s="43" t="str">
        <f>IF(VLOOKUP(A300,Input!A:D,2,0)=0,"",VLOOKUP(A300,Input!A:D,2,0))</f>
        <v/>
      </c>
      <c r="C300" s="43" t="str">
        <f>IF(VLOOKUP(A300,Input!A:D,4,0)=0,"",VLOOKUP(A300,Input!A:D,4,0))</f>
        <v/>
      </c>
      <c r="D300" s="16" t="str">
        <f>Input!N300</f>
        <v>60-DD</v>
      </c>
      <c r="E300" s="43" t="str">
        <f>IF(VLOOKUP(D300,Input!N:Q,2,0)=0,"",VLOOKUP(D300,Input!N:Q,2,0))</f>
        <v/>
      </c>
      <c r="F300" s="43" t="str">
        <f>IF(VLOOKUP(D300,Input!N:Q,4,0)=0,"",VLOOKUP(D300,Input!N:Q,4,0))</f>
        <v/>
      </c>
    </row>
    <row r="301" spans="1:6" x14ac:dyDescent="0.2">
      <c r="A301" s="16" t="str">
        <f>Input!A301</f>
        <v>60-EE</v>
      </c>
      <c r="B301" s="43" t="str">
        <f>IF(VLOOKUP(A301,Input!A:D,2,0)=0,"",VLOOKUP(A301,Input!A:D,2,0))</f>
        <v/>
      </c>
      <c r="C301" s="43" t="str">
        <f>IF(VLOOKUP(A301,Input!A:D,4,0)=0,"",VLOOKUP(A301,Input!A:D,4,0))</f>
        <v/>
      </c>
      <c r="D301" s="16" t="str">
        <f>Input!N301</f>
        <v>60-EE</v>
      </c>
      <c r="E301" s="43" t="str">
        <f>IF(VLOOKUP(D301,Input!N:Q,2,0)=0,"",VLOOKUP(D301,Input!N:Q,2,0))</f>
        <v/>
      </c>
      <c r="F301" s="43" t="str">
        <f>IF(VLOOKUP(D301,Input!N:Q,4,0)=0,"",VLOOKUP(D301,Input!N:Q,4,0))</f>
        <v/>
      </c>
    </row>
  </sheetData>
  <sheetProtection sort="0"/>
  <phoneticPr fontId="4" type="noConversion"/>
  <printOptions horizontalCentered="1"/>
  <pageMargins left="0.75" right="0.75" top="1" bottom="1" header="0.5" footer="0.5"/>
  <pageSetup orientation="portrait" horizontalDpi="4294967293" verticalDpi="1200" r:id="rId1"/>
  <headerFooter scaleWithDoc="0" alignWithMargins="0"/>
  <rowBreaks count="3" manualBreakCount="3">
    <brk id="51" max="5" man="1"/>
    <brk id="101" max="5" man="1"/>
    <brk id="1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T1260"/>
  <sheetViews>
    <sheetView topLeftCell="A1212" zoomScaleNormal="100" workbookViewId="0">
      <selection activeCell="M1210" sqref="M1210"/>
    </sheetView>
  </sheetViews>
  <sheetFormatPr defaultRowHeight="12.75" x14ac:dyDescent="0.2"/>
  <cols>
    <col min="1" max="1" width="9.140625" style="60" customWidth="1"/>
    <col min="2" max="2" width="17.5703125" customWidth="1"/>
    <col min="10" max="11" width="9.140625" hidden="1" customWidth="1"/>
    <col min="12" max="12" width="9.140625" style="60" customWidth="1"/>
    <col min="13" max="13" width="17.5703125" customWidth="1"/>
  </cols>
  <sheetData>
    <row r="1" spans="1:20" x14ac:dyDescent="0.2">
      <c r="A1" s="87" t="s">
        <v>315</v>
      </c>
      <c r="B1" s="87"/>
      <c r="J1" s="13"/>
      <c r="K1" s="13"/>
      <c r="L1" s="87" t="s">
        <v>316</v>
      </c>
      <c r="M1" s="87"/>
    </row>
    <row r="2" spans="1:20" ht="12.75" customHeight="1" x14ac:dyDescent="0.2">
      <c r="A2" s="87"/>
      <c r="B2" s="87"/>
      <c r="H2" s="88"/>
      <c r="I2" s="88"/>
      <c r="J2" s="13"/>
      <c r="K2" s="13"/>
      <c r="L2" s="87"/>
      <c r="M2" s="87"/>
      <c r="S2" s="88"/>
      <c r="T2" s="88"/>
    </row>
    <row r="3" spans="1:20" x14ac:dyDescent="0.2">
      <c r="A3" s="87"/>
      <c r="B3" s="87"/>
      <c r="H3" s="88"/>
      <c r="I3" s="88"/>
      <c r="J3" s="13"/>
      <c r="K3" s="13"/>
      <c r="L3" s="87"/>
      <c r="M3" s="87"/>
      <c r="S3" s="88"/>
      <c r="T3" s="88"/>
    </row>
    <row r="4" spans="1:20" x14ac:dyDescent="0.2">
      <c r="A4" s="87"/>
      <c r="B4" s="87"/>
      <c r="J4" s="13"/>
      <c r="K4" s="13"/>
      <c r="L4" s="87"/>
      <c r="M4" s="87"/>
    </row>
    <row r="5" spans="1:20" x14ac:dyDescent="0.2">
      <c r="A5" s="87"/>
      <c r="B5" s="87"/>
      <c r="J5" s="13"/>
      <c r="K5" s="13"/>
      <c r="L5" s="87"/>
      <c r="M5" s="87"/>
    </row>
    <row r="6" spans="1:20" x14ac:dyDescent="0.2">
      <c r="A6" s="87"/>
      <c r="B6" s="87"/>
      <c r="J6" s="13"/>
      <c r="K6" s="13"/>
      <c r="L6" s="87"/>
      <c r="M6" s="87"/>
    </row>
    <row r="7" spans="1:20" x14ac:dyDescent="0.2">
      <c r="A7" s="87"/>
      <c r="B7" s="87"/>
      <c r="J7" s="13"/>
      <c r="K7" s="13"/>
      <c r="L7" s="87"/>
      <c r="M7" s="87"/>
    </row>
    <row r="8" spans="1:20" x14ac:dyDescent="0.2">
      <c r="C8" s="6"/>
      <c r="D8" s="6"/>
      <c r="E8" s="6"/>
      <c r="F8" s="6"/>
      <c r="G8" s="6"/>
      <c r="N8" s="6"/>
      <c r="O8" s="6"/>
      <c r="P8" s="6"/>
      <c r="Q8" s="6"/>
      <c r="R8" s="6"/>
    </row>
    <row r="9" spans="1:20" ht="25.5" x14ac:dyDescent="0.2">
      <c r="A9" s="61" t="s">
        <v>0</v>
      </c>
      <c r="B9" s="3" t="s">
        <v>1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9"/>
      <c r="K9" s="10"/>
      <c r="L9" s="61" t="s">
        <v>0</v>
      </c>
      <c r="M9" s="3" t="s">
        <v>1</v>
      </c>
      <c r="N9" s="5" t="s">
        <v>3</v>
      </c>
      <c r="O9" s="5" t="s">
        <v>4</v>
      </c>
      <c r="P9" s="5" t="s">
        <v>5</v>
      </c>
      <c r="Q9" s="5" t="s">
        <v>6</v>
      </c>
      <c r="R9" s="5" t="s">
        <v>7</v>
      </c>
      <c r="S9" s="5" t="s">
        <v>8</v>
      </c>
      <c r="T9" s="8" t="s">
        <v>9</v>
      </c>
    </row>
    <row r="10" spans="1:20" ht="24.95" customHeight="1" x14ac:dyDescent="0.25">
      <c r="A10" s="62" t="str">
        <f>Input!A2</f>
        <v>1-A</v>
      </c>
      <c r="B10" s="49" t="str">
        <f>IF(VLOOKUP(A10,Input!A:B,2,0)=0,"",VLOOKUP(A10,Input!A:B,2,0))</f>
        <v/>
      </c>
      <c r="C10" s="4"/>
      <c r="D10" s="4"/>
      <c r="E10" s="4"/>
      <c r="F10" s="4"/>
      <c r="G10" s="4"/>
      <c r="H10" s="4"/>
      <c r="I10" s="4"/>
      <c r="J10" s="11"/>
      <c r="K10" s="12"/>
      <c r="L10" s="62" t="str">
        <f>Input!N2</f>
        <v>1-A</v>
      </c>
      <c r="M10" s="49" t="str">
        <f>IF(VLOOKUP(L10,Input!N:O,2,0)=0,"",VLOOKUP(L10,Input!N:O,2,0))</f>
        <v/>
      </c>
      <c r="N10" s="4"/>
      <c r="O10" s="4"/>
      <c r="P10" s="4"/>
      <c r="Q10" s="4"/>
      <c r="R10" s="4"/>
      <c r="S10" s="4"/>
      <c r="T10" s="4"/>
    </row>
    <row r="11" spans="1:20" ht="24.95" customHeight="1" x14ac:dyDescent="0.25">
      <c r="A11" s="62" t="str">
        <f>Input!A3</f>
        <v>1-B</v>
      </c>
      <c r="B11" s="49" t="str">
        <f>IF(VLOOKUP(A11,Input!A:B,2,0)=0,"",VLOOKUP(A11,Input!A:B,2,0))</f>
        <v/>
      </c>
      <c r="C11" s="4"/>
      <c r="D11" s="4"/>
      <c r="E11" s="4"/>
      <c r="F11" s="4"/>
      <c r="G11" s="4"/>
      <c r="H11" s="4"/>
      <c r="I11" s="4"/>
      <c r="J11" s="11"/>
      <c r="K11" s="12"/>
      <c r="L11" s="62" t="str">
        <f>Input!N3</f>
        <v>1-B</v>
      </c>
      <c r="M11" s="49" t="str">
        <f>IF(VLOOKUP(L11,Input!N:O,2,0)=0,"",VLOOKUP(L11,Input!N:O,2,0))</f>
        <v/>
      </c>
      <c r="N11" s="4"/>
      <c r="O11" s="4"/>
      <c r="P11" s="4"/>
      <c r="Q11" s="4"/>
      <c r="R11" s="4"/>
      <c r="S11" s="4"/>
      <c r="T11" s="4"/>
    </row>
    <row r="12" spans="1:20" ht="24.95" customHeight="1" x14ac:dyDescent="0.25">
      <c r="A12" s="62" t="str">
        <f>Input!A4</f>
        <v>1-C</v>
      </c>
      <c r="B12" s="49" t="str">
        <f>IF(VLOOKUP(A12,Input!A:B,2,0)=0,"",VLOOKUP(A12,Input!A:B,2,0))</f>
        <v/>
      </c>
      <c r="C12" s="4"/>
      <c r="D12" s="4"/>
      <c r="E12" s="4"/>
      <c r="F12" s="4"/>
      <c r="G12" s="4"/>
      <c r="H12" s="4"/>
      <c r="I12" s="4"/>
      <c r="J12" s="11"/>
      <c r="K12" s="12"/>
      <c r="L12" s="62" t="str">
        <f>Input!N4</f>
        <v>1-C</v>
      </c>
      <c r="M12" s="49" t="str">
        <f>IF(VLOOKUP(L12,Input!N:O,2,0)=0,"",VLOOKUP(L12,Input!N:O,2,0))</f>
        <v/>
      </c>
      <c r="N12" s="4"/>
      <c r="O12" s="4"/>
      <c r="P12" s="4"/>
      <c r="Q12" s="4"/>
      <c r="R12" s="4"/>
      <c r="S12" s="4"/>
      <c r="T12" s="4"/>
    </row>
    <row r="13" spans="1:20" ht="24.95" customHeight="1" x14ac:dyDescent="0.25">
      <c r="A13" s="62" t="str">
        <f>Input!A5</f>
        <v>1-D</v>
      </c>
      <c r="B13" s="49" t="str">
        <f>IF(VLOOKUP(A13,Input!A:B,2,0)=0,"",VLOOKUP(A13,Input!A:B,2,0))</f>
        <v/>
      </c>
      <c r="C13" s="4"/>
      <c r="D13" s="4"/>
      <c r="E13" s="4"/>
      <c r="F13" s="4"/>
      <c r="G13" s="4"/>
      <c r="H13" s="4"/>
      <c r="I13" s="4"/>
      <c r="J13" s="11"/>
      <c r="K13" s="12"/>
      <c r="L13" s="62" t="str">
        <f>Input!N5</f>
        <v>1-D</v>
      </c>
      <c r="M13" s="49" t="str">
        <f>IF(VLOOKUP(L13,Input!N:O,2,0)=0,"",VLOOKUP(L13,Input!N:O,2,0))</f>
        <v/>
      </c>
      <c r="N13" s="4"/>
      <c r="O13" s="4"/>
      <c r="P13" s="4"/>
      <c r="Q13" s="4"/>
      <c r="R13" s="4"/>
      <c r="S13" s="4"/>
      <c r="T13" s="4"/>
    </row>
    <row r="14" spans="1:20" ht="24.95" customHeight="1" x14ac:dyDescent="0.25">
      <c r="A14" s="62" t="str">
        <f>Input!A6</f>
        <v>1-E</v>
      </c>
      <c r="B14" s="49" t="str">
        <f>IF(VLOOKUP(A14,Input!A:B,2,0)=0,"",VLOOKUP(A14,Input!A:B,2,0))</f>
        <v/>
      </c>
      <c r="C14" s="4"/>
      <c r="D14" s="4"/>
      <c r="E14" s="4"/>
      <c r="F14" s="4"/>
      <c r="G14" s="4"/>
      <c r="H14" s="4"/>
      <c r="I14" s="4"/>
      <c r="J14" s="11"/>
      <c r="K14" s="12"/>
      <c r="L14" s="62" t="str">
        <f>Input!N6</f>
        <v>1-E</v>
      </c>
      <c r="M14" s="49" t="str">
        <f>IF(VLOOKUP(L14,Input!N:O,2,0)=0,"",VLOOKUP(L14,Input!N:O,2,0))</f>
        <v/>
      </c>
      <c r="N14" s="4"/>
      <c r="O14" s="4"/>
      <c r="P14" s="4"/>
      <c r="Q14" s="4"/>
      <c r="R14" s="4"/>
      <c r="S14" s="4"/>
      <c r="T14" s="4"/>
    </row>
    <row r="15" spans="1:20" x14ac:dyDescent="0.2">
      <c r="C15" s="4"/>
      <c r="D15" s="4"/>
      <c r="E15" s="4"/>
      <c r="F15" s="4"/>
      <c r="G15" s="4"/>
      <c r="H15" s="4"/>
      <c r="N15" s="4"/>
      <c r="O15" s="4"/>
      <c r="P15" s="4"/>
      <c r="Q15" s="4"/>
      <c r="R15" s="4"/>
      <c r="S15" s="4"/>
    </row>
    <row r="16" spans="1:20" x14ac:dyDescent="0.2">
      <c r="B16" s="2"/>
      <c r="C16" s="5"/>
      <c r="D16" s="5"/>
      <c r="E16" s="5"/>
      <c r="F16" s="5"/>
      <c r="G16" s="5"/>
      <c r="H16" s="5"/>
      <c r="K16" s="2"/>
      <c r="M16" s="2"/>
      <c r="N16" s="5"/>
      <c r="O16" s="5"/>
      <c r="P16" s="5"/>
      <c r="Q16" s="5"/>
      <c r="R16" s="5"/>
      <c r="S16" s="5"/>
    </row>
    <row r="17" spans="1:20" x14ac:dyDescent="0.2">
      <c r="B17" s="2"/>
      <c r="C17" s="2"/>
      <c r="D17" s="2"/>
      <c r="E17" s="2"/>
      <c r="F17" s="2"/>
      <c r="G17" s="2"/>
      <c r="H17" s="2"/>
      <c r="K17" s="2"/>
      <c r="M17" s="2"/>
      <c r="N17" s="2"/>
      <c r="O17" s="2"/>
      <c r="P17" s="2"/>
      <c r="Q17" s="2"/>
      <c r="R17" s="2"/>
      <c r="S17" s="2"/>
    </row>
    <row r="18" spans="1:20" x14ac:dyDescent="0.2">
      <c r="B18" s="2" t="s">
        <v>261</v>
      </c>
      <c r="C18" s="15"/>
      <c r="D18" s="15"/>
      <c r="E18" s="15"/>
      <c r="F18" s="15"/>
      <c r="G18" s="15"/>
      <c r="H18" s="15"/>
      <c r="K18" s="2"/>
      <c r="M18" s="2" t="s">
        <v>261</v>
      </c>
      <c r="N18" s="15"/>
      <c r="O18" s="15"/>
      <c r="P18" s="15"/>
      <c r="Q18" s="15"/>
      <c r="R18" s="15"/>
      <c r="S18" s="15"/>
    </row>
    <row r="19" spans="1:20" x14ac:dyDescent="0.2">
      <c r="B19" s="2"/>
      <c r="C19" s="2"/>
      <c r="D19" s="2"/>
      <c r="E19" s="2"/>
      <c r="F19" s="2"/>
      <c r="G19" s="2"/>
      <c r="H19" s="2"/>
      <c r="K19" s="2"/>
      <c r="M19" s="2"/>
      <c r="N19" s="2"/>
      <c r="O19" s="2"/>
      <c r="P19" s="2"/>
      <c r="Q19" s="2"/>
      <c r="R19" s="2"/>
      <c r="S19" s="2"/>
    </row>
    <row r="20" spans="1:20" x14ac:dyDescent="0.2">
      <c r="B20" s="2"/>
      <c r="C20" s="2"/>
      <c r="D20" s="2"/>
      <c r="E20" s="2"/>
      <c r="F20" s="2"/>
      <c r="G20" s="2"/>
      <c r="H20" s="2"/>
      <c r="K20" s="2"/>
      <c r="M20" s="2"/>
      <c r="N20" s="2"/>
      <c r="O20" s="2"/>
      <c r="P20" s="2"/>
      <c r="Q20" s="2"/>
      <c r="R20" s="2"/>
      <c r="S20" s="2"/>
    </row>
    <row r="21" spans="1:20" x14ac:dyDescent="0.2">
      <c r="B21" s="2"/>
      <c r="C21" s="2"/>
      <c r="D21" s="2"/>
      <c r="E21" s="2"/>
      <c r="F21" s="2"/>
      <c r="G21" s="2"/>
      <c r="H21" s="2"/>
      <c r="K21" s="2"/>
      <c r="M21" s="2"/>
      <c r="N21" s="2"/>
      <c r="O21" s="2"/>
      <c r="P21" s="2"/>
      <c r="Q21" s="2"/>
      <c r="R21" s="2"/>
      <c r="S21" s="2"/>
    </row>
    <row r="22" spans="1:20" x14ac:dyDescent="0.2">
      <c r="A22" s="63"/>
      <c r="B22" s="2"/>
      <c r="C22" s="2"/>
      <c r="D22" s="2"/>
      <c r="E22" s="2"/>
      <c r="F22" s="2"/>
      <c r="G22" s="2"/>
      <c r="H22" s="2"/>
      <c r="I22" s="6"/>
      <c r="K22" s="2"/>
      <c r="L22" s="63"/>
      <c r="M22" s="2"/>
      <c r="N22" s="2"/>
      <c r="O22" s="2"/>
      <c r="P22" s="2"/>
      <c r="Q22" s="2"/>
      <c r="R22" s="2"/>
      <c r="S22" s="2"/>
      <c r="T22" s="6"/>
    </row>
    <row r="23" spans="1:20" x14ac:dyDescent="0.2">
      <c r="B23" s="2"/>
      <c r="C23" s="2"/>
      <c r="D23" s="2"/>
      <c r="E23" s="2"/>
      <c r="F23" s="2"/>
      <c r="G23" s="2"/>
      <c r="H23" s="2"/>
      <c r="K23" s="2"/>
      <c r="M23" s="2"/>
      <c r="N23" s="2"/>
      <c r="O23" s="2"/>
      <c r="P23" s="2"/>
      <c r="Q23" s="2"/>
      <c r="R23" s="2"/>
      <c r="S23" s="2"/>
    </row>
    <row r="24" spans="1:20" x14ac:dyDescent="0.2">
      <c r="B24" s="2"/>
      <c r="C24" s="2"/>
      <c r="D24" s="2"/>
      <c r="E24" s="2"/>
      <c r="F24" s="2"/>
      <c r="G24" s="2"/>
      <c r="H24" s="2"/>
      <c r="K24" s="2"/>
      <c r="M24" s="2"/>
      <c r="N24" s="2"/>
      <c r="O24" s="2"/>
      <c r="P24" s="2"/>
      <c r="Q24" s="2"/>
      <c r="R24" s="2"/>
      <c r="S24" s="2"/>
    </row>
    <row r="25" spans="1:20" x14ac:dyDescent="0.2">
      <c r="A25" s="87" t="s">
        <v>315</v>
      </c>
      <c r="B25" s="87"/>
      <c r="J25" s="13"/>
      <c r="K25" s="13"/>
      <c r="L25" s="87" t="s">
        <v>316</v>
      </c>
      <c r="M25" s="87"/>
    </row>
    <row r="26" spans="1:20" ht="12.75" customHeight="1" x14ac:dyDescent="0.2">
      <c r="A26" s="87"/>
      <c r="B26" s="87"/>
      <c r="H26" s="88"/>
      <c r="I26" s="88"/>
      <c r="J26" s="13"/>
      <c r="K26" s="13"/>
      <c r="L26" s="87"/>
      <c r="M26" s="87"/>
      <c r="S26" s="88"/>
      <c r="T26" s="88"/>
    </row>
    <row r="27" spans="1:20" x14ac:dyDescent="0.2">
      <c r="A27" s="87"/>
      <c r="B27" s="87"/>
      <c r="H27" s="88"/>
      <c r="I27" s="88"/>
      <c r="J27" s="13"/>
      <c r="K27" s="13"/>
      <c r="L27" s="87"/>
      <c r="M27" s="87"/>
      <c r="S27" s="88"/>
      <c r="T27" s="88"/>
    </row>
    <row r="28" spans="1:20" x14ac:dyDescent="0.2">
      <c r="A28" s="87"/>
      <c r="B28" s="87"/>
      <c r="J28" s="13"/>
      <c r="K28" s="13"/>
      <c r="L28" s="87"/>
      <c r="M28" s="87"/>
    </row>
    <row r="29" spans="1:20" x14ac:dyDescent="0.2">
      <c r="A29" s="87"/>
      <c r="B29" s="87"/>
      <c r="J29" s="13"/>
      <c r="K29" s="13"/>
      <c r="L29" s="87"/>
      <c r="M29" s="87"/>
    </row>
    <row r="30" spans="1:20" x14ac:dyDescent="0.2">
      <c r="A30" s="87"/>
      <c r="B30" s="87"/>
      <c r="J30" s="13"/>
      <c r="K30" s="13"/>
      <c r="L30" s="87"/>
      <c r="M30" s="87"/>
    </row>
    <row r="31" spans="1:20" x14ac:dyDescent="0.2">
      <c r="A31" s="87"/>
      <c r="B31" s="87"/>
      <c r="J31" s="13"/>
      <c r="K31" s="13"/>
      <c r="L31" s="87"/>
      <c r="M31" s="87"/>
    </row>
    <row r="32" spans="1:20" x14ac:dyDescent="0.2">
      <c r="A32" s="64"/>
      <c r="B32" s="7"/>
      <c r="C32" s="6"/>
      <c r="D32" s="6"/>
      <c r="E32" s="6"/>
      <c r="F32" s="6"/>
      <c r="G32" s="6"/>
      <c r="H32" s="6"/>
      <c r="I32" s="6"/>
      <c r="J32" s="13"/>
      <c r="K32" s="13"/>
      <c r="L32" s="64"/>
      <c r="M32" s="7"/>
      <c r="N32" s="6"/>
      <c r="O32" s="6"/>
      <c r="P32" s="6"/>
      <c r="Q32" s="6"/>
      <c r="R32" s="6"/>
      <c r="S32" s="6"/>
      <c r="T32" s="6"/>
    </row>
    <row r="33" spans="1:20" ht="25.5" x14ac:dyDescent="0.2">
      <c r="A33" s="61" t="s">
        <v>0</v>
      </c>
      <c r="B33" s="3" t="s">
        <v>1</v>
      </c>
      <c r="C33" s="5" t="s">
        <v>3</v>
      </c>
      <c r="D33" s="5" t="s">
        <v>4</v>
      </c>
      <c r="E33" s="5" t="s">
        <v>5</v>
      </c>
      <c r="F33" s="5" t="s">
        <v>6</v>
      </c>
      <c r="G33" s="5" t="s">
        <v>7</v>
      </c>
      <c r="H33" s="5" t="s">
        <v>8</v>
      </c>
      <c r="I33" s="8" t="s">
        <v>9</v>
      </c>
      <c r="J33" s="9"/>
      <c r="K33" s="10"/>
      <c r="L33" s="61" t="s">
        <v>0</v>
      </c>
      <c r="M33" s="3" t="s">
        <v>1</v>
      </c>
      <c r="N33" s="5" t="s">
        <v>3</v>
      </c>
      <c r="O33" s="5" t="s">
        <v>4</v>
      </c>
      <c r="P33" s="5" t="s">
        <v>5</v>
      </c>
      <c r="Q33" s="5" t="s">
        <v>6</v>
      </c>
      <c r="R33" s="5" t="s">
        <v>7</v>
      </c>
      <c r="S33" s="5" t="s">
        <v>8</v>
      </c>
      <c r="T33" s="5" t="s">
        <v>9</v>
      </c>
    </row>
    <row r="34" spans="1:20" ht="24.95" customHeight="1" x14ac:dyDescent="0.25">
      <c r="A34" s="62" t="str">
        <f>Input!A7</f>
        <v>2-AA</v>
      </c>
      <c r="B34" s="49" t="str">
        <f>IF(VLOOKUP(A34,Input!A:B,2,0)=0,"",VLOOKUP(A34,Input!A:B,2,0))</f>
        <v/>
      </c>
      <c r="C34" s="4"/>
      <c r="D34" s="4"/>
      <c r="E34" s="4"/>
      <c r="F34" s="4"/>
      <c r="G34" s="4"/>
      <c r="H34" s="4"/>
      <c r="I34" s="4"/>
      <c r="J34" s="11"/>
      <c r="K34" s="10"/>
      <c r="L34" s="62" t="str">
        <f>Input!N7</f>
        <v>2-AA</v>
      </c>
      <c r="M34" s="49" t="str">
        <f>IF(VLOOKUP(L34,Input!N:O,2,0)=0,"",VLOOKUP(L34,Input!N:O,2,0))</f>
        <v/>
      </c>
      <c r="N34" s="4"/>
      <c r="O34" s="4"/>
      <c r="P34" s="4"/>
      <c r="Q34" s="4"/>
      <c r="R34" s="4"/>
      <c r="S34" s="4"/>
      <c r="T34" s="4"/>
    </row>
    <row r="35" spans="1:20" ht="24.95" customHeight="1" x14ac:dyDescent="0.25">
      <c r="A35" s="62" t="str">
        <f>Input!A8</f>
        <v>2-BB</v>
      </c>
      <c r="B35" s="49" t="str">
        <f>IF(VLOOKUP(A35,Input!A:B,2,0)=0,"",VLOOKUP(A35,Input!A:B,2,0))</f>
        <v/>
      </c>
      <c r="C35" s="4"/>
      <c r="D35" s="4"/>
      <c r="E35" s="4"/>
      <c r="F35" s="4"/>
      <c r="G35" s="4"/>
      <c r="H35" s="4"/>
      <c r="I35" s="4"/>
      <c r="J35" s="11"/>
      <c r="K35" s="10"/>
      <c r="L35" s="62" t="str">
        <f>Input!N8</f>
        <v>2-BB</v>
      </c>
      <c r="M35" s="49" t="str">
        <f>IF(VLOOKUP(L35,Input!N:O,2,0)=0,"",VLOOKUP(L35,Input!N:O,2,0))</f>
        <v/>
      </c>
      <c r="N35" s="4"/>
      <c r="O35" s="4"/>
      <c r="P35" s="4"/>
      <c r="Q35" s="4"/>
      <c r="R35" s="4"/>
      <c r="S35" s="4"/>
      <c r="T35" s="4"/>
    </row>
    <row r="36" spans="1:20" ht="24.95" customHeight="1" x14ac:dyDescent="0.25">
      <c r="A36" s="62" t="str">
        <f>Input!A9</f>
        <v>2-CC</v>
      </c>
      <c r="B36" s="49" t="str">
        <f>IF(VLOOKUP(A36,Input!A:B,2,0)=0,"",VLOOKUP(A36,Input!A:B,2,0))</f>
        <v/>
      </c>
      <c r="C36" s="4"/>
      <c r="D36" s="4"/>
      <c r="E36" s="4"/>
      <c r="F36" s="4"/>
      <c r="G36" s="4"/>
      <c r="H36" s="4"/>
      <c r="I36" s="4"/>
      <c r="J36" s="11"/>
      <c r="K36" s="10"/>
      <c r="L36" s="62" t="str">
        <f>Input!N9</f>
        <v>2-CC</v>
      </c>
      <c r="M36" s="49" t="str">
        <f>IF(VLOOKUP(L36,Input!N:O,2,0)=0,"",VLOOKUP(L36,Input!N:O,2,0))</f>
        <v/>
      </c>
      <c r="N36" s="4"/>
      <c r="O36" s="4"/>
      <c r="P36" s="4"/>
      <c r="Q36" s="4"/>
      <c r="R36" s="4"/>
      <c r="S36" s="4"/>
      <c r="T36" s="4"/>
    </row>
    <row r="37" spans="1:20" ht="24.95" customHeight="1" x14ac:dyDescent="0.25">
      <c r="A37" s="62" t="str">
        <f>Input!A10</f>
        <v>2-DD</v>
      </c>
      <c r="B37" s="49" t="str">
        <f>IF(VLOOKUP(A37,Input!A:B,2,0)=0,"",VLOOKUP(A37,Input!A:B,2,0))</f>
        <v/>
      </c>
      <c r="C37" s="4"/>
      <c r="D37" s="4"/>
      <c r="E37" s="4"/>
      <c r="F37" s="4"/>
      <c r="G37" s="4"/>
      <c r="H37" s="4"/>
      <c r="I37" s="4"/>
      <c r="J37" s="11"/>
      <c r="K37" s="10"/>
      <c r="L37" s="62" t="str">
        <f>Input!N10</f>
        <v>2-DD</v>
      </c>
      <c r="M37" s="49" t="str">
        <f>IF(VLOOKUP(L37,Input!N:O,2,0)=0,"",VLOOKUP(L37,Input!N:O,2,0))</f>
        <v/>
      </c>
      <c r="N37" s="4"/>
      <c r="O37" s="4"/>
      <c r="P37" s="4"/>
      <c r="Q37" s="4"/>
      <c r="R37" s="4"/>
      <c r="S37" s="4"/>
      <c r="T37" s="4"/>
    </row>
    <row r="38" spans="1:20" ht="24.95" customHeight="1" x14ac:dyDescent="0.25">
      <c r="A38" s="62" t="str">
        <f>Input!A11</f>
        <v>2-EE</v>
      </c>
      <c r="B38" s="49" t="str">
        <f>IF(VLOOKUP(A38,Input!A:B,2,0)=0,"",VLOOKUP(A38,Input!A:B,2,0))</f>
        <v/>
      </c>
      <c r="C38" s="4"/>
      <c r="D38" s="4"/>
      <c r="E38" s="4"/>
      <c r="F38" s="4"/>
      <c r="G38" s="4"/>
      <c r="H38" s="4"/>
      <c r="I38" s="4"/>
      <c r="J38" s="11"/>
      <c r="K38" s="10"/>
      <c r="L38" s="62" t="str">
        <f>Input!N11</f>
        <v>2-EE</v>
      </c>
      <c r="M38" s="49" t="str">
        <f>IF(VLOOKUP(L38,Input!N:O,2,0)=0,"",VLOOKUP(L38,Input!N:O,2,0))</f>
        <v/>
      </c>
      <c r="N38" s="4"/>
      <c r="O38" s="4"/>
      <c r="P38" s="4"/>
      <c r="Q38" s="4"/>
      <c r="R38" s="4"/>
      <c r="S38" s="4"/>
      <c r="T38" s="4"/>
    </row>
    <row r="39" spans="1:20" x14ac:dyDescent="0.2">
      <c r="C39" s="4"/>
      <c r="D39" s="4"/>
      <c r="E39" s="4"/>
      <c r="F39" s="4"/>
      <c r="G39" s="4"/>
      <c r="H39" s="4"/>
      <c r="N39" s="4"/>
      <c r="O39" s="4"/>
      <c r="P39" s="4"/>
      <c r="Q39" s="4"/>
      <c r="R39" s="4"/>
      <c r="S39" s="4"/>
    </row>
    <row r="40" spans="1:20" x14ac:dyDescent="0.2">
      <c r="B40" s="2"/>
      <c r="C40" s="5"/>
      <c r="D40" s="5"/>
      <c r="E40" s="5"/>
      <c r="F40" s="5"/>
      <c r="G40" s="5"/>
      <c r="H40" s="5"/>
      <c r="K40" s="2"/>
      <c r="M40" s="2"/>
      <c r="N40" s="5"/>
      <c r="O40" s="5"/>
      <c r="P40" s="5"/>
      <c r="Q40" s="5"/>
      <c r="R40" s="5"/>
      <c r="S40" s="5"/>
    </row>
    <row r="41" spans="1:20" x14ac:dyDescent="0.2">
      <c r="B41" s="2"/>
      <c r="C41" s="2"/>
      <c r="D41" s="2"/>
      <c r="E41" s="2"/>
      <c r="F41" s="2"/>
      <c r="G41" s="2"/>
      <c r="H41" s="2"/>
      <c r="K41" s="2"/>
      <c r="M41" s="2"/>
      <c r="N41" s="2"/>
      <c r="O41" s="2"/>
      <c r="P41" s="2"/>
      <c r="Q41" s="2"/>
      <c r="R41" s="2"/>
      <c r="S41" s="2"/>
    </row>
    <row r="42" spans="1:20" x14ac:dyDescent="0.2">
      <c r="B42" s="2" t="s">
        <v>261</v>
      </c>
      <c r="C42" s="15"/>
      <c r="D42" s="15"/>
      <c r="E42" s="15"/>
      <c r="F42" s="15"/>
      <c r="G42" s="15"/>
      <c r="H42" s="15"/>
      <c r="K42" s="2"/>
      <c r="M42" s="2" t="s">
        <v>261</v>
      </c>
      <c r="N42" s="15"/>
      <c r="O42" s="15"/>
      <c r="P42" s="15"/>
      <c r="Q42" s="15"/>
      <c r="R42" s="15"/>
      <c r="S42" s="15"/>
    </row>
    <row r="43" spans="1:20" x14ac:dyDescent="0.2">
      <c r="A43" s="87" t="s">
        <v>315</v>
      </c>
      <c r="B43" s="87"/>
      <c r="L43" s="87" t="s">
        <v>316</v>
      </c>
      <c r="M43" s="87"/>
    </row>
    <row r="44" spans="1:20" ht="12.75" customHeight="1" x14ac:dyDescent="0.2">
      <c r="A44" s="87"/>
      <c r="B44" s="87"/>
      <c r="H44" s="88"/>
      <c r="I44" s="88"/>
      <c r="L44" s="87"/>
      <c r="M44" s="87"/>
      <c r="S44" s="88"/>
      <c r="T44" s="88"/>
    </row>
    <row r="45" spans="1:20" x14ac:dyDescent="0.2">
      <c r="A45" s="87"/>
      <c r="B45" s="87"/>
      <c r="H45" s="88"/>
      <c r="I45" s="88"/>
      <c r="L45" s="87"/>
      <c r="M45" s="87"/>
      <c r="S45" s="88"/>
      <c r="T45" s="88"/>
    </row>
    <row r="46" spans="1:20" x14ac:dyDescent="0.2">
      <c r="A46" s="87"/>
      <c r="B46" s="87"/>
      <c r="L46" s="87"/>
      <c r="M46" s="87"/>
    </row>
    <row r="47" spans="1:20" x14ac:dyDescent="0.2">
      <c r="A47" s="87"/>
      <c r="B47" s="87"/>
      <c r="L47" s="87"/>
      <c r="M47" s="87"/>
    </row>
    <row r="48" spans="1:20" x14ac:dyDescent="0.2">
      <c r="A48" s="87"/>
      <c r="B48" s="87"/>
      <c r="L48" s="87"/>
      <c r="M48" s="87"/>
    </row>
    <row r="49" spans="1:20" x14ac:dyDescent="0.2">
      <c r="A49" s="87"/>
      <c r="B49" s="87"/>
      <c r="L49" s="87"/>
      <c r="M49" s="87"/>
    </row>
    <row r="50" spans="1:20" x14ac:dyDescent="0.2">
      <c r="C50" s="6"/>
      <c r="D50" s="6"/>
      <c r="E50" s="6"/>
      <c r="F50" s="6"/>
      <c r="G50" s="6"/>
      <c r="N50" s="6"/>
      <c r="O50" s="6"/>
      <c r="P50" s="6"/>
      <c r="Q50" s="6"/>
      <c r="R50" s="6"/>
    </row>
    <row r="51" spans="1:20" ht="25.5" x14ac:dyDescent="0.2">
      <c r="A51" s="61" t="s">
        <v>0</v>
      </c>
      <c r="B51" s="3" t="s">
        <v>1</v>
      </c>
      <c r="C51" s="5" t="s">
        <v>3</v>
      </c>
      <c r="D51" s="5" t="s">
        <v>4</v>
      </c>
      <c r="E51" s="5" t="s">
        <v>5</v>
      </c>
      <c r="F51" s="5" t="s">
        <v>6</v>
      </c>
      <c r="G51" s="5" t="s">
        <v>7</v>
      </c>
      <c r="H51" s="5" t="s">
        <v>8</v>
      </c>
      <c r="I51" s="5" t="s">
        <v>9</v>
      </c>
      <c r="L51" s="61" t="s">
        <v>0</v>
      </c>
      <c r="M51" s="3" t="s">
        <v>1</v>
      </c>
      <c r="N51" s="5" t="s">
        <v>3</v>
      </c>
      <c r="O51" s="5" t="s">
        <v>4</v>
      </c>
      <c r="P51" s="5" t="s">
        <v>5</v>
      </c>
      <c r="Q51" s="5" t="s">
        <v>6</v>
      </c>
      <c r="R51" s="5" t="s">
        <v>7</v>
      </c>
      <c r="S51" s="5" t="s">
        <v>8</v>
      </c>
      <c r="T51" s="5" t="s">
        <v>9</v>
      </c>
    </row>
    <row r="52" spans="1:20" ht="24.95" customHeight="1" x14ac:dyDescent="0.2">
      <c r="A52" s="62" t="str">
        <f>Input!A12</f>
        <v>3-A</v>
      </c>
      <c r="B52" s="49" t="str">
        <f>IF(VLOOKUP(A52,Input!A:B,2,0)=0,"",VLOOKUP(A52,Input!A:B,2,0))</f>
        <v/>
      </c>
      <c r="C52" s="4"/>
      <c r="D52" s="4"/>
      <c r="E52" s="4"/>
      <c r="F52" s="4"/>
      <c r="G52" s="4"/>
      <c r="H52" s="4"/>
      <c r="I52" s="4"/>
      <c r="L52" s="62" t="str">
        <f>Input!N12</f>
        <v>3-A</v>
      </c>
      <c r="M52" s="49" t="str">
        <f>IF(VLOOKUP(L52,Input!N:O,2,0)=0,"",VLOOKUP(L52,Input!N:O,2,0))</f>
        <v/>
      </c>
      <c r="N52" s="4"/>
      <c r="O52" s="4"/>
      <c r="P52" s="4"/>
      <c r="Q52" s="4"/>
      <c r="R52" s="4"/>
      <c r="S52" s="4"/>
      <c r="T52" s="4"/>
    </row>
    <row r="53" spans="1:20" ht="24.95" customHeight="1" x14ac:dyDescent="0.2">
      <c r="A53" s="62" t="str">
        <f>Input!A13</f>
        <v>3-B</v>
      </c>
      <c r="B53" s="49" t="str">
        <f>IF(VLOOKUP(A53,Input!A:B,2,0)=0,"",VLOOKUP(A53,Input!A:B,2,0))</f>
        <v/>
      </c>
      <c r="C53" s="4"/>
      <c r="D53" s="4"/>
      <c r="E53" s="4"/>
      <c r="F53" s="4"/>
      <c r="G53" s="4"/>
      <c r="H53" s="4"/>
      <c r="I53" s="4"/>
      <c r="L53" s="62" t="str">
        <f>Input!N13</f>
        <v>3-B</v>
      </c>
      <c r="M53" s="49" t="str">
        <f>IF(VLOOKUP(L53,Input!N:O,2,0)=0,"",VLOOKUP(L53,Input!N:O,2,0))</f>
        <v/>
      </c>
      <c r="N53" s="4"/>
      <c r="O53" s="4"/>
      <c r="P53" s="4"/>
      <c r="Q53" s="4"/>
      <c r="R53" s="4"/>
      <c r="S53" s="4"/>
      <c r="T53" s="4"/>
    </row>
    <row r="54" spans="1:20" ht="24.95" customHeight="1" x14ac:dyDescent="0.2">
      <c r="A54" s="62" t="str">
        <f>Input!A14</f>
        <v>3-C</v>
      </c>
      <c r="B54" s="49" t="str">
        <f>IF(VLOOKUP(A54,Input!A:B,2,0)=0,"",VLOOKUP(A54,Input!A:B,2,0))</f>
        <v/>
      </c>
      <c r="C54" s="4"/>
      <c r="D54" s="4"/>
      <c r="E54" s="4"/>
      <c r="F54" s="4"/>
      <c r="G54" s="4"/>
      <c r="H54" s="4"/>
      <c r="I54" s="4"/>
      <c r="L54" s="62" t="str">
        <f>Input!N14</f>
        <v>3-C</v>
      </c>
      <c r="M54" s="49" t="str">
        <f>IF(VLOOKUP(L54,Input!N:O,2,0)=0,"",VLOOKUP(L54,Input!N:O,2,0))</f>
        <v/>
      </c>
      <c r="N54" s="4"/>
      <c r="O54" s="4"/>
      <c r="P54" s="4"/>
      <c r="Q54" s="4"/>
      <c r="R54" s="4"/>
      <c r="S54" s="4"/>
      <c r="T54" s="4"/>
    </row>
    <row r="55" spans="1:20" ht="24.95" customHeight="1" x14ac:dyDescent="0.2">
      <c r="A55" s="62" t="str">
        <f>Input!A15</f>
        <v>3-D</v>
      </c>
      <c r="B55" s="49" t="str">
        <f>IF(VLOOKUP(A55,Input!A:B,2,0)=0,"",VLOOKUP(A55,Input!A:B,2,0))</f>
        <v/>
      </c>
      <c r="C55" s="4"/>
      <c r="D55" s="4"/>
      <c r="E55" s="4"/>
      <c r="F55" s="4"/>
      <c r="G55" s="4"/>
      <c r="H55" s="4"/>
      <c r="I55" s="4"/>
      <c r="L55" s="62" t="str">
        <f>Input!N15</f>
        <v>3-D</v>
      </c>
      <c r="M55" s="49" t="str">
        <f>IF(VLOOKUP(L55,Input!N:O,2,0)=0,"",VLOOKUP(L55,Input!N:O,2,0))</f>
        <v/>
      </c>
      <c r="N55" s="4"/>
      <c r="O55" s="4"/>
      <c r="P55" s="4"/>
      <c r="Q55" s="4"/>
      <c r="R55" s="4"/>
      <c r="S55" s="4"/>
      <c r="T55" s="4"/>
    </row>
    <row r="56" spans="1:20" ht="24.95" customHeight="1" x14ac:dyDescent="0.2">
      <c r="A56" s="62" t="str">
        <f>Input!A16</f>
        <v>3-E</v>
      </c>
      <c r="B56" s="49" t="str">
        <f>IF(VLOOKUP(A56,Input!A:B,2,0)=0,"",VLOOKUP(A56,Input!A:B,2,0))</f>
        <v/>
      </c>
      <c r="C56" s="4"/>
      <c r="D56" s="4"/>
      <c r="E56" s="4"/>
      <c r="F56" s="4"/>
      <c r="G56" s="4"/>
      <c r="H56" s="4"/>
      <c r="I56" s="4"/>
      <c r="L56" s="62" t="str">
        <f>Input!N16</f>
        <v>3-E</v>
      </c>
      <c r="M56" s="49" t="str">
        <f>IF(VLOOKUP(L56,Input!N:O,2,0)=0,"",VLOOKUP(L56,Input!N:O,2,0))</f>
        <v/>
      </c>
      <c r="N56" s="4"/>
      <c r="O56" s="4"/>
      <c r="P56" s="4"/>
      <c r="Q56" s="4"/>
      <c r="R56" s="4"/>
      <c r="S56" s="4"/>
      <c r="T56" s="4"/>
    </row>
    <row r="57" spans="1:20" x14ac:dyDescent="0.2">
      <c r="C57" s="4"/>
      <c r="D57" s="4"/>
      <c r="E57" s="4"/>
      <c r="F57" s="4"/>
      <c r="G57" s="4"/>
      <c r="H57" s="4"/>
      <c r="N57" s="4"/>
      <c r="O57" s="4"/>
      <c r="P57" s="4"/>
      <c r="Q57" s="4"/>
      <c r="R57" s="4"/>
      <c r="S57" s="4"/>
    </row>
    <row r="58" spans="1:20" x14ac:dyDescent="0.2">
      <c r="B58" s="2"/>
      <c r="C58" s="5"/>
      <c r="D58" s="5"/>
      <c r="E58" s="5"/>
      <c r="F58" s="5"/>
      <c r="G58" s="5"/>
      <c r="H58" s="5"/>
      <c r="K58" s="2"/>
      <c r="M58" s="2"/>
      <c r="N58" s="5"/>
      <c r="O58" s="5"/>
      <c r="P58" s="5"/>
      <c r="Q58" s="5"/>
      <c r="R58" s="5"/>
      <c r="S58" s="5"/>
    </row>
    <row r="59" spans="1:20" x14ac:dyDescent="0.2">
      <c r="B59" s="2"/>
      <c r="C59" s="2"/>
      <c r="D59" s="2"/>
      <c r="E59" s="2"/>
      <c r="F59" s="2"/>
      <c r="G59" s="2"/>
      <c r="H59" s="2"/>
      <c r="K59" s="2"/>
      <c r="M59" s="2"/>
      <c r="N59" s="2"/>
      <c r="O59" s="2"/>
      <c r="P59" s="2"/>
      <c r="Q59" s="2"/>
      <c r="R59" s="2"/>
      <c r="S59" s="2"/>
    </row>
    <row r="60" spans="1:20" x14ac:dyDescent="0.2">
      <c r="B60" s="2" t="s">
        <v>261</v>
      </c>
      <c r="C60" s="15"/>
      <c r="D60" s="15"/>
      <c r="E60" s="15"/>
      <c r="F60" s="15"/>
      <c r="G60" s="15"/>
      <c r="H60" s="15"/>
      <c r="K60" s="2"/>
      <c r="M60" s="2" t="s">
        <v>261</v>
      </c>
      <c r="N60" s="15"/>
      <c r="O60" s="15"/>
      <c r="P60" s="15"/>
      <c r="Q60" s="15"/>
      <c r="R60" s="15"/>
      <c r="S60" s="15"/>
    </row>
    <row r="61" spans="1:20" x14ac:dyDescent="0.2">
      <c r="B61" s="2"/>
      <c r="C61" s="2"/>
      <c r="D61" s="2"/>
      <c r="E61" s="2"/>
      <c r="F61" s="2"/>
      <c r="G61" s="2"/>
      <c r="H61" s="2"/>
      <c r="M61" s="2"/>
      <c r="N61" s="2"/>
      <c r="O61" s="2"/>
      <c r="P61" s="2"/>
      <c r="Q61" s="2"/>
      <c r="R61" s="2"/>
      <c r="S61" s="2"/>
    </row>
    <row r="62" spans="1:20" x14ac:dyDescent="0.2">
      <c r="B62" s="2"/>
      <c r="C62" s="2"/>
      <c r="D62" s="2"/>
      <c r="E62" s="2"/>
      <c r="F62" s="2"/>
      <c r="G62" s="2"/>
      <c r="H62" s="2"/>
      <c r="M62" s="2"/>
      <c r="N62" s="2"/>
      <c r="O62" s="2"/>
      <c r="P62" s="2"/>
      <c r="Q62" s="2"/>
      <c r="R62" s="2"/>
      <c r="S62" s="2"/>
    </row>
    <row r="63" spans="1:20" x14ac:dyDescent="0.2">
      <c r="B63" s="2"/>
      <c r="C63" s="2"/>
      <c r="D63" s="2"/>
      <c r="E63" s="2"/>
      <c r="F63" s="2"/>
      <c r="G63" s="2"/>
      <c r="H63" s="2"/>
      <c r="M63" s="2"/>
      <c r="N63" s="2"/>
      <c r="O63" s="2"/>
      <c r="P63" s="2"/>
      <c r="Q63" s="2"/>
      <c r="R63" s="2"/>
      <c r="S63" s="2"/>
    </row>
    <row r="64" spans="1:20" x14ac:dyDescent="0.2">
      <c r="A64" s="63"/>
      <c r="B64" s="2"/>
      <c r="C64" s="2"/>
      <c r="D64" s="2"/>
      <c r="E64" s="2"/>
      <c r="F64" s="2"/>
      <c r="G64" s="2"/>
      <c r="H64" s="2"/>
      <c r="I64" s="6"/>
      <c r="K64" s="2"/>
      <c r="L64" s="63"/>
      <c r="M64" s="2"/>
      <c r="N64" s="2"/>
      <c r="O64" s="2"/>
      <c r="P64" s="2"/>
      <c r="Q64" s="2"/>
      <c r="R64" s="2"/>
      <c r="S64" s="2"/>
      <c r="T64" s="6"/>
    </row>
    <row r="65" spans="1:20" x14ac:dyDescent="0.2">
      <c r="B65" s="2"/>
      <c r="C65" s="2"/>
      <c r="D65" s="2"/>
      <c r="E65" s="2"/>
      <c r="F65" s="2"/>
      <c r="G65" s="2"/>
      <c r="H65" s="2"/>
      <c r="M65" s="2"/>
      <c r="N65" s="2"/>
      <c r="O65" s="2"/>
      <c r="P65" s="2"/>
      <c r="Q65" s="2"/>
      <c r="R65" s="2"/>
      <c r="S65" s="2"/>
    </row>
    <row r="66" spans="1:20" x14ac:dyDescent="0.2">
      <c r="B66" s="2"/>
      <c r="C66" s="2"/>
      <c r="D66" s="2"/>
      <c r="E66" s="2"/>
      <c r="F66" s="2"/>
      <c r="G66" s="2"/>
      <c r="H66" s="2"/>
      <c r="M66" s="2"/>
      <c r="N66" s="2"/>
      <c r="O66" s="2"/>
      <c r="P66" s="2"/>
      <c r="Q66" s="2"/>
      <c r="R66" s="2"/>
      <c r="S66" s="2"/>
    </row>
    <row r="67" spans="1:20" x14ac:dyDescent="0.2">
      <c r="A67" s="87" t="s">
        <v>315</v>
      </c>
      <c r="B67" s="87"/>
      <c r="L67" s="87" t="s">
        <v>316</v>
      </c>
      <c r="M67" s="89"/>
    </row>
    <row r="68" spans="1:20" ht="12.75" customHeight="1" x14ac:dyDescent="0.2">
      <c r="A68" s="87"/>
      <c r="B68" s="87"/>
      <c r="H68" s="88"/>
      <c r="I68" s="88"/>
      <c r="L68" s="89"/>
      <c r="M68" s="89"/>
      <c r="S68" s="88"/>
      <c r="T68" s="88"/>
    </row>
    <row r="69" spans="1:20" x14ac:dyDescent="0.2">
      <c r="A69" s="87"/>
      <c r="B69" s="87"/>
      <c r="H69" s="88"/>
      <c r="I69" s="88"/>
      <c r="L69" s="89"/>
      <c r="M69" s="89"/>
      <c r="S69" s="88"/>
      <c r="T69" s="88"/>
    </row>
    <row r="70" spans="1:20" x14ac:dyDescent="0.2">
      <c r="A70" s="87"/>
      <c r="B70" s="87"/>
      <c r="L70" s="89"/>
      <c r="M70" s="89"/>
    </row>
    <row r="71" spans="1:20" x14ac:dyDescent="0.2">
      <c r="A71" s="87"/>
      <c r="B71" s="87"/>
      <c r="L71" s="89"/>
      <c r="M71" s="89"/>
    </row>
    <row r="72" spans="1:20" x14ac:dyDescent="0.2">
      <c r="A72" s="87"/>
      <c r="B72" s="87"/>
      <c r="L72" s="89"/>
      <c r="M72" s="89"/>
    </row>
    <row r="73" spans="1:20" x14ac:dyDescent="0.2">
      <c r="A73" s="87"/>
      <c r="B73" s="87"/>
      <c r="L73" s="89"/>
      <c r="M73" s="89"/>
    </row>
    <row r="74" spans="1:20" x14ac:dyDescent="0.2">
      <c r="A74" s="64"/>
      <c r="B74" s="7"/>
      <c r="C74" s="6"/>
      <c r="D74" s="6"/>
      <c r="E74" s="6"/>
      <c r="F74" s="6"/>
      <c r="G74" s="6"/>
      <c r="H74" s="6"/>
      <c r="I74" s="6"/>
      <c r="L74" s="65"/>
      <c r="M74" s="14"/>
      <c r="N74" s="6"/>
      <c r="O74" s="6"/>
      <c r="P74" s="6"/>
      <c r="Q74" s="6"/>
      <c r="R74" s="6"/>
      <c r="S74" s="6"/>
      <c r="T74" s="6"/>
    </row>
    <row r="75" spans="1:20" ht="25.5" x14ac:dyDescent="0.2">
      <c r="A75" s="61" t="s">
        <v>0</v>
      </c>
      <c r="B75" s="3" t="s">
        <v>1</v>
      </c>
      <c r="C75" s="5" t="s">
        <v>3</v>
      </c>
      <c r="D75" s="5" t="s">
        <v>4</v>
      </c>
      <c r="E75" s="5" t="s">
        <v>5</v>
      </c>
      <c r="F75" s="5" t="s">
        <v>6</v>
      </c>
      <c r="G75" s="5" t="s">
        <v>7</v>
      </c>
      <c r="H75" s="5" t="s">
        <v>8</v>
      </c>
      <c r="I75" s="5" t="s">
        <v>9</v>
      </c>
      <c r="L75" s="61" t="s">
        <v>0</v>
      </c>
      <c r="M75" s="3" t="s">
        <v>1</v>
      </c>
      <c r="N75" s="5" t="s">
        <v>3</v>
      </c>
      <c r="O75" s="5" t="s">
        <v>4</v>
      </c>
      <c r="P75" s="5" t="s">
        <v>5</v>
      </c>
      <c r="Q75" s="5" t="s">
        <v>6</v>
      </c>
      <c r="R75" s="5" t="s">
        <v>7</v>
      </c>
      <c r="S75" s="5" t="s">
        <v>8</v>
      </c>
      <c r="T75" s="5" t="s">
        <v>9</v>
      </c>
    </row>
    <row r="76" spans="1:20" ht="24.95" customHeight="1" x14ac:dyDescent="0.2">
      <c r="A76" s="62" t="str">
        <f>Input!A17</f>
        <v>4-AA</v>
      </c>
      <c r="B76" s="49" t="str">
        <f>IF(VLOOKUP(A76,Input!A:B,2,0)=0,"",VLOOKUP(A76,Input!A:B,2,0))</f>
        <v/>
      </c>
      <c r="C76" s="4"/>
      <c r="D76" s="4"/>
      <c r="E76" s="4"/>
      <c r="F76" s="4"/>
      <c r="G76" s="4"/>
      <c r="H76" s="4"/>
      <c r="I76" s="4"/>
      <c r="L76" s="62" t="str">
        <f>Input!N17</f>
        <v>4-AA</v>
      </c>
      <c r="M76" s="49" t="str">
        <f>IF(VLOOKUP(L76,Input!N:O,2,0)=0,"",VLOOKUP(L76,Input!N:O,2,0))</f>
        <v/>
      </c>
      <c r="N76" s="4"/>
      <c r="O76" s="4"/>
      <c r="P76" s="4"/>
      <c r="Q76" s="4"/>
      <c r="R76" s="4"/>
      <c r="S76" s="4"/>
      <c r="T76" s="4"/>
    </row>
    <row r="77" spans="1:20" ht="24.95" customHeight="1" x14ac:dyDescent="0.2">
      <c r="A77" s="62" t="str">
        <f>Input!A18</f>
        <v>4-BB</v>
      </c>
      <c r="B77" s="49" t="str">
        <f>IF(VLOOKUP(A77,Input!A:B,2,0)=0,"",VLOOKUP(A77,Input!A:B,2,0))</f>
        <v/>
      </c>
      <c r="C77" s="4"/>
      <c r="D77" s="4"/>
      <c r="E77" s="4"/>
      <c r="F77" s="4"/>
      <c r="G77" s="4"/>
      <c r="H77" s="4"/>
      <c r="I77" s="4"/>
      <c r="L77" s="62" t="str">
        <f>Input!N18</f>
        <v>4-BB</v>
      </c>
      <c r="M77" s="49" t="str">
        <f>IF(VLOOKUP(L77,Input!N:O,2,0)=0,"",VLOOKUP(L77,Input!N:O,2,0))</f>
        <v/>
      </c>
      <c r="N77" s="4"/>
      <c r="O77" s="4"/>
      <c r="P77" s="4"/>
      <c r="Q77" s="4"/>
      <c r="R77" s="4"/>
      <c r="S77" s="4"/>
      <c r="T77" s="4"/>
    </row>
    <row r="78" spans="1:20" ht="24.95" customHeight="1" x14ac:dyDescent="0.2">
      <c r="A78" s="62" t="str">
        <f>Input!A19</f>
        <v>4-CC</v>
      </c>
      <c r="B78" s="49" t="str">
        <f>IF(VLOOKUP(A78,Input!A:B,2,0)=0,"",VLOOKUP(A78,Input!A:B,2,0))</f>
        <v/>
      </c>
      <c r="C78" s="4"/>
      <c r="D78" s="4"/>
      <c r="E78" s="4"/>
      <c r="F78" s="4"/>
      <c r="G78" s="4"/>
      <c r="H78" s="4"/>
      <c r="I78" s="4"/>
      <c r="L78" s="62" t="str">
        <f>Input!N19</f>
        <v>4-CC</v>
      </c>
      <c r="M78" s="49" t="str">
        <f>IF(VLOOKUP(L78,Input!N:O,2,0)=0,"",VLOOKUP(L78,Input!N:O,2,0))</f>
        <v/>
      </c>
      <c r="N78" s="4"/>
      <c r="O78" s="4"/>
      <c r="P78" s="4"/>
      <c r="Q78" s="4"/>
      <c r="R78" s="4"/>
      <c r="S78" s="4"/>
      <c r="T78" s="4"/>
    </row>
    <row r="79" spans="1:20" ht="24.95" customHeight="1" x14ac:dyDescent="0.2">
      <c r="A79" s="62" t="str">
        <f>Input!A20</f>
        <v>4-DD</v>
      </c>
      <c r="B79" s="49" t="str">
        <f>IF(VLOOKUP(A79,Input!A:B,2,0)=0,"",VLOOKUP(A79,Input!A:B,2,0))</f>
        <v/>
      </c>
      <c r="C79" s="4"/>
      <c r="D79" s="4"/>
      <c r="E79" s="4"/>
      <c r="F79" s="4"/>
      <c r="G79" s="4"/>
      <c r="H79" s="4"/>
      <c r="I79" s="4"/>
      <c r="L79" s="62" t="str">
        <f>Input!N20</f>
        <v>4-DD</v>
      </c>
      <c r="M79" s="49" t="str">
        <f>IF(VLOOKUP(L79,Input!N:O,2,0)=0,"",VLOOKUP(L79,Input!N:O,2,0))</f>
        <v/>
      </c>
      <c r="N79" s="4"/>
      <c r="O79" s="4"/>
      <c r="P79" s="4"/>
      <c r="Q79" s="4"/>
      <c r="R79" s="4"/>
      <c r="S79" s="4"/>
      <c r="T79" s="4"/>
    </row>
    <row r="80" spans="1:20" ht="24.95" customHeight="1" x14ac:dyDescent="0.2">
      <c r="A80" s="62" t="str">
        <f>Input!A21</f>
        <v>4-EE</v>
      </c>
      <c r="B80" s="49" t="str">
        <f>IF(VLOOKUP(A80,Input!A:B,2,0)=0,"",VLOOKUP(A80,Input!A:B,2,0))</f>
        <v/>
      </c>
      <c r="C80" s="4"/>
      <c r="D80" s="4"/>
      <c r="E80" s="4"/>
      <c r="F80" s="4"/>
      <c r="G80" s="4"/>
      <c r="H80" s="4"/>
      <c r="I80" s="4"/>
      <c r="L80" s="62" t="str">
        <f>Input!N21</f>
        <v>4-EE</v>
      </c>
      <c r="M80" s="49" t="str">
        <f>IF(VLOOKUP(L80,Input!N:O,2,0)=0,"",VLOOKUP(L80,Input!N:O,2,0))</f>
        <v/>
      </c>
      <c r="N80" s="4"/>
      <c r="O80" s="4"/>
      <c r="P80" s="4"/>
      <c r="Q80" s="4"/>
      <c r="R80" s="4"/>
      <c r="S80" s="4"/>
      <c r="T80" s="4"/>
    </row>
    <row r="81" spans="1:20" x14ac:dyDescent="0.2">
      <c r="C81" s="4"/>
      <c r="D81" s="4"/>
      <c r="E81" s="4"/>
      <c r="F81" s="4"/>
      <c r="G81" s="4"/>
      <c r="H81" s="4"/>
      <c r="N81" s="4"/>
      <c r="O81" s="4"/>
      <c r="P81" s="4"/>
      <c r="Q81" s="4"/>
      <c r="R81" s="4"/>
      <c r="S81" s="4"/>
    </row>
    <row r="82" spans="1:20" x14ac:dyDescent="0.2">
      <c r="B82" s="2"/>
      <c r="C82" s="5"/>
      <c r="D82" s="5"/>
      <c r="E82" s="5"/>
      <c r="F82" s="5"/>
      <c r="G82" s="5"/>
      <c r="H82" s="5"/>
      <c r="K82" s="2"/>
      <c r="M82" s="2"/>
      <c r="N82" s="5"/>
      <c r="O82" s="5"/>
      <c r="P82" s="5"/>
      <c r="Q82" s="5"/>
      <c r="R82" s="5"/>
      <c r="S82" s="5"/>
    </row>
    <row r="83" spans="1:20" x14ac:dyDescent="0.2">
      <c r="B83" s="2"/>
      <c r="C83" s="2"/>
      <c r="D83" s="2"/>
      <c r="E83" s="2"/>
      <c r="F83" s="2"/>
      <c r="G83" s="2"/>
      <c r="H83" s="2"/>
      <c r="K83" s="2"/>
      <c r="M83" s="2"/>
      <c r="N83" s="2"/>
      <c r="O83" s="2"/>
      <c r="P83" s="2"/>
      <c r="Q83" s="2"/>
      <c r="R83" s="2"/>
      <c r="S83" s="2"/>
    </row>
    <row r="84" spans="1:20" x14ac:dyDescent="0.2">
      <c r="B84" s="2" t="s">
        <v>261</v>
      </c>
      <c r="C84" s="15"/>
      <c r="D84" s="15"/>
      <c r="E84" s="15"/>
      <c r="F84" s="15"/>
      <c r="G84" s="15"/>
      <c r="H84" s="15"/>
      <c r="K84" s="2"/>
      <c r="M84" s="2" t="s">
        <v>261</v>
      </c>
      <c r="N84" s="15"/>
      <c r="O84" s="15"/>
      <c r="P84" s="15"/>
      <c r="Q84" s="15"/>
      <c r="R84" s="15"/>
      <c r="S84" s="15"/>
    </row>
    <row r="85" spans="1:20" x14ac:dyDescent="0.2">
      <c r="A85" s="87" t="s">
        <v>315</v>
      </c>
      <c r="B85" s="87"/>
      <c r="L85" s="87" t="s">
        <v>316</v>
      </c>
      <c r="M85" s="87"/>
    </row>
    <row r="86" spans="1:20" ht="12.75" customHeight="1" x14ac:dyDescent="0.2">
      <c r="A86" s="87"/>
      <c r="B86" s="87"/>
      <c r="H86" s="88"/>
      <c r="I86" s="88"/>
      <c r="L86" s="87"/>
      <c r="M86" s="87"/>
      <c r="S86" s="88"/>
      <c r="T86" s="88"/>
    </row>
    <row r="87" spans="1:20" x14ac:dyDescent="0.2">
      <c r="A87" s="87"/>
      <c r="B87" s="87"/>
      <c r="H87" s="88"/>
      <c r="I87" s="88"/>
      <c r="L87" s="87"/>
      <c r="M87" s="87"/>
      <c r="S87" s="88"/>
      <c r="T87" s="88"/>
    </row>
    <row r="88" spans="1:20" x14ac:dyDescent="0.2">
      <c r="A88" s="87"/>
      <c r="B88" s="87"/>
      <c r="L88" s="87"/>
      <c r="M88" s="87"/>
    </row>
    <row r="89" spans="1:20" x14ac:dyDescent="0.2">
      <c r="A89" s="87"/>
      <c r="B89" s="87"/>
      <c r="L89" s="87"/>
      <c r="M89" s="87"/>
    </row>
    <row r="90" spans="1:20" x14ac:dyDescent="0.2">
      <c r="A90" s="87"/>
      <c r="B90" s="87"/>
      <c r="L90" s="87"/>
      <c r="M90" s="87"/>
    </row>
    <row r="91" spans="1:20" x14ac:dyDescent="0.2">
      <c r="A91" s="87"/>
      <c r="B91" s="87"/>
      <c r="L91" s="87"/>
      <c r="M91" s="87"/>
    </row>
    <row r="92" spans="1:20" x14ac:dyDescent="0.2">
      <c r="C92" s="6"/>
      <c r="D92" s="6"/>
      <c r="E92" s="6"/>
      <c r="F92" s="6"/>
      <c r="G92" s="6"/>
      <c r="N92" s="6"/>
      <c r="O92" s="6"/>
      <c r="P92" s="6"/>
      <c r="Q92" s="6"/>
      <c r="R92" s="6"/>
    </row>
    <row r="93" spans="1:20" ht="25.5" x14ac:dyDescent="0.2">
      <c r="A93" s="61" t="s">
        <v>0</v>
      </c>
      <c r="B93" s="3" t="s">
        <v>1</v>
      </c>
      <c r="C93" s="5" t="s">
        <v>3</v>
      </c>
      <c r="D93" s="5" t="s">
        <v>4</v>
      </c>
      <c r="E93" s="5" t="s">
        <v>5</v>
      </c>
      <c r="F93" s="5" t="s">
        <v>6</v>
      </c>
      <c r="G93" s="5" t="s">
        <v>7</v>
      </c>
      <c r="H93" s="5" t="s">
        <v>8</v>
      </c>
      <c r="I93" s="5" t="s">
        <v>9</v>
      </c>
      <c r="L93" s="61" t="s">
        <v>0</v>
      </c>
      <c r="M93" s="3" t="s">
        <v>1</v>
      </c>
      <c r="N93" s="5" t="s">
        <v>3</v>
      </c>
      <c r="O93" s="5" t="s">
        <v>4</v>
      </c>
      <c r="P93" s="5" t="s">
        <v>5</v>
      </c>
      <c r="Q93" s="5" t="s">
        <v>6</v>
      </c>
      <c r="R93" s="5" t="s">
        <v>7</v>
      </c>
      <c r="S93" s="5" t="s">
        <v>8</v>
      </c>
      <c r="T93" s="5" t="s">
        <v>9</v>
      </c>
    </row>
    <row r="94" spans="1:20" ht="24.95" customHeight="1" x14ac:dyDescent="0.2">
      <c r="A94" s="62" t="str">
        <f>Input!A22</f>
        <v>5-A</v>
      </c>
      <c r="B94" s="49" t="str">
        <f>IF(VLOOKUP(A94,Input!A:B,2,0)=0,"",VLOOKUP(A94,Input!A:B,2,0))</f>
        <v/>
      </c>
      <c r="C94" s="4"/>
      <c r="D94" s="4"/>
      <c r="E94" s="4"/>
      <c r="F94" s="4"/>
      <c r="G94" s="4"/>
      <c r="H94" s="4"/>
      <c r="I94" s="4"/>
      <c r="L94" s="62" t="str">
        <f>Input!N22</f>
        <v>5-A</v>
      </c>
      <c r="M94" s="49" t="str">
        <f>IF(VLOOKUP(L94,Input!N:O,2,0)=0,"",VLOOKUP(L94,Input!N:O,2,0))</f>
        <v/>
      </c>
      <c r="N94" s="4"/>
      <c r="O94" s="4"/>
      <c r="P94" s="4"/>
      <c r="Q94" s="4"/>
      <c r="R94" s="4"/>
      <c r="S94" s="4"/>
      <c r="T94" s="4"/>
    </row>
    <row r="95" spans="1:20" ht="24.95" customHeight="1" x14ac:dyDescent="0.2">
      <c r="A95" s="62" t="str">
        <f>Input!A23</f>
        <v>5-B</v>
      </c>
      <c r="B95" s="49" t="str">
        <f>IF(VLOOKUP(A95,Input!A:B,2,0)=0,"",VLOOKUP(A95,Input!A:B,2,0))</f>
        <v/>
      </c>
      <c r="C95" s="4"/>
      <c r="D95" s="4"/>
      <c r="E95" s="4"/>
      <c r="F95" s="4"/>
      <c r="G95" s="4"/>
      <c r="H95" s="4"/>
      <c r="I95" s="4"/>
      <c r="L95" s="62" t="str">
        <f>Input!N23</f>
        <v>5-B</v>
      </c>
      <c r="M95" s="49" t="str">
        <f>IF(VLOOKUP(L95,Input!N:O,2,0)=0,"",VLOOKUP(L95,Input!N:O,2,0))</f>
        <v/>
      </c>
      <c r="N95" s="4"/>
      <c r="O95" s="4"/>
      <c r="P95" s="4"/>
      <c r="Q95" s="4"/>
      <c r="R95" s="4"/>
      <c r="S95" s="4"/>
      <c r="T95" s="4"/>
    </row>
    <row r="96" spans="1:20" ht="24.95" customHeight="1" x14ac:dyDescent="0.2">
      <c r="A96" s="62" t="str">
        <f>Input!A24</f>
        <v>5-C</v>
      </c>
      <c r="B96" s="49" t="str">
        <f>IF(VLOOKUP(A96,Input!A:B,2,0)=0,"",VLOOKUP(A96,Input!A:B,2,0))</f>
        <v/>
      </c>
      <c r="C96" s="4"/>
      <c r="D96" s="4"/>
      <c r="E96" s="4"/>
      <c r="F96" s="4"/>
      <c r="G96" s="4"/>
      <c r="H96" s="4"/>
      <c r="I96" s="4"/>
      <c r="L96" s="62" t="str">
        <f>Input!N24</f>
        <v>5-C</v>
      </c>
      <c r="M96" s="49" t="str">
        <f>IF(VLOOKUP(L96,Input!N:O,2,0)=0,"",VLOOKUP(L96,Input!N:O,2,0))</f>
        <v/>
      </c>
      <c r="N96" s="4"/>
      <c r="O96" s="4"/>
      <c r="P96" s="4"/>
      <c r="Q96" s="4"/>
      <c r="R96" s="4"/>
      <c r="S96" s="4"/>
      <c r="T96" s="4"/>
    </row>
    <row r="97" spans="1:20" ht="24.95" customHeight="1" x14ac:dyDescent="0.2">
      <c r="A97" s="62" t="str">
        <f>Input!A25</f>
        <v>5-D</v>
      </c>
      <c r="B97" s="49" t="str">
        <f>IF(VLOOKUP(A97,Input!A:B,2,0)=0,"",VLOOKUP(A97,Input!A:B,2,0))</f>
        <v/>
      </c>
      <c r="C97" s="4"/>
      <c r="D97" s="4"/>
      <c r="E97" s="4"/>
      <c r="F97" s="4"/>
      <c r="G97" s="4"/>
      <c r="H97" s="4"/>
      <c r="I97" s="4"/>
      <c r="L97" s="62" t="str">
        <f>Input!N25</f>
        <v>5-D</v>
      </c>
      <c r="M97" s="49" t="str">
        <f>IF(VLOOKUP(L97,Input!N:O,2,0)=0,"",VLOOKUP(L97,Input!N:O,2,0))</f>
        <v/>
      </c>
      <c r="N97" s="4"/>
      <c r="O97" s="4"/>
      <c r="P97" s="4"/>
      <c r="Q97" s="4"/>
      <c r="R97" s="4"/>
      <c r="S97" s="4"/>
      <c r="T97" s="4"/>
    </row>
    <row r="98" spans="1:20" ht="24.95" customHeight="1" x14ac:dyDescent="0.2">
      <c r="A98" s="62" t="str">
        <f>Input!A26</f>
        <v>5-E</v>
      </c>
      <c r="B98" s="49" t="str">
        <f>IF(VLOOKUP(A98,Input!A:B,2,0)=0,"",VLOOKUP(A98,Input!A:B,2,0))</f>
        <v/>
      </c>
      <c r="C98" s="4"/>
      <c r="D98" s="4"/>
      <c r="E98" s="4"/>
      <c r="F98" s="4"/>
      <c r="G98" s="4"/>
      <c r="H98" s="4"/>
      <c r="I98" s="4"/>
      <c r="L98" s="62" t="str">
        <f>Input!N26</f>
        <v>5-E</v>
      </c>
      <c r="M98" s="49" t="str">
        <f>IF(VLOOKUP(L98,Input!N:O,2,0)=0,"",VLOOKUP(L98,Input!N:O,2,0))</f>
        <v/>
      </c>
      <c r="N98" s="4"/>
      <c r="O98" s="4"/>
      <c r="P98" s="4"/>
      <c r="Q98" s="4"/>
      <c r="R98" s="4"/>
      <c r="S98" s="4"/>
      <c r="T98" s="4"/>
    </row>
    <row r="99" spans="1:20" x14ac:dyDescent="0.2">
      <c r="C99" s="4"/>
      <c r="D99" s="4"/>
      <c r="E99" s="4"/>
      <c r="F99" s="4"/>
      <c r="G99" s="4"/>
      <c r="H99" s="4"/>
      <c r="N99" s="4"/>
      <c r="O99" s="4"/>
      <c r="P99" s="4"/>
      <c r="Q99" s="4"/>
      <c r="R99" s="4"/>
      <c r="S99" s="4"/>
    </row>
    <row r="100" spans="1:20" x14ac:dyDescent="0.2">
      <c r="B100" s="2"/>
      <c r="C100" s="5"/>
      <c r="D100" s="5"/>
      <c r="E100" s="5"/>
      <c r="F100" s="5"/>
      <c r="G100" s="5"/>
      <c r="H100" s="5"/>
      <c r="K100" s="2"/>
      <c r="M100" s="2"/>
      <c r="N100" s="5"/>
      <c r="O100" s="5"/>
      <c r="P100" s="5"/>
      <c r="Q100" s="5"/>
      <c r="R100" s="5"/>
      <c r="S100" s="5"/>
    </row>
    <row r="101" spans="1:20" x14ac:dyDescent="0.2">
      <c r="B101" s="2"/>
      <c r="C101" s="2"/>
      <c r="D101" s="2"/>
      <c r="E101" s="2"/>
      <c r="F101" s="2"/>
      <c r="G101" s="2"/>
      <c r="H101" s="2"/>
      <c r="K101" s="2"/>
      <c r="M101" s="2"/>
      <c r="N101" s="2"/>
      <c r="O101" s="2"/>
      <c r="P101" s="2"/>
      <c r="Q101" s="2"/>
      <c r="R101" s="2"/>
      <c r="S101" s="2"/>
    </row>
    <row r="102" spans="1:20" x14ac:dyDescent="0.2">
      <c r="B102" s="2" t="s">
        <v>261</v>
      </c>
      <c r="C102" s="15"/>
      <c r="D102" s="15"/>
      <c r="E102" s="15"/>
      <c r="F102" s="15"/>
      <c r="G102" s="15"/>
      <c r="H102" s="15"/>
      <c r="K102" s="2"/>
      <c r="M102" s="2" t="s">
        <v>261</v>
      </c>
      <c r="N102" s="15"/>
      <c r="O102" s="15"/>
      <c r="P102" s="15"/>
      <c r="Q102" s="15"/>
      <c r="R102" s="15"/>
      <c r="S102" s="15"/>
    </row>
    <row r="103" spans="1:20" x14ac:dyDescent="0.2">
      <c r="B103" s="2"/>
      <c r="C103" s="2"/>
      <c r="D103" s="2"/>
      <c r="E103" s="2"/>
      <c r="F103" s="2"/>
      <c r="G103" s="2"/>
      <c r="H103" s="2"/>
      <c r="M103" s="2"/>
      <c r="N103" s="2"/>
      <c r="O103" s="2"/>
      <c r="P103" s="2"/>
      <c r="Q103" s="2"/>
      <c r="R103" s="2"/>
      <c r="S103" s="2"/>
    </row>
    <row r="104" spans="1:20" x14ac:dyDescent="0.2">
      <c r="B104" s="2"/>
      <c r="C104" s="2"/>
      <c r="D104" s="2"/>
      <c r="E104" s="2"/>
      <c r="F104" s="2"/>
      <c r="G104" s="2"/>
      <c r="H104" s="2"/>
      <c r="M104" s="2"/>
      <c r="N104" s="2"/>
      <c r="O104" s="2"/>
      <c r="P104" s="2"/>
      <c r="Q104" s="2"/>
      <c r="R104" s="2"/>
      <c r="S104" s="2"/>
    </row>
    <row r="105" spans="1:20" x14ac:dyDescent="0.2">
      <c r="B105" s="2"/>
      <c r="C105" s="2"/>
      <c r="D105" s="2"/>
      <c r="E105" s="2"/>
      <c r="F105" s="2"/>
      <c r="G105" s="2"/>
      <c r="H105" s="2"/>
      <c r="M105" s="2"/>
      <c r="N105" s="2"/>
      <c r="O105" s="2"/>
      <c r="P105" s="2"/>
      <c r="Q105" s="2"/>
      <c r="R105" s="2"/>
      <c r="S105" s="2"/>
    </row>
    <row r="106" spans="1:20" x14ac:dyDescent="0.2">
      <c r="A106" s="63"/>
      <c r="B106" s="2"/>
      <c r="C106" s="2"/>
      <c r="D106" s="2"/>
      <c r="E106" s="2"/>
      <c r="F106" s="2"/>
      <c r="G106" s="2"/>
      <c r="H106" s="2"/>
      <c r="I106" s="6"/>
      <c r="K106" s="2"/>
      <c r="L106" s="63"/>
      <c r="M106" s="2"/>
      <c r="N106" s="2"/>
      <c r="O106" s="2"/>
      <c r="P106" s="2"/>
      <c r="Q106" s="2"/>
      <c r="R106" s="2"/>
      <c r="S106" s="2"/>
      <c r="T106" s="6"/>
    </row>
    <row r="107" spans="1:20" x14ac:dyDescent="0.2">
      <c r="B107" s="2"/>
      <c r="C107" s="2"/>
      <c r="D107" s="2"/>
      <c r="E107" s="2"/>
      <c r="F107" s="2"/>
      <c r="G107" s="2"/>
      <c r="H107" s="2"/>
      <c r="M107" s="2"/>
      <c r="N107" s="2"/>
      <c r="O107" s="2"/>
      <c r="P107" s="2"/>
      <c r="Q107" s="2"/>
      <c r="R107" s="2"/>
      <c r="S107" s="2"/>
    </row>
    <row r="108" spans="1:20" x14ac:dyDescent="0.2">
      <c r="B108" s="2"/>
      <c r="C108" s="2"/>
      <c r="D108" s="2"/>
      <c r="E108" s="2"/>
      <c r="F108" s="2"/>
      <c r="G108" s="2"/>
      <c r="H108" s="2"/>
      <c r="M108" s="2"/>
      <c r="N108" s="2"/>
      <c r="O108" s="2"/>
      <c r="P108" s="2"/>
      <c r="Q108" s="2"/>
      <c r="R108" s="2"/>
      <c r="S108" s="2"/>
    </row>
    <row r="109" spans="1:20" x14ac:dyDescent="0.2">
      <c r="A109" s="87" t="s">
        <v>315</v>
      </c>
      <c r="B109" s="87"/>
      <c r="L109" s="87" t="s">
        <v>316</v>
      </c>
      <c r="M109" s="87"/>
    </row>
    <row r="110" spans="1:20" ht="12.75" customHeight="1" x14ac:dyDescent="0.2">
      <c r="A110" s="87"/>
      <c r="B110" s="87"/>
      <c r="H110" s="88"/>
      <c r="I110" s="88"/>
      <c r="L110" s="87"/>
      <c r="M110" s="87"/>
      <c r="S110" s="88"/>
      <c r="T110" s="88"/>
    </row>
    <row r="111" spans="1:20" x14ac:dyDescent="0.2">
      <c r="A111" s="87"/>
      <c r="B111" s="87"/>
      <c r="H111" s="88"/>
      <c r="I111" s="88"/>
      <c r="L111" s="87"/>
      <c r="M111" s="87"/>
      <c r="S111" s="88"/>
      <c r="T111" s="88"/>
    </row>
    <row r="112" spans="1:20" x14ac:dyDescent="0.2">
      <c r="A112" s="87"/>
      <c r="B112" s="87"/>
      <c r="L112" s="87"/>
      <c r="M112" s="87"/>
    </row>
    <row r="113" spans="1:20" x14ac:dyDescent="0.2">
      <c r="A113" s="87"/>
      <c r="B113" s="87"/>
      <c r="L113" s="87"/>
      <c r="M113" s="87"/>
    </row>
    <row r="114" spans="1:20" x14ac:dyDescent="0.2">
      <c r="A114" s="87"/>
      <c r="B114" s="87"/>
      <c r="L114" s="87"/>
      <c r="M114" s="87"/>
    </row>
    <row r="115" spans="1:20" x14ac:dyDescent="0.2">
      <c r="A115" s="87"/>
      <c r="B115" s="87"/>
      <c r="L115" s="87"/>
      <c r="M115" s="87"/>
    </row>
    <row r="116" spans="1:20" x14ac:dyDescent="0.2">
      <c r="A116" s="64"/>
      <c r="B116" s="7"/>
      <c r="C116" s="6"/>
      <c r="D116" s="6"/>
      <c r="E116" s="6"/>
      <c r="F116" s="6"/>
      <c r="G116" s="6"/>
      <c r="H116" s="6"/>
      <c r="I116" s="6"/>
      <c r="L116" s="64"/>
      <c r="M116" s="7"/>
      <c r="N116" s="6"/>
      <c r="O116" s="6"/>
      <c r="P116" s="6"/>
      <c r="Q116" s="6"/>
      <c r="R116" s="6"/>
      <c r="S116" s="6"/>
      <c r="T116" s="6"/>
    </row>
    <row r="117" spans="1:20" ht="25.5" x14ac:dyDescent="0.2">
      <c r="A117" s="61" t="s">
        <v>0</v>
      </c>
      <c r="B117" s="3" t="s">
        <v>1</v>
      </c>
      <c r="C117" s="5" t="s">
        <v>3</v>
      </c>
      <c r="D117" s="5" t="s">
        <v>4</v>
      </c>
      <c r="E117" s="5" t="s">
        <v>5</v>
      </c>
      <c r="F117" s="5" t="s">
        <v>6</v>
      </c>
      <c r="G117" s="5" t="s">
        <v>7</v>
      </c>
      <c r="H117" s="5" t="s">
        <v>8</v>
      </c>
      <c r="I117" s="5" t="s">
        <v>9</v>
      </c>
      <c r="L117" s="61" t="s">
        <v>0</v>
      </c>
      <c r="M117" s="3" t="s">
        <v>1</v>
      </c>
      <c r="N117" s="5" t="s">
        <v>3</v>
      </c>
      <c r="O117" s="5" t="s">
        <v>4</v>
      </c>
      <c r="P117" s="5" t="s">
        <v>5</v>
      </c>
      <c r="Q117" s="5" t="s">
        <v>6</v>
      </c>
      <c r="R117" s="5" t="s">
        <v>7</v>
      </c>
      <c r="S117" s="5" t="s">
        <v>8</v>
      </c>
      <c r="T117" s="5" t="s">
        <v>9</v>
      </c>
    </row>
    <row r="118" spans="1:20" ht="24.95" customHeight="1" x14ac:dyDescent="0.2">
      <c r="A118" s="62" t="str">
        <f>Input!A27</f>
        <v>6-AA</v>
      </c>
      <c r="B118" s="49" t="str">
        <f>IF(VLOOKUP(A118,Input!A:B,2,0)=0,"",VLOOKUP(A118,Input!A:B,2,0))</f>
        <v/>
      </c>
      <c r="C118" s="4"/>
      <c r="D118" s="4"/>
      <c r="E118" s="4"/>
      <c r="F118" s="4"/>
      <c r="G118" s="4"/>
      <c r="H118" s="4"/>
      <c r="I118" s="4"/>
      <c r="L118" s="62" t="str">
        <f>Input!N27</f>
        <v>6-AA</v>
      </c>
      <c r="M118" s="49" t="str">
        <f>IF(VLOOKUP(L118,Input!N:O,2,0)=0,"",VLOOKUP(L118,Input!N:O,2,0))</f>
        <v/>
      </c>
      <c r="N118" s="4"/>
      <c r="O118" s="4"/>
      <c r="P118" s="4"/>
      <c r="Q118" s="4"/>
      <c r="R118" s="4"/>
      <c r="S118" s="4"/>
      <c r="T118" s="4"/>
    </row>
    <row r="119" spans="1:20" ht="24.95" customHeight="1" x14ac:dyDescent="0.2">
      <c r="A119" s="62" t="str">
        <f>Input!A28</f>
        <v>6-BB</v>
      </c>
      <c r="B119" s="49" t="str">
        <f>IF(VLOOKUP(A119,Input!A:B,2,0)=0,"",VLOOKUP(A119,Input!A:B,2,0))</f>
        <v/>
      </c>
      <c r="C119" s="4"/>
      <c r="D119" s="4"/>
      <c r="E119" s="4"/>
      <c r="F119" s="4"/>
      <c r="G119" s="4"/>
      <c r="H119" s="4"/>
      <c r="I119" s="4"/>
      <c r="L119" s="62" t="str">
        <f>Input!N28</f>
        <v>6-BB</v>
      </c>
      <c r="M119" s="49" t="str">
        <f>IF(VLOOKUP(L119,Input!N:O,2,0)=0,"",VLOOKUP(L119,Input!N:O,2,0))</f>
        <v/>
      </c>
      <c r="N119" s="4"/>
      <c r="O119" s="4"/>
      <c r="P119" s="4"/>
      <c r="Q119" s="4"/>
      <c r="R119" s="4"/>
      <c r="S119" s="4"/>
      <c r="T119" s="4"/>
    </row>
    <row r="120" spans="1:20" ht="24.95" customHeight="1" x14ac:dyDescent="0.2">
      <c r="A120" s="62" t="str">
        <f>Input!A29</f>
        <v>6-CC</v>
      </c>
      <c r="B120" s="49" t="str">
        <f>IF(VLOOKUP(A120,Input!A:B,2,0)=0,"",VLOOKUP(A120,Input!A:B,2,0))</f>
        <v/>
      </c>
      <c r="C120" s="4"/>
      <c r="D120" s="4"/>
      <c r="E120" s="4"/>
      <c r="F120" s="4"/>
      <c r="G120" s="4"/>
      <c r="H120" s="4"/>
      <c r="I120" s="4"/>
      <c r="L120" s="62" t="str">
        <f>Input!N29</f>
        <v>6-CC</v>
      </c>
      <c r="M120" s="49" t="str">
        <f>IF(VLOOKUP(L120,Input!N:O,2,0)=0,"",VLOOKUP(L120,Input!N:O,2,0))</f>
        <v/>
      </c>
      <c r="N120" s="4"/>
      <c r="O120" s="4"/>
      <c r="P120" s="4"/>
      <c r="Q120" s="4"/>
      <c r="R120" s="4"/>
      <c r="S120" s="4"/>
      <c r="T120" s="4"/>
    </row>
    <row r="121" spans="1:20" ht="24.95" customHeight="1" x14ac:dyDescent="0.2">
      <c r="A121" s="62" t="str">
        <f>Input!A30</f>
        <v>6-DD</v>
      </c>
      <c r="B121" s="49" t="str">
        <f>IF(VLOOKUP(A121,Input!A:B,2,0)=0,"",VLOOKUP(A121,Input!A:B,2,0))</f>
        <v/>
      </c>
      <c r="C121" s="4"/>
      <c r="D121" s="4"/>
      <c r="E121" s="4"/>
      <c r="F121" s="4"/>
      <c r="G121" s="4"/>
      <c r="H121" s="4"/>
      <c r="I121" s="4"/>
      <c r="L121" s="62" t="str">
        <f>Input!N30</f>
        <v>6-DD</v>
      </c>
      <c r="M121" s="49" t="str">
        <f>IF(VLOOKUP(L121,Input!N:O,2,0)=0,"",VLOOKUP(L121,Input!N:O,2,0))</f>
        <v/>
      </c>
      <c r="N121" s="4"/>
      <c r="O121" s="4"/>
      <c r="P121" s="4"/>
      <c r="Q121" s="4"/>
      <c r="R121" s="4"/>
      <c r="S121" s="4"/>
      <c r="T121" s="4"/>
    </row>
    <row r="122" spans="1:20" ht="24.95" customHeight="1" x14ac:dyDescent="0.2">
      <c r="A122" s="62" t="str">
        <f>Input!A31</f>
        <v>6-EE</v>
      </c>
      <c r="B122" s="49" t="str">
        <f>IF(VLOOKUP(A122,Input!A:B,2,0)=0,"",VLOOKUP(A122,Input!A:B,2,0))</f>
        <v/>
      </c>
      <c r="C122" s="4"/>
      <c r="D122" s="4"/>
      <c r="E122" s="4"/>
      <c r="F122" s="4"/>
      <c r="G122" s="4"/>
      <c r="H122" s="4"/>
      <c r="I122" s="4"/>
      <c r="L122" s="62" t="str">
        <f>Input!N31</f>
        <v>6-EE</v>
      </c>
      <c r="M122" s="49" t="str">
        <f>IF(VLOOKUP(L122,Input!N:O,2,0)=0,"",VLOOKUP(L122,Input!N:O,2,0))</f>
        <v/>
      </c>
      <c r="N122" s="4"/>
      <c r="O122" s="4"/>
      <c r="P122" s="4"/>
      <c r="Q122" s="4"/>
      <c r="R122" s="4"/>
      <c r="S122" s="4"/>
      <c r="T122" s="4"/>
    </row>
    <row r="123" spans="1:20" x14ac:dyDescent="0.2">
      <c r="C123" s="4"/>
      <c r="D123" s="4"/>
      <c r="E123" s="4"/>
      <c r="F123" s="4"/>
      <c r="G123" s="4"/>
      <c r="H123" s="4"/>
      <c r="N123" s="4"/>
      <c r="O123" s="4"/>
      <c r="P123" s="4"/>
      <c r="Q123" s="4"/>
      <c r="R123" s="4"/>
      <c r="S123" s="4"/>
    </row>
    <row r="124" spans="1:20" x14ac:dyDescent="0.2">
      <c r="B124" s="2"/>
      <c r="C124" s="5"/>
      <c r="D124" s="5"/>
      <c r="E124" s="5"/>
      <c r="F124" s="5"/>
      <c r="G124" s="5"/>
      <c r="H124" s="5"/>
      <c r="K124" s="2"/>
      <c r="M124" s="2"/>
      <c r="N124" s="5"/>
      <c r="O124" s="5"/>
      <c r="P124" s="5"/>
      <c r="Q124" s="5"/>
      <c r="R124" s="5"/>
      <c r="S124" s="5"/>
    </row>
    <row r="125" spans="1:20" x14ac:dyDescent="0.2">
      <c r="B125" s="2"/>
      <c r="C125" s="2"/>
      <c r="D125" s="2"/>
      <c r="E125" s="2"/>
      <c r="F125" s="2"/>
      <c r="G125" s="2"/>
      <c r="H125" s="2"/>
      <c r="K125" s="2"/>
      <c r="M125" s="2"/>
      <c r="N125" s="2"/>
      <c r="O125" s="2"/>
      <c r="P125" s="2"/>
      <c r="Q125" s="2"/>
      <c r="R125" s="2"/>
      <c r="S125" s="2"/>
    </row>
    <row r="126" spans="1:20" x14ac:dyDescent="0.2">
      <c r="B126" s="2" t="s">
        <v>261</v>
      </c>
      <c r="C126" s="15"/>
      <c r="D126" s="15"/>
      <c r="E126" s="15"/>
      <c r="F126" s="15"/>
      <c r="G126" s="15"/>
      <c r="H126" s="15"/>
      <c r="K126" s="2"/>
      <c r="M126" s="2" t="s">
        <v>261</v>
      </c>
      <c r="N126" s="15"/>
      <c r="O126" s="15"/>
      <c r="P126" s="15"/>
      <c r="Q126" s="15"/>
      <c r="R126" s="15"/>
      <c r="S126" s="15"/>
    </row>
    <row r="127" spans="1:20" x14ac:dyDescent="0.2">
      <c r="A127" s="87" t="s">
        <v>315</v>
      </c>
      <c r="B127" s="87"/>
      <c r="L127" s="87" t="s">
        <v>316</v>
      </c>
      <c r="M127" s="87"/>
    </row>
    <row r="128" spans="1:20" ht="12.75" customHeight="1" x14ac:dyDescent="0.2">
      <c r="A128" s="87"/>
      <c r="B128" s="87"/>
      <c r="H128" s="88"/>
      <c r="I128" s="88"/>
      <c r="L128" s="87"/>
      <c r="M128" s="87"/>
      <c r="S128" s="88"/>
      <c r="T128" s="88"/>
    </row>
    <row r="129" spans="1:20" x14ac:dyDescent="0.2">
      <c r="A129" s="87"/>
      <c r="B129" s="87"/>
      <c r="H129" s="88"/>
      <c r="I129" s="88"/>
      <c r="L129" s="87"/>
      <c r="M129" s="87"/>
      <c r="S129" s="88"/>
      <c r="T129" s="88"/>
    </row>
    <row r="130" spans="1:20" x14ac:dyDescent="0.2">
      <c r="A130" s="87"/>
      <c r="B130" s="87"/>
      <c r="L130" s="87"/>
      <c r="M130" s="87"/>
    </row>
    <row r="131" spans="1:20" x14ac:dyDescent="0.2">
      <c r="A131" s="87"/>
      <c r="B131" s="87"/>
      <c r="L131" s="87"/>
      <c r="M131" s="87"/>
    </row>
    <row r="132" spans="1:20" x14ac:dyDescent="0.2">
      <c r="A132" s="87"/>
      <c r="B132" s="87"/>
      <c r="L132" s="87"/>
      <c r="M132" s="87"/>
    </row>
    <row r="133" spans="1:20" x14ac:dyDescent="0.2">
      <c r="A133" s="87"/>
      <c r="B133" s="87"/>
      <c r="L133" s="87"/>
      <c r="M133" s="87"/>
    </row>
    <row r="134" spans="1:20" x14ac:dyDescent="0.2">
      <c r="C134" s="6"/>
      <c r="D134" s="6"/>
      <c r="E134" s="6"/>
      <c r="F134" s="6"/>
      <c r="G134" s="6"/>
      <c r="N134" s="6"/>
      <c r="O134" s="6"/>
      <c r="P134" s="6"/>
      <c r="Q134" s="6"/>
      <c r="R134" s="6"/>
    </row>
    <row r="135" spans="1:20" ht="25.5" x14ac:dyDescent="0.2">
      <c r="A135" s="61" t="s">
        <v>0</v>
      </c>
      <c r="B135" s="3" t="s">
        <v>1</v>
      </c>
      <c r="C135" s="5" t="s">
        <v>3</v>
      </c>
      <c r="D135" s="5" t="s">
        <v>4</v>
      </c>
      <c r="E135" s="5" t="s">
        <v>5</v>
      </c>
      <c r="F135" s="5" t="s">
        <v>6</v>
      </c>
      <c r="G135" s="5" t="s">
        <v>7</v>
      </c>
      <c r="H135" s="5" t="s">
        <v>8</v>
      </c>
      <c r="I135" s="5" t="s">
        <v>9</v>
      </c>
      <c r="L135" s="61" t="s">
        <v>0</v>
      </c>
      <c r="M135" s="3" t="s">
        <v>1</v>
      </c>
      <c r="N135" s="5" t="s">
        <v>3</v>
      </c>
      <c r="O135" s="5" t="s">
        <v>4</v>
      </c>
      <c r="P135" s="5" t="s">
        <v>5</v>
      </c>
      <c r="Q135" s="5" t="s">
        <v>6</v>
      </c>
      <c r="R135" s="5" t="s">
        <v>7</v>
      </c>
      <c r="S135" s="5" t="s">
        <v>8</v>
      </c>
      <c r="T135" s="5" t="s">
        <v>9</v>
      </c>
    </row>
    <row r="136" spans="1:20" ht="24.95" customHeight="1" x14ac:dyDescent="0.2">
      <c r="A136" s="62" t="str">
        <f>Input!A32</f>
        <v>7-A</v>
      </c>
      <c r="B136" s="49" t="str">
        <f>IF(VLOOKUP(A136,Input!A:B,2,0)=0,"",VLOOKUP(A136,Input!A:B,2,0))</f>
        <v/>
      </c>
      <c r="C136" s="4"/>
      <c r="D136" s="4"/>
      <c r="E136" s="4"/>
      <c r="F136" s="4"/>
      <c r="G136" s="4"/>
      <c r="H136" s="4"/>
      <c r="I136" s="4"/>
      <c r="L136" s="62" t="str">
        <f>Input!N32</f>
        <v>7-A</v>
      </c>
      <c r="M136" s="49" t="str">
        <f>IF(VLOOKUP(L136,Input!N:O,2,0)=0,"",VLOOKUP(L136,Input!N:O,2,0))</f>
        <v/>
      </c>
      <c r="N136" s="4"/>
      <c r="O136" s="4"/>
      <c r="P136" s="4"/>
      <c r="Q136" s="4"/>
      <c r="R136" s="4"/>
      <c r="S136" s="4"/>
      <c r="T136" s="4"/>
    </row>
    <row r="137" spans="1:20" ht="24.95" customHeight="1" x14ac:dyDescent="0.2">
      <c r="A137" s="62" t="str">
        <f>Input!A33</f>
        <v>7-B</v>
      </c>
      <c r="B137" s="49" t="str">
        <f>IF(VLOOKUP(A137,Input!A:B,2,0)=0,"",VLOOKUP(A137,Input!A:B,2,0))</f>
        <v/>
      </c>
      <c r="C137" s="4"/>
      <c r="D137" s="4"/>
      <c r="E137" s="4"/>
      <c r="F137" s="4"/>
      <c r="G137" s="4"/>
      <c r="H137" s="4"/>
      <c r="I137" s="4"/>
      <c r="L137" s="62" t="str">
        <f>Input!N33</f>
        <v>7-B</v>
      </c>
      <c r="M137" s="49" t="str">
        <f>IF(VLOOKUP(L137,Input!N:O,2,0)=0,"",VLOOKUP(L137,Input!N:O,2,0))</f>
        <v/>
      </c>
      <c r="N137" s="4"/>
      <c r="O137" s="4"/>
      <c r="P137" s="4"/>
      <c r="Q137" s="4"/>
      <c r="R137" s="4"/>
      <c r="S137" s="4"/>
      <c r="T137" s="4"/>
    </row>
    <row r="138" spans="1:20" ht="24.95" customHeight="1" x14ac:dyDescent="0.2">
      <c r="A138" s="62" t="str">
        <f>Input!A34</f>
        <v>7-C</v>
      </c>
      <c r="B138" s="49" t="str">
        <f>IF(VLOOKUP(A138,Input!A:B,2,0)=0,"",VLOOKUP(A138,Input!A:B,2,0))</f>
        <v/>
      </c>
      <c r="C138" s="4"/>
      <c r="D138" s="4"/>
      <c r="E138" s="4"/>
      <c r="F138" s="4"/>
      <c r="G138" s="4"/>
      <c r="H138" s="4"/>
      <c r="I138" s="4"/>
      <c r="L138" s="62" t="str">
        <f>Input!N34</f>
        <v>7-C</v>
      </c>
      <c r="M138" s="49" t="str">
        <f>IF(VLOOKUP(L138,Input!N:O,2,0)=0,"",VLOOKUP(L138,Input!N:O,2,0))</f>
        <v/>
      </c>
      <c r="N138" s="4"/>
      <c r="O138" s="4"/>
      <c r="P138" s="4"/>
      <c r="Q138" s="4"/>
      <c r="R138" s="4"/>
      <c r="S138" s="4"/>
      <c r="T138" s="4"/>
    </row>
    <row r="139" spans="1:20" ht="24.95" customHeight="1" x14ac:dyDescent="0.2">
      <c r="A139" s="62" t="str">
        <f>Input!A35</f>
        <v>7-D</v>
      </c>
      <c r="B139" s="49" t="str">
        <f>IF(VLOOKUP(A139,Input!A:B,2,0)=0,"",VLOOKUP(A139,Input!A:B,2,0))</f>
        <v/>
      </c>
      <c r="C139" s="4"/>
      <c r="D139" s="4"/>
      <c r="E139" s="4"/>
      <c r="F139" s="4"/>
      <c r="G139" s="4"/>
      <c r="H139" s="4"/>
      <c r="I139" s="4"/>
      <c r="L139" s="62" t="str">
        <f>Input!N35</f>
        <v>7-D</v>
      </c>
      <c r="M139" s="49" t="str">
        <f>IF(VLOOKUP(L139,Input!N:O,2,0)=0,"",VLOOKUP(L139,Input!N:O,2,0))</f>
        <v/>
      </c>
      <c r="N139" s="4"/>
      <c r="O139" s="4"/>
      <c r="P139" s="4"/>
      <c r="Q139" s="4"/>
      <c r="R139" s="4"/>
      <c r="S139" s="4"/>
      <c r="T139" s="4"/>
    </row>
    <row r="140" spans="1:20" ht="24.95" customHeight="1" x14ac:dyDescent="0.2">
      <c r="A140" s="62" t="str">
        <f>Input!A36</f>
        <v>7-E</v>
      </c>
      <c r="B140" s="49" t="str">
        <f>IF(VLOOKUP(A140,Input!A:B,2,0)=0,"",VLOOKUP(A140,Input!A:B,2,0))</f>
        <v/>
      </c>
      <c r="C140" s="4"/>
      <c r="D140" s="4"/>
      <c r="E140" s="4"/>
      <c r="F140" s="4"/>
      <c r="G140" s="4"/>
      <c r="H140" s="4"/>
      <c r="I140" s="4"/>
      <c r="L140" s="62" t="str">
        <f>Input!N36</f>
        <v>7-E</v>
      </c>
      <c r="M140" s="49" t="str">
        <f>IF(VLOOKUP(L140,Input!N:O,2,0)=0,"",VLOOKUP(L140,Input!N:O,2,0))</f>
        <v/>
      </c>
      <c r="N140" s="4"/>
      <c r="O140" s="4"/>
      <c r="P140" s="4"/>
      <c r="Q140" s="4"/>
      <c r="R140" s="4"/>
      <c r="S140" s="4"/>
      <c r="T140" s="4"/>
    </row>
    <row r="141" spans="1:20" x14ac:dyDescent="0.2">
      <c r="C141" s="4"/>
      <c r="D141" s="4"/>
      <c r="E141" s="4"/>
      <c r="F141" s="4"/>
      <c r="G141" s="4"/>
      <c r="H141" s="4"/>
      <c r="N141" s="4"/>
      <c r="O141" s="4"/>
      <c r="P141" s="4"/>
      <c r="Q141" s="4"/>
      <c r="R141" s="4"/>
      <c r="S141" s="4"/>
    </row>
    <row r="142" spans="1:20" x14ac:dyDescent="0.2">
      <c r="B142" s="2"/>
      <c r="C142" s="5"/>
      <c r="D142" s="5"/>
      <c r="E142" s="5"/>
      <c r="F142" s="5"/>
      <c r="G142" s="5"/>
      <c r="H142" s="5"/>
      <c r="K142" s="2"/>
      <c r="M142" s="2"/>
      <c r="N142" s="5"/>
      <c r="O142" s="5"/>
      <c r="P142" s="5"/>
      <c r="Q142" s="5"/>
      <c r="R142" s="5"/>
      <c r="S142" s="5"/>
    </row>
    <row r="143" spans="1:20" x14ac:dyDescent="0.2">
      <c r="B143" s="2"/>
      <c r="C143" s="2"/>
      <c r="D143" s="2"/>
      <c r="E143" s="2"/>
      <c r="F143" s="2"/>
      <c r="G143" s="2"/>
      <c r="H143" s="2"/>
      <c r="K143" s="2"/>
      <c r="M143" s="2"/>
      <c r="N143" s="2"/>
      <c r="O143" s="2"/>
      <c r="P143" s="2"/>
      <c r="Q143" s="2"/>
      <c r="R143" s="2"/>
      <c r="S143" s="2"/>
    </row>
    <row r="144" spans="1:20" x14ac:dyDescent="0.2">
      <c r="B144" s="2" t="s">
        <v>261</v>
      </c>
      <c r="C144" s="15"/>
      <c r="D144" s="15"/>
      <c r="E144" s="15"/>
      <c r="F144" s="15"/>
      <c r="G144" s="15"/>
      <c r="H144" s="15"/>
      <c r="K144" s="2"/>
      <c r="M144" s="2" t="s">
        <v>261</v>
      </c>
      <c r="N144" s="15"/>
      <c r="O144" s="15"/>
      <c r="P144" s="15"/>
      <c r="Q144" s="15"/>
      <c r="R144" s="15"/>
      <c r="S144" s="15"/>
    </row>
    <row r="145" spans="1:20" x14ac:dyDescent="0.2">
      <c r="B145" s="2"/>
      <c r="C145" s="2"/>
      <c r="D145" s="2"/>
      <c r="E145" s="2"/>
      <c r="F145" s="2"/>
      <c r="G145" s="2"/>
      <c r="H145" s="2"/>
      <c r="M145" s="2"/>
      <c r="N145" s="2"/>
      <c r="O145" s="2"/>
      <c r="P145" s="2"/>
      <c r="Q145" s="2"/>
      <c r="R145" s="2"/>
      <c r="S145" s="2"/>
    </row>
    <row r="146" spans="1:20" x14ac:dyDescent="0.2">
      <c r="B146" s="2"/>
      <c r="C146" s="2"/>
      <c r="D146" s="2"/>
      <c r="E146" s="2"/>
      <c r="F146" s="2"/>
      <c r="G146" s="2"/>
      <c r="H146" s="2"/>
      <c r="M146" s="2"/>
      <c r="N146" s="2"/>
      <c r="O146" s="2"/>
      <c r="P146" s="2"/>
      <c r="Q146" s="2"/>
      <c r="R146" s="2"/>
      <c r="S146" s="2"/>
    </row>
    <row r="147" spans="1:20" x14ac:dyDescent="0.2">
      <c r="B147" s="2"/>
      <c r="C147" s="2"/>
      <c r="D147" s="2"/>
      <c r="E147" s="2"/>
      <c r="F147" s="2"/>
      <c r="G147" s="2"/>
      <c r="H147" s="2"/>
      <c r="M147" s="2"/>
      <c r="N147" s="2"/>
      <c r="O147" s="2"/>
      <c r="P147" s="2"/>
      <c r="Q147" s="2"/>
      <c r="R147" s="2"/>
      <c r="S147" s="2"/>
    </row>
    <row r="148" spans="1:20" x14ac:dyDescent="0.2">
      <c r="A148" s="63"/>
      <c r="B148" s="2"/>
      <c r="C148" s="2"/>
      <c r="D148" s="2"/>
      <c r="E148" s="2"/>
      <c r="F148" s="2"/>
      <c r="G148" s="2"/>
      <c r="H148" s="2"/>
      <c r="I148" s="6"/>
      <c r="K148" s="2"/>
      <c r="L148" s="63"/>
      <c r="M148" s="2"/>
      <c r="N148" s="2"/>
      <c r="O148" s="2"/>
      <c r="P148" s="2"/>
      <c r="Q148" s="2"/>
      <c r="R148" s="2"/>
      <c r="S148" s="2"/>
      <c r="T148" s="6"/>
    </row>
    <row r="149" spans="1:20" x14ac:dyDescent="0.2">
      <c r="B149" s="2"/>
      <c r="C149" s="2"/>
      <c r="D149" s="2"/>
      <c r="E149" s="2"/>
      <c r="F149" s="2"/>
      <c r="G149" s="2"/>
      <c r="H149" s="2"/>
      <c r="M149" s="2"/>
      <c r="N149" s="2"/>
      <c r="O149" s="2"/>
      <c r="P149" s="2"/>
      <c r="Q149" s="2"/>
      <c r="R149" s="2"/>
      <c r="S149" s="2"/>
    </row>
    <row r="150" spans="1:20" x14ac:dyDescent="0.2">
      <c r="B150" s="2"/>
      <c r="C150" s="2"/>
      <c r="D150" s="2"/>
      <c r="E150" s="2"/>
      <c r="F150" s="2"/>
      <c r="G150" s="2"/>
      <c r="H150" s="2"/>
      <c r="M150" s="2"/>
      <c r="N150" s="2"/>
      <c r="O150" s="2"/>
      <c r="P150" s="2"/>
      <c r="Q150" s="2"/>
      <c r="R150" s="2"/>
      <c r="S150" s="2"/>
    </row>
    <row r="151" spans="1:20" x14ac:dyDescent="0.2">
      <c r="A151" s="87" t="s">
        <v>315</v>
      </c>
      <c r="B151" s="87"/>
      <c r="L151" s="87" t="s">
        <v>316</v>
      </c>
      <c r="M151" s="87"/>
    </row>
    <row r="152" spans="1:20" ht="12.75" customHeight="1" x14ac:dyDescent="0.2">
      <c r="A152" s="87"/>
      <c r="B152" s="87"/>
      <c r="H152" s="88"/>
      <c r="I152" s="88"/>
      <c r="L152" s="87"/>
      <c r="M152" s="87"/>
      <c r="S152" s="88"/>
      <c r="T152" s="88"/>
    </row>
    <row r="153" spans="1:20" x14ac:dyDescent="0.2">
      <c r="A153" s="87"/>
      <c r="B153" s="87"/>
      <c r="H153" s="88"/>
      <c r="I153" s="88"/>
      <c r="L153" s="87"/>
      <c r="M153" s="87"/>
      <c r="S153" s="88"/>
      <c r="T153" s="88"/>
    </row>
    <row r="154" spans="1:20" x14ac:dyDescent="0.2">
      <c r="A154" s="87"/>
      <c r="B154" s="87"/>
      <c r="L154" s="87"/>
      <c r="M154" s="87"/>
    </row>
    <row r="155" spans="1:20" x14ac:dyDescent="0.2">
      <c r="A155" s="87"/>
      <c r="B155" s="87"/>
      <c r="L155" s="87"/>
      <c r="M155" s="87"/>
    </row>
    <row r="156" spans="1:20" x14ac:dyDescent="0.2">
      <c r="A156" s="87"/>
      <c r="B156" s="87"/>
      <c r="L156" s="87"/>
      <c r="M156" s="87"/>
    </row>
    <row r="157" spans="1:20" x14ac:dyDescent="0.2">
      <c r="A157" s="87"/>
      <c r="B157" s="87"/>
      <c r="L157" s="87"/>
      <c r="M157" s="87"/>
    </row>
    <row r="158" spans="1:20" x14ac:dyDescent="0.2">
      <c r="A158" s="64"/>
      <c r="B158" s="7"/>
      <c r="C158" s="6"/>
      <c r="D158" s="6"/>
      <c r="E158" s="6"/>
      <c r="F158" s="6"/>
      <c r="G158" s="6"/>
      <c r="H158" s="6"/>
      <c r="I158" s="6"/>
      <c r="L158" s="64"/>
      <c r="M158" s="7"/>
      <c r="N158" s="6"/>
      <c r="O158" s="6"/>
      <c r="P158" s="6"/>
      <c r="Q158" s="6"/>
      <c r="R158" s="6"/>
      <c r="S158" s="6"/>
      <c r="T158" s="6"/>
    </row>
    <row r="159" spans="1:20" ht="25.5" x14ac:dyDescent="0.2">
      <c r="A159" s="61" t="s">
        <v>0</v>
      </c>
      <c r="B159" s="3" t="s">
        <v>1</v>
      </c>
      <c r="C159" s="5" t="s">
        <v>3</v>
      </c>
      <c r="D159" s="5" t="s">
        <v>4</v>
      </c>
      <c r="E159" s="5" t="s">
        <v>5</v>
      </c>
      <c r="F159" s="5" t="s">
        <v>6</v>
      </c>
      <c r="G159" s="5" t="s">
        <v>7</v>
      </c>
      <c r="H159" s="5" t="s">
        <v>8</v>
      </c>
      <c r="I159" s="5" t="s">
        <v>9</v>
      </c>
      <c r="L159" s="61" t="s">
        <v>0</v>
      </c>
      <c r="M159" s="3" t="s">
        <v>1</v>
      </c>
      <c r="N159" s="5" t="s">
        <v>3</v>
      </c>
      <c r="O159" s="5" t="s">
        <v>4</v>
      </c>
      <c r="P159" s="5" t="s">
        <v>5</v>
      </c>
      <c r="Q159" s="5" t="s">
        <v>6</v>
      </c>
      <c r="R159" s="5" t="s">
        <v>7</v>
      </c>
      <c r="S159" s="5" t="s">
        <v>8</v>
      </c>
      <c r="T159" s="5" t="s">
        <v>9</v>
      </c>
    </row>
    <row r="160" spans="1:20" ht="24.95" customHeight="1" x14ac:dyDescent="0.2">
      <c r="A160" s="62" t="str">
        <f>Input!A37</f>
        <v>8-AA</v>
      </c>
      <c r="B160" s="49" t="str">
        <f>IF(VLOOKUP(A160,Input!A:B,2,0)=0,"",VLOOKUP(A160,Input!A:B,2,0))</f>
        <v/>
      </c>
      <c r="C160" s="4"/>
      <c r="D160" s="4"/>
      <c r="E160" s="4"/>
      <c r="F160" s="4"/>
      <c r="G160" s="4"/>
      <c r="H160" s="4"/>
      <c r="I160" s="4"/>
      <c r="L160" s="62" t="str">
        <f>Input!N37</f>
        <v>8-AA</v>
      </c>
      <c r="M160" s="49" t="str">
        <f>IF(VLOOKUP(L160,Input!N:O,2,0)=0,"",VLOOKUP(L160,Input!N:O,2,0))</f>
        <v/>
      </c>
      <c r="N160" s="4"/>
      <c r="O160" s="4"/>
      <c r="P160" s="4"/>
      <c r="Q160" s="4"/>
      <c r="R160" s="4"/>
      <c r="S160" s="4"/>
      <c r="T160" s="4"/>
    </row>
    <row r="161" spans="1:20" ht="24.95" customHeight="1" x14ac:dyDescent="0.2">
      <c r="A161" s="62" t="str">
        <f>Input!A38</f>
        <v>8-BB</v>
      </c>
      <c r="B161" s="49" t="str">
        <f>IF(VLOOKUP(A161,Input!A:B,2,0)=0,"",VLOOKUP(A161,Input!A:B,2,0))</f>
        <v/>
      </c>
      <c r="C161" s="4"/>
      <c r="D161" s="4"/>
      <c r="E161" s="4"/>
      <c r="F161" s="4"/>
      <c r="G161" s="4"/>
      <c r="H161" s="4"/>
      <c r="I161" s="4"/>
      <c r="L161" s="62" t="str">
        <f>Input!N38</f>
        <v>8-BB</v>
      </c>
      <c r="M161" s="49" t="str">
        <f>IF(VLOOKUP(L161,Input!N:O,2,0)=0,"",VLOOKUP(L161,Input!N:O,2,0))</f>
        <v/>
      </c>
      <c r="N161" s="4"/>
      <c r="O161" s="4"/>
      <c r="P161" s="4"/>
      <c r="Q161" s="4"/>
      <c r="R161" s="4"/>
      <c r="S161" s="4"/>
      <c r="T161" s="4"/>
    </row>
    <row r="162" spans="1:20" ht="24.95" customHeight="1" x14ac:dyDescent="0.2">
      <c r="A162" s="62" t="str">
        <f>Input!A39</f>
        <v>8-CC</v>
      </c>
      <c r="B162" s="49" t="str">
        <f>IF(VLOOKUP(A162,Input!A:B,2,0)=0,"",VLOOKUP(A162,Input!A:B,2,0))</f>
        <v/>
      </c>
      <c r="C162" s="4"/>
      <c r="D162" s="4"/>
      <c r="E162" s="4"/>
      <c r="F162" s="4"/>
      <c r="G162" s="4"/>
      <c r="H162" s="4"/>
      <c r="I162" s="4"/>
      <c r="L162" s="62" t="str">
        <f>Input!N39</f>
        <v>8-CC</v>
      </c>
      <c r="M162" s="49" t="str">
        <f>IF(VLOOKUP(L162,Input!N:O,2,0)=0,"",VLOOKUP(L162,Input!N:O,2,0))</f>
        <v/>
      </c>
      <c r="N162" s="4"/>
      <c r="O162" s="4"/>
      <c r="P162" s="4"/>
      <c r="Q162" s="4"/>
      <c r="R162" s="4"/>
      <c r="S162" s="4"/>
      <c r="T162" s="4"/>
    </row>
    <row r="163" spans="1:20" ht="24.95" customHeight="1" x14ac:dyDescent="0.2">
      <c r="A163" s="62" t="str">
        <f>Input!A40</f>
        <v>8-DD</v>
      </c>
      <c r="B163" s="49" t="str">
        <f>IF(VLOOKUP(A163,Input!A:B,2,0)=0,"",VLOOKUP(A163,Input!A:B,2,0))</f>
        <v/>
      </c>
      <c r="C163" s="4"/>
      <c r="D163" s="4"/>
      <c r="E163" s="4"/>
      <c r="F163" s="4"/>
      <c r="G163" s="4"/>
      <c r="H163" s="4"/>
      <c r="I163" s="4"/>
      <c r="L163" s="62" t="str">
        <f>Input!N40</f>
        <v>8-DD</v>
      </c>
      <c r="M163" s="49" t="str">
        <f>IF(VLOOKUP(L163,Input!N:O,2,0)=0,"",VLOOKUP(L163,Input!N:O,2,0))</f>
        <v/>
      </c>
      <c r="N163" s="4"/>
      <c r="O163" s="4"/>
      <c r="P163" s="4"/>
      <c r="Q163" s="4"/>
      <c r="R163" s="4"/>
      <c r="S163" s="4"/>
      <c r="T163" s="4"/>
    </row>
    <row r="164" spans="1:20" ht="24.95" customHeight="1" x14ac:dyDescent="0.2">
      <c r="A164" s="62" t="str">
        <f>Input!A41</f>
        <v>8-EE</v>
      </c>
      <c r="B164" s="49" t="str">
        <f>IF(VLOOKUP(A164,Input!A:B,2,0)=0,"",VLOOKUP(A164,Input!A:B,2,0))</f>
        <v/>
      </c>
      <c r="C164" s="4"/>
      <c r="D164" s="4"/>
      <c r="E164" s="4"/>
      <c r="F164" s="4"/>
      <c r="G164" s="4"/>
      <c r="H164" s="4"/>
      <c r="I164" s="4"/>
      <c r="L164" s="62" t="str">
        <f>Input!N41</f>
        <v>8-EE</v>
      </c>
      <c r="M164" s="49" t="str">
        <f>IF(VLOOKUP(L164,Input!N:O,2,0)=0,"",VLOOKUP(L164,Input!N:O,2,0))</f>
        <v/>
      </c>
      <c r="N164" s="4"/>
      <c r="O164" s="4"/>
      <c r="P164" s="4"/>
      <c r="Q164" s="4"/>
      <c r="R164" s="4"/>
      <c r="S164" s="4"/>
      <c r="T164" s="4"/>
    </row>
    <row r="165" spans="1:20" x14ac:dyDescent="0.2">
      <c r="C165" s="4"/>
      <c r="D165" s="4"/>
      <c r="E165" s="4"/>
      <c r="F165" s="4"/>
      <c r="G165" s="4"/>
      <c r="H165" s="4"/>
      <c r="N165" s="4"/>
      <c r="O165" s="4"/>
      <c r="P165" s="4"/>
      <c r="Q165" s="4"/>
      <c r="R165" s="4"/>
      <c r="S165" s="4"/>
    </row>
    <row r="166" spans="1:20" x14ac:dyDescent="0.2">
      <c r="B166" s="2"/>
      <c r="C166" s="5"/>
      <c r="D166" s="5"/>
      <c r="E166" s="5"/>
      <c r="F166" s="5"/>
      <c r="G166" s="5"/>
      <c r="H166" s="5"/>
      <c r="K166" s="2"/>
      <c r="M166" s="2"/>
      <c r="N166" s="5"/>
      <c r="O166" s="5"/>
      <c r="P166" s="5"/>
      <c r="Q166" s="5"/>
      <c r="R166" s="5"/>
      <c r="S166" s="5"/>
    </row>
    <row r="167" spans="1:20" x14ac:dyDescent="0.2">
      <c r="B167" s="2"/>
      <c r="C167" s="2"/>
      <c r="D167" s="2"/>
      <c r="E167" s="2"/>
      <c r="F167" s="2"/>
      <c r="G167" s="2"/>
      <c r="H167" s="2"/>
      <c r="K167" s="2"/>
      <c r="M167" s="2"/>
      <c r="N167" s="2"/>
      <c r="O167" s="2"/>
      <c r="P167" s="2"/>
      <c r="Q167" s="2"/>
      <c r="R167" s="2"/>
      <c r="S167" s="2"/>
    </row>
    <row r="168" spans="1:20" x14ac:dyDescent="0.2">
      <c r="B168" s="2" t="s">
        <v>261</v>
      </c>
      <c r="C168" s="15"/>
      <c r="D168" s="15"/>
      <c r="E168" s="15"/>
      <c r="F168" s="15"/>
      <c r="G168" s="15"/>
      <c r="H168" s="15"/>
      <c r="K168" s="2"/>
      <c r="M168" s="2" t="s">
        <v>261</v>
      </c>
      <c r="N168" s="15"/>
      <c r="O168" s="15"/>
      <c r="P168" s="15"/>
      <c r="Q168" s="15"/>
      <c r="R168" s="15"/>
      <c r="S168" s="15"/>
    </row>
    <row r="169" spans="1:20" x14ac:dyDescent="0.2">
      <c r="A169" s="87" t="s">
        <v>315</v>
      </c>
      <c r="B169" s="87"/>
      <c r="L169" s="87" t="s">
        <v>316</v>
      </c>
      <c r="M169" s="87"/>
    </row>
    <row r="170" spans="1:20" ht="12.75" customHeight="1" x14ac:dyDescent="0.2">
      <c r="A170" s="87"/>
      <c r="B170" s="87"/>
      <c r="H170" s="88"/>
      <c r="I170" s="88"/>
      <c r="L170" s="87"/>
      <c r="M170" s="87"/>
      <c r="S170" s="88"/>
      <c r="T170" s="88"/>
    </row>
    <row r="171" spans="1:20" x14ac:dyDescent="0.2">
      <c r="A171" s="87"/>
      <c r="B171" s="87"/>
      <c r="H171" s="88"/>
      <c r="I171" s="88"/>
      <c r="L171" s="87"/>
      <c r="M171" s="87"/>
      <c r="S171" s="88"/>
      <c r="T171" s="88"/>
    </row>
    <row r="172" spans="1:20" x14ac:dyDescent="0.2">
      <c r="A172" s="87"/>
      <c r="B172" s="87"/>
      <c r="L172" s="87"/>
      <c r="M172" s="87"/>
    </row>
    <row r="173" spans="1:20" x14ac:dyDescent="0.2">
      <c r="A173" s="87"/>
      <c r="B173" s="87"/>
      <c r="L173" s="87"/>
      <c r="M173" s="87"/>
    </row>
    <row r="174" spans="1:20" x14ac:dyDescent="0.2">
      <c r="A174" s="87"/>
      <c r="B174" s="87"/>
      <c r="L174" s="87"/>
      <c r="M174" s="87"/>
    </row>
    <row r="175" spans="1:20" x14ac:dyDescent="0.2">
      <c r="A175" s="87"/>
      <c r="B175" s="87"/>
      <c r="L175" s="87"/>
      <c r="M175" s="87"/>
    </row>
    <row r="176" spans="1:20" x14ac:dyDescent="0.2">
      <c r="C176" s="6"/>
      <c r="D176" s="6"/>
      <c r="E176" s="6"/>
      <c r="F176" s="6"/>
      <c r="G176" s="6"/>
      <c r="N176" s="6"/>
      <c r="O176" s="6"/>
      <c r="P176" s="6"/>
      <c r="Q176" s="6"/>
      <c r="R176" s="6"/>
    </row>
    <row r="177" spans="1:20" ht="25.5" x14ac:dyDescent="0.2">
      <c r="A177" s="61" t="s">
        <v>0</v>
      </c>
      <c r="B177" s="3" t="s">
        <v>1</v>
      </c>
      <c r="C177" s="5" t="s">
        <v>3</v>
      </c>
      <c r="D177" s="5" t="s">
        <v>4</v>
      </c>
      <c r="E177" s="5" t="s">
        <v>5</v>
      </c>
      <c r="F177" s="5" t="s">
        <v>6</v>
      </c>
      <c r="G177" s="5" t="s">
        <v>7</v>
      </c>
      <c r="H177" s="5" t="s">
        <v>8</v>
      </c>
      <c r="I177" s="5" t="s">
        <v>9</v>
      </c>
      <c r="L177" s="61" t="s">
        <v>0</v>
      </c>
      <c r="M177" s="3" t="s">
        <v>1</v>
      </c>
      <c r="N177" s="5" t="s">
        <v>3</v>
      </c>
      <c r="O177" s="5" t="s">
        <v>4</v>
      </c>
      <c r="P177" s="5" t="s">
        <v>5</v>
      </c>
      <c r="Q177" s="5" t="s">
        <v>6</v>
      </c>
      <c r="R177" s="5" t="s">
        <v>7</v>
      </c>
      <c r="S177" s="5" t="s">
        <v>8</v>
      </c>
      <c r="T177" s="5" t="s">
        <v>9</v>
      </c>
    </row>
    <row r="178" spans="1:20" ht="24.95" customHeight="1" x14ac:dyDescent="0.2">
      <c r="A178" s="62" t="str">
        <f>Input!A42</f>
        <v>9-A</v>
      </c>
      <c r="B178" s="49" t="str">
        <f>IF(VLOOKUP(A178,Input!A:B,2,0)=0,"",VLOOKUP(A178,Input!A:B,2,0))</f>
        <v/>
      </c>
      <c r="C178" s="4"/>
      <c r="D178" s="4"/>
      <c r="E178" s="4"/>
      <c r="F178" s="4"/>
      <c r="G178" s="4"/>
      <c r="H178" s="4"/>
      <c r="I178" s="4"/>
      <c r="L178" s="62" t="str">
        <f>Input!N42</f>
        <v>9-A</v>
      </c>
      <c r="M178" s="49" t="str">
        <f>IF(VLOOKUP(L178,Input!N:O,2,0)=0,"",VLOOKUP(L178,Input!N:O,2,0))</f>
        <v/>
      </c>
      <c r="N178" s="4"/>
      <c r="O178" s="4"/>
      <c r="P178" s="4"/>
      <c r="Q178" s="4"/>
      <c r="R178" s="4"/>
      <c r="S178" s="4"/>
      <c r="T178" s="4"/>
    </row>
    <row r="179" spans="1:20" ht="24.95" customHeight="1" x14ac:dyDescent="0.2">
      <c r="A179" s="62" t="str">
        <f>Input!A43</f>
        <v>9-B</v>
      </c>
      <c r="B179" s="49" t="str">
        <f>IF(VLOOKUP(A179,Input!A:B,2,0)=0,"",VLOOKUP(A179,Input!A:B,2,0))</f>
        <v/>
      </c>
      <c r="C179" s="4"/>
      <c r="D179" s="4"/>
      <c r="E179" s="4"/>
      <c r="F179" s="4"/>
      <c r="G179" s="4"/>
      <c r="H179" s="4"/>
      <c r="I179" s="4"/>
      <c r="L179" s="62" t="str">
        <f>Input!N43</f>
        <v>9-B</v>
      </c>
      <c r="M179" s="49" t="str">
        <f>IF(VLOOKUP(L179,Input!N:O,2,0)=0,"",VLOOKUP(L179,Input!N:O,2,0))</f>
        <v/>
      </c>
      <c r="N179" s="4"/>
      <c r="O179" s="4"/>
      <c r="P179" s="4"/>
      <c r="Q179" s="4"/>
      <c r="R179" s="4"/>
      <c r="S179" s="4"/>
      <c r="T179" s="4"/>
    </row>
    <row r="180" spans="1:20" ht="24.95" customHeight="1" x14ac:dyDescent="0.2">
      <c r="A180" s="62" t="str">
        <f>Input!A44</f>
        <v>9-C</v>
      </c>
      <c r="B180" s="49" t="str">
        <f>IF(VLOOKUP(A180,Input!A:B,2,0)=0,"",VLOOKUP(A180,Input!A:B,2,0))</f>
        <v/>
      </c>
      <c r="C180" s="4"/>
      <c r="D180" s="4"/>
      <c r="E180" s="4"/>
      <c r="F180" s="4"/>
      <c r="G180" s="4"/>
      <c r="H180" s="4"/>
      <c r="I180" s="4"/>
      <c r="L180" s="62" t="str">
        <f>Input!N44</f>
        <v>9-C</v>
      </c>
      <c r="M180" s="49" t="str">
        <f>IF(VLOOKUP(L180,Input!N:O,2,0)=0,"",VLOOKUP(L180,Input!N:O,2,0))</f>
        <v/>
      </c>
      <c r="N180" s="4"/>
      <c r="O180" s="4"/>
      <c r="P180" s="4"/>
      <c r="Q180" s="4"/>
      <c r="R180" s="4"/>
      <c r="S180" s="4"/>
      <c r="T180" s="4"/>
    </row>
    <row r="181" spans="1:20" ht="24.95" customHeight="1" x14ac:dyDescent="0.2">
      <c r="A181" s="62" t="str">
        <f>Input!A45</f>
        <v>9-D</v>
      </c>
      <c r="B181" s="49" t="str">
        <f>IF(VLOOKUP(A181,Input!A:B,2,0)=0,"",VLOOKUP(A181,Input!A:B,2,0))</f>
        <v/>
      </c>
      <c r="C181" s="4"/>
      <c r="D181" s="4"/>
      <c r="E181" s="4"/>
      <c r="F181" s="4"/>
      <c r="G181" s="4"/>
      <c r="H181" s="4"/>
      <c r="I181" s="4"/>
      <c r="L181" s="62" t="str">
        <f>Input!N45</f>
        <v>9-D</v>
      </c>
      <c r="M181" s="49" t="str">
        <f>IF(VLOOKUP(L181,Input!N:O,2,0)=0,"",VLOOKUP(L181,Input!N:O,2,0))</f>
        <v/>
      </c>
      <c r="N181" s="4"/>
      <c r="O181" s="4"/>
      <c r="P181" s="4"/>
      <c r="Q181" s="4"/>
      <c r="R181" s="4"/>
      <c r="S181" s="4"/>
      <c r="T181" s="4"/>
    </row>
    <row r="182" spans="1:20" ht="24.95" customHeight="1" x14ac:dyDescent="0.2">
      <c r="A182" s="62" t="str">
        <f>Input!A46</f>
        <v>9-E</v>
      </c>
      <c r="B182" s="49" t="str">
        <f>IF(VLOOKUP(A182,Input!A:B,2,0)=0,"",VLOOKUP(A182,Input!A:B,2,0))</f>
        <v/>
      </c>
      <c r="C182" s="4"/>
      <c r="D182" s="4"/>
      <c r="E182" s="4"/>
      <c r="F182" s="4"/>
      <c r="G182" s="4"/>
      <c r="H182" s="4"/>
      <c r="I182" s="4"/>
      <c r="L182" s="62" t="str">
        <f>Input!N46</f>
        <v>9-E</v>
      </c>
      <c r="M182" s="49" t="str">
        <f>IF(VLOOKUP(L182,Input!N:O,2,0)=0,"",VLOOKUP(L182,Input!N:O,2,0))</f>
        <v/>
      </c>
      <c r="N182" s="4"/>
      <c r="O182" s="4"/>
      <c r="P182" s="4"/>
      <c r="Q182" s="4"/>
      <c r="R182" s="4"/>
      <c r="S182" s="4"/>
      <c r="T182" s="4"/>
    </row>
    <row r="183" spans="1:20" x14ac:dyDescent="0.2">
      <c r="C183" s="4"/>
      <c r="D183" s="4"/>
      <c r="E183" s="4"/>
      <c r="F183" s="4"/>
      <c r="G183" s="4"/>
      <c r="H183" s="4"/>
      <c r="N183" s="4"/>
      <c r="O183" s="4"/>
      <c r="P183" s="4"/>
      <c r="Q183" s="4"/>
      <c r="R183" s="4"/>
      <c r="S183" s="4"/>
    </row>
    <row r="184" spans="1:20" x14ac:dyDescent="0.2">
      <c r="B184" s="2"/>
      <c r="C184" s="5"/>
      <c r="D184" s="5"/>
      <c r="E184" s="5"/>
      <c r="F184" s="5"/>
      <c r="G184" s="5"/>
      <c r="H184" s="5"/>
      <c r="K184" s="2"/>
      <c r="M184" s="2"/>
      <c r="N184" s="5"/>
      <c r="O184" s="5"/>
      <c r="P184" s="5"/>
      <c r="Q184" s="5"/>
      <c r="R184" s="5"/>
      <c r="S184" s="5"/>
    </row>
    <row r="185" spans="1:20" x14ac:dyDescent="0.2">
      <c r="B185" s="2"/>
      <c r="C185" s="2"/>
      <c r="D185" s="2"/>
      <c r="E185" s="2"/>
      <c r="F185" s="2"/>
      <c r="G185" s="2"/>
      <c r="H185" s="2"/>
      <c r="K185" s="2"/>
      <c r="M185" s="2"/>
      <c r="N185" s="2"/>
      <c r="O185" s="2"/>
      <c r="P185" s="2"/>
      <c r="Q185" s="2"/>
      <c r="R185" s="2"/>
      <c r="S185" s="2"/>
    </row>
    <row r="186" spans="1:20" x14ac:dyDescent="0.2">
      <c r="B186" s="2" t="s">
        <v>261</v>
      </c>
      <c r="C186" s="15"/>
      <c r="D186" s="15"/>
      <c r="E186" s="15"/>
      <c r="F186" s="15"/>
      <c r="G186" s="15"/>
      <c r="H186" s="15"/>
      <c r="K186" s="2"/>
      <c r="M186" s="2" t="s">
        <v>261</v>
      </c>
      <c r="N186" s="15"/>
      <c r="O186" s="15"/>
      <c r="P186" s="15"/>
      <c r="Q186" s="15"/>
      <c r="R186" s="15"/>
      <c r="S186" s="15"/>
    </row>
    <row r="187" spans="1:20" x14ac:dyDescent="0.2">
      <c r="B187" s="2"/>
      <c r="C187" s="2"/>
      <c r="D187" s="2"/>
      <c r="E187" s="2"/>
      <c r="F187" s="2"/>
      <c r="G187" s="2"/>
      <c r="H187" s="2"/>
      <c r="M187" s="2"/>
      <c r="N187" s="2"/>
      <c r="O187" s="2"/>
      <c r="P187" s="2"/>
      <c r="Q187" s="2"/>
      <c r="R187" s="2"/>
      <c r="S187" s="2"/>
    </row>
    <row r="188" spans="1:20" x14ac:dyDescent="0.2">
      <c r="B188" s="2"/>
      <c r="C188" s="2"/>
      <c r="D188" s="2"/>
      <c r="E188" s="2"/>
      <c r="F188" s="2"/>
      <c r="G188" s="2"/>
      <c r="H188" s="2"/>
      <c r="M188" s="2"/>
      <c r="N188" s="2"/>
      <c r="O188" s="2"/>
      <c r="P188" s="2"/>
      <c r="Q188" s="2"/>
      <c r="R188" s="2"/>
      <c r="S188" s="2"/>
    </row>
    <row r="189" spans="1:20" x14ac:dyDescent="0.2">
      <c r="B189" s="2"/>
      <c r="C189" s="2"/>
      <c r="D189" s="2"/>
      <c r="E189" s="2"/>
      <c r="F189" s="2"/>
      <c r="G189" s="2"/>
      <c r="H189" s="2"/>
      <c r="M189" s="2"/>
      <c r="N189" s="2"/>
      <c r="O189" s="2"/>
      <c r="P189" s="2"/>
      <c r="Q189" s="2"/>
      <c r="R189" s="2"/>
      <c r="S189" s="2"/>
    </row>
    <row r="190" spans="1:20" x14ac:dyDescent="0.2">
      <c r="A190" s="63"/>
      <c r="B190" s="2"/>
      <c r="C190" s="2"/>
      <c r="D190" s="2"/>
      <c r="E190" s="2"/>
      <c r="F190" s="2"/>
      <c r="G190" s="2"/>
      <c r="H190" s="2"/>
      <c r="I190" s="6"/>
      <c r="K190" s="2"/>
      <c r="L190" s="63"/>
      <c r="M190" s="2"/>
      <c r="N190" s="2"/>
      <c r="O190" s="2"/>
      <c r="P190" s="2"/>
      <c r="Q190" s="2"/>
      <c r="R190" s="2"/>
      <c r="S190" s="2"/>
      <c r="T190" s="6"/>
    </row>
    <row r="191" spans="1:20" x14ac:dyDescent="0.2">
      <c r="B191" s="2"/>
      <c r="C191" s="2"/>
      <c r="D191" s="2"/>
      <c r="E191" s="2"/>
      <c r="F191" s="2"/>
      <c r="G191" s="2"/>
      <c r="H191" s="2"/>
      <c r="M191" s="2"/>
      <c r="N191" s="2"/>
      <c r="O191" s="2"/>
      <c r="P191" s="2"/>
      <c r="Q191" s="2"/>
      <c r="R191" s="2"/>
      <c r="S191" s="2"/>
    </row>
    <row r="192" spans="1:20" x14ac:dyDescent="0.2">
      <c r="B192" s="2"/>
      <c r="C192" s="2"/>
      <c r="D192" s="2"/>
      <c r="E192" s="2"/>
      <c r="F192" s="2"/>
      <c r="G192" s="2"/>
      <c r="H192" s="2"/>
      <c r="M192" s="2"/>
      <c r="N192" s="2"/>
      <c r="O192" s="2"/>
      <c r="P192" s="2"/>
      <c r="Q192" s="2"/>
      <c r="R192" s="2"/>
      <c r="S192" s="2"/>
    </row>
    <row r="193" spans="1:20" x14ac:dyDescent="0.2">
      <c r="A193" s="87" t="s">
        <v>315</v>
      </c>
      <c r="B193" s="87"/>
      <c r="L193" s="87" t="s">
        <v>316</v>
      </c>
      <c r="M193" s="87"/>
    </row>
    <row r="194" spans="1:20" ht="12.75" customHeight="1" x14ac:dyDescent="0.2">
      <c r="A194" s="87"/>
      <c r="B194" s="87"/>
      <c r="H194" s="88"/>
      <c r="I194" s="88"/>
      <c r="L194" s="87"/>
      <c r="M194" s="87"/>
      <c r="S194" s="88"/>
      <c r="T194" s="88"/>
    </row>
    <row r="195" spans="1:20" x14ac:dyDescent="0.2">
      <c r="A195" s="87"/>
      <c r="B195" s="87"/>
      <c r="H195" s="88"/>
      <c r="I195" s="88"/>
      <c r="L195" s="87"/>
      <c r="M195" s="87"/>
      <c r="S195" s="88"/>
      <c r="T195" s="88"/>
    </row>
    <row r="196" spans="1:20" x14ac:dyDescent="0.2">
      <c r="A196" s="87"/>
      <c r="B196" s="87"/>
      <c r="L196" s="87"/>
      <c r="M196" s="87"/>
    </row>
    <row r="197" spans="1:20" x14ac:dyDescent="0.2">
      <c r="A197" s="87"/>
      <c r="B197" s="87"/>
      <c r="L197" s="87"/>
      <c r="M197" s="87"/>
    </row>
    <row r="198" spans="1:20" x14ac:dyDescent="0.2">
      <c r="A198" s="87"/>
      <c r="B198" s="87"/>
      <c r="L198" s="87"/>
      <c r="M198" s="87"/>
    </row>
    <row r="199" spans="1:20" x14ac:dyDescent="0.2">
      <c r="A199" s="87"/>
      <c r="B199" s="87"/>
      <c r="L199" s="87"/>
      <c r="M199" s="87"/>
    </row>
    <row r="200" spans="1:20" x14ac:dyDescent="0.2">
      <c r="A200" s="64"/>
      <c r="B200" s="7"/>
      <c r="C200" s="6"/>
      <c r="D200" s="6"/>
      <c r="E200" s="6"/>
      <c r="F200" s="6"/>
      <c r="G200" s="6"/>
      <c r="H200" s="6"/>
      <c r="I200" s="6"/>
      <c r="L200" s="64"/>
      <c r="M200" s="7"/>
      <c r="N200" s="6"/>
      <c r="O200" s="6"/>
      <c r="P200" s="6"/>
      <c r="Q200" s="6"/>
      <c r="R200" s="6"/>
      <c r="S200" s="6"/>
      <c r="T200" s="6"/>
    </row>
    <row r="201" spans="1:20" ht="25.5" x14ac:dyDescent="0.2">
      <c r="A201" s="61" t="s">
        <v>0</v>
      </c>
      <c r="B201" s="3" t="s">
        <v>1</v>
      </c>
      <c r="C201" s="5" t="s">
        <v>3</v>
      </c>
      <c r="D201" s="5" t="s">
        <v>4</v>
      </c>
      <c r="E201" s="5" t="s">
        <v>5</v>
      </c>
      <c r="F201" s="5" t="s">
        <v>6</v>
      </c>
      <c r="G201" s="5" t="s">
        <v>7</v>
      </c>
      <c r="H201" s="5" t="s">
        <v>8</v>
      </c>
      <c r="I201" s="5" t="s">
        <v>9</v>
      </c>
      <c r="L201" s="61" t="s">
        <v>0</v>
      </c>
      <c r="M201" s="3" t="s">
        <v>1</v>
      </c>
      <c r="N201" s="5" t="s">
        <v>3</v>
      </c>
      <c r="O201" s="5" t="s">
        <v>4</v>
      </c>
      <c r="P201" s="5" t="s">
        <v>5</v>
      </c>
      <c r="Q201" s="5" t="s">
        <v>6</v>
      </c>
      <c r="R201" s="5" t="s">
        <v>7</v>
      </c>
      <c r="S201" s="5" t="s">
        <v>8</v>
      </c>
      <c r="T201" s="5" t="s">
        <v>9</v>
      </c>
    </row>
    <row r="202" spans="1:20" ht="24.95" customHeight="1" x14ac:dyDescent="0.2">
      <c r="A202" s="62" t="str">
        <f>Input!A47</f>
        <v>10-AA</v>
      </c>
      <c r="B202" s="49" t="str">
        <f>IF(VLOOKUP(A202,Input!A:B,2,0)=0,"",VLOOKUP(A202,Input!A:B,2,0))</f>
        <v/>
      </c>
      <c r="C202" s="4"/>
      <c r="D202" s="4"/>
      <c r="E202" s="4"/>
      <c r="F202" s="4"/>
      <c r="G202" s="4"/>
      <c r="H202" s="4"/>
      <c r="I202" s="4"/>
      <c r="L202" s="62" t="str">
        <f>Input!N47</f>
        <v>10-AA</v>
      </c>
      <c r="M202" s="49" t="str">
        <f>IF(VLOOKUP(L202,Input!N:O,2,0)=0,"",VLOOKUP(L202,Input!N:O,2,0))</f>
        <v/>
      </c>
      <c r="N202" s="4"/>
      <c r="O202" s="4"/>
      <c r="P202" s="4"/>
      <c r="Q202" s="4"/>
      <c r="R202" s="4"/>
      <c r="S202" s="4"/>
      <c r="T202" s="4"/>
    </row>
    <row r="203" spans="1:20" ht="24.95" customHeight="1" x14ac:dyDescent="0.2">
      <c r="A203" s="62" t="str">
        <f>Input!A48</f>
        <v>10-BB</v>
      </c>
      <c r="B203" s="49" t="str">
        <f>IF(VLOOKUP(A203,Input!A:B,2,0)=0,"",VLOOKUP(A203,Input!A:B,2,0))</f>
        <v/>
      </c>
      <c r="C203" s="4"/>
      <c r="D203" s="4"/>
      <c r="E203" s="4"/>
      <c r="F203" s="4"/>
      <c r="G203" s="4"/>
      <c r="H203" s="4"/>
      <c r="I203" s="4"/>
      <c r="L203" s="62" t="str">
        <f>Input!N48</f>
        <v>10-BB</v>
      </c>
      <c r="M203" s="49" t="str">
        <f>IF(VLOOKUP(L203,Input!N:O,2,0)=0,"",VLOOKUP(L203,Input!N:O,2,0))</f>
        <v/>
      </c>
      <c r="N203" s="4"/>
      <c r="O203" s="4"/>
      <c r="P203" s="4"/>
      <c r="Q203" s="4"/>
      <c r="R203" s="4"/>
      <c r="S203" s="4"/>
      <c r="T203" s="4"/>
    </row>
    <row r="204" spans="1:20" ht="24.95" customHeight="1" x14ac:dyDescent="0.2">
      <c r="A204" s="62" t="str">
        <f>Input!A49</f>
        <v>10-CC</v>
      </c>
      <c r="B204" s="49" t="str">
        <f>IF(VLOOKUP(A204,Input!A:B,2,0)=0,"",VLOOKUP(A204,Input!A:B,2,0))</f>
        <v/>
      </c>
      <c r="C204" s="4"/>
      <c r="D204" s="4"/>
      <c r="E204" s="4"/>
      <c r="F204" s="4"/>
      <c r="G204" s="4"/>
      <c r="H204" s="4"/>
      <c r="I204" s="4"/>
      <c r="L204" s="62" t="str">
        <f>Input!N49</f>
        <v>10-CC</v>
      </c>
      <c r="M204" s="49" t="str">
        <f>IF(VLOOKUP(L204,Input!N:O,2,0)=0,"",VLOOKUP(L204,Input!N:O,2,0))</f>
        <v/>
      </c>
      <c r="N204" s="4"/>
      <c r="O204" s="4"/>
      <c r="P204" s="4"/>
      <c r="Q204" s="4"/>
      <c r="R204" s="4"/>
      <c r="S204" s="4"/>
      <c r="T204" s="4"/>
    </row>
    <row r="205" spans="1:20" ht="24.95" customHeight="1" x14ac:dyDescent="0.2">
      <c r="A205" s="62" t="str">
        <f>Input!A50</f>
        <v>10-DD</v>
      </c>
      <c r="B205" s="49" t="str">
        <f>IF(VLOOKUP(A205,Input!A:B,2,0)=0,"",VLOOKUP(A205,Input!A:B,2,0))</f>
        <v/>
      </c>
      <c r="C205" s="4"/>
      <c r="D205" s="4"/>
      <c r="E205" s="4"/>
      <c r="F205" s="4"/>
      <c r="G205" s="4"/>
      <c r="H205" s="4"/>
      <c r="I205" s="4"/>
      <c r="L205" s="62" t="str">
        <f>Input!N50</f>
        <v>10-DD</v>
      </c>
      <c r="M205" s="49" t="str">
        <f>IF(VLOOKUP(L205,Input!N:O,2,0)=0,"",VLOOKUP(L205,Input!N:O,2,0))</f>
        <v/>
      </c>
      <c r="N205" s="4"/>
      <c r="O205" s="4"/>
      <c r="P205" s="4"/>
      <c r="Q205" s="4"/>
      <c r="R205" s="4"/>
      <c r="S205" s="4"/>
      <c r="T205" s="4"/>
    </row>
    <row r="206" spans="1:20" ht="24.95" customHeight="1" x14ac:dyDescent="0.2">
      <c r="A206" s="62" t="str">
        <f>Input!A51</f>
        <v>10-EE</v>
      </c>
      <c r="B206" s="49" t="str">
        <f>IF(VLOOKUP(A206,Input!A:B,2,0)=0,"",VLOOKUP(A206,Input!A:B,2,0))</f>
        <v/>
      </c>
      <c r="C206" s="4"/>
      <c r="D206" s="4"/>
      <c r="E206" s="4"/>
      <c r="F206" s="4"/>
      <c r="G206" s="4"/>
      <c r="H206" s="4"/>
      <c r="I206" s="4"/>
      <c r="L206" s="62" t="str">
        <f>Input!N51</f>
        <v>10-EE</v>
      </c>
      <c r="M206" s="49" t="str">
        <f>IF(VLOOKUP(L206,Input!N:O,2,0)=0,"",VLOOKUP(L206,Input!N:O,2,0))</f>
        <v/>
      </c>
      <c r="N206" s="4"/>
      <c r="O206" s="4"/>
      <c r="P206" s="4"/>
      <c r="Q206" s="4"/>
      <c r="R206" s="4"/>
      <c r="S206" s="4"/>
      <c r="T206" s="4"/>
    </row>
    <row r="207" spans="1:20" x14ac:dyDescent="0.2">
      <c r="C207" s="4"/>
      <c r="D207" s="4"/>
      <c r="E207" s="4"/>
      <c r="F207" s="4"/>
      <c r="G207" s="4"/>
      <c r="H207" s="4"/>
      <c r="N207" s="4"/>
      <c r="O207" s="4"/>
      <c r="P207" s="4"/>
      <c r="Q207" s="4"/>
      <c r="R207" s="4"/>
      <c r="S207" s="4"/>
    </row>
    <row r="208" spans="1:20" x14ac:dyDescent="0.2">
      <c r="B208" s="2"/>
      <c r="C208" s="5"/>
      <c r="D208" s="5"/>
      <c r="E208" s="5"/>
      <c r="F208" s="5"/>
      <c r="G208" s="5"/>
      <c r="H208" s="5"/>
      <c r="K208" s="2"/>
      <c r="M208" s="2"/>
      <c r="N208" s="5"/>
      <c r="O208" s="5"/>
      <c r="P208" s="5"/>
      <c r="Q208" s="5"/>
      <c r="R208" s="5"/>
      <c r="S208" s="5"/>
    </row>
    <row r="209" spans="1:20" x14ac:dyDescent="0.2">
      <c r="B209" s="2"/>
      <c r="C209" s="2"/>
      <c r="D209" s="2"/>
      <c r="E209" s="2"/>
      <c r="F209" s="2"/>
      <c r="G209" s="2"/>
      <c r="H209" s="2"/>
      <c r="K209" s="2"/>
      <c r="M209" s="2"/>
      <c r="N209" s="2"/>
      <c r="O209" s="2"/>
      <c r="P209" s="2"/>
      <c r="Q209" s="2"/>
      <c r="R209" s="2"/>
      <c r="S209" s="2"/>
    </row>
    <row r="210" spans="1:20" x14ac:dyDescent="0.2">
      <c r="B210" s="2" t="s">
        <v>261</v>
      </c>
      <c r="C210" s="15"/>
      <c r="D210" s="15"/>
      <c r="E210" s="15"/>
      <c r="F210" s="15"/>
      <c r="G210" s="15"/>
      <c r="H210" s="15"/>
      <c r="K210" s="2"/>
      <c r="M210" s="2" t="s">
        <v>261</v>
      </c>
      <c r="N210" s="15"/>
      <c r="O210" s="15"/>
      <c r="P210" s="15"/>
      <c r="Q210" s="15"/>
      <c r="R210" s="15"/>
      <c r="S210" s="15"/>
    </row>
    <row r="211" spans="1:20" x14ac:dyDescent="0.2">
      <c r="A211" s="87" t="s">
        <v>315</v>
      </c>
      <c r="B211" s="87"/>
      <c r="L211" s="87" t="s">
        <v>316</v>
      </c>
      <c r="M211" s="87"/>
    </row>
    <row r="212" spans="1:20" ht="12.75" customHeight="1" x14ac:dyDescent="0.2">
      <c r="A212" s="87"/>
      <c r="B212" s="87"/>
      <c r="H212" s="88"/>
      <c r="I212" s="88"/>
      <c r="L212" s="87"/>
      <c r="M212" s="87"/>
      <c r="S212" s="88"/>
      <c r="T212" s="88"/>
    </row>
    <row r="213" spans="1:20" x14ac:dyDescent="0.2">
      <c r="A213" s="87"/>
      <c r="B213" s="87"/>
      <c r="H213" s="88"/>
      <c r="I213" s="88"/>
      <c r="L213" s="87"/>
      <c r="M213" s="87"/>
      <c r="S213" s="88"/>
      <c r="T213" s="88"/>
    </row>
    <row r="214" spans="1:20" x14ac:dyDescent="0.2">
      <c r="A214" s="87"/>
      <c r="B214" s="87"/>
      <c r="L214" s="87"/>
      <c r="M214" s="87"/>
    </row>
    <row r="215" spans="1:20" x14ac:dyDescent="0.2">
      <c r="A215" s="87"/>
      <c r="B215" s="87"/>
      <c r="L215" s="87"/>
      <c r="M215" s="87"/>
    </row>
    <row r="216" spans="1:20" x14ac:dyDescent="0.2">
      <c r="A216" s="87"/>
      <c r="B216" s="87"/>
      <c r="L216" s="87"/>
      <c r="M216" s="87"/>
    </row>
    <row r="217" spans="1:20" x14ac:dyDescent="0.2">
      <c r="A217" s="87"/>
      <c r="B217" s="87"/>
      <c r="L217" s="87"/>
      <c r="M217" s="87"/>
    </row>
    <row r="218" spans="1:20" x14ac:dyDescent="0.2">
      <c r="C218" s="6"/>
      <c r="D218" s="6"/>
      <c r="E218" s="6"/>
      <c r="F218" s="6"/>
      <c r="G218" s="6"/>
      <c r="N218" s="6"/>
      <c r="O218" s="6"/>
      <c r="P218" s="6"/>
      <c r="Q218" s="6"/>
      <c r="R218" s="6"/>
    </row>
    <row r="219" spans="1:20" ht="25.5" x14ac:dyDescent="0.2">
      <c r="A219" s="61" t="s">
        <v>0</v>
      </c>
      <c r="B219" s="3" t="s">
        <v>1</v>
      </c>
      <c r="C219" s="5" t="s">
        <v>3</v>
      </c>
      <c r="D219" s="5" t="s">
        <v>4</v>
      </c>
      <c r="E219" s="5" t="s">
        <v>5</v>
      </c>
      <c r="F219" s="5" t="s">
        <v>6</v>
      </c>
      <c r="G219" s="5" t="s">
        <v>7</v>
      </c>
      <c r="H219" s="5" t="s">
        <v>8</v>
      </c>
      <c r="I219" s="5" t="s">
        <v>9</v>
      </c>
      <c r="L219" s="61" t="s">
        <v>0</v>
      </c>
      <c r="M219" s="3" t="s">
        <v>1</v>
      </c>
      <c r="N219" s="5" t="s">
        <v>3</v>
      </c>
      <c r="O219" s="5" t="s">
        <v>4</v>
      </c>
      <c r="P219" s="5" t="s">
        <v>5</v>
      </c>
      <c r="Q219" s="5" t="s">
        <v>6</v>
      </c>
      <c r="R219" s="5" t="s">
        <v>7</v>
      </c>
      <c r="S219" s="5" t="s">
        <v>8</v>
      </c>
      <c r="T219" s="5" t="s">
        <v>9</v>
      </c>
    </row>
    <row r="220" spans="1:20" ht="24.95" customHeight="1" x14ac:dyDescent="0.2">
      <c r="A220" s="62" t="str">
        <f>Input!A52</f>
        <v>11-A</v>
      </c>
      <c r="B220" s="49" t="str">
        <f>IF(VLOOKUP(A220,Input!A:B,2,0)=0,"",VLOOKUP(A220,Input!A:B,2,0))</f>
        <v/>
      </c>
      <c r="C220" s="4"/>
      <c r="D220" s="4"/>
      <c r="E220" s="4"/>
      <c r="F220" s="4"/>
      <c r="G220" s="4"/>
      <c r="H220" s="4"/>
      <c r="I220" s="4"/>
      <c r="L220" s="62" t="str">
        <f>Input!N52</f>
        <v>11-A</v>
      </c>
      <c r="M220" s="49" t="str">
        <f>IF(VLOOKUP(L220,Input!N:O,2,0)=0,"",VLOOKUP(L220,Input!N:O,2,0))</f>
        <v/>
      </c>
      <c r="N220" s="4"/>
      <c r="O220" s="4"/>
      <c r="P220" s="4"/>
      <c r="Q220" s="4"/>
      <c r="R220" s="4"/>
      <c r="S220" s="4"/>
      <c r="T220" s="4"/>
    </row>
    <row r="221" spans="1:20" ht="24.95" customHeight="1" x14ac:dyDescent="0.2">
      <c r="A221" s="62" t="str">
        <f>Input!A53</f>
        <v>11-B</v>
      </c>
      <c r="B221" s="49" t="str">
        <f>IF(VLOOKUP(A221,Input!A:B,2,0)=0,"",VLOOKUP(A221,Input!A:B,2,0))</f>
        <v/>
      </c>
      <c r="C221" s="4"/>
      <c r="D221" s="4"/>
      <c r="E221" s="4"/>
      <c r="F221" s="4"/>
      <c r="G221" s="4"/>
      <c r="H221" s="4"/>
      <c r="I221" s="4"/>
      <c r="L221" s="62" t="str">
        <f>Input!N53</f>
        <v>11-B</v>
      </c>
      <c r="M221" s="49" t="str">
        <f>IF(VLOOKUP(L221,Input!N:O,2,0)=0,"",VLOOKUP(L221,Input!N:O,2,0))</f>
        <v/>
      </c>
      <c r="N221" s="4"/>
      <c r="O221" s="4"/>
      <c r="P221" s="4"/>
      <c r="Q221" s="4"/>
      <c r="R221" s="4"/>
      <c r="S221" s="4"/>
      <c r="T221" s="4"/>
    </row>
    <row r="222" spans="1:20" ht="24.95" customHeight="1" x14ac:dyDescent="0.2">
      <c r="A222" s="62" t="str">
        <f>Input!A54</f>
        <v>11-C</v>
      </c>
      <c r="B222" s="49" t="str">
        <f>IF(VLOOKUP(A222,Input!A:B,2,0)=0,"",VLOOKUP(A222,Input!A:B,2,0))</f>
        <v/>
      </c>
      <c r="C222" s="4"/>
      <c r="D222" s="4"/>
      <c r="E222" s="4"/>
      <c r="F222" s="4"/>
      <c r="G222" s="4"/>
      <c r="H222" s="4"/>
      <c r="I222" s="4"/>
      <c r="L222" s="62" t="str">
        <f>Input!N54</f>
        <v>11-C</v>
      </c>
      <c r="M222" s="49" t="str">
        <f>IF(VLOOKUP(L222,Input!N:O,2,0)=0,"",VLOOKUP(L222,Input!N:O,2,0))</f>
        <v/>
      </c>
      <c r="N222" s="4"/>
      <c r="O222" s="4"/>
      <c r="P222" s="4"/>
      <c r="Q222" s="4"/>
      <c r="R222" s="4"/>
      <c r="S222" s="4"/>
      <c r="T222" s="4"/>
    </row>
    <row r="223" spans="1:20" ht="24.95" customHeight="1" x14ac:dyDescent="0.2">
      <c r="A223" s="62" t="str">
        <f>Input!A55</f>
        <v>11-D</v>
      </c>
      <c r="B223" s="49" t="str">
        <f>IF(VLOOKUP(A223,Input!A:B,2,0)=0,"",VLOOKUP(A223,Input!A:B,2,0))</f>
        <v/>
      </c>
      <c r="C223" s="4"/>
      <c r="D223" s="4"/>
      <c r="E223" s="4"/>
      <c r="F223" s="4"/>
      <c r="G223" s="4"/>
      <c r="H223" s="4"/>
      <c r="I223" s="4"/>
      <c r="L223" s="62" t="str">
        <f>Input!N55</f>
        <v>11-D</v>
      </c>
      <c r="M223" s="49" t="str">
        <f>IF(VLOOKUP(L223,Input!N:O,2,0)=0,"",VLOOKUP(L223,Input!N:O,2,0))</f>
        <v/>
      </c>
      <c r="N223" s="4"/>
      <c r="O223" s="4"/>
      <c r="P223" s="4"/>
      <c r="Q223" s="4"/>
      <c r="R223" s="4"/>
      <c r="S223" s="4"/>
      <c r="T223" s="4"/>
    </row>
    <row r="224" spans="1:20" ht="24.95" customHeight="1" x14ac:dyDescent="0.2">
      <c r="A224" s="62" t="str">
        <f>Input!A56</f>
        <v>11-E</v>
      </c>
      <c r="B224" s="49" t="str">
        <f>IF(VLOOKUP(A224,Input!A:B,2,0)=0,"",VLOOKUP(A224,Input!A:B,2,0))</f>
        <v/>
      </c>
      <c r="C224" s="4"/>
      <c r="D224" s="4"/>
      <c r="E224" s="4"/>
      <c r="F224" s="4"/>
      <c r="G224" s="4"/>
      <c r="H224" s="4"/>
      <c r="I224" s="4"/>
      <c r="L224" s="62" t="str">
        <f>Input!N56</f>
        <v>11-E</v>
      </c>
      <c r="M224" s="49" t="str">
        <f>IF(VLOOKUP(L224,Input!N:O,2,0)=0,"",VLOOKUP(L224,Input!N:O,2,0))</f>
        <v/>
      </c>
      <c r="N224" s="4"/>
      <c r="O224" s="4"/>
      <c r="P224" s="4"/>
      <c r="Q224" s="4"/>
      <c r="R224" s="4"/>
      <c r="S224" s="4"/>
      <c r="T224" s="4"/>
    </row>
    <row r="225" spans="1:20" x14ac:dyDescent="0.2">
      <c r="C225" s="4"/>
      <c r="D225" s="4"/>
      <c r="E225" s="4"/>
      <c r="F225" s="4"/>
      <c r="G225" s="4"/>
      <c r="H225" s="4"/>
      <c r="N225" s="4"/>
      <c r="O225" s="4"/>
      <c r="P225" s="4"/>
      <c r="Q225" s="4"/>
      <c r="R225" s="4"/>
      <c r="S225" s="4"/>
    </row>
    <row r="226" spans="1:20" x14ac:dyDescent="0.2">
      <c r="B226" s="2"/>
      <c r="C226" s="5"/>
      <c r="D226" s="5"/>
      <c r="E226" s="5"/>
      <c r="F226" s="5"/>
      <c r="G226" s="5"/>
      <c r="H226" s="5"/>
      <c r="K226" s="2"/>
      <c r="M226" s="2"/>
      <c r="N226" s="5"/>
      <c r="O226" s="5"/>
      <c r="P226" s="5"/>
      <c r="Q226" s="5"/>
      <c r="R226" s="5"/>
      <c r="S226" s="5"/>
    </row>
    <row r="227" spans="1:20" x14ac:dyDescent="0.2">
      <c r="B227" s="2"/>
      <c r="C227" s="2"/>
      <c r="D227" s="2"/>
      <c r="E227" s="2"/>
      <c r="F227" s="2"/>
      <c r="G227" s="2"/>
      <c r="H227" s="2"/>
      <c r="K227" s="2"/>
      <c r="M227" s="2"/>
      <c r="N227" s="2"/>
      <c r="O227" s="2"/>
      <c r="P227" s="2"/>
      <c r="Q227" s="2"/>
      <c r="R227" s="2"/>
      <c r="S227" s="2"/>
    </row>
    <row r="228" spans="1:20" x14ac:dyDescent="0.2">
      <c r="B228" s="2" t="s">
        <v>261</v>
      </c>
      <c r="C228" s="15"/>
      <c r="D228" s="15"/>
      <c r="E228" s="15"/>
      <c r="F228" s="15"/>
      <c r="G228" s="15"/>
      <c r="H228" s="15"/>
      <c r="K228" s="2"/>
      <c r="M228" s="2" t="s">
        <v>261</v>
      </c>
      <c r="N228" s="15"/>
      <c r="O228" s="15"/>
      <c r="P228" s="15"/>
      <c r="Q228" s="15"/>
      <c r="R228" s="15"/>
      <c r="S228" s="15"/>
    </row>
    <row r="229" spans="1:20" x14ac:dyDescent="0.2">
      <c r="B229" s="2"/>
      <c r="C229" s="2"/>
      <c r="D229" s="2"/>
      <c r="E229" s="2"/>
      <c r="F229" s="2"/>
      <c r="G229" s="2"/>
      <c r="H229" s="2"/>
      <c r="M229" s="2"/>
      <c r="N229" s="2"/>
      <c r="O229" s="2"/>
      <c r="P229" s="2"/>
      <c r="Q229" s="2"/>
      <c r="R229" s="2"/>
      <c r="S229" s="2"/>
    </row>
    <row r="230" spans="1:20" x14ac:dyDescent="0.2">
      <c r="B230" s="2"/>
      <c r="C230" s="2"/>
      <c r="D230" s="2"/>
      <c r="E230" s="2"/>
      <c r="F230" s="2"/>
      <c r="G230" s="2"/>
      <c r="H230" s="2"/>
      <c r="M230" s="2"/>
      <c r="N230" s="2"/>
      <c r="O230" s="2"/>
      <c r="P230" s="2"/>
      <c r="Q230" s="2"/>
      <c r="R230" s="2"/>
      <c r="S230" s="2"/>
    </row>
    <row r="231" spans="1:20" x14ac:dyDescent="0.2">
      <c r="B231" s="2"/>
      <c r="C231" s="2"/>
      <c r="D231" s="2"/>
      <c r="E231" s="2"/>
      <c r="F231" s="2"/>
      <c r="G231" s="2"/>
      <c r="H231" s="2"/>
      <c r="M231" s="2"/>
      <c r="N231" s="2"/>
      <c r="O231" s="2"/>
      <c r="P231" s="2"/>
      <c r="Q231" s="2"/>
      <c r="R231" s="2"/>
      <c r="S231" s="2"/>
    </row>
    <row r="232" spans="1:20" x14ac:dyDescent="0.2">
      <c r="A232" s="63"/>
      <c r="B232" s="2"/>
      <c r="C232" s="2"/>
      <c r="D232" s="2"/>
      <c r="E232" s="2"/>
      <c r="F232" s="2"/>
      <c r="G232" s="2"/>
      <c r="H232" s="2"/>
      <c r="I232" s="6"/>
      <c r="K232" s="2"/>
      <c r="L232" s="63"/>
      <c r="M232" s="2"/>
      <c r="N232" s="2"/>
      <c r="O232" s="2"/>
      <c r="P232" s="2"/>
      <c r="Q232" s="2"/>
      <c r="R232" s="2"/>
      <c r="S232" s="2"/>
      <c r="T232" s="6"/>
    </row>
    <row r="233" spans="1:20" x14ac:dyDescent="0.2">
      <c r="B233" s="2"/>
      <c r="C233" s="2"/>
      <c r="D233" s="2"/>
      <c r="E233" s="2"/>
      <c r="F233" s="2"/>
      <c r="G233" s="2"/>
      <c r="H233" s="2"/>
      <c r="M233" s="2"/>
      <c r="N233" s="2"/>
      <c r="O233" s="2"/>
      <c r="P233" s="2"/>
      <c r="Q233" s="2"/>
      <c r="R233" s="2"/>
      <c r="S233" s="2"/>
    </row>
    <row r="234" spans="1:20" x14ac:dyDescent="0.2">
      <c r="B234" s="2"/>
      <c r="C234" s="2"/>
      <c r="D234" s="2"/>
      <c r="E234" s="2"/>
      <c r="F234" s="2"/>
      <c r="G234" s="2"/>
      <c r="H234" s="2"/>
      <c r="M234" s="2"/>
      <c r="N234" s="2"/>
      <c r="O234" s="2"/>
      <c r="P234" s="2"/>
      <c r="Q234" s="2"/>
      <c r="R234" s="2"/>
      <c r="S234" s="2"/>
    </row>
    <row r="235" spans="1:20" x14ac:dyDescent="0.2">
      <c r="A235" s="87" t="s">
        <v>315</v>
      </c>
      <c r="B235" s="87"/>
      <c r="L235" s="87" t="s">
        <v>316</v>
      </c>
      <c r="M235" s="87"/>
    </row>
    <row r="236" spans="1:20" ht="12.75" customHeight="1" x14ac:dyDescent="0.2">
      <c r="A236" s="87"/>
      <c r="B236" s="87"/>
      <c r="H236" s="88"/>
      <c r="I236" s="88"/>
      <c r="L236" s="87"/>
      <c r="M236" s="87"/>
      <c r="S236" s="88"/>
      <c r="T236" s="88"/>
    </row>
    <row r="237" spans="1:20" x14ac:dyDescent="0.2">
      <c r="A237" s="87"/>
      <c r="B237" s="87"/>
      <c r="H237" s="88"/>
      <c r="I237" s="88"/>
      <c r="L237" s="87"/>
      <c r="M237" s="87"/>
      <c r="S237" s="88"/>
      <c r="T237" s="88"/>
    </row>
    <row r="238" spans="1:20" x14ac:dyDescent="0.2">
      <c r="A238" s="87"/>
      <c r="B238" s="87"/>
      <c r="L238" s="87"/>
      <c r="M238" s="87"/>
    </row>
    <row r="239" spans="1:20" x14ac:dyDescent="0.2">
      <c r="A239" s="87"/>
      <c r="B239" s="87"/>
      <c r="L239" s="87"/>
      <c r="M239" s="87"/>
    </row>
    <row r="240" spans="1:20" x14ac:dyDescent="0.2">
      <c r="A240" s="87"/>
      <c r="B240" s="87"/>
      <c r="L240" s="87"/>
      <c r="M240" s="87"/>
    </row>
    <row r="241" spans="1:20" x14ac:dyDescent="0.2">
      <c r="A241" s="87"/>
      <c r="B241" s="87"/>
      <c r="L241" s="87"/>
      <c r="M241" s="87"/>
    </row>
    <row r="242" spans="1:20" x14ac:dyDescent="0.2">
      <c r="A242" s="64"/>
      <c r="B242" s="7"/>
      <c r="C242" s="6"/>
      <c r="D242" s="6"/>
      <c r="E242" s="6"/>
      <c r="F242" s="6"/>
      <c r="G242" s="6"/>
      <c r="H242" s="6"/>
      <c r="I242" s="6"/>
      <c r="L242" s="64"/>
      <c r="M242" s="7"/>
      <c r="N242" s="6"/>
      <c r="O242" s="6"/>
      <c r="P242" s="6"/>
      <c r="Q242" s="6"/>
      <c r="R242" s="6"/>
      <c r="S242" s="6"/>
      <c r="T242" s="6"/>
    </row>
    <row r="243" spans="1:20" ht="25.5" x14ac:dyDescent="0.2">
      <c r="A243" s="61" t="s">
        <v>0</v>
      </c>
      <c r="B243" s="3" t="s">
        <v>1</v>
      </c>
      <c r="C243" s="5" t="s">
        <v>3</v>
      </c>
      <c r="D243" s="5" t="s">
        <v>4</v>
      </c>
      <c r="E243" s="5" t="s">
        <v>5</v>
      </c>
      <c r="F243" s="5" t="s">
        <v>6</v>
      </c>
      <c r="G243" s="5" t="s">
        <v>7</v>
      </c>
      <c r="H243" s="5" t="s">
        <v>8</v>
      </c>
      <c r="I243" s="5" t="s">
        <v>9</v>
      </c>
      <c r="L243" s="61" t="s">
        <v>0</v>
      </c>
      <c r="M243" s="3" t="s">
        <v>1</v>
      </c>
      <c r="N243" s="5" t="s">
        <v>3</v>
      </c>
      <c r="O243" s="5" t="s">
        <v>4</v>
      </c>
      <c r="P243" s="5" t="s">
        <v>5</v>
      </c>
      <c r="Q243" s="5" t="s">
        <v>6</v>
      </c>
      <c r="R243" s="5" t="s">
        <v>7</v>
      </c>
      <c r="S243" s="5" t="s">
        <v>8</v>
      </c>
      <c r="T243" s="5" t="s">
        <v>9</v>
      </c>
    </row>
    <row r="244" spans="1:20" ht="24.95" customHeight="1" x14ac:dyDescent="0.2">
      <c r="A244" s="62" t="str">
        <f>Input!A57</f>
        <v>12-AA</v>
      </c>
      <c r="B244" s="49" t="str">
        <f>IF(VLOOKUP(A244,Input!A:B,2,0)=0,"",VLOOKUP(A244,Input!A:B,2,0))</f>
        <v/>
      </c>
      <c r="C244" s="4"/>
      <c r="D244" s="4"/>
      <c r="E244" s="4"/>
      <c r="F244" s="4"/>
      <c r="G244" s="4"/>
      <c r="H244" s="4"/>
      <c r="I244" s="4"/>
      <c r="L244" s="62" t="str">
        <f>Input!N57</f>
        <v>12-AA</v>
      </c>
      <c r="M244" s="49" t="str">
        <f>IF(VLOOKUP(L244,Input!N:O,2,0)=0,"",VLOOKUP(L244,Input!N:O,2,0))</f>
        <v/>
      </c>
      <c r="N244" s="4"/>
      <c r="O244" s="4"/>
      <c r="P244" s="4"/>
      <c r="Q244" s="4"/>
      <c r="R244" s="4"/>
      <c r="S244" s="4"/>
      <c r="T244" s="4"/>
    </row>
    <row r="245" spans="1:20" ht="24.95" customHeight="1" x14ac:dyDescent="0.2">
      <c r="A245" s="62" t="str">
        <f>Input!A58</f>
        <v>12-BB</v>
      </c>
      <c r="B245" s="49" t="str">
        <f>IF(VLOOKUP(A245,Input!A:B,2,0)=0,"",VLOOKUP(A245,Input!A:B,2,0))</f>
        <v/>
      </c>
      <c r="C245" s="4"/>
      <c r="D245" s="4"/>
      <c r="E245" s="4"/>
      <c r="F245" s="4"/>
      <c r="G245" s="4"/>
      <c r="H245" s="4"/>
      <c r="I245" s="4"/>
      <c r="L245" s="62" t="str">
        <f>Input!N58</f>
        <v>12-BB</v>
      </c>
      <c r="M245" s="49" t="str">
        <f>IF(VLOOKUP(L245,Input!N:O,2,0)=0,"",VLOOKUP(L245,Input!N:O,2,0))</f>
        <v/>
      </c>
      <c r="N245" s="4"/>
      <c r="O245" s="4"/>
      <c r="P245" s="4"/>
      <c r="Q245" s="4"/>
      <c r="R245" s="4"/>
      <c r="S245" s="4"/>
      <c r="T245" s="4"/>
    </row>
    <row r="246" spans="1:20" ht="24.95" customHeight="1" x14ac:dyDescent="0.2">
      <c r="A246" s="62" t="str">
        <f>Input!A59</f>
        <v>12-CC</v>
      </c>
      <c r="B246" s="49" t="str">
        <f>IF(VLOOKUP(A246,Input!A:B,2,0)=0,"",VLOOKUP(A246,Input!A:B,2,0))</f>
        <v/>
      </c>
      <c r="C246" s="4"/>
      <c r="D246" s="4"/>
      <c r="E246" s="4"/>
      <c r="F246" s="4"/>
      <c r="G246" s="4"/>
      <c r="H246" s="4"/>
      <c r="I246" s="4"/>
      <c r="L246" s="62" t="str">
        <f>Input!N59</f>
        <v>12-CC</v>
      </c>
      <c r="M246" s="49" t="str">
        <f>IF(VLOOKUP(L246,Input!N:O,2,0)=0,"",VLOOKUP(L246,Input!N:O,2,0))</f>
        <v/>
      </c>
      <c r="N246" s="4"/>
      <c r="O246" s="4"/>
      <c r="P246" s="4"/>
      <c r="Q246" s="4"/>
      <c r="R246" s="4"/>
      <c r="S246" s="4"/>
      <c r="T246" s="4"/>
    </row>
    <row r="247" spans="1:20" ht="24.95" customHeight="1" x14ac:dyDescent="0.2">
      <c r="A247" s="62" t="str">
        <f>Input!A60</f>
        <v>12-DD</v>
      </c>
      <c r="B247" s="49" t="str">
        <f>IF(VLOOKUP(A247,Input!A:B,2,0)=0,"",VLOOKUP(A247,Input!A:B,2,0))</f>
        <v/>
      </c>
      <c r="C247" s="4"/>
      <c r="D247" s="4"/>
      <c r="E247" s="4"/>
      <c r="F247" s="4"/>
      <c r="G247" s="4"/>
      <c r="H247" s="4"/>
      <c r="I247" s="4"/>
      <c r="L247" s="62" t="str">
        <f>Input!N60</f>
        <v>12-DD</v>
      </c>
      <c r="M247" s="49" t="str">
        <f>IF(VLOOKUP(L247,Input!N:O,2,0)=0,"",VLOOKUP(L247,Input!N:O,2,0))</f>
        <v/>
      </c>
      <c r="N247" s="4"/>
      <c r="O247" s="4"/>
      <c r="P247" s="4"/>
      <c r="Q247" s="4"/>
      <c r="R247" s="4"/>
      <c r="S247" s="4"/>
      <c r="T247" s="4"/>
    </row>
    <row r="248" spans="1:20" ht="24.95" customHeight="1" x14ac:dyDescent="0.2">
      <c r="A248" s="62" t="str">
        <f>Input!A61</f>
        <v>12-EE</v>
      </c>
      <c r="B248" s="49" t="str">
        <f>IF(VLOOKUP(A248,Input!A:B,2,0)=0,"",VLOOKUP(A248,Input!A:B,2,0))</f>
        <v/>
      </c>
      <c r="C248" s="4"/>
      <c r="D248" s="4"/>
      <c r="E248" s="4"/>
      <c r="F248" s="4"/>
      <c r="G248" s="4"/>
      <c r="H248" s="4"/>
      <c r="I248" s="4"/>
      <c r="L248" s="62" t="str">
        <f>Input!N61</f>
        <v>12-EE</v>
      </c>
      <c r="M248" s="49" t="str">
        <f>IF(VLOOKUP(L248,Input!N:O,2,0)=0,"",VLOOKUP(L248,Input!N:O,2,0))</f>
        <v/>
      </c>
      <c r="N248" s="4"/>
      <c r="O248" s="4"/>
      <c r="P248" s="4"/>
      <c r="Q248" s="4"/>
      <c r="R248" s="4"/>
      <c r="S248" s="4"/>
      <c r="T248" s="4"/>
    </row>
    <row r="249" spans="1:20" x14ac:dyDescent="0.2">
      <c r="C249" s="4"/>
      <c r="D249" s="4"/>
      <c r="E249" s="4"/>
      <c r="F249" s="4"/>
      <c r="G249" s="4"/>
      <c r="H249" s="4"/>
      <c r="N249" s="4"/>
      <c r="O249" s="4"/>
      <c r="P249" s="4"/>
      <c r="Q249" s="4"/>
      <c r="R249" s="4"/>
      <c r="S249" s="4"/>
    </row>
    <row r="250" spans="1:20" x14ac:dyDescent="0.2">
      <c r="B250" s="2"/>
      <c r="C250" s="5"/>
      <c r="D250" s="5"/>
      <c r="E250" s="5"/>
      <c r="F250" s="5"/>
      <c r="G250" s="5"/>
      <c r="H250" s="5"/>
      <c r="K250" s="2"/>
      <c r="M250" s="2"/>
      <c r="N250" s="5"/>
      <c r="O250" s="5"/>
      <c r="P250" s="5"/>
      <c r="Q250" s="5"/>
      <c r="R250" s="5"/>
      <c r="S250" s="5"/>
    </row>
    <row r="251" spans="1:20" x14ac:dyDescent="0.2">
      <c r="B251" s="2"/>
      <c r="C251" s="2"/>
      <c r="D251" s="2"/>
      <c r="E251" s="2"/>
      <c r="F251" s="2"/>
      <c r="G251" s="2"/>
      <c r="H251" s="2"/>
      <c r="K251" s="2"/>
      <c r="M251" s="2"/>
      <c r="N251" s="2"/>
      <c r="O251" s="2"/>
      <c r="P251" s="2"/>
      <c r="Q251" s="2"/>
      <c r="R251" s="2"/>
      <c r="S251" s="2"/>
    </row>
    <row r="252" spans="1:20" x14ac:dyDescent="0.2">
      <c r="B252" s="2" t="s">
        <v>261</v>
      </c>
      <c r="C252" s="15"/>
      <c r="D252" s="15"/>
      <c r="E252" s="15"/>
      <c r="F252" s="15"/>
      <c r="G252" s="15"/>
      <c r="H252" s="15"/>
      <c r="K252" s="2"/>
      <c r="M252" s="2" t="s">
        <v>261</v>
      </c>
      <c r="N252" s="15"/>
      <c r="O252" s="15"/>
      <c r="P252" s="15"/>
      <c r="Q252" s="15"/>
      <c r="R252" s="15"/>
      <c r="S252" s="15"/>
    </row>
    <row r="253" spans="1:20" x14ac:dyDescent="0.2">
      <c r="A253" s="87" t="s">
        <v>315</v>
      </c>
      <c r="B253" s="87"/>
      <c r="L253" s="87" t="s">
        <v>316</v>
      </c>
      <c r="M253" s="87"/>
    </row>
    <row r="254" spans="1:20" ht="12.75" customHeight="1" x14ac:dyDescent="0.2">
      <c r="A254" s="87"/>
      <c r="B254" s="87"/>
      <c r="H254" s="88"/>
      <c r="I254" s="88"/>
      <c r="L254" s="87"/>
      <c r="M254" s="87"/>
      <c r="S254" s="88"/>
      <c r="T254" s="88"/>
    </row>
    <row r="255" spans="1:20" x14ac:dyDescent="0.2">
      <c r="A255" s="87"/>
      <c r="B255" s="87"/>
      <c r="H255" s="88"/>
      <c r="I255" s="88"/>
      <c r="L255" s="87"/>
      <c r="M255" s="87"/>
      <c r="S255" s="88"/>
      <c r="T255" s="88"/>
    </row>
    <row r="256" spans="1:20" x14ac:dyDescent="0.2">
      <c r="A256" s="87"/>
      <c r="B256" s="87"/>
      <c r="L256" s="87"/>
      <c r="M256" s="87"/>
    </row>
    <row r="257" spans="1:20" x14ac:dyDescent="0.2">
      <c r="A257" s="87"/>
      <c r="B257" s="87"/>
      <c r="L257" s="87"/>
      <c r="M257" s="87"/>
    </row>
    <row r="258" spans="1:20" x14ac:dyDescent="0.2">
      <c r="A258" s="87"/>
      <c r="B258" s="87"/>
      <c r="L258" s="87"/>
      <c r="M258" s="87"/>
    </row>
    <row r="259" spans="1:20" x14ac:dyDescent="0.2">
      <c r="A259" s="87"/>
      <c r="B259" s="87"/>
      <c r="L259" s="87"/>
      <c r="M259" s="87"/>
    </row>
    <row r="260" spans="1:20" x14ac:dyDescent="0.2">
      <c r="C260" s="6"/>
      <c r="D260" s="6"/>
      <c r="E260" s="6"/>
      <c r="F260" s="6"/>
      <c r="G260" s="6"/>
      <c r="N260" s="6"/>
      <c r="O260" s="6"/>
      <c r="P260" s="6"/>
      <c r="Q260" s="6"/>
      <c r="R260" s="6"/>
    </row>
    <row r="261" spans="1:20" ht="25.5" x14ac:dyDescent="0.2">
      <c r="A261" s="61" t="s">
        <v>0</v>
      </c>
      <c r="B261" s="3" t="s">
        <v>1</v>
      </c>
      <c r="C261" s="5" t="s">
        <v>3</v>
      </c>
      <c r="D261" s="5" t="s">
        <v>4</v>
      </c>
      <c r="E261" s="5" t="s">
        <v>5</v>
      </c>
      <c r="F261" s="5" t="s">
        <v>6</v>
      </c>
      <c r="G261" s="5" t="s">
        <v>7</v>
      </c>
      <c r="H261" s="5" t="s">
        <v>8</v>
      </c>
      <c r="I261" s="5" t="s">
        <v>9</v>
      </c>
      <c r="L261" s="61" t="s">
        <v>0</v>
      </c>
      <c r="M261" s="3" t="s">
        <v>1</v>
      </c>
      <c r="N261" s="5" t="s">
        <v>3</v>
      </c>
      <c r="O261" s="5" t="s">
        <v>4</v>
      </c>
      <c r="P261" s="5" t="s">
        <v>5</v>
      </c>
      <c r="Q261" s="5" t="s">
        <v>6</v>
      </c>
      <c r="R261" s="5" t="s">
        <v>7</v>
      </c>
      <c r="S261" s="5" t="s">
        <v>8</v>
      </c>
      <c r="T261" s="5" t="s">
        <v>9</v>
      </c>
    </row>
    <row r="262" spans="1:20" ht="24.95" customHeight="1" x14ac:dyDescent="0.2">
      <c r="A262" s="62" t="str">
        <f>Input!A62</f>
        <v>13-A</v>
      </c>
      <c r="B262" s="49" t="str">
        <f>IF(VLOOKUP(A262,Input!A:B,2,0)=0,"",VLOOKUP(A262,Input!A:B,2,0))</f>
        <v/>
      </c>
      <c r="C262" s="4"/>
      <c r="D262" s="4"/>
      <c r="E262" s="4"/>
      <c r="F262" s="4"/>
      <c r="G262" s="4"/>
      <c r="H262" s="4"/>
      <c r="I262" s="4"/>
      <c r="L262" s="62" t="str">
        <f>Input!N62</f>
        <v>13-A</v>
      </c>
      <c r="M262" s="49" t="str">
        <f>IF(VLOOKUP(L262,Input!N:O,2,0)=0,"",VLOOKUP(L262,Input!N:O,2,0))</f>
        <v/>
      </c>
      <c r="N262" s="4"/>
      <c r="O262" s="4"/>
      <c r="P262" s="4"/>
      <c r="Q262" s="4"/>
      <c r="R262" s="4"/>
      <c r="S262" s="4"/>
      <c r="T262" s="4"/>
    </row>
    <row r="263" spans="1:20" ht="24.95" customHeight="1" x14ac:dyDescent="0.2">
      <c r="A263" s="62" t="str">
        <f>Input!A63</f>
        <v>13-B</v>
      </c>
      <c r="B263" s="49" t="str">
        <f>IF(VLOOKUP(A263,Input!A:B,2,0)=0,"",VLOOKUP(A263,Input!A:B,2,0))</f>
        <v/>
      </c>
      <c r="C263" s="4"/>
      <c r="D263" s="4"/>
      <c r="E263" s="4"/>
      <c r="F263" s="4"/>
      <c r="G263" s="4"/>
      <c r="H263" s="4"/>
      <c r="I263" s="4"/>
      <c r="L263" s="62" t="str">
        <f>Input!N63</f>
        <v>13-B</v>
      </c>
      <c r="M263" s="49" t="str">
        <f>IF(VLOOKUP(L263,Input!N:O,2,0)=0,"",VLOOKUP(L263,Input!N:O,2,0))</f>
        <v/>
      </c>
      <c r="N263" s="4"/>
      <c r="O263" s="4"/>
      <c r="P263" s="4"/>
      <c r="Q263" s="4"/>
      <c r="R263" s="4"/>
      <c r="S263" s="4"/>
      <c r="T263" s="4"/>
    </row>
    <row r="264" spans="1:20" ht="24.95" customHeight="1" x14ac:dyDescent="0.2">
      <c r="A264" s="62" t="str">
        <f>Input!A64</f>
        <v>13-C</v>
      </c>
      <c r="B264" s="49" t="str">
        <f>IF(VLOOKUP(A264,Input!A:B,2,0)=0,"",VLOOKUP(A264,Input!A:B,2,0))</f>
        <v/>
      </c>
      <c r="C264" s="4"/>
      <c r="D264" s="4"/>
      <c r="E264" s="4"/>
      <c r="F264" s="4"/>
      <c r="G264" s="4"/>
      <c r="H264" s="4"/>
      <c r="I264" s="4"/>
      <c r="L264" s="62" t="str">
        <f>Input!N64</f>
        <v>13-C</v>
      </c>
      <c r="M264" s="49" t="str">
        <f>IF(VLOOKUP(L264,Input!N:O,2,0)=0,"",VLOOKUP(L264,Input!N:O,2,0))</f>
        <v/>
      </c>
      <c r="N264" s="4"/>
      <c r="O264" s="4"/>
      <c r="P264" s="4"/>
      <c r="Q264" s="4"/>
      <c r="R264" s="4"/>
      <c r="S264" s="4"/>
      <c r="T264" s="4"/>
    </row>
    <row r="265" spans="1:20" ht="24.95" customHeight="1" x14ac:dyDescent="0.2">
      <c r="A265" s="62" t="str">
        <f>Input!A65</f>
        <v>13-D</v>
      </c>
      <c r="B265" s="49" t="str">
        <f>IF(VLOOKUP(A265,Input!A:B,2,0)=0,"",VLOOKUP(A265,Input!A:B,2,0))</f>
        <v/>
      </c>
      <c r="C265" s="4"/>
      <c r="D265" s="4"/>
      <c r="E265" s="4"/>
      <c r="F265" s="4"/>
      <c r="G265" s="4"/>
      <c r="H265" s="4"/>
      <c r="I265" s="4"/>
      <c r="L265" s="62" t="str">
        <f>Input!N65</f>
        <v>13-D</v>
      </c>
      <c r="M265" s="49" t="str">
        <f>IF(VLOOKUP(L265,Input!N:O,2,0)=0,"",VLOOKUP(L265,Input!N:O,2,0))</f>
        <v/>
      </c>
      <c r="N265" s="4"/>
      <c r="O265" s="4"/>
      <c r="P265" s="4"/>
      <c r="Q265" s="4"/>
      <c r="R265" s="4"/>
      <c r="S265" s="4"/>
      <c r="T265" s="4"/>
    </row>
    <row r="266" spans="1:20" ht="24.95" customHeight="1" x14ac:dyDescent="0.2">
      <c r="A266" s="62" t="str">
        <f>Input!A66</f>
        <v>13-E</v>
      </c>
      <c r="B266" s="49" t="str">
        <f>IF(VLOOKUP(A266,Input!A:B,2,0)=0,"",VLOOKUP(A266,Input!A:B,2,0))</f>
        <v/>
      </c>
      <c r="C266" s="4"/>
      <c r="D266" s="4"/>
      <c r="E266" s="4"/>
      <c r="F266" s="4"/>
      <c r="G266" s="4"/>
      <c r="H266" s="4"/>
      <c r="I266" s="4"/>
      <c r="L266" s="62" t="str">
        <f>Input!N66</f>
        <v>13-E</v>
      </c>
      <c r="M266" s="49" t="str">
        <f>IF(VLOOKUP(L266,Input!N:O,2,0)=0,"",VLOOKUP(L266,Input!N:O,2,0))</f>
        <v/>
      </c>
      <c r="N266" s="4"/>
      <c r="O266" s="4"/>
      <c r="P266" s="4"/>
      <c r="Q266" s="4"/>
      <c r="R266" s="4"/>
      <c r="S266" s="4"/>
      <c r="T266" s="4"/>
    </row>
    <row r="267" spans="1:20" x14ac:dyDescent="0.2">
      <c r="C267" s="4"/>
      <c r="D267" s="4"/>
      <c r="E267" s="4"/>
      <c r="F267" s="4"/>
      <c r="G267" s="4"/>
      <c r="H267" s="4"/>
      <c r="N267" s="4"/>
      <c r="O267" s="4"/>
      <c r="P267" s="4"/>
      <c r="Q267" s="4"/>
      <c r="R267" s="4"/>
      <c r="S267" s="4"/>
    </row>
    <row r="268" spans="1:20" x14ac:dyDescent="0.2">
      <c r="B268" s="2"/>
      <c r="C268" s="5"/>
      <c r="D268" s="5"/>
      <c r="E268" s="5"/>
      <c r="F268" s="5"/>
      <c r="G268" s="5"/>
      <c r="H268" s="5"/>
      <c r="K268" s="2"/>
      <c r="M268" s="2"/>
      <c r="N268" s="5"/>
      <c r="O268" s="5"/>
      <c r="P268" s="5"/>
      <c r="Q268" s="5"/>
      <c r="R268" s="5"/>
      <c r="S268" s="5"/>
    </row>
    <row r="269" spans="1:20" x14ac:dyDescent="0.2">
      <c r="B269" s="2"/>
      <c r="C269" s="2"/>
      <c r="D269" s="2"/>
      <c r="E269" s="2"/>
      <c r="F269" s="2"/>
      <c r="G269" s="2"/>
      <c r="H269" s="2"/>
      <c r="K269" s="2"/>
      <c r="M269" s="2"/>
      <c r="N269" s="2"/>
      <c r="O269" s="2"/>
      <c r="P269" s="2"/>
      <c r="Q269" s="2"/>
      <c r="R269" s="2"/>
      <c r="S269" s="2"/>
    </row>
    <row r="270" spans="1:20" x14ac:dyDescent="0.2">
      <c r="B270" s="2" t="s">
        <v>261</v>
      </c>
      <c r="C270" s="15"/>
      <c r="D270" s="15"/>
      <c r="E270" s="15"/>
      <c r="F270" s="15"/>
      <c r="G270" s="15"/>
      <c r="H270" s="15"/>
      <c r="K270" s="2"/>
      <c r="M270" s="2" t="s">
        <v>261</v>
      </c>
      <c r="N270" s="15"/>
      <c r="O270" s="15"/>
      <c r="P270" s="15"/>
      <c r="Q270" s="15"/>
      <c r="R270" s="15"/>
      <c r="S270" s="15"/>
    </row>
    <row r="271" spans="1:20" x14ac:dyDescent="0.2">
      <c r="B271" s="2"/>
      <c r="C271" s="2"/>
      <c r="D271" s="2"/>
      <c r="E271" s="2"/>
      <c r="F271" s="2"/>
      <c r="G271" s="2"/>
      <c r="H271" s="2"/>
      <c r="M271" s="2"/>
      <c r="N271" s="2"/>
      <c r="O271" s="2"/>
      <c r="P271" s="2"/>
      <c r="Q271" s="2"/>
      <c r="R271" s="2"/>
      <c r="S271" s="2"/>
    </row>
    <row r="272" spans="1:20" x14ac:dyDescent="0.2">
      <c r="B272" s="2"/>
      <c r="C272" s="2"/>
      <c r="D272" s="2"/>
      <c r="E272" s="2"/>
      <c r="F272" s="2"/>
      <c r="G272" s="2"/>
      <c r="H272" s="2"/>
      <c r="M272" s="2"/>
      <c r="N272" s="2"/>
      <c r="O272" s="2"/>
      <c r="P272" s="2"/>
      <c r="Q272" s="2"/>
      <c r="R272" s="2"/>
      <c r="S272" s="2"/>
    </row>
    <row r="273" spans="1:20" x14ac:dyDescent="0.2">
      <c r="B273" s="2"/>
      <c r="C273" s="2"/>
      <c r="D273" s="2"/>
      <c r="E273" s="2"/>
      <c r="F273" s="2"/>
      <c r="G273" s="2"/>
      <c r="H273" s="2"/>
      <c r="M273" s="2"/>
      <c r="N273" s="2"/>
      <c r="O273" s="2"/>
      <c r="P273" s="2"/>
      <c r="Q273" s="2"/>
      <c r="R273" s="2"/>
      <c r="S273" s="2"/>
    </row>
    <row r="274" spans="1:20" x14ac:dyDescent="0.2">
      <c r="A274" s="63"/>
      <c r="B274" s="2"/>
      <c r="C274" s="2"/>
      <c r="D274" s="2"/>
      <c r="E274" s="2"/>
      <c r="F274" s="2"/>
      <c r="G274" s="2"/>
      <c r="H274" s="2"/>
      <c r="I274" s="6"/>
      <c r="K274" s="2"/>
      <c r="L274" s="63"/>
      <c r="M274" s="2"/>
      <c r="N274" s="2"/>
      <c r="O274" s="2"/>
      <c r="P274" s="2"/>
      <c r="Q274" s="2"/>
      <c r="R274" s="2"/>
      <c r="S274" s="2"/>
      <c r="T274" s="6"/>
    </row>
    <row r="275" spans="1:20" x14ac:dyDescent="0.2">
      <c r="B275" s="2"/>
      <c r="C275" s="2"/>
      <c r="D275" s="2"/>
      <c r="E275" s="2"/>
      <c r="F275" s="2"/>
      <c r="G275" s="2"/>
      <c r="H275" s="2"/>
      <c r="M275" s="2"/>
      <c r="N275" s="2"/>
      <c r="O275" s="2"/>
      <c r="P275" s="2"/>
      <c r="Q275" s="2"/>
      <c r="R275" s="2"/>
      <c r="S275" s="2"/>
    </row>
    <row r="276" spans="1:20" x14ac:dyDescent="0.2">
      <c r="B276" s="2"/>
      <c r="C276" s="2"/>
      <c r="D276" s="2"/>
      <c r="E276" s="2"/>
      <c r="F276" s="2"/>
      <c r="G276" s="2"/>
      <c r="H276" s="2"/>
      <c r="M276" s="2"/>
      <c r="N276" s="2"/>
      <c r="O276" s="2"/>
      <c r="P276" s="2"/>
      <c r="Q276" s="2"/>
      <c r="R276" s="2"/>
      <c r="S276" s="2"/>
    </row>
    <row r="277" spans="1:20" x14ac:dyDescent="0.2">
      <c r="A277" s="87" t="s">
        <v>315</v>
      </c>
      <c r="B277" s="87"/>
      <c r="L277" s="87" t="s">
        <v>316</v>
      </c>
      <c r="M277" s="87"/>
    </row>
    <row r="278" spans="1:20" ht="12.75" customHeight="1" x14ac:dyDescent="0.2">
      <c r="A278" s="87"/>
      <c r="B278" s="87"/>
      <c r="H278" s="88"/>
      <c r="I278" s="88"/>
      <c r="L278" s="87"/>
      <c r="M278" s="87"/>
      <c r="S278" s="88"/>
      <c r="T278" s="88"/>
    </row>
    <row r="279" spans="1:20" x14ac:dyDescent="0.2">
      <c r="A279" s="87"/>
      <c r="B279" s="87"/>
      <c r="H279" s="88"/>
      <c r="I279" s="88"/>
      <c r="L279" s="87"/>
      <c r="M279" s="87"/>
      <c r="S279" s="88"/>
      <c r="T279" s="88"/>
    </row>
    <row r="280" spans="1:20" x14ac:dyDescent="0.2">
      <c r="A280" s="87"/>
      <c r="B280" s="87"/>
      <c r="L280" s="87"/>
      <c r="M280" s="87"/>
    </row>
    <row r="281" spans="1:20" x14ac:dyDescent="0.2">
      <c r="A281" s="87"/>
      <c r="B281" s="87"/>
      <c r="L281" s="87"/>
      <c r="M281" s="87"/>
    </row>
    <row r="282" spans="1:20" x14ac:dyDescent="0.2">
      <c r="A282" s="87"/>
      <c r="B282" s="87"/>
      <c r="L282" s="87"/>
      <c r="M282" s="87"/>
    </row>
    <row r="283" spans="1:20" x14ac:dyDescent="0.2">
      <c r="A283" s="87"/>
      <c r="B283" s="87"/>
      <c r="L283" s="87"/>
      <c r="M283" s="87"/>
    </row>
    <row r="284" spans="1:20" x14ac:dyDescent="0.2">
      <c r="A284" s="64"/>
      <c r="B284" s="7"/>
      <c r="C284" s="6"/>
      <c r="D284" s="6"/>
      <c r="E284" s="6"/>
      <c r="F284" s="6"/>
      <c r="G284" s="6"/>
      <c r="H284" s="6"/>
      <c r="I284" s="6"/>
      <c r="L284" s="64"/>
      <c r="M284" s="7"/>
      <c r="N284" s="6"/>
      <c r="O284" s="6"/>
      <c r="P284" s="6"/>
      <c r="Q284" s="6"/>
      <c r="R284" s="6"/>
      <c r="S284" s="6"/>
      <c r="T284" s="6"/>
    </row>
    <row r="285" spans="1:20" ht="25.5" x14ac:dyDescent="0.2">
      <c r="A285" s="61" t="s">
        <v>0</v>
      </c>
      <c r="B285" s="3" t="s">
        <v>1</v>
      </c>
      <c r="C285" s="5" t="s">
        <v>3</v>
      </c>
      <c r="D285" s="5" t="s">
        <v>4</v>
      </c>
      <c r="E285" s="5" t="s">
        <v>5</v>
      </c>
      <c r="F285" s="5" t="s">
        <v>6</v>
      </c>
      <c r="G285" s="5" t="s">
        <v>7</v>
      </c>
      <c r="H285" s="5" t="s">
        <v>8</v>
      </c>
      <c r="I285" s="5" t="s">
        <v>9</v>
      </c>
      <c r="L285" s="61" t="s">
        <v>0</v>
      </c>
      <c r="M285" s="3" t="s">
        <v>1</v>
      </c>
      <c r="N285" s="5" t="s">
        <v>3</v>
      </c>
      <c r="O285" s="5" t="s">
        <v>4</v>
      </c>
      <c r="P285" s="5" t="s">
        <v>5</v>
      </c>
      <c r="Q285" s="5" t="s">
        <v>6</v>
      </c>
      <c r="R285" s="5" t="s">
        <v>7</v>
      </c>
      <c r="S285" s="5" t="s">
        <v>8</v>
      </c>
      <c r="T285" s="5" t="s">
        <v>9</v>
      </c>
    </row>
    <row r="286" spans="1:20" ht="24.95" customHeight="1" x14ac:dyDescent="0.2">
      <c r="A286" s="62" t="str">
        <f>Input!A67</f>
        <v>14-AA</v>
      </c>
      <c r="B286" s="49" t="str">
        <f>IF(VLOOKUP(A286,Input!A:B,2,0)=0,"",VLOOKUP(A286,Input!A:B,2,0))</f>
        <v/>
      </c>
      <c r="C286" s="4"/>
      <c r="D286" s="4"/>
      <c r="E286" s="4"/>
      <c r="F286" s="4"/>
      <c r="G286" s="4"/>
      <c r="H286" s="4"/>
      <c r="I286" s="4"/>
      <c r="L286" s="62" t="str">
        <f>Input!N67</f>
        <v>14-AA</v>
      </c>
      <c r="M286" s="49" t="str">
        <f>IF(VLOOKUP(L286,Input!N:O,2,0)=0,"",VLOOKUP(L286,Input!N:O,2,0))</f>
        <v/>
      </c>
      <c r="N286" s="4"/>
      <c r="O286" s="4"/>
      <c r="P286" s="4"/>
      <c r="Q286" s="4"/>
      <c r="R286" s="4"/>
      <c r="S286" s="4"/>
      <c r="T286" s="4"/>
    </row>
    <row r="287" spans="1:20" ht="24.95" customHeight="1" x14ac:dyDescent="0.2">
      <c r="A287" s="62" t="str">
        <f>Input!A68</f>
        <v>14-BB</v>
      </c>
      <c r="B287" s="49" t="str">
        <f>IF(VLOOKUP(A287,Input!A:B,2,0)=0,"",VLOOKUP(A287,Input!A:B,2,0))</f>
        <v/>
      </c>
      <c r="C287" s="4"/>
      <c r="D287" s="4"/>
      <c r="E287" s="4"/>
      <c r="F287" s="4"/>
      <c r="G287" s="4"/>
      <c r="H287" s="4"/>
      <c r="I287" s="4"/>
      <c r="L287" s="62" t="str">
        <f>Input!N68</f>
        <v>14-BB</v>
      </c>
      <c r="M287" s="49" t="str">
        <f>IF(VLOOKUP(L287,Input!N:O,2,0)=0,"",VLOOKUP(L287,Input!N:O,2,0))</f>
        <v/>
      </c>
      <c r="N287" s="4"/>
      <c r="O287" s="4"/>
      <c r="P287" s="4"/>
      <c r="Q287" s="4"/>
      <c r="R287" s="4"/>
      <c r="S287" s="4"/>
      <c r="T287" s="4"/>
    </row>
    <row r="288" spans="1:20" ht="24.95" customHeight="1" x14ac:dyDescent="0.2">
      <c r="A288" s="62" t="str">
        <f>Input!A69</f>
        <v>14-CC</v>
      </c>
      <c r="B288" s="49" t="str">
        <f>IF(VLOOKUP(A288,Input!A:B,2,0)=0,"",VLOOKUP(A288,Input!A:B,2,0))</f>
        <v/>
      </c>
      <c r="C288" s="4"/>
      <c r="D288" s="4"/>
      <c r="E288" s="4"/>
      <c r="F288" s="4"/>
      <c r="G288" s="4"/>
      <c r="H288" s="4"/>
      <c r="I288" s="4"/>
      <c r="L288" s="62" t="str">
        <f>Input!N69</f>
        <v>14-CC</v>
      </c>
      <c r="M288" s="49" t="str">
        <f>IF(VLOOKUP(L288,Input!N:O,2,0)=0,"",VLOOKUP(L288,Input!N:O,2,0))</f>
        <v/>
      </c>
      <c r="N288" s="4"/>
      <c r="O288" s="4"/>
      <c r="P288" s="4"/>
      <c r="Q288" s="4"/>
      <c r="R288" s="4"/>
      <c r="S288" s="4"/>
      <c r="T288" s="4"/>
    </row>
    <row r="289" spans="1:20" ht="24.95" customHeight="1" x14ac:dyDescent="0.2">
      <c r="A289" s="62" t="str">
        <f>Input!A70</f>
        <v>14-DD</v>
      </c>
      <c r="B289" s="49" t="str">
        <f>IF(VLOOKUP(A289,Input!A:B,2,0)=0,"",VLOOKUP(A289,Input!A:B,2,0))</f>
        <v/>
      </c>
      <c r="C289" s="4"/>
      <c r="D289" s="4"/>
      <c r="E289" s="4"/>
      <c r="F289" s="4"/>
      <c r="G289" s="4"/>
      <c r="H289" s="4"/>
      <c r="I289" s="4"/>
      <c r="L289" s="62" t="str">
        <f>Input!N70</f>
        <v>14-DD</v>
      </c>
      <c r="M289" s="49" t="str">
        <f>IF(VLOOKUP(L289,Input!N:O,2,0)=0,"",VLOOKUP(L289,Input!N:O,2,0))</f>
        <v/>
      </c>
      <c r="N289" s="4"/>
      <c r="O289" s="4"/>
      <c r="P289" s="4"/>
      <c r="Q289" s="4"/>
      <c r="R289" s="4"/>
      <c r="S289" s="4"/>
      <c r="T289" s="4"/>
    </row>
    <row r="290" spans="1:20" ht="24.95" customHeight="1" x14ac:dyDescent="0.2">
      <c r="A290" s="62" t="str">
        <f>Input!A71</f>
        <v>14-EE</v>
      </c>
      <c r="B290" s="49" t="str">
        <f>IF(VLOOKUP(A290,Input!A:B,2,0)=0,"",VLOOKUP(A290,Input!A:B,2,0))</f>
        <v/>
      </c>
      <c r="C290" s="4"/>
      <c r="D290" s="4"/>
      <c r="E290" s="4"/>
      <c r="F290" s="4"/>
      <c r="G290" s="4"/>
      <c r="H290" s="4"/>
      <c r="I290" s="4"/>
      <c r="L290" s="62" t="str">
        <f>Input!N71</f>
        <v>14-EE</v>
      </c>
      <c r="M290" s="49" t="str">
        <f>IF(VLOOKUP(L290,Input!N:O,2,0)=0,"",VLOOKUP(L290,Input!N:O,2,0))</f>
        <v/>
      </c>
      <c r="N290" s="4"/>
      <c r="O290" s="4"/>
      <c r="P290" s="4"/>
      <c r="Q290" s="4"/>
      <c r="R290" s="4"/>
      <c r="S290" s="4"/>
      <c r="T290" s="4"/>
    </row>
    <row r="291" spans="1:20" x14ac:dyDescent="0.2">
      <c r="C291" s="4"/>
      <c r="D291" s="4"/>
      <c r="E291" s="4"/>
      <c r="F291" s="4"/>
      <c r="G291" s="4"/>
      <c r="H291" s="4"/>
      <c r="N291" s="4"/>
      <c r="O291" s="4"/>
      <c r="P291" s="4"/>
      <c r="Q291" s="4"/>
      <c r="R291" s="4"/>
      <c r="S291" s="4"/>
    </row>
    <row r="292" spans="1:20" x14ac:dyDescent="0.2">
      <c r="B292" s="2"/>
      <c r="C292" s="5"/>
      <c r="D292" s="5"/>
      <c r="E292" s="5"/>
      <c r="F292" s="5"/>
      <c r="G292" s="5"/>
      <c r="H292" s="5"/>
      <c r="K292" s="2"/>
      <c r="M292" s="2"/>
      <c r="N292" s="5"/>
      <c r="O292" s="5"/>
      <c r="P292" s="5"/>
      <c r="Q292" s="5"/>
      <c r="R292" s="5"/>
      <c r="S292" s="5"/>
    </row>
    <row r="293" spans="1:20" x14ac:dyDescent="0.2">
      <c r="B293" s="2"/>
      <c r="C293" s="2"/>
      <c r="D293" s="2"/>
      <c r="E293" s="2"/>
      <c r="F293" s="2"/>
      <c r="G293" s="2"/>
      <c r="H293" s="2"/>
      <c r="K293" s="2"/>
      <c r="M293" s="2"/>
      <c r="N293" s="2"/>
      <c r="O293" s="2"/>
      <c r="P293" s="2"/>
      <c r="Q293" s="2"/>
      <c r="R293" s="2"/>
      <c r="S293" s="2"/>
    </row>
    <row r="294" spans="1:20" x14ac:dyDescent="0.2">
      <c r="B294" s="2" t="s">
        <v>261</v>
      </c>
      <c r="C294" s="15"/>
      <c r="D294" s="15"/>
      <c r="E294" s="15"/>
      <c r="F294" s="15"/>
      <c r="G294" s="15"/>
      <c r="H294" s="15"/>
      <c r="K294" s="2"/>
      <c r="M294" s="2" t="s">
        <v>261</v>
      </c>
      <c r="N294" s="15"/>
      <c r="O294" s="15"/>
      <c r="P294" s="15"/>
      <c r="Q294" s="15"/>
      <c r="R294" s="15"/>
      <c r="S294" s="15"/>
    </row>
    <row r="295" spans="1:20" x14ac:dyDescent="0.2">
      <c r="A295" s="87" t="s">
        <v>315</v>
      </c>
      <c r="B295" s="87"/>
      <c r="L295" s="87" t="s">
        <v>316</v>
      </c>
      <c r="M295" s="87"/>
    </row>
    <row r="296" spans="1:20" ht="12.75" customHeight="1" x14ac:dyDescent="0.2">
      <c r="A296" s="87"/>
      <c r="B296" s="87"/>
      <c r="H296" s="88"/>
      <c r="I296" s="88"/>
      <c r="L296" s="87"/>
      <c r="M296" s="87"/>
      <c r="S296" s="88"/>
      <c r="T296" s="88"/>
    </row>
    <row r="297" spans="1:20" x14ac:dyDescent="0.2">
      <c r="A297" s="87"/>
      <c r="B297" s="87"/>
      <c r="H297" s="88"/>
      <c r="I297" s="88"/>
      <c r="L297" s="87"/>
      <c r="M297" s="87"/>
      <c r="S297" s="88"/>
      <c r="T297" s="88"/>
    </row>
    <row r="298" spans="1:20" x14ac:dyDescent="0.2">
      <c r="A298" s="87"/>
      <c r="B298" s="87"/>
      <c r="L298" s="87"/>
      <c r="M298" s="87"/>
    </row>
    <row r="299" spans="1:20" x14ac:dyDescent="0.2">
      <c r="A299" s="87"/>
      <c r="B299" s="87"/>
      <c r="L299" s="87"/>
      <c r="M299" s="87"/>
    </row>
    <row r="300" spans="1:20" x14ac:dyDescent="0.2">
      <c r="A300" s="87"/>
      <c r="B300" s="87"/>
      <c r="L300" s="87"/>
      <c r="M300" s="87"/>
    </row>
    <row r="301" spans="1:20" x14ac:dyDescent="0.2">
      <c r="A301" s="87"/>
      <c r="B301" s="87"/>
      <c r="L301" s="87"/>
      <c r="M301" s="87"/>
    </row>
    <row r="302" spans="1:20" x14ac:dyDescent="0.2">
      <c r="C302" s="6"/>
      <c r="D302" s="6"/>
      <c r="E302" s="6"/>
      <c r="F302" s="6"/>
      <c r="G302" s="6"/>
      <c r="N302" s="6"/>
      <c r="O302" s="6"/>
      <c r="P302" s="6"/>
      <c r="Q302" s="6"/>
      <c r="R302" s="6"/>
    </row>
    <row r="303" spans="1:20" ht="25.5" x14ac:dyDescent="0.2">
      <c r="A303" s="61" t="s">
        <v>0</v>
      </c>
      <c r="B303" s="3" t="s">
        <v>1</v>
      </c>
      <c r="C303" s="5" t="s">
        <v>3</v>
      </c>
      <c r="D303" s="5" t="s">
        <v>4</v>
      </c>
      <c r="E303" s="5" t="s">
        <v>5</v>
      </c>
      <c r="F303" s="5" t="s">
        <v>6</v>
      </c>
      <c r="G303" s="5" t="s">
        <v>7</v>
      </c>
      <c r="H303" s="5" t="s">
        <v>8</v>
      </c>
      <c r="I303" s="5" t="s">
        <v>9</v>
      </c>
      <c r="L303" s="61" t="s">
        <v>0</v>
      </c>
      <c r="M303" s="3" t="s">
        <v>1</v>
      </c>
      <c r="N303" s="5" t="s">
        <v>3</v>
      </c>
      <c r="O303" s="5" t="s">
        <v>4</v>
      </c>
      <c r="P303" s="5" t="s">
        <v>5</v>
      </c>
      <c r="Q303" s="5" t="s">
        <v>6</v>
      </c>
      <c r="R303" s="5" t="s">
        <v>7</v>
      </c>
      <c r="S303" s="5" t="s">
        <v>8</v>
      </c>
      <c r="T303" s="5" t="s">
        <v>9</v>
      </c>
    </row>
    <row r="304" spans="1:20" ht="24.95" customHeight="1" x14ac:dyDescent="0.2">
      <c r="A304" s="62" t="str">
        <f>Input!A72</f>
        <v>15-A</v>
      </c>
      <c r="B304" s="49" t="str">
        <f>IF(VLOOKUP(A304,Input!A:B,2,0)=0,"",VLOOKUP(A304,Input!A:B,2,0))</f>
        <v/>
      </c>
      <c r="C304" s="4"/>
      <c r="D304" s="4"/>
      <c r="E304" s="4"/>
      <c r="F304" s="4"/>
      <c r="G304" s="4"/>
      <c r="H304" s="4"/>
      <c r="I304" s="4"/>
      <c r="L304" s="62" t="str">
        <f>Input!N72</f>
        <v>15-A</v>
      </c>
      <c r="M304" s="49" t="str">
        <f>IF(VLOOKUP(L304,Input!N:O,2,0)=0,"",VLOOKUP(L304,Input!N:O,2,0))</f>
        <v/>
      </c>
      <c r="N304" s="4"/>
      <c r="O304" s="4"/>
      <c r="P304" s="4"/>
      <c r="Q304" s="4"/>
      <c r="R304" s="4"/>
      <c r="S304" s="4"/>
      <c r="T304" s="4"/>
    </row>
    <row r="305" spans="1:20" ht="24.95" customHeight="1" x14ac:dyDescent="0.2">
      <c r="A305" s="62" t="str">
        <f>Input!A73</f>
        <v>15-B</v>
      </c>
      <c r="B305" s="49" t="str">
        <f>IF(VLOOKUP(A305,Input!A:B,2,0)=0,"",VLOOKUP(A305,Input!A:B,2,0))</f>
        <v/>
      </c>
      <c r="C305" s="4"/>
      <c r="D305" s="4"/>
      <c r="E305" s="4"/>
      <c r="F305" s="4"/>
      <c r="G305" s="4"/>
      <c r="H305" s="4"/>
      <c r="I305" s="4"/>
      <c r="L305" s="62" t="str">
        <f>Input!N73</f>
        <v>15-B</v>
      </c>
      <c r="M305" s="49" t="str">
        <f>IF(VLOOKUP(L305,Input!N:O,2,0)=0,"",VLOOKUP(L305,Input!N:O,2,0))</f>
        <v/>
      </c>
      <c r="N305" s="4"/>
      <c r="O305" s="4"/>
      <c r="P305" s="4"/>
      <c r="Q305" s="4"/>
      <c r="R305" s="4"/>
      <c r="S305" s="4"/>
      <c r="T305" s="4"/>
    </row>
    <row r="306" spans="1:20" ht="24.95" customHeight="1" x14ac:dyDescent="0.2">
      <c r="A306" s="62" t="str">
        <f>Input!A74</f>
        <v>15-C</v>
      </c>
      <c r="B306" s="49" t="str">
        <f>IF(VLOOKUP(A306,Input!A:B,2,0)=0,"",VLOOKUP(A306,Input!A:B,2,0))</f>
        <v/>
      </c>
      <c r="C306" s="4"/>
      <c r="D306" s="4"/>
      <c r="E306" s="4"/>
      <c r="F306" s="4"/>
      <c r="G306" s="4"/>
      <c r="H306" s="4"/>
      <c r="I306" s="4"/>
      <c r="L306" s="62" t="str">
        <f>Input!N74</f>
        <v>15-C</v>
      </c>
      <c r="M306" s="49" t="str">
        <f>IF(VLOOKUP(L306,Input!N:O,2,0)=0,"",VLOOKUP(L306,Input!N:O,2,0))</f>
        <v/>
      </c>
      <c r="N306" s="4"/>
      <c r="O306" s="4"/>
      <c r="P306" s="4"/>
      <c r="Q306" s="4"/>
      <c r="R306" s="4"/>
      <c r="S306" s="4"/>
      <c r="T306" s="4"/>
    </row>
    <row r="307" spans="1:20" ht="24.95" customHeight="1" x14ac:dyDescent="0.2">
      <c r="A307" s="62" t="str">
        <f>Input!A75</f>
        <v>15-D</v>
      </c>
      <c r="B307" s="49" t="str">
        <f>IF(VLOOKUP(A307,Input!A:B,2,0)=0,"",VLOOKUP(A307,Input!A:B,2,0))</f>
        <v/>
      </c>
      <c r="C307" s="4"/>
      <c r="D307" s="4"/>
      <c r="E307" s="4"/>
      <c r="F307" s="4"/>
      <c r="G307" s="4"/>
      <c r="H307" s="4"/>
      <c r="I307" s="4"/>
      <c r="L307" s="62" t="str">
        <f>Input!N75</f>
        <v>15-D</v>
      </c>
      <c r="M307" s="49" t="str">
        <f>IF(VLOOKUP(L307,Input!N:O,2,0)=0,"",VLOOKUP(L307,Input!N:O,2,0))</f>
        <v/>
      </c>
      <c r="N307" s="4"/>
      <c r="O307" s="4"/>
      <c r="P307" s="4"/>
      <c r="Q307" s="4"/>
      <c r="R307" s="4"/>
      <c r="S307" s="4"/>
      <c r="T307" s="4"/>
    </row>
    <row r="308" spans="1:20" ht="24.95" customHeight="1" x14ac:dyDescent="0.2">
      <c r="A308" s="62" t="str">
        <f>Input!A76</f>
        <v>15-E</v>
      </c>
      <c r="B308" s="49" t="str">
        <f>IF(VLOOKUP(A308,Input!A:B,2,0)=0,"",VLOOKUP(A308,Input!A:B,2,0))</f>
        <v/>
      </c>
      <c r="C308" s="4"/>
      <c r="D308" s="4"/>
      <c r="E308" s="4"/>
      <c r="F308" s="4"/>
      <c r="G308" s="4"/>
      <c r="H308" s="4"/>
      <c r="I308" s="4"/>
      <c r="L308" s="62" t="str">
        <f>Input!N76</f>
        <v>15-E</v>
      </c>
      <c r="M308" s="49" t="str">
        <f>IF(VLOOKUP(L308,Input!N:O,2,0)=0,"",VLOOKUP(L308,Input!N:O,2,0))</f>
        <v/>
      </c>
      <c r="N308" s="4"/>
      <c r="O308" s="4"/>
      <c r="P308" s="4"/>
      <c r="Q308" s="4"/>
      <c r="R308" s="4"/>
      <c r="S308" s="4"/>
      <c r="T308" s="4"/>
    </row>
    <row r="309" spans="1:20" x14ac:dyDescent="0.2">
      <c r="C309" s="4"/>
      <c r="D309" s="4"/>
      <c r="E309" s="4"/>
      <c r="F309" s="4"/>
      <c r="G309" s="4"/>
      <c r="H309" s="4"/>
      <c r="N309" s="4"/>
      <c r="O309" s="4"/>
      <c r="P309" s="4"/>
      <c r="Q309" s="4"/>
      <c r="R309" s="4"/>
      <c r="S309" s="4"/>
    </row>
    <row r="310" spans="1:20" x14ac:dyDescent="0.2">
      <c r="B310" s="2"/>
      <c r="C310" s="5"/>
      <c r="D310" s="5"/>
      <c r="E310" s="5"/>
      <c r="F310" s="5"/>
      <c r="G310" s="5"/>
      <c r="H310" s="5"/>
      <c r="K310" s="2"/>
      <c r="M310" s="2"/>
      <c r="N310" s="5"/>
      <c r="O310" s="5"/>
      <c r="P310" s="5"/>
      <c r="Q310" s="5"/>
      <c r="R310" s="5"/>
      <c r="S310" s="5"/>
    </row>
    <row r="311" spans="1:20" x14ac:dyDescent="0.2">
      <c r="B311" s="2"/>
      <c r="C311" s="2"/>
      <c r="D311" s="2"/>
      <c r="E311" s="2"/>
      <c r="F311" s="2"/>
      <c r="G311" s="2"/>
      <c r="H311" s="2"/>
      <c r="K311" s="2"/>
      <c r="M311" s="2"/>
      <c r="N311" s="2"/>
      <c r="O311" s="2"/>
      <c r="P311" s="2"/>
      <c r="Q311" s="2"/>
      <c r="R311" s="2"/>
      <c r="S311" s="2"/>
    </row>
    <row r="312" spans="1:20" x14ac:dyDescent="0.2">
      <c r="B312" s="2" t="s">
        <v>261</v>
      </c>
      <c r="C312" s="15"/>
      <c r="D312" s="15"/>
      <c r="E312" s="15"/>
      <c r="F312" s="15"/>
      <c r="G312" s="15"/>
      <c r="H312" s="15"/>
      <c r="K312" s="2"/>
      <c r="M312" s="2" t="s">
        <v>261</v>
      </c>
      <c r="N312" s="15"/>
      <c r="O312" s="15"/>
      <c r="P312" s="15"/>
      <c r="Q312" s="15"/>
      <c r="R312" s="15"/>
      <c r="S312" s="15"/>
    </row>
    <row r="313" spans="1:20" x14ac:dyDescent="0.2">
      <c r="B313" s="2"/>
      <c r="C313" s="2"/>
      <c r="D313" s="2"/>
      <c r="E313" s="2"/>
      <c r="F313" s="2"/>
      <c r="G313" s="2"/>
      <c r="H313" s="2"/>
      <c r="M313" s="2"/>
      <c r="N313" s="2"/>
      <c r="O313" s="2"/>
      <c r="P313" s="2"/>
      <c r="Q313" s="2"/>
      <c r="R313" s="2"/>
      <c r="S313" s="2"/>
    </row>
    <row r="314" spans="1:20" x14ac:dyDescent="0.2">
      <c r="B314" s="2"/>
      <c r="C314" s="2"/>
      <c r="D314" s="2"/>
      <c r="E314" s="2"/>
      <c r="F314" s="2"/>
      <c r="G314" s="2"/>
      <c r="H314" s="2"/>
      <c r="M314" s="2"/>
      <c r="N314" s="2"/>
      <c r="O314" s="2"/>
      <c r="P314" s="2"/>
      <c r="Q314" s="2"/>
      <c r="R314" s="2"/>
      <c r="S314" s="2"/>
    </row>
    <row r="315" spans="1:20" x14ac:dyDescent="0.2">
      <c r="B315" s="2"/>
      <c r="C315" s="2"/>
      <c r="D315" s="2"/>
      <c r="E315" s="2"/>
      <c r="F315" s="2"/>
      <c r="G315" s="2"/>
      <c r="H315" s="2"/>
      <c r="M315" s="2"/>
      <c r="N315" s="2"/>
      <c r="O315" s="2"/>
      <c r="P315" s="2"/>
      <c r="Q315" s="2"/>
      <c r="R315" s="2"/>
      <c r="S315" s="2"/>
    </row>
    <row r="316" spans="1:20" x14ac:dyDescent="0.2">
      <c r="A316" s="63"/>
      <c r="B316" s="2"/>
      <c r="C316" s="2"/>
      <c r="D316" s="2"/>
      <c r="E316" s="2"/>
      <c r="F316" s="2"/>
      <c r="G316" s="2"/>
      <c r="H316" s="2"/>
      <c r="I316" s="6"/>
      <c r="K316" s="2"/>
      <c r="L316" s="63"/>
      <c r="M316" s="2"/>
      <c r="N316" s="2"/>
      <c r="O316" s="2"/>
      <c r="P316" s="2"/>
      <c r="Q316" s="2"/>
      <c r="R316" s="2"/>
      <c r="S316" s="2"/>
      <c r="T316" s="6"/>
    </row>
    <row r="317" spans="1:20" x14ac:dyDescent="0.2">
      <c r="B317" s="2"/>
      <c r="C317" s="2"/>
      <c r="D317" s="2"/>
      <c r="E317" s="2"/>
      <c r="F317" s="2"/>
      <c r="G317" s="2"/>
      <c r="H317" s="2"/>
      <c r="M317" s="2"/>
      <c r="N317" s="2"/>
      <c r="O317" s="2"/>
      <c r="P317" s="2"/>
      <c r="Q317" s="2"/>
      <c r="R317" s="2"/>
      <c r="S317" s="2"/>
    </row>
    <row r="318" spans="1:20" x14ac:dyDescent="0.2">
      <c r="B318" s="2"/>
      <c r="C318" s="2"/>
      <c r="D318" s="2"/>
      <c r="E318" s="2"/>
      <c r="F318" s="2"/>
      <c r="G318" s="2"/>
      <c r="H318" s="2"/>
      <c r="M318" s="2"/>
      <c r="N318" s="2"/>
      <c r="O318" s="2"/>
      <c r="P318" s="2"/>
      <c r="Q318" s="2"/>
      <c r="R318" s="2"/>
      <c r="S318" s="2"/>
    </row>
    <row r="319" spans="1:20" x14ac:dyDescent="0.2">
      <c r="A319" s="87" t="s">
        <v>315</v>
      </c>
      <c r="B319" s="87"/>
      <c r="L319" s="87" t="s">
        <v>316</v>
      </c>
      <c r="M319" s="87"/>
    </row>
    <row r="320" spans="1:20" ht="12.75" customHeight="1" x14ac:dyDescent="0.2">
      <c r="A320" s="87"/>
      <c r="B320" s="87"/>
      <c r="H320" s="88"/>
      <c r="I320" s="88"/>
      <c r="L320" s="87"/>
      <c r="M320" s="87"/>
      <c r="S320" s="88"/>
      <c r="T320" s="88"/>
    </row>
    <row r="321" spans="1:20" x14ac:dyDescent="0.2">
      <c r="A321" s="87"/>
      <c r="B321" s="87"/>
      <c r="H321" s="88"/>
      <c r="I321" s="88"/>
      <c r="L321" s="87"/>
      <c r="M321" s="87"/>
      <c r="S321" s="88"/>
      <c r="T321" s="88"/>
    </row>
    <row r="322" spans="1:20" x14ac:dyDescent="0.2">
      <c r="A322" s="87"/>
      <c r="B322" s="87"/>
      <c r="L322" s="87"/>
      <c r="M322" s="87"/>
    </row>
    <row r="323" spans="1:20" x14ac:dyDescent="0.2">
      <c r="A323" s="87"/>
      <c r="B323" s="87"/>
      <c r="L323" s="87"/>
      <c r="M323" s="87"/>
    </row>
    <row r="324" spans="1:20" x14ac:dyDescent="0.2">
      <c r="A324" s="87"/>
      <c r="B324" s="87"/>
      <c r="L324" s="87"/>
      <c r="M324" s="87"/>
    </row>
    <row r="325" spans="1:20" x14ac:dyDescent="0.2">
      <c r="A325" s="87"/>
      <c r="B325" s="87"/>
      <c r="L325" s="87"/>
      <c r="M325" s="87"/>
    </row>
    <row r="326" spans="1:20" x14ac:dyDescent="0.2">
      <c r="A326" s="64"/>
      <c r="B326" s="7"/>
      <c r="C326" s="6"/>
      <c r="D326" s="6"/>
      <c r="E326" s="6"/>
      <c r="F326" s="6"/>
      <c r="G326" s="6"/>
      <c r="H326" s="6"/>
      <c r="I326" s="6"/>
      <c r="L326" s="64"/>
      <c r="M326" s="7"/>
      <c r="N326" s="6"/>
      <c r="O326" s="6"/>
      <c r="P326" s="6"/>
      <c r="Q326" s="6"/>
      <c r="R326" s="6"/>
      <c r="S326" s="6"/>
      <c r="T326" s="6"/>
    </row>
    <row r="327" spans="1:20" ht="25.5" x14ac:dyDescent="0.2">
      <c r="A327" s="61" t="s">
        <v>0</v>
      </c>
      <c r="B327" s="3" t="s">
        <v>1</v>
      </c>
      <c r="C327" s="5" t="s">
        <v>3</v>
      </c>
      <c r="D327" s="5" t="s">
        <v>4</v>
      </c>
      <c r="E327" s="5" t="s">
        <v>5</v>
      </c>
      <c r="F327" s="5" t="s">
        <v>6</v>
      </c>
      <c r="G327" s="5" t="s">
        <v>7</v>
      </c>
      <c r="H327" s="5" t="s">
        <v>8</v>
      </c>
      <c r="I327" s="5" t="s">
        <v>9</v>
      </c>
      <c r="L327" s="61" t="s">
        <v>0</v>
      </c>
      <c r="M327" s="3" t="s">
        <v>1</v>
      </c>
      <c r="N327" s="5" t="s">
        <v>3</v>
      </c>
      <c r="O327" s="5" t="s">
        <v>4</v>
      </c>
      <c r="P327" s="5" t="s">
        <v>5</v>
      </c>
      <c r="Q327" s="5" t="s">
        <v>6</v>
      </c>
      <c r="R327" s="5" t="s">
        <v>7</v>
      </c>
      <c r="S327" s="5" t="s">
        <v>8</v>
      </c>
      <c r="T327" s="5" t="s">
        <v>9</v>
      </c>
    </row>
    <row r="328" spans="1:20" ht="24.95" customHeight="1" x14ac:dyDescent="0.2">
      <c r="A328" s="62" t="str">
        <f>Input!A77</f>
        <v>16-AA</v>
      </c>
      <c r="B328" s="49" t="str">
        <f>IF(VLOOKUP(A328,Input!A:B,2,0)=0,"",VLOOKUP(A328,Input!A:B,2,0))</f>
        <v/>
      </c>
      <c r="C328" s="4"/>
      <c r="D328" s="4"/>
      <c r="E328" s="4"/>
      <c r="F328" s="4"/>
      <c r="G328" s="4"/>
      <c r="H328" s="4"/>
      <c r="I328" s="4"/>
      <c r="L328" s="62" t="str">
        <f>Input!N77</f>
        <v>16-AA</v>
      </c>
      <c r="M328" s="49" t="str">
        <f>IF(VLOOKUP(L328,Input!N:O,2,0)=0,"",VLOOKUP(L328,Input!N:O,2,0))</f>
        <v/>
      </c>
      <c r="N328" s="4"/>
      <c r="O328" s="4"/>
      <c r="P328" s="4"/>
      <c r="Q328" s="4"/>
      <c r="R328" s="4"/>
      <c r="S328" s="4"/>
      <c r="T328" s="4"/>
    </row>
    <row r="329" spans="1:20" ht="24.95" customHeight="1" x14ac:dyDescent="0.2">
      <c r="A329" s="62" t="str">
        <f>Input!A78</f>
        <v>16-BB</v>
      </c>
      <c r="B329" s="49" t="str">
        <f>IF(VLOOKUP(A329,Input!A:B,2,0)=0,"",VLOOKUP(A329,Input!A:B,2,0))</f>
        <v/>
      </c>
      <c r="C329" s="4"/>
      <c r="D329" s="4"/>
      <c r="E329" s="4"/>
      <c r="F329" s="4"/>
      <c r="G329" s="4"/>
      <c r="H329" s="4"/>
      <c r="I329" s="4"/>
      <c r="L329" s="62" t="str">
        <f>Input!N78</f>
        <v>16-BB</v>
      </c>
      <c r="M329" s="49" t="str">
        <f>IF(VLOOKUP(L329,Input!N:O,2,0)=0,"",VLOOKUP(L329,Input!N:O,2,0))</f>
        <v/>
      </c>
      <c r="N329" s="4"/>
      <c r="O329" s="4"/>
      <c r="P329" s="4"/>
      <c r="Q329" s="4"/>
      <c r="R329" s="4"/>
      <c r="S329" s="4"/>
      <c r="T329" s="4"/>
    </row>
    <row r="330" spans="1:20" ht="24.95" customHeight="1" x14ac:dyDescent="0.2">
      <c r="A330" s="62" t="str">
        <f>Input!A79</f>
        <v>16-CC</v>
      </c>
      <c r="B330" s="49" t="str">
        <f>IF(VLOOKUP(A330,Input!A:B,2,0)=0,"",VLOOKUP(A330,Input!A:B,2,0))</f>
        <v/>
      </c>
      <c r="C330" s="4"/>
      <c r="D330" s="4"/>
      <c r="E330" s="4"/>
      <c r="F330" s="4"/>
      <c r="G330" s="4"/>
      <c r="H330" s="4"/>
      <c r="I330" s="4"/>
      <c r="L330" s="62" t="str">
        <f>Input!N79</f>
        <v>16-CC</v>
      </c>
      <c r="M330" s="49" t="str">
        <f>IF(VLOOKUP(L330,Input!N:O,2,0)=0,"",VLOOKUP(L330,Input!N:O,2,0))</f>
        <v/>
      </c>
      <c r="N330" s="4"/>
      <c r="O330" s="4"/>
      <c r="P330" s="4"/>
      <c r="Q330" s="4"/>
      <c r="R330" s="4"/>
      <c r="S330" s="4"/>
      <c r="T330" s="4"/>
    </row>
    <row r="331" spans="1:20" ht="24.95" customHeight="1" x14ac:dyDescent="0.2">
      <c r="A331" s="62" t="str">
        <f>Input!A80</f>
        <v>16-DD</v>
      </c>
      <c r="B331" s="49" t="str">
        <f>IF(VLOOKUP(A331,Input!A:B,2,0)=0,"",VLOOKUP(A331,Input!A:B,2,0))</f>
        <v/>
      </c>
      <c r="C331" s="4"/>
      <c r="D331" s="4"/>
      <c r="E331" s="4"/>
      <c r="F331" s="4"/>
      <c r="G331" s="4"/>
      <c r="H331" s="4"/>
      <c r="I331" s="4"/>
      <c r="L331" s="62" t="str">
        <f>Input!N80</f>
        <v>16-DD</v>
      </c>
      <c r="M331" s="49" t="str">
        <f>IF(VLOOKUP(L331,Input!N:O,2,0)=0,"",VLOOKUP(L331,Input!N:O,2,0))</f>
        <v/>
      </c>
      <c r="N331" s="4"/>
      <c r="O331" s="4"/>
      <c r="P331" s="4"/>
      <c r="Q331" s="4"/>
      <c r="R331" s="4"/>
      <c r="S331" s="4"/>
      <c r="T331" s="4"/>
    </row>
    <row r="332" spans="1:20" ht="24.95" customHeight="1" x14ac:dyDescent="0.2">
      <c r="A332" s="62" t="str">
        <f>Input!A81</f>
        <v>16-EE</v>
      </c>
      <c r="B332" s="49" t="str">
        <f>IF(VLOOKUP(A332,Input!A:B,2,0)=0,"",VLOOKUP(A332,Input!A:B,2,0))</f>
        <v/>
      </c>
      <c r="C332" s="4"/>
      <c r="D332" s="4"/>
      <c r="E332" s="4"/>
      <c r="F332" s="4"/>
      <c r="G332" s="4"/>
      <c r="H332" s="4"/>
      <c r="I332" s="4"/>
      <c r="L332" s="62" t="str">
        <f>Input!N81</f>
        <v>16-EE</v>
      </c>
      <c r="M332" s="49" t="str">
        <f>IF(VLOOKUP(L332,Input!N:O,2,0)=0,"",VLOOKUP(L332,Input!N:O,2,0))</f>
        <v/>
      </c>
      <c r="N332" s="4"/>
      <c r="O332" s="4"/>
      <c r="P332" s="4"/>
      <c r="Q332" s="4"/>
      <c r="R332" s="4"/>
      <c r="S332" s="4"/>
      <c r="T332" s="4"/>
    </row>
    <row r="333" spans="1:20" x14ac:dyDescent="0.2">
      <c r="C333" s="4"/>
      <c r="D333" s="4"/>
      <c r="E333" s="4"/>
      <c r="F333" s="4"/>
      <c r="G333" s="4"/>
      <c r="H333" s="4"/>
      <c r="N333" s="4"/>
      <c r="O333" s="4"/>
      <c r="P333" s="4"/>
      <c r="Q333" s="4"/>
      <c r="R333" s="4"/>
      <c r="S333" s="4"/>
    </row>
    <row r="334" spans="1:20" x14ac:dyDescent="0.2">
      <c r="B334" s="2"/>
      <c r="C334" s="5"/>
      <c r="D334" s="5"/>
      <c r="E334" s="5"/>
      <c r="F334" s="5"/>
      <c r="G334" s="5"/>
      <c r="H334" s="5"/>
      <c r="K334" s="2"/>
      <c r="M334" s="2"/>
      <c r="N334" s="5"/>
      <c r="O334" s="5"/>
      <c r="P334" s="5"/>
      <c r="Q334" s="5"/>
      <c r="R334" s="5"/>
      <c r="S334" s="5"/>
    </row>
    <row r="335" spans="1:20" x14ac:dyDescent="0.2">
      <c r="B335" s="2"/>
      <c r="C335" s="2"/>
      <c r="D335" s="2"/>
      <c r="E335" s="2"/>
      <c r="F335" s="2"/>
      <c r="G335" s="2"/>
      <c r="H335" s="2"/>
      <c r="K335" s="2"/>
      <c r="M335" s="2"/>
      <c r="N335" s="2"/>
      <c r="O335" s="2"/>
      <c r="P335" s="2"/>
      <c r="Q335" s="2"/>
      <c r="R335" s="2"/>
      <c r="S335" s="2"/>
    </row>
    <row r="336" spans="1:20" x14ac:dyDescent="0.2">
      <c r="B336" s="2" t="s">
        <v>261</v>
      </c>
      <c r="C336" s="15"/>
      <c r="D336" s="15"/>
      <c r="E336" s="15"/>
      <c r="F336" s="15"/>
      <c r="G336" s="15"/>
      <c r="H336" s="15"/>
      <c r="K336" s="2"/>
      <c r="M336" s="2" t="s">
        <v>261</v>
      </c>
      <c r="N336" s="15"/>
      <c r="O336" s="15"/>
      <c r="P336" s="15"/>
      <c r="Q336" s="15"/>
      <c r="R336" s="15"/>
      <c r="S336" s="15"/>
    </row>
    <row r="337" spans="1:20" x14ac:dyDescent="0.2">
      <c r="A337" s="87" t="s">
        <v>315</v>
      </c>
      <c r="B337" s="87"/>
      <c r="L337" s="87" t="s">
        <v>316</v>
      </c>
      <c r="M337" s="87"/>
    </row>
    <row r="338" spans="1:20" ht="12.75" customHeight="1" x14ac:dyDescent="0.2">
      <c r="A338" s="87"/>
      <c r="B338" s="87"/>
      <c r="H338" s="88"/>
      <c r="I338" s="88"/>
      <c r="L338" s="87"/>
      <c r="M338" s="87"/>
      <c r="S338" s="88"/>
      <c r="T338" s="88"/>
    </row>
    <row r="339" spans="1:20" x14ac:dyDescent="0.2">
      <c r="A339" s="87"/>
      <c r="B339" s="87"/>
      <c r="H339" s="88"/>
      <c r="I339" s="88"/>
      <c r="L339" s="87"/>
      <c r="M339" s="87"/>
      <c r="S339" s="88"/>
      <c r="T339" s="88"/>
    </row>
    <row r="340" spans="1:20" x14ac:dyDescent="0.2">
      <c r="A340" s="87"/>
      <c r="B340" s="87"/>
      <c r="L340" s="87"/>
      <c r="M340" s="87"/>
    </row>
    <row r="341" spans="1:20" x14ac:dyDescent="0.2">
      <c r="A341" s="87"/>
      <c r="B341" s="87"/>
      <c r="L341" s="87"/>
      <c r="M341" s="87"/>
    </row>
    <row r="342" spans="1:20" x14ac:dyDescent="0.2">
      <c r="A342" s="87"/>
      <c r="B342" s="87"/>
      <c r="L342" s="87"/>
      <c r="M342" s="87"/>
    </row>
    <row r="343" spans="1:20" x14ac:dyDescent="0.2">
      <c r="A343" s="87"/>
      <c r="B343" s="87"/>
      <c r="L343" s="87"/>
      <c r="M343" s="87"/>
    </row>
    <row r="344" spans="1:20" x14ac:dyDescent="0.2">
      <c r="C344" s="6"/>
      <c r="D344" s="6"/>
      <c r="E344" s="6"/>
      <c r="F344" s="6"/>
      <c r="G344" s="6"/>
      <c r="N344" s="6"/>
      <c r="O344" s="6"/>
      <c r="P344" s="6"/>
      <c r="Q344" s="6"/>
      <c r="R344" s="6"/>
    </row>
    <row r="345" spans="1:20" ht="25.5" x14ac:dyDescent="0.2">
      <c r="A345" s="61" t="s">
        <v>0</v>
      </c>
      <c r="B345" s="3" t="s">
        <v>1</v>
      </c>
      <c r="C345" s="5" t="s">
        <v>3</v>
      </c>
      <c r="D345" s="5" t="s">
        <v>4</v>
      </c>
      <c r="E345" s="5" t="s">
        <v>5</v>
      </c>
      <c r="F345" s="5" t="s">
        <v>6</v>
      </c>
      <c r="G345" s="5" t="s">
        <v>7</v>
      </c>
      <c r="H345" s="5" t="s">
        <v>8</v>
      </c>
      <c r="I345" s="5" t="s">
        <v>9</v>
      </c>
      <c r="L345" s="61" t="s">
        <v>0</v>
      </c>
      <c r="M345" s="3" t="s">
        <v>1</v>
      </c>
      <c r="N345" s="5" t="s">
        <v>3</v>
      </c>
      <c r="O345" s="5" t="s">
        <v>4</v>
      </c>
      <c r="P345" s="5" t="s">
        <v>5</v>
      </c>
      <c r="Q345" s="5" t="s">
        <v>6</v>
      </c>
      <c r="R345" s="5" t="s">
        <v>7</v>
      </c>
      <c r="S345" s="5" t="s">
        <v>8</v>
      </c>
      <c r="T345" s="5" t="s">
        <v>9</v>
      </c>
    </row>
    <row r="346" spans="1:20" ht="24.95" customHeight="1" x14ac:dyDescent="0.2">
      <c r="A346" s="62" t="str">
        <f>Input!A82</f>
        <v>17-A</v>
      </c>
      <c r="B346" s="49" t="str">
        <f>IF(VLOOKUP(A346,Input!A:B,2,0)=0,"",VLOOKUP(A346,Input!A:B,2,0))</f>
        <v/>
      </c>
      <c r="C346" s="4"/>
      <c r="D346" s="4"/>
      <c r="E346" s="4"/>
      <c r="F346" s="4"/>
      <c r="G346" s="4"/>
      <c r="H346" s="4"/>
      <c r="I346" s="4"/>
      <c r="L346" s="62" t="str">
        <f>Input!N82</f>
        <v>17-A</v>
      </c>
      <c r="M346" s="49" t="str">
        <f>IF(VLOOKUP(L346,Input!N:O,2,0)=0,"",VLOOKUP(L346,Input!N:O,2,0))</f>
        <v/>
      </c>
      <c r="N346" s="4"/>
      <c r="O346" s="4"/>
      <c r="P346" s="4"/>
      <c r="Q346" s="4"/>
      <c r="R346" s="4"/>
      <c r="S346" s="4"/>
      <c r="T346" s="4"/>
    </row>
    <row r="347" spans="1:20" ht="24.95" customHeight="1" x14ac:dyDescent="0.2">
      <c r="A347" s="62" t="str">
        <f>Input!A83</f>
        <v>17-B</v>
      </c>
      <c r="B347" s="49" t="str">
        <f>IF(VLOOKUP(A347,Input!A:B,2,0)=0,"",VLOOKUP(A347,Input!A:B,2,0))</f>
        <v/>
      </c>
      <c r="C347" s="4"/>
      <c r="D347" s="4"/>
      <c r="E347" s="4"/>
      <c r="F347" s="4"/>
      <c r="G347" s="4"/>
      <c r="H347" s="4"/>
      <c r="I347" s="4"/>
      <c r="L347" s="62" t="str">
        <f>Input!N83</f>
        <v>17-B</v>
      </c>
      <c r="M347" s="49" t="str">
        <f>IF(VLOOKUP(L347,Input!N:O,2,0)=0,"",VLOOKUP(L347,Input!N:O,2,0))</f>
        <v/>
      </c>
      <c r="N347" s="4"/>
      <c r="O347" s="4"/>
      <c r="P347" s="4"/>
      <c r="Q347" s="4"/>
      <c r="R347" s="4"/>
      <c r="S347" s="4"/>
      <c r="T347" s="4"/>
    </row>
    <row r="348" spans="1:20" ht="24.95" customHeight="1" x14ac:dyDescent="0.2">
      <c r="A348" s="62" t="str">
        <f>Input!A84</f>
        <v>17-C</v>
      </c>
      <c r="B348" s="49" t="str">
        <f>IF(VLOOKUP(A348,Input!A:B,2,0)=0,"",VLOOKUP(A348,Input!A:B,2,0))</f>
        <v/>
      </c>
      <c r="C348" s="4"/>
      <c r="D348" s="4"/>
      <c r="E348" s="4"/>
      <c r="F348" s="4"/>
      <c r="G348" s="4"/>
      <c r="H348" s="4"/>
      <c r="I348" s="4"/>
      <c r="L348" s="62" t="str">
        <f>Input!N84</f>
        <v>17-C</v>
      </c>
      <c r="M348" s="49" t="str">
        <f>IF(VLOOKUP(L348,Input!N:O,2,0)=0,"",VLOOKUP(L348,Input!N:O,2,0))</f>
        <v/>
      </c>
      <c r="N348" s="4"/>
      <c r="O348" s="4"/>
      <c r="P348" s="4"/>
      <c r="Q348" s="4"/>
      <c r="R348" s="4"/>
      <c r="S348" s="4"/>
      <c r="T348" s="4"/>
    </row>
    <row r="349" spans="1:20" ht="24.95" customHeight="1" x14ac:dyDescent="0.2">
      <c r="A349" s="62" t="str">
        <f>Input!A85</f>
        <v>17-D</v>
      </c>
      <c r="B349" s="49" t="str">
        <f>IF(VLOOKUP(A349,Input!A:B,2,0)=0,"",VLOOKUP(A349,Input!A:B,2,0))</f>
        <v/>
      </c>
      <c r="C349" s="4"/>
      <c r="D349" s="4"/>
      <c r="E349" s="4"/>
      <c r="F349" s="4"/>
      <c r="G349" s="4"/>
      <c r="H349" s="4"/>
      <c r="I349" s="4"/>
      <c r="L349" s="62" t="str">
        <f>Input!N85</f>
        <v>17-D</v>
      </c>
      <c r="M349" s="49" t="str">
        <f>IF(VLOOKUP(L349,Input!N:O,2,0)=0,"",VLOOKUP(L349,Input!N:O,2,0))</f>
        <v/>
      </c>
      <c r="N349" s="4"/>
      <c r="O349" s="4"/>
      <c r="P349" s="4"/>
      <c r="Q349" s="4"/>
      <c r="R349" s="4"/>
      <c r="S349" s="4"/>
      <c r="T349" s="4"/>
    </row>
    <row r="350" spans="1:20" ht="24.95" customHeight="1" x14ac:dyDescent="0.2">
      <c r="A350" s="62" t="str">
        <f>Input!A86</f>
        <v>17-E</v>
      </c>
      <c r="B350" s="49" t="str">
        <f>IF(VLOOKUP(A350,Input!A:B,2,0)=0,"",VLOOKUP(A350,Input!A:B,2,0))</f>
        <v/>
      </c>
      <c r="C350" s="4"/>
      <c r="D350" s="4"/>
      <c r="E350" s="4"/>
      <c r="F350" s="4"/>
      <c r="G350" s="4"/>
      <c r="H350" s="4"/>
      <c r="I350" s="4"/>
      <c r="L350" s="62" t="str">
        <f>Input!N86</f>
        <v>17-E</v>
      </c>
      <c r="M350" s="49" t="str">
        <f>IF(VLOOKUP(L350,Input!N:O,2,0)=0,"",VLOOKUP(L350,Input!N:O,2,0))</f>
        <v/>
      </c>
      <c r="N350" s="4"/>
      <c r="O350" s="4"/>
      <c r="P350" s="4"/>
      <c r="Q350" s="4"/>
      <c r="R350" s="4"/>
      <c r="S350" s="4"/>
      <c r="T350" s="4"/>
    </row>
    <row r="351" spans="1:20" x14ac:dyDescent="0.2">
      <c r="C351" s="4"/>
      <c r="D351" s="4"/>
      <c r="E351" s="4"/>
      <c r="F351" s="4"/>
      <c r="G351" s="4"/>
      <c r="H351" s="4"/>
      <c r="N351" s="4"/>
      <c r="O351" s="4"/>
      <c r="P351" s="4"/>
      <c r="Q351" s="4"/>
      <c r="R351" s="4"/>
      <c r="S351" s="4"/>
    </row>
    <row r="352" spans="1:20" x14ac:dyDescent="0.2">
      <c r="B352" s="2"/>
      <c r="C352" s="5"/>
      <c r="D352" s="5"/>
      <c r="E352" s="5"/>
      <c r="F352" s="5"/>
      <c r="G352" s="5"/>
      <c r="H352" s="5"/>
      <c r="K352" s="2"/>
      <c r="M352" s="2"/>
      <c r="N352" s="5"/>
      <c r="O352" s="5"/>
      <c r="P352" s="5"/>
      <c r="Q352" s="5"/>
      <c r="R352" s="5"/>
      <c r="S352" s="5"/>
    </row>
    <row r="353" spans="1:20" x14ac:dyDescent="0.2">
      <c r="B353" s="2"/>
      <c r="C353" s="2"/>
      <c r="D353" s="2"/>
      <c r="E353" s="2"/>
      <c r="F353" s="2"/>
      <c r="G353" s="2"/>
      <c r="H353" s="2"/>
      <c r="K353" s="2"/>
      <c r="M353" s="2"/>
      <c r="N353" s="2"/>
      <c r="O353" s="2"/>
      <c r="P353" s="2"/>
      <c r="Q353" s="2"/>
      <c r="R353" s="2"/>
      <c r="S353" s="2"/>
    </row>
    <row r="354" spans="1:20" x14ac:dyDescent="0.2">
      <c r="B354" s="2" t="s">
        <v>261</v>
      </c>
      <c r="C354" s="15"/>
      <c r="D354" s="15"/>
      <c r="E354" s="15"/>
      <c r="F354" s="15"/>
      <c r="G354" s="15"/>
      <c r="H354" s="15"/>
      <c r="K354" s="2"/>
      <c r="M354" s="2" t="s">
        <v>261</v>
      </c>
      <c r="N354" s="15"/>
      <c r="O354" s="15"/>
      <c r="P354" s="15"/>
      <c r="Q354" s="15"/>
      <c r="R354" s="15"/>
      <c r="S354" s="15"/>
    </row>
    <row r="355" spans="1:20" x14ac:dyDescent="0.2">
      <c r="B355" s="2"/>
      <c r="C355" s="2"/>
      <c r="D355" s="2"/>
      <c r="E355" s="2"/>
      <c r="F355" s="2"/>
      <c r="G355" s="2"/>
      <c r="H355" s="2"/>
      <c r="M355" s="2"/>
      <c r="N355" s="2"/>
      <c r="O355" s="2"/>
      <c r="P355" s="2"/>
      <c r="Q355" s="2"/>
      <c r="R355" s="2"/>
      <c r="S355" s="2"/>
    </row>
    <row r="356" spans="1:20" x14ac:dyDescent="0.2">
      <c r="B356" s="2"/>
      <c r="C356" s="2"/>
      <c r="D356" s="2"/>
      <c r="E356" s="2"/>
      <c r="F356" s="2"/>
      <c r="G356" s="2"/>
      <c r="H356" s="2"/>
      <c r="M356" s="2"/>
      <c r="N356" s="2"/>
      <c r="O356" s="2"/>
      <c r="P356" s="2"/>
      <c r="Q356" s="2"/>
      <c r="R356" s="2"/>
      <c r="S356" s="2"/>
    </row>
    <row r="357" spans="1:20" x14ac:dyDescent="0.2">
      <c r="B357" s="2"/>
      <c r="C357" s="2"/>
      <c r="D357" s="2"/>
      <c r="E357" s="2"/>
      <c r="F357" s="2"/>
      <c r="G357" s="2"/>
      <c r="H357" s="2"/>
      <c r="M357" s="2"/>
      <c r="N357" s="2"/>
      <c r="O357" s="2"/>
      <c r="P357" s="2"/>
      <c r="Q357" s="2"/>
      <c r="R357" s="2"/>
      <c r="S357" s="2"/>
    </row>
    <row r="358" spans="1:20" x14ac:dyDescent="0.2">
      <c r="A358" s="63"/>
      <c r="B358" s="2"/>
      <c r="C358" s="2"/>
      <c r="D358" s="2"/>
      <c r="E358" s="2"/>
      <c r="F358" s="2"/>
      <c r="G358" s="2"/>
      <c r="H358" s="2"/>
      <c r="I358" s="6"/>
      <c r="K358" s="2"/>
      <c r="L358" s="63"/>
      <c r="M358" s="2"/>
      <c r="N358" s="2"/>
      <c r="O358" s="2"/>
      <c r="P358" s="2"/>
      <c r="Q358" s="2"/>
      <c r="R358" s="2"/>
      <c r="S358" s="2"/>
      <c r="T358" s="6"/>
    </row>
    <row r="359" spans="1:20" x14ac:dyDescent="0.2">
      <c r="B359" s="2"/>
      <c r="C359" s="2"/>
      <c r="D359" s="2"/>
      <c r="E359" s="2"/>
      <c r="F359" s="2"/>
      <c r="G359" s="2"/>
      <c r="H359" s="2"/>
      <c r="M359" s="2"/>
      <c r="N359" s="2"/>
      <c r="O359" s="2"/>
      <c r="P359" s="2"/>
      <c r="Q359" s="2"/>
      <c r="R359" s="2"/>
      <c r="S359" s="2"/>
    </row>
    <row r="360" spans="1:20" x14ac:dyDescent="0.2">
      <c r="B360" s="2"/>
      <c r="C360" s="2"/>
      <c r="D360" s="2"/>
      <c r="E360" s="2"/>
      <c r="F360" s="2"/>
      <c r="G360" s="2"/>
      <c r="H360" s="2"/>
      <c r="M360" s="2"/>
      <c r="N360" s="2"/>
      <c r="O360" s="2"/>
      <c r="P360" s="2"/>
      <c r="Q360" s="2"/>
      <c r="R360" s="2"/>
      <c r="S360" s="2"/>
    </row>
    <row r="361" spans="1:20" x14ac:dyDescent="0.2">
      <c r="A361" s="87" t="s">
        <v>315</v>
      </c>
      <c r="B361" s="87"/>
      <c r="L361" s="87" t="s">
        <v>316</v>
      </c>
      <c r="M361" s="87"/>
    </row>
    <row r="362" spans="1:20" ht="12.75" customHeight="1" x14ac:dyDescent="0.2">
      <c r="A362" s="87"/>
      <c r="B362" s="87"/>
      <c r="H362" s="88"/>
      <c r="I362" s="88"/>
      <c r="L362" s="87"/>
      <c r="M362" s="87"/>
      <c r="S362" s="88"/>
      <c r="T362" s="88"/>
    </row>
    <row r="363" spans="1:20" x14ac:dyDescent="0.2">
      <c r="A363" s="87"/>
      <c r="B363" s="87"/>
      <c r="H363" s="88"/>
      <c r="I363" s="88"/>
      <c r="L363" s="87"/>
      <c r="M363" s="87"/>
      <c r="S363" s="88"/>
      <c r="T363" s="88"/>
    </row>
    <row r="364" spans="1:20" x14ac:dyDescent="0.2">
      <c r="A364" s="87"/>
      <c r="B364" s="87"/>
      <c r="L364" s="87"/>
      <c r="M364" s="87"/>
    </row>
    <row r="365" spans="1:20" x14ac:dyDescent="0.2">
      <c r="A365" s="87"/>
      <c r="B365" s="87"/>
      <c r="L365" s="87"/>
      <c r="M365" s="87"/>
    </row>
    <row r="366" spans="1:20" x14ac:dyDescent="0.2">
      <c r="A366" s="87"/>
      <c r="B366" s="87"/>
      <c r="L366" s="87"/>
      <c r="M366" s="87"/>
    </row>
    <row r="367" spans="1:20" x14ac:dyDescent="0.2">
      <c r="A367" s="87"/>
      <c r="B367" s="87"/>
      <c r="L367" s="87"/>
      <c r="M367" s="87"/>
    </row>
    <row r="368" spans="1:20" x14ac:dyDescent="0.2">
      <c r="A368" s="64"/>
      <c r="B368" s="7"/>
      <c r="C368" s="6"/>
      <c r="D368" s="6"/>
      <c r="E368" s="6"/>
      <c r="F368" s="6"/>
      <c r="G368" s="6"/>
      <c r="H368" s="6"/>
      <c r="I368" s="6"/>
      <c r="L368" s="64"/>
      <c r="M368" s="7"/>
      <c r="N368" s="6"/>
      <c r="O368" s="6"/>
      <c r="P368" s="6"/>
      <c r="Q368" s="6"/>
      <c r="R368" s="6"/>
      <c r="S368" s="6"/>
      <c r="T368" s="6"/>
    </row>
    <row r="369" spans="1:20" ht="25.5" x14ac:dyDescent="0.2">
      <c r="A369" s="61" t="s">
        <v>0</v>
      </c>
      <c r="B369" s="3" t="s">
        <v>1</v>
      </c>
      <c r="C369" s="5" t="s">
        <v>3</v>
      </c>
      <c r="D369" s="5" t="s">
        <v>4</v>
      </c>
      <c r="E369" s="5" t="s">
        <v>5</v>
      </c>
      <c r="F369" s="5" t="s">
        <v>6</v>
      </c>
      <c r="G369" s="5" t="s">
        <v>7</v>
      </c>
      <c r="H369" s="5" t="s">
        <v>8</v>
      </c>
      <c r="I369" s="5" t="s">
        <v>9</v>
      </c>
      <c r="L369" s="61" t="s">
        <v>0</v>
      </c>
      <c r="M369" s="3" t="s">
        <v>1</v>
      </c>
      <c r="N369" s="5" t="s">
        <v>3</v>
      </c>
      <c r="O369" s="5" t="s">
        <v>4</v>
      </c>
      <c r="P369" s="5" t="s">
        <v>5</v>
      </c>
      <c r="Q369" s="5" t="s">
        <v>6</v>
      </c>
      <c r="R369" s="5" t="s">
        <v>7</v>
      </c>
      <c r="S369" s="5" t="s">
        <v>8</v>
      </c>
      <c r="T369" s="5" t="s">
        <v>9</v>
      </c>
    </row>
    <row r="370" spans="1:20" ht="24.95" customHeight="1" x14ac:dyDescent="0.2">
      <c r="A370" s="62" t="str">
        <f>Input!A87</f>
        <v>18-AA</v>
      </c>
      <c r="B370" s="49" t="str">
        <f>IF(VLOOKUP(A370,Input!A:B,2,0)=0,"",VLOOKUP(A370,Input!A:B,2,0))</f>
        <v/>
      </c>
      <c r="C370" s="4"/>
      <c r="D370" s="4"/>
      <c r="E370" s="4"/>
      <c r="F370" s="4"/>
      <c r="G370" s="4"/>
      <c r="H370" s="4"/>
      <c r="I370" s="4"/>
      <c r="L370" s="62" t="str">
        <f>Input!N87</f>
        <v>18-AA</v>
      </c>
      <c r="M370" s="49" t="str">
        <f>IF(VLOOKUP(L370,Input!N:O,2,0)=0,"",VLOOKUP(L370,Input!N:O,2,0))</f>
        <v/>
      </c>
      <c r="N370" s="4"/>
      <c r="O370" s="4"/>
      <c r="P370" s="4"/>
      <c r="Q370" s="4"/>
      <c r="R370" s="4"/>
      <c r="S370" s="4"/>
      <c r="T370" s="4"/>
    </row>
    <row r="371" spans="1:20" ht="24.95" customHeight="1" x14ac:dyDescent="0.2">
      <c r="A371" s="62" t="str">
        <f>Input!A88</f>
        <v>18-BB</v>
      </c>
      <c r="B371" s="49" t="str">
        <f>IF(VLOOKUP(A371,Input!A:B,2,0)=0,"",VLOOKUP(A371,Input!A:B,2,0))</f>
        <v/>
      </c>
      <c r="C371" s="4"/>
      <c r="D371" s="4"/>
      <c r="E371" s="4"/>
      <c r="F371" s="4"/>
      <c r="G371" s="4"/>
      <c r="H371" s="4"/>
      <c r="I371" s="4"/>
      <c r="L371" s="62" t="str">
        <f>Input!N88</f>
        <v>18-BB</v>
      </c>
      <c r="M371" s="49" t="str">
        <f>IF(VLOOKUP(L371,Input!N:O,2,0)=0,"",VLOOKUP(L371,Input!N:O,2,0))</f>
        <v/>
      </c>
      <c r="N371" s="4"/>
      <c r="O371" s="4"/>
      <c r="P371" s="4"/>
      <c r="Q371" s="4"/>
      <c r="R371" s="4"/>
      <c r="S371" s="4"/>
      <c r="T371" s="4"/>
    </row>
    <row r="372" spans="1:20" ht="24.95" customHeight="1" x14ac:dyDescent="0.2">
      <c r="A372" s="62" t="str">
        <f>Input!A89</f>
        <v>18-CC</v>
      </c>
      <c r="B372" s="49" t="str">
        <f>IF(VLOOKUP(A372,Input!A:B,2,0)=0,"",VLOOKUP(A372,Input!A:B,2,0))</f>
        <v/>
      </c>
      <c r="C372" s="4"/>
      <c r="D372" s="4"/>
      <c r="E372" s="4"/>
      <c r="F372" s="4"/>
      <c r="G372" s="4"/>
      <c r="H372" s="4"/>
      <c r="I372" s="4"/>
      <c r="L372" s="62" t="str">
        <f>Input!N89</f>
        <v>18-CC</v>
      </c>
      <c r="M372" s="49" t="str">
        <f>IF(VLOOKUP(L372,Input!N:O,2,0)=0,"",VLOOKUP(L372,Input!N:O,2,0))</f>
        <v/>
      </c>
      <c r="N372" s="4"/>
      <c r="O372" s="4"/>
      <c r="P372" s="4"/>
      <c r="Q372" s="4"/>
      <c r="R372" s="4"/>
      <c r="S372" s="4"/>
      <c r="T372" s="4"/>
    </row>
    <row r="373" spans="1:20" ht="24.95" customHeight="1" x14ac:dyDescent="0.2">
      <c r="A373" s="62" t="str">
        <f>Input!A90</f>
        <v>18-DD</v>
      </c>
      <c r="B373" s="49" t="str">
        <f>IF(VLOOKUP(A373,Input!A:B,2,0)=0,"",VLOOKUP(A373,Input!A:B,2,0))</f>
        <v/>
      </c>
      <c r="C373" s="4"/>
      <c r="D373" s="4"/>
      <c r="E373" s="4"/>
      <c r="F373" s="4"/>
      <c r="G373" s="4"/>
      <c r="H373" s="4"/>
      <c r="I373" s="4"/>
      <c r="L373" s="62" t="str">
        <f>Input!N90</f>
        <v>18-DD</v>
      </c>
      <c r="M373" s="49" t="str">
        <f>IF(VLOOKUP(L373,Input!N:O,2,0)=0,"",VLOOKUP(L373,Input!N:O,2,0))</f>
        <v/>
      </c>
      <c r="N373" s="4"/>
      <c r="O373" s="4"/>
      <c r="P373" s="4"/>
      <c r="Q373" s="4"/>
      <c r="R373" s="4"/>
      <c r="S373" s="4"/>
      <c r="T373" s="4"/>
    </row>
    <row r="374" spans="1:20" ht="24.95" customHeight="1" x14ac:dyDescent="0.2">
      <c r="A374" s="62" t="str">
        <f>Input!A91</f>
        <v>18-EE</v>
      </c>
      <c r="B374" s="49" t="str">
        <f>IF(VLOOKUP(A374,Input!A:B,2,0)=0,"",VLOOKUP(A374,Input!A:B,2,0))</f>
        <v/>
      </c>
      <c r="C374" s="4"/>
      <c r="D374" s="4"/>
      <c r="E374" s="4"/>
      <c r="F374" s="4"/>
      <c r="G374" s="4"/>
      <c r="H374" s="4"/>
      <c r="I374" s="4"/>
      <c r="L374" s="62" t="str">
        <f>Input!N91</f>
        <v>18-EE</v>
      </c>
      <c r="M374" s="49" t="str">
        <f>IF(VLOOKUP(L374,Input!N:O,2,0)=0,"",VLOOKUP(L374,Input!N:O,2,0))</f>
        <v/>
      </c>
      <c r="N374" s="4"/>
      <c r="O374" s="4"/>
      <c r="P374" s="4"/>
      <c r="Q374" s="4"/>
      <c r="R374" s="4"/>
      <c r="S374" s="4"/>
      <c r="T374" s="4"/>
    </row>
    <row r="375" spans="1:20" x14ac:dyDescent="0.2">
      <c r="C375" s="4"/>
      <c r="D375" s="4"/>
      <c r="E375" s="4"/>
      <c r="F375" s="4"/>
      <c r="G375" s="4"/>
      <c r="H375" s="4"/>
      <c r="N375" s="4"/>
      <c r="O375" s="4"/>
      <c r="P375" s="4"/>
      <c r="Q375" s="4"/>
      <c r="R375" s="4"/>
      <c r="S375" s="4"/>
    </row>
    <row r="376" spans="1:20" x14ac:dyDescent="0.2">
      <c r="B376" s="2"/>
      <c r="C376" s="5"/>
      <c r="D376" s="5"/>
      <c r="E376" s="5"/>
      <c r="F376" s="5"/>
      <c r="G376" s="5"/>
      <c r="H376" s="5"/>
      <c r="K376" s="2"/>
      <c r="M376" s="2"/>
      <c r="N376" s="5"/>
      <c r="O376" s="5"/>
      <c r="P376" s="5"/>
      <c r="Q376" s="5"/>
      <c r="R376" s="5"/>
      <c r="S376" s="5"/>
    </row>
    <row r="377" spans="1:20" x14ac:dyDescent="0.2">
      <c r="B377" s="2"/>
      <c r="C377" s="2"/>
      <c r="D377" s="2"/>
      <c r="E377" s="2"/>
      <c r="F377" s="2"/>
      <c r="G377" s="2"/>
      <c r="H377" s="2"/>
      <c r="K377" s="2"/>
      <c r="M377" s="2"/>
      <c r="N377" s="2"/>
      <c r="O377" s="2"/>
      <c r="P377" s="2"/>
      <c r="Q377" s="2"/>
      <c r="R377" s="2"/>
      <c r="S377" s="2"/>
    </row>
    <row r="378" spans="1:20" x14ac:dyDescent="0.2">
      <c r="B378" s="2" t="s">
        <v>261</v>
      </c>
      <c r="C378" s="15"/>
      <c r="D378" s="15"/>
      <c r="E378" s="15"/>
      <c r="F378" s="15"/>
      <c r="G378" s="15"/>
      <c r="H378" s="15"/>
      <c r="K378" s="2"/>
      <c r="M378" s="2" t="s">
        <v>261</v>
      </c>
      <c r="N378" s="15"/>
      <c r="O378" s="15"/>
      <c r="P378" s="15"/>
      <c r="Q378" s="15"/>
      <c r="R378" s="15"/>
      <c r="S378" s="15"/>
    </row>
    <row r="379" spans="1:20" x14ac:dyDescent="0.2">
      <c r="A379" s="87" t="s">
        <v>315</v>
      </c>
      <c r="B379" s="87"/>
      <c r="L379" s="87" t="s">
        <v>316</v>
      </c>
      <c r="M379" s="87"/>
    </row>
    <row r="380" spans="1:20" ht="12.75" customHeight="1" x14ac:dyDescent="0.2">
      <c r="A380" s="87"/>
      <c r="B380" s="87"/>
      <c r="H380" s="88"/>
      <c r="I380" s="88"/>
      <c r="L380" s="87"/>
      <c r="M380" s="87"/>
      <c r="S380" s="88"/>
      <c r="T380" s="88"/>
    </row>
    <row r="381" spans="1:20" x14ac:dyDescent="0.2">
      <c r="A381" s="87"/>
      <c r="B381" s="87"/>
      <c r="H381" s="88"/>
      <c r="I381" s="88"/>
      <c r="L381" s="87"/>
      <c r="M381" s="87"/>
      <c r="S381" s="88"/>
      <c r="T381" s="88"/>
    </row>
    <row r="382" spans="1:20" x14ac:dyDescent="0.2">
      <c r="A382" s="87"/>
      <c r="B382" s="87"/>
      <c r="L382" s="87"/>
      <c r="M382" s="87"/>
    </row>
    <row r="383" spans="1:20" x14ac:dyDescent="0.2">
      <c r="A383" s="87"/>
      <c r="B383" s="87"/>
      <c r="L383" s="87"/>
      <c r="M383" s="87"/>
    </row>
    <row r="384" spans="1:20" x14ac:dyDescent="0.2">
      <c r="A384" s="87"/>
      <c r="B384" s="87"/>
      <c r="L384" s="87"/>
      <c r="M384" s="87"/>
    </row>
    <row r="385" spans="1:20" x14ac:dyDescent="0.2">
      <c r="A385" s="87"/>
      <c r="B385" s="87"/>
      <c r="L385" s="87"/>
      <c r="M385" s="87"/>
    </row>
    <row r="386" spans="1:20" x14ac:dyDescent="0.2">
      <c r="C386" s="6"/>
      <c r="D386" s="6"/>
      <c r="E386" s="6"/>
      <c r="F386" s="6"/>
      <c r="G386" s="6"/>
      <c r="N386" s="6"/>
      <c r="O386" s="6"/>
      <c r="P386" s="6"/>
      <c r="Q386" s="6"/>
      <c r="R386" s="6"/>
    </row>
    <row r="387" spans="1:20" ht="25.5" x14ac:dyDescent="0.2">
      <c r="A387" s="61" t="s">
        <v>0</v>
      </c>
      <c r="B387" s="3" t="s">
        <v>1</v>
      </c>
      <c r="C387" s="5" t="s">
        <v>3</v>
      </c>
      <c r="D387" s="5" t="s">
        <v>4</v>
      </c>
      <c r="E387" s="5" t="s">
        <v>5</v>
      </c>
      <c r="F387" s="5" t="s">
        <v>6</v>
      </c>
      <c r="G387" s="5" t="s">
        <v>7</v>
      </c>
      <c r="H387" s="5" t="s">
        <v>8</v>
      </c>
      <c r="I387" s="5" t="s">
        <v>9</v>
      </c>
      <c r="L387" s="61" t="s">
        <v>0</v>
      </c>
      <c r="M387" s="3" t="s">
        <v>1</v>
      </c>
      <c r="N387" s="5" t="s">
        <v>3</v>
      </c>
      <c r="O387" s="5" t="s">
        <v>4</v>
      </c>
      <c r="P387" s="5" t="s">
        <v>5</v>
      </c>
      <c r="Q387" s="5" t="s">
        <v>6</v>
      </c>
      <c r="R387" s="5" t="s">
        <v>7</v>
      </c>
      <c r="S387" s="5" t="s">
        <v>8</v>
      </c>
      <c r="T387" s="5" t="s">
        <v>9</v>
      </c>
    </row>
    <row r="388" spans="1:20" ht="24.95" customHeight="1" x14ac:dyDescent="0.2">
      <c r="A388" s="62" t="str">
        <f>Input!A92</f>
        <v>19-A</v>
      </c>
      <c r="B388" s="49" t="str">
        <f>IF(VLOOKUP(A388,Input!A:B,2,0)=0,"",VLOOKUP(A388,Input!A:B,2,0))</f>
        <v/>
      </c>
      <c r="C388" s="4"/>
      <c r="D388" s="4"/>
      <c r="E388" s="4"/>
      <c r="F388" s="4"/>
      <c r="G388" s="4"/>
      <c r="H388" s="4"/>
      <c r="I388" s="4"/>
      <c r="L388" s="62" t="str">
        <f>Input!N92</f>
        <v>19-A</v>
      </c>
      <c r="M388" s="49" t="str">
        <f>IF(VLOOKUP(L388,Input!N:O,2,0)=0,"",VLOOKUP(L388,Input!N:O,2,0))</f>
        <v/>
      </c>
      <c r="N388" s="4"/>
      <c r="O388" s="4"/>
      <c r="P388" s="4"/>
      <c r="Q388" s="4"/>
      <c r="R388" s="4"/>
      <c r="S388" s="4"/>
      <c r="T388" s="4"/>
    </row>
    <row r="389" spans="1:20" ht="24.95" customHeight="1" x14ac:dyDescent="0.2">
      <c r="A389" s="62" t="str">
        <f>Input!A93</f>
        <v>19-B</v>
      </c>
      <c r="B389" s="49" t="str">
        <f>IF(VLOOKUP(A389,Input!A:B,2,0)=0,"",VLOOKUP(A389,Input!A:B,2,0))</f>
        <v/>
      </c>
      <c r="C389" s="4"/>
      <c r="D389" s="4"/>
      <c r="E389" s="4"/>
      <c r="F389" s="4"/>
      <c r="G389" s="4"/>
      <c r="H389" s="4"/>
      <c r="I389" s="4"/>
      <c r="L389" s="62" t="str">
        <f>Input!N93</f>
        <v>19-B</v>
      </c>
      <c r="M389" s="49" t="str">
        <f>IF(VLOOKUP(L389,Input!N:O,2,0)=0,"",VLOOKUP(L389,Input!N:O,2,0))</f>
        <v/>
      </c>
      <c r="N389" s="4"/>
      <c r="O389" s="4"/>
      <c r="P389" s="4"/>
      <c r="Q389" s="4"/>
      <c r="R389" s="4"/>
      <c r="S389" s="4"/>
      <c r="T389" s="4"/>
    </row>
    <row r="390" spans="1:20" ht="24.95" customHeight="1" x14ac:dyDescent="0.2">
      <c r="A390" s="62" t="str">
        <f>Input!A94</f>
        <v>19-C</v>
      </c>
      <c r="B390" s="49" t="str">
        <f>IF(VLOOKUP(A390,Input!A:B,2,0)=0,"",VLOOKUP(A390,Input!A:B,2,0))</f>
        <v/>
      </c>
      <c r="C390" s="4"/>
      <c r="D390" s="4"/>
      <c r="E390" s="4"/>
      <c r="F390" s="4"/>
      <c r="G390" s="4"/>
      <c r="H390" s="4"/>
      <c r="I390" s="4"/>
      <c r="L390" s="62" t="str">
        <f>Input!N94</f>
        <v>19-C</v>
      </c>
      <c r="M390" s="49" t="str">
        <f>IF(VLOOKUP(L390,Input!N:O,2,0)=0,"",VLOOKUP(L390,Input!N:O,2,0))</f>
        <v/>
      </c>
      <c r="N390" s="4"/>
      <c r="O390" s="4"/>
      <c r="P390" s="4"/>
      <c r="Q390" s="4"/>
      <c r="R390" s="4"/>
      <c r="S390" s="4"/>
      <c r="T390" s="4"/>
    </row>
    <row r="391" spans="1:20" ht="24.95" customHeight="1" x14ac:dyDescent="0.2">
      <c r="A391" s="62" t="str">
        <f>Input!A95</f>
        <v>19-D</v>
      </c>
      <c r="B391" s="49" t="str">
        <f>IF(VLOOKUP(A391,Input!A:B,2,0)=0,"",VLOOKUP(A391,Input!A:B,2,0))</f>
        <v/>
      </c>
      <c r="C391" s="4"/>
      <c r="D391" s="4"/>
      <c r="E391" s="4"/>
      <c r="F391" s="4"/>
      <c r="G391" s="4"/>
      <c r="H391" s="4"/>
      <c r="I391" s="4"/>
      <c r="L391" s="62" t="str">
        <f>Input!N95</f>
        <v>19-D</v>
      </c>
      <c r="M391" s="49" t="str">
        <f>IF(VLOOKUP(L391,Input!N:O,2,0)=0,"",VLOOKUP(L391,Input!N:O,2,0))</f>
        <v/>
      </c>
      <c r="N391" s="4"/>
      <c r="O391" s="4"/>
      <c r="P391" s="4"/>
      <c r="Q391" s="4"/>
      <c r="R391" s="4"/>
      <c r="S391" s="4"/>
      <c r="T391" s="4"/>
    </row>
    <row r="392" spans="1:20" ht="24.95" customHeight="1" x14ac:dyDescent="0.2">
      <c r="A392" s="62" t="str">
        <f>Input!A96</f>
        <v>19-E</v>
      </c>
      <c r="B392" s="49" t="str">
        <f>IF(VLOOKUP(A392,Input!A:B,2,0)=0,"",VLOOKUP(A392,Input!A:B,2,0))</f>
        <v/>
      </c>
      <c r="C392" s="4"/>
      <c r="D392" s="4"/>
      <c r="E392" s="4"/>
      <c r="F392" s="4"/>
      <c r="G392" s="4"/>
      <c r="H392" s="4"/>
      <c r="I392" s="4"/>
      <c r="L392" s="62" t="str">
        <f>Input!N96</f>
        <v>19-E</v>
      </c>
      <c r="M392" s="49" t="str">
        <f>IF(VLOOKUP(L392,Input!N:O,2,0)=0,"",VLOOKUP(L392,Input!N:O,2,0))</f>
        <v/>
      </c>
      <c r="N392" s="4"/>
      <c r="O392" s="4"/>
      <c r="P392" s="4"/>
      <c r="Q392" s="4"/>
      <c r="R392" s="4"/>
      <c r="S392" s="4"/>
      <c r="T392" s="4"/>
    </row>
    <row r="393" spans="1:20" x14ac:dyDescent="0.2">
      <c r="C393" s="4"/>
      <c r="D393" s="4"/>
      <c r="E393" s="4"/>
      <c r="F393" s="4"/>
      <c r="G393" s="4"/>
      <c r="H393" s="4"/>
      <c r="N393" s="4"/>
      <c r="O393" s="4"/>
      <c r="P393" s="4"/>
      <c r="Q393" s="4"/>
      <c r="R393" s="4"/>
      <c r="S393" s="4"/>
    </row>
    <row r="394" spans="1:20" x14ac:dyDescent="0.2">
      <c r="B394" s="2"/>
      <c r="C394" s="5"/>
      <c r="D394" s="5"/>
      <c r="E394" s="5"/>
      <c r="F394" s="5"/>
      <c r="G394" s="5"/>
      <c r="H394" s="5"/>
      <c r="K394" s="2"/>
      <c r="M394" s="2"/>
      <c r="N394" s="5"/>
      <c r="O394" s="5"/>
      <c r="P394" s="5"/>
      <c r="Q394" s="5"/>
      <c r="R394" s="5"/>
      <c r="S394" s="5"/>
    </row>
    <row r="395" spans="1:20" x14ac:dyDescent="0.2">
      <c r="B395" s="2"/>
      <c r="C395" s="2"/>
      <c r="D395" s="2"/>
      <c r="E395" s="2"/>
      <c r="F395" s="2"/>
      <c r="G395" s="2"/>
      <c r="H395" s="2"/>
      <c r="K395" s="2"/>
      <c r="M395" s="2"/>
      <c r="N395" s="2"/>
      <c r="O395" s="2"/>
      <c r="P395" s="2"/>
      <c r="Q395" s="2"/>
      <c r="R395" s="2"/>
      <c r="S395" s="2"/>
    </row>
    <row r="396" spans="1:20" x14ac:dyDescent="0.2">
      <c r="B396" s="2" t="s">
        <v>261</v>
      </c>
      <c r="C396" s="15"/>
      <c r="D396" s="15"/>
      <c r="E396" s="15"/>
      <c r="F396" s="15"/>
      <c r="G396" s="15"/>
      <c r="H396" s="15"/>
      <c r="K396" s="2"/>
      <c r="M396" s="2" t="s">
        <v>261</v>
      </c>
      <c r="N396" s="15"/>
      <c r="O396" s="15"/>
      <c r="P396" s="15"/>
      <c r="Q396" s="15"/>
      <c r="R396" s="15"/>
      <c r="S396" s="15"/>
    </row>
    <row r="397" spans="1:20" x14ac:dyDescent="0.2">
      <c r="B397" s="2"/>
      <c r="C397" s="2"/>
      <c r="D397" s="2"/>
      <c r="E397" s="2"/>
      <c r="F397" s="2"/>
      <c r="G397" s="2"/>
      <c r="H397" s="2"/>
      <c r="M397" s="2"/>
      <c r="N397" s="2"/>
      <c r="O397" s="2"/>
      <c r="P397" s="2"/>
      <c r="Q397" s="2"/>
      <c r="R397" s="2"/>
      <c r="S397" s="2"/>
    </row>
    <row r="398" spans="1:20" x14ac:dyDescent="0.2">
      <c r="B398" s="2"/>
      <c r="C398" s="2"/>
      <c r="D398" s="2"/>
      <c r="E398" s="2"/>
      <c r="F398" s="2"/>
      <c r="G398" s="2"/>
      <c r="H398" s="2"/>
      <c r="M398" s="2"/>
      <c r="N398" s="2"/>
      <c r="O398" s="2"/>
      <c r="P398" s="2"/>
      <c r="Q398" s="2"/>
      <c r="R398" s="2"/>
      <c r="S398" s="2"/>
    </row>
    <row r="399" spans="1:20" x14ac:dyDescent="0.2">
      <c r="B399" s="2"/>
      <c r="C399" s="2"/>
      <c r="D399" s="2"/>
      <c r="E399" s="2"/>
      <c r="F399" s="2"/>
      <c r="G399" s="2"/>
      <c r="H399" s="2"/>
      <c r="M399" s="2"/>
      <c r="N399" s="2"/>
      <c r="O399" s="2"/>
      <c r="P399" s="2"/>
      <c r="Q399" s="2"/>
      <c r="R399" s="2"/>
      <c r="S399" s="2"/>
    </row>
    <row r="400" spans="1:20" x14ac:dyDescent="0.2">
      <c r="A400" s="63"/>
      <c r="B400" s="2"/>
      <c r="C400" s="2"/>
      <c r="D400" s="2"/>
      <c r="E400" s="2"/>
      <c r="F400" s="2"/>
      <c r="G400" s="2"/>
      <c r="H400" s="2"/>
      <c r="I400" s="6"/>
      <c r="K400" s="2"/>
      <c r="L400" s="63"/>
      <c r="M400" s="2"/>
      <c r="N400" s="2"/>
      <c r="O400" s="2"/>
      <c r="P400" s="2"/>
      <c r="Q400" s="2"/>
      <c r="R400" s="2"/>
      <c r="S400" s="2"/>
      <c r="T400" s="6"/>
    </row>
    <row r="401" spans="1:20" x14ac:dyDescent="0.2">
      <c r="B401" s="2"/>
      <c r="C401" s="2"/>
      <c r="D401" s="2"/>
      <c r="E401" s="2"/>
      <c r="F401" s="2"/>
      <c r="G401" s="2"/>
      <c r="H401" s="2"/>
      <c r="M401" s="2"/>
      <c r="N401" s="2"/>
      <c r="O401" s="2"/>
      <c r="P401" s="2"/>
      <c r="Q401" s="2"/>
      <c r="R401" s="2"/>
      <c r="S401" s="2"/>
    </row>
    <row r="402" spans="1:20" x14ac:dyDescent="0.2">
      <c r="B402" s="2"/>
      <c r="C402" s="2"/>
      <c r="D402" s="2"/>
      <c r="E402" s="2"/>
      <c r="F402" s="2"/>
      <c r="G402" s="2"/>
      <c r="H402" s="2"/>
      <c r="M402" s="2"/>
      <c r="N402" s="2"/>
      <c r="O402" s="2"/>
      <c r="P402" s="2"/>
      <c r="Q402" s="2"/>
      <c r="R402" s="2"/>
      <c r="S402" s="2"/>
    </row>
    <row r="403" spans="1:20" x14ac:dyDescent="0.2">
      <c r="A403" s="87" t="s">
        <v>315</v>
      </c>
      <c r="B403" s="87"/>
      <c r="L403" s="87" t="s">
        <v>316</v>
      </c>
      <c r="M403" s="87"/>
    </row>
    <row r="404" spans="1:20" ht="12.75" customHeight="1" x14ac:dyDescent="0.2">
      <c r="A404" s="87"/>
      <c r="B404" s="87"/>
      <c r="H404" s="88"/>
      <c r="I404" s="88"/>
      <c r="L404" s="87"/>
      <c r="M404" s="87"/>
      <c r="S404" s="88"/>
      <c r="T404" s="88"/>
    </row>
    <row r="405" spans="1:20" x14ac:dyDescent="0.2">
      <c r="A405" s="87"/>
      <c r="B405" s="87"/>
      <c r="H405" s="88"/>
      <c r="I405" s="88"/>
      <c r="L405" s="87"/>
      <c r="M405" s="87"/>
      <c r="S405" s="88"/>
      <c r="T405" s="88"/>
    </row>
    <row r="406" spans="1:20" x14ac:dyDescent="0.2">
      <c r="A406" s="87"/>
      <c r="B406" s="87"/>
      <c r="L406" s="87"/>
      <c r="M406" s="87"/>
    </row>
    <row r="407" spans="1:20" x14ac:dyDescent="0.2">
      <c r="A407" s="87"/>
      <c r="B407" s="87"/>
      <c r="L407" s="87"/>
      <c r="M407" s="87"/>
    </row>
    <row r="408" spans="1:20" x14ac:dyDescent="0.2">
      <c r="A408" s="87"/>
      <c r="B408" s="87"/>
      <c r="L408" s="87"/>
      <c r="M408" s="87"/>
    </row>
    <row r="409" spans="1:20" x14ac:dyDescent="0.2">
      <c r="A409" s="87"/>
      <c r="B409" s="87"/>
      <c r="L409" s="87"/>
      <c r="M409" s="87"/>
    </row>
    <row r="410" spans="1:20" x14ac:dyDescent="0.2">
      <c r="A410" s="64"/>
      <c r="B410" s="7"/>
      <c r="C410" s="6"/>
      <c r="D410" s="6"/>
      <c r="E410" s="6"/>
      <c r="F410" s="6"/>
      <c r="G410" s="6"/>
      <c r="H410" s="6"/>
      <c r="I410" s="6"/>
      <c r="L410" s="64"/>
      <c r="M410" s="7"/>
      <c r="N410" s="6"/>
      <c r="O410" s="6"/>
      <c r="P410" s="6"/>
      <c r="Q410" s="6"/>
      <c r="R410" s="6"/>
      <c r="S410" s="6"/>
      <c r="T410" s="6"/>
    </row>
    <row r="411" spans="1:20" ht="25.5" x14ac:dyDescent="0.2">
      <c r="A411" s="61" t="s">
        <v>0</v>
      </c>
      <c r="B411" s="3" t="s">
        <v>1</v>
      </c>
      <c r="C411" s="5" t="s">
        <v>3</v>
      </c>
      <c r="D411" s="5" t="s">
        <v>4</v>
      </c>
      <c r="E411" s="5" t="s">
        <v>5</v>
      </c>
      <c r="F411" s="5" t="s">
        <v>6</v>
      </c>
      <c r="G411" s="5" t="s">
        <v>7</v>
      </c>
      <c r="H411" s="5" t="s">
        <v>8</v>
      </c>
      <c r="I411" s="5" t="s">
        <v>9</v>
      </c>
      <c r="L411" s="61" t="s">
        <v>0</v>
      </c>
      <c r="M411" s="3" t="s">
        <v>1</v>
      </c>
      <c r="N411" s="5" t="s">
        <v>3</v>
      </c>
      <c r="O411" s="5" t="s">
        <v>4</v>
      </c>
      <c r="P411" s="5" t="s">
        <v>5</v>
      </c>
      <c r="Q411" s="5" t="s">
        <v>6</v>
      </c>
      <c r="R411" s="5" t="s">
        <v>7</v>
      </c>
      <c r="S411" s="5" t="s">
        <v>8</v>
      </c>
      <c r="T411" s="5" t="s">
        <v>9</v>
      </c>
    </row>
    <row r="412" spans="1:20" ht="24.95" customHeight="1" x14ac:dyDescent="0.2">
      <c r="A412" s="62" t="str">
        <f>Input!A97</f>
        <v>20-AA</v>
      </c>
      <c r="B412" s="49" t="str">
        <f>IF(VLOOKUP(A412,Input!A:B,2,0)=0,"",VLOOKUP(A412,Input!A:B,2,0))</f>
        <v/>
      </c>
      <c r="C412" s="4"/>
      <c r="D412" s="4"/>
      <c r="E412" s="4"/>
      <c r="F412" s="4"/>
      <c r="G412" s="4"/>
      <c r="H412" s="4"/>
      <c r="I412" s="4"/>
      <c r="L412" s="62" t="str">
        <f>Input!N97</f>
        <v>20-AA</v>
      </c>
      <c r="M412" s="49" t="str">
        <f>IF(VLOOKUP(L412,Input!N:O,2,0)=0,"",VLOOKUP(L412,Input!N:O,2,0))</f>
        <v/>
      </c>
      <c r="N412" s="4"/>
      <c r="O412" s="4"/>
      <c r="P412" s="4"/>
      <c r="Q412" s="4"/>
      <c r="R412" s="4"/>
      <c r="S412" s="4"/>
      <c r="T412" s="4"/>
    </row>
    <row r="413" spans="1:20" ht="24.95" customHeight="1" x14ac:dyDescent="0.2">
      <c r="A413" s="62" t="str">
        <f>Input!A98</f>
        <v>20-BB</v>
      </c>
      <c r="B413" s="49" t="str">
        <f>IF(VLOOKUP(A413,Input!A:B,2,0)=0,"",VLOOKUP(A413,Input!A:B,2,0))</f>
        <v/>
      </c>
      <c r="C413" s="4"/>
      <c r="D413" s="4"/>
      <c r="E413" s="4"/>
      <c r="F413" s="4"/>
      <c r="G413" s="4"/>
      <c r="H413" s="4"/>
      <c r="I413" s="4"/>
      <c r="L413" s="62" t="str">
        <f>Input!N98</f>
        <v>20-BB</v>
      </c>
      <c r="M413" s="49" t="str">
        <f>IF(VLOOKUP(L413,Input!N:O,2,0)=0,"",VLOOKUP(L413,Input!N:O,2,0))</f>
        <v/>
      </c>
      <c r="N413" s="4"/>
      <c r="O413" s="4"/>
      <c r="P413" s="4"/>
      <c r="Q413" s="4"/>
      <c r="R413" s="4"/>
      <c r="S413" s="4"/>
      <c r="T413" s="4"/>
    </row>
    <row r="414" spans="1:20" ht="24.95" customHeight="1" x14ac:dyDescent="0.2">
      <c r="A414" s="62" t="str">
        <f>Input!A99</f>
        <v>20-CC</v>
      </c>
      <c r="B414" s="49" t="str">
        <f>IF(VLOOKUP(A414,Input!A:B,2,0)=0,"",VLOOKUP(A414,Input!A:B,2,0))</f>
        <v/>
      </c>
      <c r="C414" s="4"/>
      <c r="D414" s="4"/>
      <c r="E414" s="4"/>
      <c r="F414" s="4"/>
      <c r="G414" s="4"/>
      <c r="H414" s="4"/>
      <c r="I414" s="4"/>
      <c r="L414" s="62" t="str">
        <f>Input!N99</f>
        <v>20-CC</v>
      </c>
      <c r="M414" s="49" t="str">
        <f>IF(VLOOKUP(L414,Input!N:O,2,0)=0,"",VLOOKUP(L414,Input!N:O,2,0))</f>
        <v/>
      </c>
      <c r="N414" s="4"/>
      <c r="O414" s="4"/>
      <c r="P414" s="4"/>
      <c r="Q414" s="4"/>
      <c r="R414" s="4"/>
      <c r="S414" s="4"/>
      <c r="T414" s="4"/>
    </row>
    <row r="415" spans="1:20" ht="24.95" customHeight="1" x14ac:dyDescent="0.2">
      <c r="A415" s="62" t="str">
        <f>Input!A100</f>
        <v>20-DD</v>
      </c>
      <c r="B415" s="49" t="str">
        <f>IF(VLOOKUP(A415,Input!A:B,2,0)=0,"",VLOOKUP(A415,Input!A:B,2,0))</f>
        <v/>
      </c>
      <c r="C415" s="4"/>
      <c r="D415" s="4"/>
      <c r="E415" s="4"/>
      <c r="F415" s="4"/>
      <c r="G415" s="4"/>
      <c r="H415" s="4"/>
      <c r="I415" s="4"/>
      <c r="L415" s="62" t="str">
        <f>Input!N100</f>
        <v>20-DD</v>
      </c>
      <c r="M415" s="49" t="str">
        <f>IF(VLOOKUP(L415,Input!N:O,2,0)=0,"",VLOOKUP(L415,Input!N:O,2,0))</f>
        <v/>
      </c>
      <c r="N415" s="4"/>
      <c r="O415" s="4"/>
      <c r="P415" s="4"/>
      <c r="Q415" s="4"/>
      <c r="R415" s="4"/>
      <c r="S415" s="4"/>
      <c r="T415" s="4"/>
    </row>
    <row r="416" spans="1:20" ht="24.95" customHeight="1" x14ac:dyDescent="0.2">
      <c r="A416" s="62" t="str">
        <f>Input!A101</f>
        <v>20-EE</v>
      </c>
      <c r="B416" s="49" t="str">
        <f>IF(VLOOKUP(A416,Input!A:B,2,0)=0,"",VLOOKUP(A416,Input!A:B,2,0))</f>
        <v/>
      </c>
      <c r="C416" s="4"/>
      <c r="D416" s="4"/>
      <c r="E416" s="4"/>
      <c r="F416" s="4"/>
      <c r="G416" s="4"/>
      <c r="H416" s="4"/>
      <c r="I416" s="4"/>
      <c r="L416" s="62" t="str">
        <f>Input!N101</f>
        <v>20-EE</v>
      </c>
      <c r="M416" s="49" t="str">
        <f>IF(VLOOKUP(L416,Input!N:O,2,0)=0,"",VLOOKUP(L416,Input!N:O,2,0))</f>
        <v/>
      </c>
      <c r="N416" s="4"/>
      <c r="O416" s="4"/>
      <c r="P416" s="4"/>
      <c r="Q416" s="4"/>
      <c r="R416" s="4"/>
      <c r="S416" s="4"/>
      <c r="T416" s="4"/>
    </row>
    <row r="417" spans="1:20" x14ac:dyDescent="0.2">
      <c r="C417" s="4"/>
      <c r="D417" s="4"/>
      <c r="E417" s="4"/>
      <c r="F417" s="4"/>
      <c r="G417" s="4"/>
      <c r="H417" s="4"/>
      <c r="N417" s="4"/>
      <c r="O417" s="4"/>
      <c r="P417" s="4"/>
      <c r="Q417" s="4"/>
      <c r="R417" s="4"/>
      <c r="S417" s="4"/>
    </row>
    <row r="418" spans="1:20" x14ac:dyDescent="0.2">
      <c r="B418" s="2"/>
      <c r="C418" s="5"/>
      <c r="D418" s="5"/>
      <c r="E418" s="5"/>
      <c r="F418" s="5"/>
      <c r="G418" s="5"/>
      <c r="H418" s="5"/>
      <c r="K418" s="2"/>
      <c r="M418" s="2"/>
      <c r="N418" s="5"/>
      <c r="O418" s="5"/>
      <c r="P418" s="5"/>
      <c r="Q418" s="5"/>
      <c r="R418" s="5"/>
      <c r="S418" s="5"/>
    </row>
    <row r="419" spans="1:20" x14ac:dyDescent="0.2">
      <c r="B419" s="2"/>
      <c r="C419" s="2"/>
      <c r="D419" s="2"/>
      <c r="E419" s="2"/>
      <c r="F419" s="2"/>
      <c r="G419" s="2"/>
      <c r="H419" s="2"/>
      <c r="K419" s="2"/>
      <c r="M419" s="2"/>
      <c r="N419" s="2"/>
      <c r="O419" s="2"/>
      <c r="P419" s="2"/>
      <c r="Q419" s="2"/>
      <c r="R419" s="2"/>
      <c r="S419" s="2"/>
    </row>
    <row r="420" spans="1:20" x14ac:dyDescent="0.2">
      <c r="B420" s="2" t="s">
        <v>261</v>
      </c>
      <c r="C420" s="15"/>
      <c r="D420" s="15"/>
      <c r="E420" s="15"/>
      <c r="F420" s="15"/>
      <c r="G420" s="15"/>
      <c r="H420" s="15"/>
      <c r="K420" s="2"/>
      <c r="M420" s="2" t="s">
        <v>261</v>
      </c>
      <c r="N420" s="15"/>
      <c r="O420" s="15"/>
      <c r="P420" s="15"/>
      <c r="Q420" s="15"/>
      <c r="R420" s="15"/>
      <c r="S420" s="15"/>
    </row>
    <row r="421" spans="1:20" x14ac:dyDescent="0.2">
      <c r="A421" s="87" t="s">
        <v>315</v>
      </c>
      <c r="B421" s="87"/>
      <c r="L421" s="87" t="s">
        <v>316</v>
      </c>
      <c r="M421" s="87"/>
    </row>
    <row r="422" spans="1:20" ht="12.75" customHeight="1" x14ac:dyDescent="0.2">
      <c r="A422" s="87"/>
      <c r="B422" s="87"/>
      <c r="H422" s="88"/>
      <c r="I422" s="88"/>
      <c r="L422" s="87"/>
      <c r="M422" s="87"/>
      <c r="S422" s="88"/>
      <c r="T422" s="88"/>
    </row>
    <row r="423" spans="1:20" x14ac:dyDescent="0.2">
      <c r="A423" s="87"/>
      <c r="B423" s="87"/>
      <c r="H423" s="88"/>
      <c r="I423" s="88"/>
      <c r="L423" s="87"/>
      <c r="M423" s="87"/>
      <c r="S423" s="88"/>
      <c r="T423" s="88"/>
    </row>
    <row r="424" spans="1:20" x14ac:dyDescent="0.2">
      <c r="A424" s="87"/>
      <c r="B424" s="87"/>
      <c r="L424" s="87"/>
      <c r="M424" s="87"/>
    </row>
    <row r="425" spans="1:20" x14ac:dyDescent="0.2">
      <c r="A425" s="87"/>
      <c r="B425" s="87"/>
      <c r="L425" s="87"/>
      <c r="M425" s="87"/>
    </row>
    <row r="426" spans="1:20" x14ac:dyDescent="0.2">
      <c r="A426" s="87"/>
      <c r="B426" s="87"/>
      <c r="L426" s="87"/>
      <c r="M426" s="87"/>
    </row>
    <row r="427" spans="1:20" x14ac:dyDescent="0.2">
      <c r="A427" s="87"/>
      <c r="B427" s="87"/>
      <c r="L427" s="87"/>
      <c r="M427" s="87"/>
    </row>
    <row r="428" spans="1:20" x14ac:dyDescent="0.2">
      <c r="C428" s="6"/>
      <c r="D428" s="6"/>
      <c r="E428" s="6"/>
      <c r="F428" s="6"/>
      <c r="G428" s="6"/>
      <c r="N428" s="6"/>
      <c r="O428" s="6"/>
      <c r="P428" s="6"/>
      <c r="Q428" s="6"/>
      <c r="R428" s="6"/>
    </row>
    <row r="429" spans="1:20" ht="25.5" x14ac:dyDescent="0.2">
      <c r="A429" s="61" t="s">
        <v>0</v>
      </c>
      <c r="B429" s="3" t="s">
        <v>1</v>
      </c>
      <c r="C429" s="5" t="s">
        <v>3</v>
      </c>
      <c r="D429" s="5" t="s">
        <v>4</v>
      </c>
      <c r="E429" s="5" t="s">
        <v>5</v>
      </c>
      <c r="F429" s="5" t="s">
        <v>6</v>
      </c>
      <c r="G429" s="5" t="s">
        <v>7</v>
      </c>
      <c r="H429" s="5" t="s">
        <v>8</v>
      </c>
      <c r="I429" s="5" t="s">
        <v>9</v>
      </c>
      <c r="L429" s="61" t="s">
        <v>0</v>
      </c>
      <c r="M429" s="3" t="s">
        <v>1</v>
      </c>
      <c r="N429" s="5" t="s">
        <v>3</v>
      </c>
      <c r="O429" s="5" t="s">
        <v>4</v>
      </c>
      <c r="P429" s="5" t="s">
        <v>5</v>
      </c>
      <c r="Q429" s="5" t="s">
        <v>6</v>
      </c>
      <c r="R429" s="5" t="s">
        <v>7</v>
      </c>
      <c r="S429" s="5" t="s">
        <v>8</v>
      </c>
      <c r="T429" s="5" t="s">
        <v>9</v>
      </c>
    </row>
    <row r="430" spans="1:20" ht="24.95" customHeight="1" x14ac:dyDescent="0.2">
      <c r="A430" s="62" t="str">
        <f>Input!A102</f>
        <v>21-A</v>
      </c>
      <c r="B430" s="49" t="str">
        <f>IF(VLOOKUP(A430,Input!A:B,2,0)=0,"",VLOOKUP(A430,Input!A:B,2,0))</f>
        <v/>
      </c>
      <c r="C430" s="4"/>
      <c r="D430" s="4"/>
      <c r="E430" s="4"/>
      <c r="F430" s="4"/>
      <c r="G430" s="4"/>
      <c r="H430" s="4"/>
      <c r="I430" s="4"/>
      <c r="L430" s="62" t="str">
        <f>Input!N102</f>
        <v>21-A</v>
      </c>
      <c r="M430" s="49" t="str">
        <f>IF(VLOOKUP(L430,Input!N:O,2,0)=0,"",VLOOKUP(L430,Input!N:O,2,0))</f>
        <v/>
      </c>
      <c r="N430" s="4"/>
      <c r="O430" s="4"/>
      <c r="P430" s="4"/>
      <c r="Q430" s="4"/>
      <c r="R430" s="4"/>
      <c r="S430" s="4"/>
      <c r="T430" s="4"/>
    </row>
    <row r="431" spans="1:20" ht="24.95" customHeight="1" x14ac:dyDescent="0.2">
      <c r="A431" s="62" t="str">
        <f>Input!A103</f>
        <v>21-B</v>
      </c>
      <c r="B431" s="49" t="str">
        <f>IF(VLOOKUP(A431,Input!A:B,2,0)=0,"",VLOOKUP(A431,Input!A:B,2,0))</f>
        <v/>
      </c>
      <c r="C431" s="4"/>
      <c r="D431" s="4"/>
      <c r="E431" s="4"/>
      <c r="F431" s="4"/>
      <c r="G431" s="4"/>
      <c r="H431" s="4"/>
      <c r="I431" s="4"/>
      <c r="L431" s="62" t="str">
        <f>Input!N103</f>
        <v>21-B</v>
      </c>
      <c r="M431" s="49" t="str">
        <f>IF(VLOOKUP(L431,Input!N:O,2,0)=0,"",VLOOKUP(L431,Input!N:O,2,0))</f>
        <v/>
      </c>
      <c r="N431" s="4"/>
      <c r="O431" s="4"/>
      <c r="P431" s="4"/>
      <c r="Q431" s="4"/>
      <c r="R431" s="4"/>
      <c r="S431" s="4"/>
      <c r="T431" s="4"/>
    </row>
    <row r="432" spans="1:20" ht="24.95" customHeight="1" x14ac:dyDescent="0.2">
      <c r="A432" s="62" t="str">
        <f>Input!A104</f>
        <v>21-C</v>
      </c>
      <c r="B432" s="49" t="str">
        <f>IF(VLOOKUP(A432,Input!A:B,2,0)=0,"",VLOOKUP(A432,Input!A:B,2,0))</f>
        <v/>
      </c>
      <c r="C432" s="4"/>
      <c r="D432" s="4"/>
      <c r="E432" s="4"/>
      <c r="F432" s="4"/>
      <c r="G432" s="4"/>
      <c r="H432" s="4"/>
      <c r="I432" s="4"/>
      <c r="L432" s="62" t="str">
        <f>Input!N104</f>
        <v>21-C</v>
      </c>
      <c r="M432" s="49" t="str">
        <f>IF(VLOOKUP(L432,Input!N:O,2,0)=0,"",VLOOKUP(L432,Input!N:O,2,0))</f>
        <v/>
      </c>
      <c r="N432" s="4"/>
      <c r="O432" s="4"/>
      <c r="P432" s="4"/>
      <c r="Q432" s="4"/>
      <c r="R432" s="4"/>
      <c r="S432" s="4"/>
      <c r="T432" s="4"/>
    </row>
    <row r="433" spans="1:20" ht="24.95" customHeight="1" x14ac:dyDescent="0.2">
      <c r="A433" s="62" t="str">
        <f>Input!A105</f>
        <v>21-D</v>
      </c>
      <c r="B433" s="49" t="str">
        <f>IF(VLOOKUP(A433,Input!A:B,2,0)=0,"",VLOOKUP(A433,Input!A:B,2,0))</f>
        <v/>
      </c>
      <c r="C433" s="4"/>
      <c r="D433" s="4"/>
      <c r="E433" s="4"/>
      <c r="F433" s="4"/>
      <c r="G433" s="4"/>
      <c r="H433" s="4"/>
      <c r="I433" s="4"/>
      <c r="L433" s="62" t="str">
        <f>Input!N105</f>
        <v>21-D</v>
      </c>
      <c r="M433" s="49" t="str">
        <f>IF(VLOOKUP(L433,Input!N:O,2,0)=0,"",VLOOKUP(L433,Input!N:O,2,0))</f>
        <v/>
      </c>
      <c r="N433" s="4"/>
      <c r="O433" s="4"/>
      <c r="P433" s="4"/>
      <c r="Q433" s="4"/>
      <c r="R433" s="4"/>
      <c r="S433" s="4"/>
      <c r="T433" s="4"/>
    </row>
    <row r="434" spans="1:20" ht="24.95" customHeight="1" x14ac:dyDescent="0.2">
      <c r="A434" s="62" t="str">
        <f>Input!A106</f>
        <v>21-E</v>
      </c>
      <c r="B434" s="49" t="str">
        <f>IF(VLOOKUP(A434,Input!A:B,2,0)=0,"",VLOOKUP(A434,Input!A:B,2,0))</f>
        <v/>
      </c>
      <c r="C434" s="4"/>
      <c r="D434" s="4"/>
      <c r="E434" s="4"/>
      <c r="F434" s="4"/>
      <c r="G434" s="4"/>
      <c r="H434" s="4"/>
      <c r="I434" s="4"/>
      <c r="L434" s="62" t="str">
        <f>Input!N106</f>
        <v>21-E</v>
      </c>
      <c r="M434" s="49" t="str">
        <f>IF(VLOOKUP(L434,Input!N:O,2,0)=0,"",VLOOKUP(L434,Input!N:O,2,0))</f>
        <v/>
      </c>
      <c r="N434" s="4"/>
      <c r="O434" s="4"/>
      <c r="P434" s="4"/>
      <c r="Q434" s="4"/>
      <c r="R434" s="4"/>
      <c r="S434" s="4"/>
      <c r="T434" s="4"/>
    </row>
    <row r="435" spans="1:20" x14ac:dyDescent="0.2">
      <c r="C435" s="4"/>
      <c r="D435" s="4"/>
      <c r="E435" s="4"/>
      <c r="F435" s="4"/>
      <c r="G435" s="4"/>
      <c r="H435" s="4"/>
      <c r="N435" s="4"/>
      <c r="O435" s="4"/>
      <c r="P435" s="4"/>
      <c r="Q435" s="4"/>
      <c r="R435" s="4"/>
      <c r="S435" s="4"/>
    </row>
    <row r="436" spans="1:20" x14ac:dyDescent="0.2">
      <c r="B436" s="2"/>
      <c r="C436" s="5"/>
      <c r="D436" s="5"/>
      <c r="E436" s="5"/>
      <c r="F436" s="5"/>
      <c r="G436" s="5"/>
      <c r="H436" s="5"/>
      <c r="K436" s="2"/>
      <c r="M436" s="2"/>
      <c r="N436" s="5"/>
      <c r="O436" s="5"/>
      <c r="P436" s="5"/>
      <c r="Q436" s="5"/>
      <c r="R436" s="5"/>
      <c r="S436" s="5"/>
    </row>
    <row r="437" spans="1:20" x14ac:dyDescent="0.2">
      <c r="B437" s="2"/>
      <c r="C437" s="2"/>
      <c r="D437" s="2"/>
      <c r="E437" s="2"/>
      <c r="F437" s="2"/>
      <c r="G437" s="2"/>
      <c r="H437" s="2"/>
      <c r="K437" s="2"/>
      <c r="M437" s="2"/>
      <c r="N437" s="2"/>
      <c r="O437" s="2"/>
      <c r="P437" s="2"/>
      <c r="Q437" s="2"/>
      <c r="R437" s="2"/>
      <c r="S437" s="2"/>
    </row>
    <row r="438" spans="1:20" x14ac:dyDescent="0.2">
      <c r="B438" s="2" t="s">
        <v>261</v>
      </c>
      <c r="C438" s="15"/>
      <c r="D438" s="15"/>
      <c r="E438" s="15"/>
      <c r="F438" s="15"/>
      <c r="G438" s="15"/>
      <c r="H438" s="15"/>
      <c r="K438" s="2"/>
      <c r="M438" s="2" t="s">
        <v>261</v>
      </c>
      <c r="N438" s="15"/>
      <c r="O438" s="15"/>
      <c r="P438" s="15"/>
      <c r="Q438" s="15"/>
      <c r="R438" s="15"/>
      <c r="S438" s="15"/>
    </row>
    <row r="439" spans="1:20" x14ac:dyDescent="0.2">
      <c r="B439" s="2"/>
      <c r="C439" s="2"/>
      <c r="D439" s="2"/>
      <c r="E439" s="2"/>
      <c r="F439" s="2"/>
      <c r="G439" s="2"/>
      <c r="H439" s="2"/>
      <c r="M439" s="2"/>
      <c r="N439" s="2"/>
      <c r="O439" s="2"/>
      <c r="P439" s="2"/>
      <c r="Q439" s="2"/>
      <c r="R439" s="2"/>
      <c r="S439" s="2"/>
    </row>
    <row r="440" spans="1:20" x14ac:dyDescent="0.2">
      <c r="B440" s="2"/>
      <c r="C440" s="2"/>
      <c r="D440" s="2"/>
      <c r="E440" s="2"/>
      <c r="F440" s="2"/>
      <c r="G440" s="2"/>
      <c r="H440" s="2"/>
      <c r="M440" s="2"/>
      <c r="N440" s="2"/>
      <c r="O440" s="2"/>
      <c r="P440" s="2"/>
      <c r="Q440" s="2"/>
      <c r="R440" s="2"/>
      <c r="S440" s="2"/>
    </row>
    <row r="441" spans="1:20" x14ac:dyDescent="0.2">
      <c r="B441" s="2"/>
      <c r="C441" s="2"/>
      <c r="D441" s="2"/>
      <c r="E441" s="2"/>
      <c r="F441" s="2"/>
      <c r="G441" s="2"/>
      <c r="H441" s="2"/>
      <c r="M441" s="2"/>
      <c r="N441" s="2"/>
      <c r="O441" s="2"/>
      <c r="P441" s="2"/>
      <c r="Q441" s="2"/>
      <c r="R441" s="2"/>
      <c r="S441" s="2"/>
    </row>
    <row r="442" spans="1:20" x14ac:dyDescent="0.2">
      <c r="A442" s="63"/>
      <c r="B442" s="2"/>
      <c r="C442" s="2"/>
      <c r="D442" s="2"/>
      <c r="E442" s="2"/>
      <c r="F442" s="2"/>
      <c r="G442" s="2"/>
      <c r="H442" s="2"/>
      <c r="I442" s="6"/>
      <c r="K442" s="2"/>
      <c r="L442" s="63"/>
      <c r="M442" s="2"/>
      <c r="N442" s="2"/>
      <c r="O442" s="2"/>
      <c r="P442" s="2"/>
      <c r="Q442" s="2"/>
      <c r="R442" s="2"/>
      <c r="S442" s="2"/>
      <c r="T442" s="6"/>
    </row>
    <row r="443" spans="1:20" x14ac:dyDescent="0.2">
      <c r="B443" s="2"/>
      <c r="C443" s="2"/>
      <c r="D443" s="2"/>
      <c r="E443" s="2"/>
      <c r="F443" s="2"/>
      <c r="G443" s="2"/>
      <c r="H443" s="2"/>
      <c r="M443" s="2"/>
      <c r="N443" s="2"/>
      <c r="O443" s="2"/>
      <c r="P443" s="2"/>
      <c r="Q443" s="2"/>
      <c r="R443" s="2"/>
      <c r="S443" s="2"/>
    </row>
    <row r="444" spans="1:20" x14ac:dyDescent="0.2">
      <c r="B444" s="2"/>
      <c r="C444" s="2"/>
      <c r="D444" s="2"/>
      <c r="E444" s="2"/>
      <c r="F444" s="2"/>
      <c r="G444" s="2"/>
      <c r="H444" s="2"/>
      <c r="M444" s="2"/>
      <c r="N444" s="2"/>
      <c r="O444" s="2"/>
      <c r="P444" s="2"/>
      <c r="Q444" s="2"/>
      <c r="R444" s="2"/>
      <c r="S444" s="2"/>
    </row>
    <row r="445" spans="1:20" x14ac:dyDescent="0.2">
      <c r="A445" s="87" t="s">
        <v>315</v>
      </c>
      <c r="B445" s="87"/>
      <c r="L445" s="87" t="s">
        <v>316</v>
      </c>
      <c r="M445" s="87"/>
    </row>
    <row r="446" spans="1:20" ht="12.75" customHeight="1" x14ac:dyDescent="0.2">
      <c r="A446" s="87"/>
      <c r="B446" s="87"/>
      <c r="H446" s="88"/>
      <c r="I446" s="88"/>
      <c r="L446" s="87"/>
      <c r="M446" s="87"/>
      <c r="S446" s="88"/>
      <c r="T446" s="88"/>
    </row>
    <row r="447" spans="1:20" x14ac:dyDescent="0.2">
      <c r="A447" s="87"/>
      <c r="B447" s="87"/>
      <c r="H447" s="88"/>
      <c r="I447" s="88"/>
      <c r="L447" s="87"/>
      <c r="M447" s="87"/>
      <c r="S447" s="88"/>
      <c r="T447" s="88"/>
    </row>
    <row r="448" spans="1:20" x14ac:dyDescent="0.2">
      <c r="A448" s="87"/>
      <c r="B448" s="87"/>
      <c r="L448" s="87"/>
      <c r="M448" s="87"/>
    </row>
    <row r="449" spans="1:20" x14ac:dyDescent="0.2">
      <c r="A449" s="87"/>
      <c r="B449" s="87"/>
      <c r="L449" s="87"/>
      <c r="M449" s="87"/>
    </row>
    <row r="450" spans="1:20" x14ac:dyDescent="0.2">
      <c r="A450" s="87"/>
      <c r="B450" s="87"/>
      <c r="L450" s="87"/>
      <c r="M450" s="87"/>
    </row>
    <row r="451" spans="1:20" x14ac:dyDescent="0.2">
      <c r="A451" s="87"/>
      <c r="B451" s="87"/>
      <c r="L451" s="87"/>
      <c r="M451" s="87"/>
    </row>
    <row r="452" spans="1:20" x14ac:dyDescent="0.2">
      <c r="A452" s="64"/>
      <c r="B452" s="7"/>
      <c r="C452" s="6"/>
      <c r="D452" s="6"/>
      <c r="E452" s="6"/>
      <c r="F452" s="6"/>
      <c r="G452" s="6"/>
      <c r="H452" s="6"/>
      <c r="I452" s="6"/>
      <c r="L452" s="64"/>
      <c r="M452" s="7"/>
      <c r="N452" s="6"/>
      <c r="O452" s="6"/>
      <c r="P452" s="6"/>
      <c r="Q452" s="6"/>
      <c r="R452" s="6"/>
      <c r="S452" s="6"/>
      <c r="T452" s="6"/>
    </row>
    <row r="453" spans="1:20" ht="25.5" x14ac:dyDescent="0.2">
      <c r="A453" s="61" t="s">
        <v>0</v>
      </c>
      <c r="B453" s="3" t="s">
        <v>1</v>
      </c>
      <c r="C453" s="5" t="s">
        <v>3</v>
      </c>
      <c r="D453" s="5" t="s">
        <v>4</v>
      </c>
      <c r="E453" s="5" t="s">
        <v>5</v>
      </c>
      <c r="F453" s="5" t="s">
        <v>6</v>
      </c>
      <c r="G453" s="5" t="s">
        <v>7</v>
      </c>
      <c r="H453" s="5" t="s">
        <v>8</v>
      </c>
      <c r="I453" s="5" t="s">
        <v>9</v>
      </c>
      <c r="L453" s="61" t="s">
        <v>0</v>
      </c>
      <c r="M453" s="3" t="s">
        <v>1</v>
      </c>
      <c r="N453" s="5" t="s">
        <v>3</v>
      </c>
      <c r="O453" s="5" t="s">
        <v>4</v>
      </c>
      <c r="P453" s="5" t="s">
        <v>5</v>
      </c>
      <c r="Q453" s="5" t="s">
        <v>6</v>
      </c>
      <c r="R453" s="5" t="s">
        <v>7</v>
      </c>
      <c r="S453" s="5" t="s">
        <v>8</v>
      </c>
      <c r="T453" s="5" t="s">
        <v>9</v>
      </c>
    </row>
    <row r="454" spans="1:20" ht="24.95" customHeight="1" x14ac:dyDescent="0.2">
      <c r="A454" s="62" t="str">
        <f>Input!A107</f>
        <v>22-AA</v>
      </c>
      <c r="B454" s="49" t="str">
        <f>IF(VLOOKUP(A454,Input!A:B,2,0)=0,"",VLOOKUP(A454,Input!A:B,2,0))</f>
        <v/>
      </c>
      <c r="C454" s="4"/>
      <c r="D454" s="4"/>
      <c r="E454" s="4"/>
      <c r="F454" s="4"/>
      <c r="G454" s="4"/>
      <c r="H454" s="4"/>
      <c r="I454" s="4"/>
      <c r="L454" s="62" t="str">
        <f>Input!N107</f>
        <v>22-AA</v>
      </c>
      <c r="M454" s="49" t="str">
        <f>IF(VLOOKUP(L454,Input!N:O,2,0)=0,"",VLOOKUP(L454,Input!N:O,2,0))</f>
        <v/>
      </c>
      <c r="N454" s="4"/>
      <c r="O454" s="4"/>
      <c r="P454" s="4"/>
      <c r="Q454" s="4"/>
      <c r="R454" s="4"/>
      <c r="S454" s="4"/>
      <c r="T454" s="4"/>
    </row>
    <row r="455" spans="1:20" ht="24.95" customHeight="1" x14ac:dyDescent="0.2">
      <c r="A455" s="62" t="str">
        <f>Input!A108</f>
        <v>22-BB</v>
      </c>
      <c r="B455" s="49" t="str">
        <f>IF(VLOOKUP(A455,Input!A:B,2,0)=0,"",VLOOKUP(A455,Input!A:B,2,0))</f>
        <v/>
      </c>
      <c r="C455" s="4"/>
      <c r="D455" s="4"/>
      <c r="E455" s="4"/>
      <c r="F455" s="4"/>
      <c r="G455" s="4"/>
      <c r="H455" s="4"/>
      <c r="I455" s="4"/>
      <c r="L455" s="62" t="str">
        <f>Input!N108</f>
        <v>22-BB</v>
      </c>
      <c r="M455" s="49" t="str">
        <f>IF(VLOOKUP(L455,Input!N:O,2,0)=0,"",VLOOKUP(L455,Input!N:O,2,0))</f>
        <v/>
      </c>
      <c r="N455" s="4"/>
      <c r="O455" s="4"/>
      <c r="P455" s="4"/>
      <c r="Q455" s="4"/>
      <c r="R455" s="4"/>
      <c r="S455" s="4"/>
      <c r="T455" s="4"/>
    </row>
    <row r="456" spans="1:20" ht="24.95" customHeight="1" x14ac:dyDescent="0.2">
      <c r="A456" s="62" t="str">
        <f>Input!A109</f>
        <v>22-CC</v>
      </c>
      <c r="B456" s="49" t="str">
        <f>IF(VLOOKUP(A456,Input!A:B,2,0)=0,"",VLOOKUP(A456,Input!A:B,2,0))</f>
        <v/>
      </c>
      <c r="C456" s="4"/>
      <c r="D456" s="4"/>
      <c r="E456" s="4"/>
      <c r="F456" s="4"/>
      <c r="G456" s="4"/>
      <c r="H456" s="4"/>
      <c r="I456" s="4"/>
      <c r="L456" s="62" t="str">
        <f>Input!N109</f>
        <v>22-CC</v>
      </c>
      <c r="M456" s="49" t="str">
        <f>IF(VLOOKUP(L456,Input!N:O,2,0)=0,"",VLOOKUP(L456,Input!N:O,2,0))</f>
        <v/>
      </c>
      <c r="N456" s="4"/>
      <c r="O456" s="4"/>
      <c r="P456" s="4"/>
      <c r="Q456" s="4"/>
      <c r="R456" s="4"/>
      <c r="S456" s="4"/>
      <c r="T456" s="4"/>
    </row>
    <row r="457" spans="1:20" ht="24.95" customHeight="1" x14ac:dyDescent="0.2">
      <c r="A457" s="62" t="str">
        <f>Input!A110</f>
        <v>22-DD</v>
      </c>
      <c r="B457" s="49" t="str">
        <f>IF(VLOOKUP(A457,Input!A:B,2,0)=0,"",VLOOKUP(A457,Input!A:B,2,0))</f>
        <v/>
      </c>
      <c r="C457" s="4"/>
      <c r="D457" s="4"/>
      <c r="E457" s="4"/>
      <c r="F457" s="4"/>
      <c r="G457" s="4"/>
      <c r="H457" s="4"/>
      <c r="I457" s="4"/>
      <c r="L457" s="62" t="str">
        <f>Input!N110</f>
        <v>22-DD</v>
      </c>
      <c r="M457" s="49" t="str">
        <f>IF(VLOOKUP(L457,Input!N:O,2,0)=0,"",VLOOKUP(L457,Input!N:O,2,0))</f>
        <v/>
      </c>
      <c r="N457" s="4"/>
      <c r="O457" s="4"/>
      <c r="P457" s="4"/>
      <c r="Q457" s="4"/>
      <c r="R457" s="4"/>
      <c r="S457" s="4"/>
      <c r="T457" s="4"/>
    </row>
    <row r="458" spans="1:20" ht="24.95" customHeight="1" x14ac:dyDescent="0.2">
      <c r="A458" s="62" t="str">
        <f>Input!A111</f>
        <v>22-EE</v>
      </c>
      <c r="B458" s="49" t="str">
        <f>IF(VLOOKUP(A458,Input!A:B,2,0)=0,"",VLOOKUP(A458,Input!A:B,2,0))</f>
        <v/>
      </c>
      <c r="C458" s="4"/>
      <c r="D458" s="4"/>
      <c r="E458" s="4"/>
      <c r="F458" s="4"/>
      <c r="G458" s="4"/>
      <c r="H458" s="4"/>
      <c r="I458" s="4"/>
      <c r="L458" s="62" t="str">
        <f>Input!N111</f>
        <v>22-EE</v>
      </c>
      <c r="M458" s="49" t="str">
        <f>IF(VLOOKUP(L458,Input!N:O,2,0)=0,"",VLOOKUP(L458,Input!N:O,2,0))</f>
        <v/>
      </c>
      <c r="N458" s="4"/>
      <c r="O458" s="4"/>
      <c r="P458" s="4"/>
      <c r="Q458" s="4"/>
      <c r="R458" s="4"/>
      <c r="S458" s="4"/>
      <c r="T458" s="4"/>
    </row>
    <row r="459" spans="1:20" x14ac:dyDescent="0.2">
      <c r="C459" s="4"/>
      <c r="D459" s="4"/>
      <c r="E459" s="4"/>
      <c r="F459" s="4"/>
      <c r="G459" s="4"/>
      <c r="H459" s="4"/>
      <c r="N459" s="4"/>
      <c r="O459" s="4"/>
      <c r="P459" s="4"/>
      <c r="Q459" s="4"/>
      <c r="R459" s="4"/>
      <c r="S459" s="4"/>
    </row>
    <row r="460" spans="1:20" x14ac:dyDescent="0.2">
      <c r="B460" s="2"/>
      <c r="C460" s="5"/>
      <c r="D460" s="5"/>
      <c r="E460" s="5"/>
      <c r="F460" s="5"/>
      <c r="G460" s="5"/>
      <c r="H460" s="5"/>
      <c r="K460" s="2"/>
      <c r="M460" s="2"/>
      <c r="N460" s="5"/>
      <c r="O460" s="5"/>
      <c r="P460" s="5"/>
      <c r="Q460" s="5"/>
      <c r="R460" s="5"/>
      <c r="S460" s="5"/>
    </row>
    <row r="461" spans="1:20" x14ac:dyDescent="0.2">
      <c r="B461" s="2"/>
      <c r="C461" s="2"/>
      <c r="D461" s="2"/>
      <c r="E461" s="2"/>
      <c r="F461" s="2"/>
      <c r="G461" s="2"/>
      <c r="H461" s="2"/>
      <c r="K461" s="2"/>
      <c r="M461" s="2"/>
      <c r="N461" s="2"/>
      <c r="O461" s="2"/>
      <c r="P461" s="2"/>
      <c r="Q461" s="2"/>
      <c r="R461" s="2"/>
      <c r="S461" s="2"/>
    </row>
    <row r="462" spans="1:20" x14ac:dyDescent="0.2">
      <c r="B462" s="2" t="s">
        <v>261</v>
      </c>
      <c r="C462" s="15"/>
      <c r="D462" s="15"/>
      <c r="E462" s="15"/>
      <c r="F462" s="15"/>
      <c r="G462" s="15"/>
      <c r="H462" s="15"/>
      <c r="K462" s="2"/>
      <c r="M462" s="2" t="s">
        <v>261</v>
      </c>
      <c r="N462" s="15"/>
      <c r="O462" s="15"/>
      <c r="P462" s="15"/>
      <c r="Q462" s="15"/>
      <c r="R462" s="15"/>
      <c r="S462" s="15"/>
    </row>
    <row r="463" spans="1:20" x14ac:dyDescent="0.2">
      <c r="A463" s="87" t="s">
        <v>315</v>
      </c>
      <c r="B463" s="87"/>
      <c r="L463" s="87" t="s">
        <v>316</v>
      </c>
      <c r="M463" s="87"/>
    </row>
    <row r="464" spans="1:20" ht="12.75" customHeight="1" x14ac:dyDescent="0.2">
      <c r="A464" s="87"/>
      <c r="B464" s="87"/>
      <c r="H464" s="88"/>
      <c r="I464" s="88"/>
      <c r="L464" s="87"/>
      <c r="M464" s="87"/>
      <c r="S464" s="88"/>
      <c r="T464" s="88"/>
    </row>
    <row r="465" spans="1:20" x14ac:dyDescent="0.2">
      <c r="A465" s="87"/>
      <c r="B465" s="87"/>
      <c r="H465" s="88"/>
      <c r="I465" s="88"/>
      <c r="L465" s="87"/>
      <c r="M465" s="87"/>
      <c r="S465" s="88"/>
      <c r="T465" s="88"/>
    </row>
    <row r="466" spans="1:20" x14ac:dyDescent="0.2">
      <c r="A466" s="87"/>
      <c r="B466" s="87"/>
      <c r="L466" s="87"/>
      <c r="M466" s="87"/>
    </row>
    <row r="467" spans="1:20" x14ac:dyDescent="0.2">
      <c r="A467" s="87"/>
      <c r="B467" s="87"/>
      <c r="L467" s="87"/>
      <c r="M467" s="87"/>
    </row>
    <row r="468" spans="1:20" x14ac:dyDescent="0.2">
      <c r="A468" s="87"/>
      <c r="B468" s="87"/>
      <c r="L468" s="87"/>
      <c r="M468" s="87"/>
    </row>
    <row r="469" spans="1:20" x14ac:dyDescent="0.2">
      <c r="A469" s="87"/>
      <c r="B469" s="87"/>
      <c r="L469" s="87"/>
      <c r="M469" s="87"/>
    </row>
    <row r="470" spans="1:20" x14ac:dyDescent="0.2">
      <c r="C470" s="6"/>
      <c r="D470" s="6"/>
      <c r="E470" s="6"/>
      <c r="F470" s="6"/>
      <c r="G470" s="6"/>
      <c r="N470" s="6"/>
      <c r="O470" s="6"/>
      <c r="P470" s="6"/>
      <c r="Q470" s="6"/>
      <c r="R470" s="6"/>
    </row>
    <row r="471" spans="1:20" ht="25.5" x14ac:dyDescent="0.2">
      <c r="A471" s="61" t="s">
        <v>0</v>
      </c>
      <c r="B471" s="3" t="s">
        <v>1</v>
      </c>
      <c r="C471" s="5" t="s">
        <v>3</v>
      </c>
      <c r="D471" s="5" t="s">
        <v>4</v>
      </c>
      <c r="E471" s="5" t="s">
        <v>5</v>
      </c>
      <c r="F471" s="5" t="s">
        <v>6</v>
      </c>
      <c r="G471" s="5" t="s">
        <v>7</v>
      </c>
      <c r="H471" s="5" t="s">
        <v>8</v>
      </c>
      <c r="I471" s="5" t="s">
        <v>9</v>
      </c>
      <c r="L471" s="61" t="s">
        <v>0</v>
      </c>
      <c r="M471" s="3" t="s">
        <v>1</v>
      </c>
      <c r="N471" s="5" t="s">
        <v>3</v>
      </c>
      <c r="O471" s="5" t="s">
        <v>4</v>
      </c>
      <c r="P471" s="5" t="s">
        <v>5</v>
      </c>
      <c r="Q471" s="5" t="s">
        <v>6</v>
      </c>
      <c r="R471" s="5" t="s">
        <v>7</v>
      </c>
      <c r="S471" s="5" t="s">
        <v>8</v>
      </c>
      <c r="T471" s="5" t="s">
        <v>9</v>
      </c>
    </row>
    <row r="472" spans="1:20" ht="24.95" customHeight="1" x14ac:dyDescent="0.2">
      <c r="A472" s="62" t="str">
        <f>Input!A112</f>
        <v>23-A</v>
      </c>
      <c r="B472" s="49" t="str">
        <f>IF(VLOOKUP(A472,Input!A:B,2,0)=0,"",VLOOKUP(A472,Input!A:B,2,0))</f>
        <v/>
      </c>
      <c r="C472" s="4"/>
      <c r="D472" s="4"/>
      <c r="E472" s="4"/>
      <c r="F472" s="4"/>
      <c r="G472" s="4"/>
      <c r="H472" s="4"/>
      <c r="I472" s="4"/>
      <c r="L472" s="62" t="str">
        <f>Input!N112</f>
        <v>23-A</v>
      </c>
      <c r="M472" s="49" t="str">
        <f>IF(VLOOKUP(L472,Input!N:O,2,0)=0,"",VLOOKUP(L472,Input!N:O,2,0))</f>
        <v/>
      </c>
      <c r="N472" s="4"/>
      <c r="O472" s="4"/>
      <c r="P472" s="4"/>
      <c r="Q472" s="4"/>
      <c r="R472" s="4"/>
      <c r="S472" s="4"/>
      <c r="T472" s="4"/>
    </row>
    <row r="473" spans="1:20" ht="24.95" customHeight="1" x14ac:dyDescent="0.2">
      <c r="A473" s="62" t="str">
        <f>Input!A113</f>
        <v>23-B</v>
      </c>
      <c r="B473" s="49" t="str">
        <f>IF(VLOOKUP(A473,Input!A:B,2,0)=0,"",VLOOKUP(A473,Input!A:B,2,0))</f>
        <v/>
      </c>
      <c r="C473" s="4"/>
      <c r="D473" s="4"/>
      <c r="E473" s="4"/>
      <c r="F473" s="4"/>
      <c r="G473" s="4"/>
      <c r="H473" s="4"/>
      <c r="I473" s="4"/>
      <c r="L473" s="62" t="str">
        <f>Input!N113</f>
        <v>23-B</v>
      </c>
      <c r="M473" s="49" t="str">
        <f>IF(VLOOKUP(L473,Input!N:O,2,0)=0,"",VLOOKUP(L473,Input!N:O,2,0))</f>
        <v/>
      </c>
      <c r="N473" s="4"/>
      <c r="O473" s="4"/>
      <c r="P473" s="4"/>
      <c r="Q473" s="4"/>
      <c r="R473" s="4"/>
      <c r="S473" s="4"/>
      <c r="T473" s="4"/>
    </row>
    <row r="474" spans="1:20" ht="24.95" customHeight="1" x14ac:dyDescent="0.2">
      <c r="A474" s="62" t="str">
        <f>Input!A114</f>
        <v>23-C</v>
      </c>
      <c r="B474" s="49" t="str">
        <f>IF(VLOOKUP(A474,Input!A:B,2,0)=0,"",VLOOKUP(A474,Input!A:B,2,0))</f>
        <v/>
      </c>
      <c r="C474" s="4"/>
      <c r="D474" s="4"/>
      <c r="E474" s="4"/>
      <c r="F474" s="4"/>
      <c r="G474" s="4"/>
      <c r="H474" s="4"/>
      <c r="I474" s="4"/>
      <c r="L474" s="62" t="str">
        <f>Input!N114</f>
        <v>23-C</v>
      </c>
      <c r="M474" s="49" t="str">
        <f>IF(VLOOKUP(L474,Input!N:O,2,0)=0,"",VLOOKUP(L474,Input!N:O,2,0))</f>
        <v/>
      </c>
      <c r="N474" s="4"/>
      <c r="O474" s="4"/>
      <c r="P474" s="4"/>
      <c r="Q474" s="4"/>
      <c r="R474" s="4"/>
      <c r="S474" s="4"/>
      <c r="T474" s="4"/>
    </row>
    <row r="475" spans="1:20" ht="24.95" customHeight="1" x14ac:dyDescent="0.2">
      <c r="A475" s="62" t="str">
        <f>Input!A115</f>
        <v>23-D</v>
      </c>
      <c r="B475" s="49" t="str">
        <f>IF(VLOOKUP(A475,Input!A:B,2,0)=0,"",VLOOKUP(A475,Input!A:B,2,0))</f>
        <v/>
      </c>
      <c r="C475" s="4"/>
      <c r="D475" s="4"/>
      <c r="E475" s="4"/>
      <c r="F475" s="4"/>
      <c r="G475" s="4"/>
      <c r="H475" s="4"/>
      <c r="I475" s="4"/>
      <c r="L475" s="62" t="str">
        <f>Input!N115</f>
        <v>23-D</v>
      </c>
      <c r="M475" s="49" t="str">
        <f>IF(VLOOKUP(L475,Input!N:O,2,0)=0,"",VLOOKUP(L475,Input!N:O,2,0))</f>
        <v/>
      </c>
      <c r="N475" s="4"/>
      <c r="O475" s="4"/>
      <c r="P475" s="4"/>
      <c r="Q475" s="4"/>
      <c r="R475" s="4"/>
      <c r="S475" s="4"/>
      <c r="T475" s="4"/>
    </row>
    <row r="476" spans="1:20" ht="24.95" customHeight="1" x14ac:dyDescent="0.2">
      <c r="A476" s="62" t="str">
        <f>Input!A116</f>
        <v>23-E</v>
      </c>
      <c r="B476" s="49" t="str">
        <f>IF(VLOOKUP(A476,Input!A:B,2,0)=0,"",VLOOKUP(A476,Input!A:B,2,0))</f>
        <v/>
      </c>
      <c r="C476" s="4"/>
      <c r="D476" s="4"/>
      <c r="E476" s="4"/>
      <c r="F476" s="4"/>
      <c r="G476" s="4"/>
      <c r="H476" s="4"/>
      <c r="I476" s="4"/>
      <c r="L476" s="62" t="str">
        <f>Input!N116</f>
        <v>23-E</v>
      </c>
      <c r="M476" s="49" t="str">
        <f>IF(VLOOKUP(L476,Input!N:O,2,0)=0,"",VLOOKUP(L476,Input!N:O,2,0))</f>
        <v/>
      </c>
      <c r="N476" s="4"/>
      <c r="O476" s="4"/>
      <c r="P476" s="4"/>
      <c r="Q476" s="4"/>
      <c r="R476" s="4"/>
      <c r="S476" s="4"/>
      <c r="T476" s="4"/>
    </row>
    <row r="477" spans="1:20" x14ac:dyDescent="0.2">
      <c r="C477" s="4"/>
      <c r="D477" s="4"/>
      <c r="E477" s="4"/>
      <c r="F477" s="4"/>
      <c r="G477" s="4"/>
      <c r="H477" s="4"/>
      <c r="N477" s="4"/>
      <c r="O477" s="4"/>
      <c r="P477" s="4"/>
      <c r="Q477" s="4"/>
      <c r="R477" s="4"/>
      <c r="S477" s="4"/>
    </row>
    <row r="478" spans="1:20" x14ac:dyDescent="0.2">
      <c r="B478" s="2"/>
      <c r="C478" s="5"/>
      <c r="D478" s="5"/>
      <c r="E478" s="5"/>
      <c r="F478" s="5"/>
      <c r="G478" s="5"/>
      <c r="H478" s="5"/>
      <c r="K478" s="2"/>
      <c r="M478" s="2"/>
      <c r="N478" s="5"/>
      <c r="O478" s="5"/>
      <c r="P478" s="5"/>
      <c r="Q478" s="5"/>
      <c r="R478" s="5"/>
      <c r="S478" s="5"/>
    </row>
    <row r="479" spans="1:20" x14ac:dyDescent="0.2">
      <c r="B479" s="2"/>
      <c r="C479" s="2"/>
      <c r="D479" s="2"/>
      <c r="E479" s="2"/>
      <c r="F479" s="2"/>
      <c r="G479" s="2"/>
      <c r="H479" s="2"/>
      <c r="K479" s="2"/>
      <c r="M479" s="2"/>
      <c r="N479" s="2"/>
      <c r="O479" s="2"/>
      <c r="P479" s="2"/>
      <c r="Q479" s="2"/>
      <c r="R479" s="2"/>
      <c r="S479" s="2"/>
    </row>
    <row r="480" spans="1:20" x14ac:dyDescent="0.2">
      <c r="B480" s="2" t="s">
        <v>261</v>
      </c>
      <c r="C480" s="15"/>
      <c r="D480" s="15"/>
      <c r="E480" s="15"/>
      <c r="F480" s="15"/>
      <c r="G480" s="15"/>
      <c r="H480" s="15"/>
      <c r="K480" s="2"/>
      <c r="M480" s="2" t="s">
        <v>261</v>
      </c>
      <c r="N480" s="15"/>
      <c r="O480" s="15"/>
      <c r="P480" s="15"/>
      <c r="Q480" s="15"/>
      <c r="R480" s="15"/>
      <c r="S480" s="15"/>
    </row>
    <row r="481" spans="1:20" x14ac:dyDescent="0.2">
      <c r="B481" s="2"/>
      <c r="C481" s="2"/>
      <c r="D481" s="2"/>
      <c r="E481" s="2"/>
      <c r="F481" s="2"/>
      <c r="G481" s="2"/>
      <c r="H481" s="2"/>
      <c r="M481" s="2"/>
      <c r="N481" s="2"/>
      <c r="O481" s="2"/>
      <c r="P481" s="2"/>
      <c r="Q481" s="2"/>
      <c r="R481" s="2"/>
      <c r="S481" s="2"/>
    </row>
    <row r="482" spans="1:20" x14ac:dyDescent="0.2">
      <c r="B482" s="2"/>
      <c r="C482" s="2"/>
      <c r="D482" s="2"/>
      <c r="E482" s="2"/>
      <c r="F482" s="2"/>
      <c r="G482" s="2"/>
      <c r="H482" s="2"/>
      <c r="M482" s="2"/>
      <c r="N482" s="2"/>
      <c r="O482" s="2"/>
      <c r="P482" s="2"/>
      <c r="Q482" s="2"/>
      <c r="R482" s="2"/>
      <c r="S482" s="2"/>
    </row>
    <row r="483" spans="1:20" x14ac:dyDescent="0.2">
      <c r="B483" s="2"/>
      <c r="C483" s="2"/>
      <c r="D483" s="2"/>
      <c r="E483" s="2"/>
      <c r="F483" s="2"/>
      <c r="G483" s="2"/>
      <c r="H483" s="2"/>
      <c r="M483" s="2"/>
      <c r="N483" s="2"/>
      <c r="O483" s="2"/>
      <c r="P483" s="2"/>
      <c r="Q483" s="2"/>
      <c r="R483" s="2"/>
      <c r="S483" s="2"/>
    </row>
    <row r="484" spans="1:20" x14ac:dyDescent="0.2">
      <c r="A484" s="63"/>
      <c r="B484" s="2"/>
      <c r="C484" s="2"/>
      <c r="D484" s="2"/>
      <c r="E484" s="2"/>
      <c r="F484" s="2"/>
      <c r="G484" s="2"/>
      <c r="H484" s="2"/>
      <c r="I484" s="6"/>
      <c r="K484" s="2"/>
      <c r="L484" s="63"/>
      <c r="M484" s="2"/>
      <c r="N484" s="2"/>
      <c r="O484" s="2"/>
      <c r="P484" s="2"/>
      <c r="Q484" s="2"/>
      <c r="R484" s="2"/>
      <c r="S484" s="2"/>
      <c r="T484" s="6"/>
    </row>
    <row r="485" spans="1:20" x14ac:dyDescent="0.2">
      <c r="B485" s="2"/>
      <c r="C485" s="2"/>
      <c r="D485" s="2"/>
      <c r="E485" s="2"/>
      <c r="F485" s="2"/>
      <c r="G485" s="2"/>
      <c r="H485" s="2"/>
      <c r="M485" s="2"/>
      <c r="N485" s="2"/>
      <c r="O485" s="2"/>
      <c r="P485" s="2"/>
      <c r="Q485" s="2"/>
      <c r="R485" s="2"/>
      <c r="S485" s="2"/>
    </row>
    <row r="486" spans="1:20" x14ac:dyDescent="0.2">
      <c r="B486" s="2"/>
      <c r="C486" s="2"/>
      <c r="D486" s="2"/>
      <c r="E486" s="2"/>
      <c r="F486" s="2"/>
      <c r="G486" s="2"/>
      <c r="H486" s="2"/>
      <c r="M486" s="2"/>
      <c r="N486" s="2"/>
      <c r="O486" s="2"/>
      <c r="P486" s="2"/>
      <c r="Q486" s="2"/>
      <c r="R486" s="2"/>
      <c r="S486" s="2"/>
    </row>
    <row r="487" spans="1:20" x14ac:dyDescent="0.2">
      <c r="A487" s="87" t="s">
        <v>315</v>
      </c>
      <c r="B487" s="87"/>
      <c r="L487" s="87" t="s">
        <v>316</v>
      </c>
      <c r="M487" s="87"/>
    </row>
    <row r="488" spans="1:20" ht="12.75" customHeight="1" x14ac:dyDescent="0.2">
      <c r="A488" s="87"/>
      <c r="B488" s="87"/>
      <c r="H488" s="88"/>
      <c r="I488" s="88"/>
      <c r="L488" s="87"/>
      <c r="M488" s="87"/>
      <c r="S488" s="88"/>
      <c r="T488" s="88"/>
    </row>
    <row r="489" spans="1:20" x14ac:dyDescent="0.2">
      <c r="A489" s="87"/>
      <c r="B489" s="87"/>
      <c r="H489" s="88"/>
      <c r="I489" s="88"/>
      <c r="L489" s="87"/>
      <c r="M489" s="87"/>
      <c r="S489" s="88"/>
      <c r="T489" s="88"/>
    </row>
    <row r="490" spans="1:20" x14ac:dyDescent="0.2">
      <c r="A490" s="87"/>
      <c r="B490" s="87"/>
      <c r="L490" s="87"/>
      <c r="M490" s="87"/>
    </row>
    <row r="491" spans="1:20" x14ac:dyDescent="0.2">
      <c r="A491" s="87"/>
      <c r="B491" s="87"/>
      <c r="L491" s="87"/>
      <c r="M491" s="87"/>
    </row>
    <row r="492" spans="1:20" x14ac:dyDescent="0.2">
      <c r="A492" s="87"/>
      <c r="B492" s="87"/>
      <c r="L492" s="87"/>
      <c r="M492" s="87"/>
    </row>
    <row r="493" spans="1:20" x14ac:dyDescent="0.2">
      <c r="A493" s="87"/>
      <c r="B493" s="87"/>
      <c r="L493" s="87"/>
      <c r="M493" s="87"/>
    </row>
    <row r="494" spans="1:20" x14ac:dyDescent="0.2">
      <c r="A494" s="64"/>
      <c r="B494" s="7"/>
      <c r="C494" s="6"/>
      <c r="D494" s="6"/>
      <c r="E494" s="6"/>
      <c r="F494" s="6"/>
      <c r="G494" s="6"/>
      <c r="H494" s="6"/>
      <c r="I494" s="6"/>
      <c r="L494" s="64"/>
      <c r="M494" s="7"/>
      <c r="N494" s="6"/>
      <c r="O494" s="6"/>
      <c r="P494" s="6"/>
      <c r="Q494" s="6"/>
      <c r="R494" s="6"/>
      <c r="S494" s="6"/>
      <c r="T494" s="6"/>
    </row>
    <row r="495" spans="1:20" ht="25.5" x14ac:dyDescent="0.2">
      <c r="A495" s="61" t="s">
        <v>0</v>
      </c>
      <c r="B495" s="3" t="s">
        <v>1</v>
      </c>
      <c r="C495" s="5" t="s">
        <v>3</v>
      </c>
      <c r="D495" s="5" t="s">
        <v>4</v>
      </c>
      <c r="E495" s="5" t="s">
        <v>5</v>
      </c>
      <c r="F495" s="5" t="s">
        <v>6</v>
      </c>
      <c r="G495" s="5" t="s">
        <v>7</v>
      </c>
      <c r="H495" s="5" t="s">
        <v>8</v>
      </c>
      <c r="I495" s="5" t="s">
        <v>9</v>
      </c>
      <c r="L495" s="61" t="s">
        <v>0</v>
      </c>
      <c r="M495" s="3" t="s">
        <v>1</v>
      </c>
      <c r="N495" s="5" t="s">
        <v>3</v>
      </c>
      <c r="O495" s="5" t="s">
        <v>4</v>
      </c>
      <c r="P495" s="5" t="s">
        <v>5</v>
      </c>
      <c r="Q495" s="5" t="s">
        <v>6</v>
      </c>
      <c r="R495" s="5" t="s">
        <v>7</v>
      </c>
      <c r="S495" s="5" t="s">
        <v>8</v>
      </c>
      <c r="T495" s="5" t="s">
        <v>9</v>
      </c>
    </row>
    <row r="496" spans="1:20" ht="24.95" customHeight="1" x14ac:dyDescent="0.2">
      <c r="A496" s="62" t="str">
        <f>Input!A117</f>
        <v>24-AA</v>
      </c>
      <c r="B496" s="49" t="str">
        <f>IF(VLOOKUP(A496,Input!A:B,2,0)=0,"",VLOOKUP(A496,Input!A:B,2,0))</f>
        <v/>
      </c>
      <c r="C496" s="4"/>
      <c r="D496" s="4"/>
      <c r="E496" s="4"/>
      <c r="F496" s="4"/>
      <c r="G496" s="4"/>
      <c r="H496" s="4"/>
      <c r="I496" s="4"/>
      <c r="L496" s="62" t="str">
        <f>Input!N117</f>
        <v>24-AA</v>
      </c>
      <c r="M496" s="49" t="str">
        <f>IF(VLOOKUP(L496,Input!N:O,2,0)=0,"",VLOOKUP(L496,Input!N:O,2,0))</f>
        <v/>
      </c>
      <c r="N496" s="4"/>
      <c r="O496" s="4"/>
      <c r="P496" s="4"/>
      <c r="Q496" s="4"/>
      <c r="R496" s="4"/>
      <c r="S496" s="4"/>
      <c r="T496" s="4"/>
    </row>
    <row r="497" spans="1:20" ht="24.95" customHeight="1" x14ac:dyDescent="0.2">
      <c r="A497" s="62" t="str">
        <f>Input!A118</f>
        <v>24-BB</v>
      </c>
      <c r="B497" s="49" t="str">
        <f>IF(VLOOKUP(A497,Input!A:B,2,0)=0,"",VLOOKUP(A497,Input!A:B,2,0))</f>
        <v/>
      </c>
      <c r="C497" s="4"/>
      <c r="D497" s="4"/>
      <c r="E497" s="4"/>
      <c r="F497" s="4"/>
      <c r="G497" s="4"/>
      <c r="H497" s="4"/>
      <c r="I497" s="4"/>
      <c r="L497" s="62" t="str">
        <f>Input!N118</f>
        <v>24-BB</v>
      </c>
      <c r="M497" s="49" t="str">
        <f>IF(VLOOKUP(L497,Input!N:O,2,0)=0,"",VLOOKUP(L497,Input!N:O,2,0))</f>
        <v/>
      </c>
      <c r="N497" s="4"/>
      <c r="O497" s="4"/>
      <c r="P497" s="4"/>
      <c r="Q497" s="4"/>
      <c r="R497" s="4"/>
      <c r="S497" s="4"/>
      <c r="T497" s="4"/>
    </row>
    <row r="498" spans="1:20" ht="24.95" customHeight="1" x14ac:dyDescent="0.2">
      <c r="A498" s="62" t="str">
        <f>Input!A119</f>
        <v>24-CC</v>
      </c>
      <c r="B498" s="49" t="str">
        <f>IF(VLOOKUP(A498,Input!A:B,2,0)=0,"",VLOOKUP(A498,Input!A:B,2,0))</f>
        <v/>
      </c>
      <c r="C498" s="4"/>
      <c r="D498" s="4"/>
      <c r="E498" s="4"/>
      <c r="F498" s="4"/>
      <c r="G498" s="4"/>
      <c r="H498" s="4"/>
      <c r="I498" s="4"/>
      <c r="L498" s="62" t="str">
        <f>Input!N119</f>
        <v>24-CC</v>
      </c>
      <c r="M498" s="49" t="str">
        <f>IF(VLOOKUP(L498,Input!N:O,2,0)=0,"",VLOOKUP(L498,Input!N:O,2,0))</f>
        <v/>
      </c>
      <c r="N498" s="4"/>
      <c r="O498" s="4"/>
      <c r="P498" s="4"/>
      <c r="Q498" s="4"/>
      <c r="R498" s="4"/>
      <c r="S498" s="4"/>
      <c r="T498" s="4"/>
    </row>
    <row r="499" spans="1:20" ht="24.95" customHeight="1" x14ac:dyDescent="0.2">
      <c r="A499" s="62" t="str">
        <f>Input!A120</f>
        <v>24-DD</v>
      </c>
      <c r="B499" s="49" t="str">
        <f>IF(VLOOKUP(A499,Input!A:B,2,0)=0,"",VLOOKUP(A499,Input!A:B,2,0))</f>
        <v/>
      </c>
      <c r="C499" s="4"/>
      <c r="D499" s="4"/>
      <c r="E499" s="4"/>
      <c r="F499" s="4"/>
      <c r="G499" s="4"/>
      <c r="H499" s="4"/>
      <c r="I499" s="4"/>
      <c r="L499" s="62" t="str">
        <f>Input!N120</f>
        <v>24-DD</v>
      </c>
      <c r="M499" s="49" t="str">
        <f>IF(VLOOKUP(L499,Input!N:O,2,0)=0,"",VLOOKUP(L499,Input!N:O,2,0))</f>
        <v/>
      </c>
      <c r="N499" s="4"/>
      <c r="O499" s="4"/>
      <c r="P499" s="4"/>
      <c r="Q499" s="4"/>
      <c r="R499" s="4"/>
      <c r="S499" s="4"/>
      <c r="T499" s="4"/>
    </row>
    <row r="500" spans="1:20" ht="24.95" customHeight="1" x14ac:dyDescent="0.2">
      <c r="A500" s="62" t="str">
        <f>Input!A121</f>
        <v>24-EE</v>
      </c>
      <c r="B500" s="49" t="str">
        <f>IF(VLOOKUP(A500,Input!A:B,2,0)=0,"",VLOOKUP(A500,Input!A:B,2,0))</f>
        <v/>
      </c>
      <c r="C500" s="4"/>
      <c r="D500" s="4"/>
      <c r="E500" s="4"/>
      <c r="F500" s="4"/>
      <c r="G500" s="4"/>
      <c r="H500" s="4"/>
      <c r="I500" s="4"/>
      <c r="L500" s="62" t="str">
        <f>Input!N121</f>
        <v>24-EE</v>
      </c>
      <c r="M500" s="49" t="str">
        <f>IF(VLOOKUP(L500,Input!N:O,2,0)=0,"",VLOOKUP(L500,Input!N:O,2,0))</f>
        <v/>
      </c>
      <c r="N500" s="4"/>
      <c r="O500" s="4"/>
      <c r="P500" s="4"/>
      <c r="Q500" s="4"/>
      <c r="R500" s="4"/>
      <c r="S500" s="4"/>
      <c r="T500" s="4"/>
    </row>
    <row r="501" spans="1:20" x14ac:dyDescent="0.2">
      <c r="C501" s="4"/>
      <c r="D501" s="4"/>
      <c r="E501" s="4"/>
      <c r="F501" s="4"/>
      <c r="G501" s="4"/>
      <c r="H501" s="4"/>
      <c r="N501" s="4"/>
      <c r="O501" s="4"/>
      <c r="P501" s="4"/>
      <c r="Q501" s="4"/>
      <c r="R501" s="4"/>
      <c r="S501" s="4"/>
    </row>
    <row r="502" spans="1:20" x14ac:dyDescent="0.2">
      <c r="B502" s="2"/>
      <c r="C502" s="5"/>
      <c r="D502" s="5"/>
      <c r="E502" s="5"/>
      <c r="F502" s="5"/>
      <c r="G502" s="5"/>
      <c r="H502" s="5"/>
      <c r="K502" s="2"/>
      <c r="M502" s="2"/>
      <c r="N502" s="5"/>
      <c r="O502" s="5"/>
      <c r="P502" s="5"/>
      <c r="Q502" s="5"/>
      <c r="R502" s="5"/>
      <c r="S502" s="5"/>
    </row>
    <row r="503" spans="1:20" x14ac:dyDescent="0.2">
      <c r="B503" s="2"/>
      <c r="C503" s="2"/>
      <c r="D503" s="2"/>
      <c r="E503" s="2"/>
      <c r="F503" s="2"/>
      <c r="G503" s="2"/>
      <c r="H503" s="2"/>
      <c r="K503" s="2"/>
      <c r="M503" s="2"/>
      <c r="N503" s="2"/>
      <c r="O503" s="2"/>
      <c r="P503" s="2"/>
      <c r="Q503" s="2"/>
      <c r="R503" s="2"/>
      <c r="S503" s="2"/>
    </row>
    <row r="504" spans="1:20" x14ac:dyDescent="0.2">
      <c r="B504" s="2" t="s">
        <v>261</v>
      </c>
      <c r="C504" s="15"/>
      <c r="D504" s="15"/>
      <c r="E504" s="15"/>
      <c r="F504" s="15"/>
      <c r="G504" s="15"/>
      <c r="H504" s="15"/>
      <c r="K504" s="2"/>
      <c r="M504" s="2" t="s">
        <v>261</v>
      </c>
      <c r="N504" s="15"/>
      <c r="O504" s="15"/>
      <c r="P504" s="15"/>
      <c r="Q504" s="15"/>
      <c r="R504" s="15"/>
      <c r="S504" s="15"/>
    </row>
    <row r="505" spans="1:20" x14ac:dyDescent="0.2">
      <c r="A505" s="87" t="s">
        <v>315</v>
      </c>
      <c r="B505" s="87"/>
      <c r="L505" s="87" t="s">
        <v>316</v>
      </c>
      <c r="M505" s="87"/>
    </row>
    <row r="506" spans="1:20" ht="12.75" customHeight="1" x14ac:dyDescent="0.2">
      <c r="A506" s="87"/>
      <c r="B506" s="87"/>
      <c r="H506" s="88"/>
      <c r="I506" s="88"/>
      <c r="L506" s="87"/>
      <c r="M506" s="87"/>
      <c r="S506" s="88"/>
      <c r="T506" s="88"/>
    </row>
    <row r="507" spans="1:20" x14ac:dyDescent="0.2">
      <c r="A507" s="87"/>
      <c r="B507" s="87"/>
      <c r="H507" s="88"/>
      <c r="I507" s="88"/>
      <c r="L507" s="87"/>
      <c r="M507" s="87"/>
      <c r="S507" s="88"/>
      <c r="T507" s="88"/>
    </row>
    <row r="508" spans="1:20" x14ac:dyDescent="0.2">
      <c r="A508" s="87"/>
      <c r="B508" s="87"/>
      <c r="L508" s="87"/>
      <c r="M508" s="87"/>
    </row>
    <row r="509" spans="1:20" x14ac:dyDescent="0.2">
      <c r="A509" s="87"/>
      <c r="B509" s="87"/>
      <c r="L509" s="87"/>
      <c r="M509" s="87"/>
    </row>
    <row r="510" spans="1:20" x14ac:dyDescent="0.2">
      <c r="A510" s="87"/>
      <c r="B510" s="87"/>
      <c r="L510" s="87"/>
      <c r="M510" s="87"/>
    </row>
    <row r="511" spans="1:20" x14ac:dyDescent="0.2">
      <c r="A511" s="87"/>
      <c r="B511" s="87"/>
      <c r="L511" s="87"/>
      <c r="M511" s="87"/>
    </row>
    <row r="512" spans="1:20" x14ac:dyDescent="0.2">
      <c r="C512" s="6"/>
      <c r="D512" s="6"/>
      <c r="E512" s="6"/>
      <c r="F512" s="6"/>
      <c r="G512" s="6"/>
      <c r="N512" s="6"/>
      <c r="O512" s="6"/>
      <c r="P512" s="6"/>
      <c r="Q512" s="6"/>
      <c r="R512" s="6"/>
    </row>
    <row r="513" spans="1:20" ht="25.5" x14ac:dyDescent="0.2">
      <c r="A513" s="61" t="s">
        <v>0</v>
      </c>
      <c r="B513" s="3" t="s">
        <v>1</v>
      </c>
      <c r="C513" s="5" t="s">
        <v>3</v>
      </c>
      <c r="D513" s="5" t="s">
        <v>4</v>
      </c>
      <c r="E513" s="5" t="s">
        <v>5</v>
      </c>
      <c r="F513" s="5" t="s">
        <v>6</v>
      </c>
      <c r="G513" s="5" t="s">
        <v>7</v>
      </c>
      <c r="H513" s="5" t="s">
        <v>8</v>
      </c>
      <c r="I513" s="5" t="s">
        <v>9</v>
      </c>
      <c r="L513" s="61" t="s">
        <v>0</v>
      </c>
      <c r="M513" s="3" t="s">
        <v>1</v>
      </c>
      <c r="N513" s="5" t="s">
        <v>3</v>
      </c>
      <c r="O513" s="5" t="s">
        <v>4</v>
      </c>
      <c r="P513" s="5" t="s">
        <v>5</v>
      </c>
      <c r="Q513" s="5" t="s">
        <v>6</v>
      </c>
      <c r="R513" s="5" t="s">
        <v>7</v>
      </c>
      <c r="S513" s="5" t="s">
        <v>8</v>
      </c>
      <c r="T513" s="5" t="s">
        <v>9</v>
      </c>
    </row>
    <row r="514" spans="1:20" ht="24.95" customHeight="1" x14ac:dyDescent="0.2">
      <c r="A514" s="62" t="str">
        <f>Input!A122</f>
        <v>25-A</v>
      </c>
      <c r="B514" s="49" t="str">
        <f>IF(VLOOKUP(A514,Input!A:B,2,0)=0,"",VLOOKUP(A514,Input!A:B,2,0))</f>
        <v/>
      </c>
      <c r="C514" s="4"/>
      <c r="D514" s="4"/>
      <c r="E514" s="4"/>
      <c r="F514" s="4"/>
      <c r="G514" s="4"/>
      <c r="H514" s="4"/>
      <c r="I514" s="4"/>
      <c r="L514" s="62" t="str">
        <f>Input!N122</f>
        <v>25-A</v>
      </c>
      <c r="M514" s="49" t="str">
        <f>IF(VLOOKUP(L514,Input!N:O,2,0)=0,"",VLOOKUP(L514,Input!N:O,2,0))</f>
        <v/>
      </c>
      <c r="N514" s="4"/>
      <c r="O514" s="4"/>
      <c r="P514" s="4"/>
      <c r="Q514" s="4"/>
      <c r="R514" s="4"/>
      <c r="S514" s="4"/>
      <c r="T514" s="4"/>
    </row>
    <row r="515" spans="1:20" ht="24.95" customHeight="1" x14ac:dyDescent="0.2">
      <c r="A515" s="62" t="str">
        <f>Input!A123</f>
        <v>25-B</v>
      </c>
      <c r="B515" s="49" t="str">
        <f>IF(VLOOKUP(A515,Input!A:B,2,0)=0,"",VLOOKUP(A515,Input!A:B,2,0))</f>
        <v/>
      </c>
      <c r="C515" s="4"/>
      <c r="D515" s="4"/>
      <c r="E515" s="4"/>
      <c r="F515" s="4"/>
      <c r="G515" s="4"/>
      <c r="H515" s="4"/>
      <c r="I515" s="4"/>
      <c r="L515" s="62" t="str">
        <f>Input!N123</f>
        <v>25-B</v>
      </c>
      <c r="M515" s="49" t="str">
        <f>IF(VLOOKUP(L515,Input!N:O,2,0)=0,"",VLOOKUP(L515,Input!N:O,2,0))</f>
        <v/>
      </c>
      <c r="N515" s="4"/>
      <c r="O515" s="4"/>
      <c r="P515" s="4"/>
      <c r="Q515" s="4"/>
      <c r="R515" s="4"/>
      <c r="S515" s="4"/>
      <c r="T515" s="4"/>
    </row>
    <row r="516" spans="1:20" ht="24.95" customHeight="1" x14ac:dyDescent="0.2">
      <c r="A516" s="62" t="str">
        <f>Input!A124</f>
        <v>25-C</v>
      </c>
      <c r="B516" s="49" t="str">
        <f>IF(VLOOKUP(A516,Input!A:B,2,0)=0,"",VLOOKUP(A516,Input!A:B,2,0))</f>
        <v/>
      </c>
      <c r="C516" s="4"/>
      <c r="D516" s="4"/>
      <c r="E516" s="4"/>
      <c r="F516" s="4"/>
      <c r="G516" s="4"/>
      <c r="H516" s="4"/>
      <c r="I516" s="4"/>
      <c r="L516" s="62" t="str">
        <f>Input!N124</f>
        <v>25-C</v>
      </c>
      <c r="M516" s="49" t="str">
        <f>IF(VLOOKUP(L516,Input!N:O,2,0)=0,"",VLOOKUP(L516,Input!N:O,2,0))</f>
        <v/>
      </c>
      <c r="N516" s="4"/>
      <c r="O516" s="4"/>
      <c r="P516" s="4"/>
      <c r="Q516" s="4"/>
      <c r="R516" s="4"/>
      <c r="S516" s="4"/>
      <c r="T516" s="4"/>
    </row>
    <row r="517" spans="1:20" ht="24.95" customHeight="1" x14ac:dyDescent="0.2">
      <c r="A517" s="62" t="str">
        <f>Input!A125</f>
        <v>25-D</v>
      </c>
      <c r="B517" s="49" t="str">
        <f>IF(VLOOKUP(A517,Input!A:B,2,0)=0,"",VLOOKUP(A517,Input!A:B,2,0))</f>
        <v/>
      </c>
      <c r="C517" s="4"/>
      <c r="D517" s="4"/>
      <c r="E517" s="4"/>
      <c r="F517" s="4"/>
      <c r="G517" s="4"/>
      <c r="H517" s="4"/>
      <c r="I517" s="4"/>
      <c r="L517" s="62" t="str">
        <f>Input!N125</f>
        <v>25-D</v>
      </c>
      <c r="M517" s="49" t="str">
        <f>IF(VLOOKUP(L517,Input!N:O,2,0)=0,"",VLOOKUP(L517,Input!N:O,2,0))</f>
        <v/>
      </c>
      <c r="N517" s="4"/>
      <c r="O517" s="4"/>
      <c r="P517" s="4"/>
      <c r="Q517" s="4"/>
      <c r="R517" s="4"/>
      <c r="S517" s="4"/>
      <c r="T517" s="4"/>
    </row>
    <row r="518" spans="1:20" ht="24.95" customHeight="1" x14ac:dyDescent="0.2">
      <c r="A518" s="62" t="str">
        <f>Input!A126</f>
        <v>25-E</v>
      </c>
      <c r="B518" s="49" t="str">
        <f>IF(VLOOKUP(A518,Input!A:B,2,0)=0,"",VLOOKUP(A518,Input!A:B,2,0))</f>
        <v/>
      </c>
      <c r="C518" s="4"/>
      <c r="D518" s="4"/>
      <c r="E518" s="4"/>
      <c r="F518" s="4"/>
      <c r="G518" s="4"/>
      <c r="H518" s="4"/>
      <c r="I518" s="4"/>
      <c r="L518" s="62" t="str">
        <f>Input!N126</f>
        <v>25-E</v>
      </c>
      <c r="M518" s="49" t="str">
        <f>IF(VLOOKUP(L518,Input!N:O,2,0)=0,"",VLOOKUP(L518,Input!N:O,2,0))</f>
        <v/>
      </c>
      <c r="N518" s="4"/>
      <c r="O518" s="4"/>
      <c r="P518" s="4"/>
      <c r="Q518" s="4"/>
      <c r="R518" s="4"/>
      <c r="S518" s="4"/>
      <c r="T518" s="4"/>
    </row>
    <row r="519" spans="1:20" x14ac:dyDescent="0.2">
      <c r="C519" s="4"/>
      <c r="D519" s="4"/>
      <c r="E519" s="4"/>
      <c r="F519" s="4"/>
      <c r="G519" s="4"/>
      <c r="H519" s="4"/>
      <c r="N519" s="4"/>
      <c r="O519" s="4"/>
      <c r="P519" s="4"/>
      <c r="Q519" s="4"/>
      <c r="R519" s="4"/>
      <c r="S519" s="4"/>
    </row>
    <row r="520" spans="1:20" x14ac:dyDescent="0.2">
      <c r="B520" s="2"/>
      <c r="C520" s="5"/>
      <c r="D520" s="5"/>
      <c r="E520" s="5"/>
      <c r="F520" s="5"/>
      <c r="G520" s="5"/>
      <c r="H520" s="5"/>
      <c r="K520" s="2"/>
      <c r="M520" s="2"/>
      <c r="N520" s="5"/>
      <c r="O520" s="5"/>
      <c r="P520" s="5"/>
      <c r="Q520" s="5"/>
      <c r="R520" s="5"/>
      <c r="S520" s="5"/>
    </row>
    <row r="521" spans="1:20" x14ac:dyDescent="0.2">
      <c r="B521" s="2"/>
      <c r="C521" s="2"/>
      <c r="D521" s="2"/>
      <c r="E521" s="2"/>
      <c r="F521" s="2"/>
      <c r="G521" s="2"/>
      <c r="H521" s="2"/>
      <c r="K521" s="2"/>
      <c r="M521" s="2"/>
      <c r="N521" s="2"/>
      <c r="O521" s="2"/>
      <c r="P521" s="2"/>
      <c r="Q521" s="2"/>
      <c r="R521" s="2"/>
      <c r="S521" s="2"/>
    </row>
    <row r="522" spans="1:20" x14ac:dyDescent="0.2">
      <c r="B522" s="2" t="s">
        <v>261</v>
      </c>
      <c r="C522" s="15"/>
      <c r="D522" s="15"/>
      <c r="E522" s="15"/>
      <c r="F522" s="15"/>
      <c r="G522" s="15"/>
      <c r="H522" s="15"/>
      <c r="K522" s="2"/>
      <c r="M522" s="2" t="s">
        <v>261</v>
      </c>
      <c r="N522" s="15"/>
      <c r="O522" s="15"/>
      <c r="P522" s="15"/>
      <c r="Q522" s="15"/>
      <c r="R522" s="15"/>
      <c r="S522" s="15"/>
    </row>
    <row r="523" spans="1:20" x14ac:dyDescent="0.2">
      <c r="B523" s="2"/>
      <c r="C523" s="2"/>
      <c r="D523" s="2"/>
      <c r="E523" s="2"/>
      <c r="F523" s="2"/>
      <c r="G523" s="2"/>
      <c r="H523" s="2"/>
      <c r="M523" s="2"/>
      <c r="N523" s="2"/>
      <c r="O523" s="2"/>
      <c r="P523" s="2"/>
      <c r="Q523" s="2"/>
      <c r="R523" s="2"/>
      <c r="S523" s="2"/>
    </row>
    <row r="524" spans="1:20" x14ac:dyDescent="0.2">
      <c r="B524" s="2"/>
      <c r="C524" s="2"/>
      <c r="D524" s="2"/>
      <c r="E524" s="2"/>
      <c r="F524" s="2"/>
      <c r="G524" s="2"/>
      <c r="H524" s="2"/>
      <c r="M524" s="2"/>
      <c r="N524" s="2"/>
      <c r="O524" s="2"/>
      <c r="P524" s="2"/>
      <c r="Q524" s="2"/>
      <c r="R524" s="2"/>
      <c r="S524" s="2"/>
    </row>
    <row r="525" spans="1:20" x14ac:dyDescent="0.2">
      <c r="B525" s="2"/>
      <c r="C525" s="2"/>
      <c r="D525" s="2"/>
      <c r="E525" s="2"/>
      <c r="F525" s="2"/>
      <c r="G525" s="2"/>
      <c r="H525" s="2"/>
      <c r="M525" s="2"/>
      <c r="N525" s="2"/>
      <c r="O525" s="2"/>
      <c r="P525" s="2"/>
      <c r="Q525" s="2"/>
      <c r="R525" s="2"/>
      <c r="S525" s="2"/>
    </row>
    <row r="526" spans="1:20" x14ac:dyDescent="0.2">
      <c r="A526" s="63"/>
      <c r="B526" s="2"/>
      <c r="C526" s="2"/>
      <c r="D526" s="2"/>
      <c r="E526" s="2"/>
      <c r="F526" s="2"/>
      <c r="G526" s="2"/>
      <c r="H526" s="2"/>
      <c r="I526" s="6"/>
      <c r="K526" s="2"/>
      <c r="L526" s="63"/>
      <c r="M526" s="2"/>
      <c r="N526" s="2"/>
      <c r="O526" s="2"/>
      <c r="P526" s="2"/>
      <c r="Q526" s="2"/>
      <c r="R526" s="2"/>
      <c r="S526" s="2"/>
      <c r="T526" s="6"/>
    </row>
    <row r="527" spans="1:20" x14ac:dyDescent="0.2">
      <c r="B527" s="2"/>
      <c r="C527" s="2"/>
      <c r="D527" s="2"/>
      <c r="E527" s="2"/>
      <c r="F527" s="2"/>
      <c r="G527" s="2"/>
      <c r="H527" s="2"/>
      <c r="M527" s="2"/>
      <c r="N527" s="2"/>
      <c r="O527" s="2"/>
      <c r="P527" s="2"/>
      <c r="Q527" s="2"/>
      <c r="R527" s="2"/>
      <c r="S527" s="2"/>
    </row>
    <row r="528" spans="1:20" x14ac:dyDescent="0.2">
      <c r="B528" s="2"/>
      <c r="C528" s="2"/>
      <c r="D528" s="2"/>
      <c r="E528" s="2"/>
      <c r="F528" s="2"/>
      <c r="G528" s="2"/>
      <c r="H528" s="2"/>
      <c r="M528" s="2"/>
      <c r="N528" s="2"/>
      <c r="O528" s="2"/>
      <c r="P528" s="2"/>
      <c r="Q528" s="2"/>
      <c r="R528" s="2"/>
      <c r="S528" s="2"/>
    </row>
    <row r="529" spans="1:20" x14ac:dyDescent="0.2">
      <c r="A529" s="87" t="s">
        <v>315</v>
      </c>
      <c r="B529" s="87"/>
      <c r="L529" s="87" t="s">
        <v>316</v>
      </c>
      <c r="M529" s="87"/>
    </row>
    <row r="530" spans="1:20" ht="12.75" customHeight="1" x14ac:dyDescent="0.2">
      <c r="A530" s="87"/>
      <c r="B530" s="87"/>
      <c r="H530" s="88"/>
      <c r="I530" s="88"/>
      <c r="L530" s="87"/>
      <c r="M530" s="87"/>
      <c r="S530" s="88"/>
      <c r="T530" s="88"/>
    </row>
    <row r="531" spans="1:20" x14ac:dyDescent="0.2">
      <c r="A531" s="87"/>
      <c r="B531" s="87"/>
      <c r="H531" s="88"/>
      <c r="I531" s="88"/>
      <c r="L531" s="87"/>
      <c r="M531" s="87"/>
      <c r="S531" s="88"/>
      <c r="T531" s="88"/>
    </row>
    <row r="532" spans="1:20" x14ac:dyDescent="0.2">
      <c r="A532" s="87"/>
      <c r="B532" s="87"/>
      <c r="L532" s="87"/>
      <c r="M532" s="87"/>
    </row>
    <row r="533" spans="1:20" x14ac:dyDescent="0.2">
      <c r="A533" s="87"/>
      <c r="B533" s="87"/>
      <c r="L533" s="87"/>
      <c r="M533" s="87"/>
    </row>
    <row r="534" spans="1:20" x14ac:dyDescent="0.2">
      <c r="A534" s="87"/>
      <c r="B534" s="87"/>
      <c r="L534" s="87"/>
      <c r="M534" s="87"/>
    </row>
    <row r="535" spans="1:20" x14ac:dyDescent="0.2">
      <c r="A535" s="87"/>
      <c r="B535" s="87"/>
      <c r="L535" s="87"/>
      <c r="M535" s="87"/>
    </row>
    <row r="536" spans="1:20" x14ac:dyDescent="0.2">
      <c r="A536" s="64"/>
      <c r="B536" s="7"/>
      <c r="C536" s="6"/>
      <c r="D536" s="6"/>
      <c r="E536" s="6"/>
      <c r="F536" s="6"/>
      <c r="G536" s="6"/>
      <c r="H536" s="6"/>
      <c r="I536" s="6"/>
      <c r="L536" s="64"/>
      <c r="M536" s="7"/>
      <c r="N536" s="6"/>
      <c r="O536" s="6"/>
      <c r="P536" s="6"/>
      <c r="Q536" s="6"/>
      <c r="R536" s="6"/>
      <c r="S536" s="6"/>
      <c r="T536" s="6"/>
    </row>
    <row r="537" spans="1:20" ht="25.5" x14ac:dyDescent="0.2">
      <c r="A537" s="61" t="s">
        <v>0</v>
      </c>
      <c r="B537" s="3" t="s">
        <v>1</v>
      </c>
      <c r="C537" s="5" t="s">
        <v>3</v>
      </c>
      <c r="D537" s="5" t="s">
        <v>4</v>
      </c>
      <c r="E537" s="5" t="s">
        <v>5</v>
      </c>
      <c r="F537" s="5" t="s">
        <v>6</v>
      </c>
      <c r="G537" s="5" t="s">
        <v>7</v>
      </c>
      <c r="H537" s="5" t="s">
        <v>8</v>
      </c>
      <c r="I537" s="5" t="s">
        <v>9</v>
      </c>
      <c r="L537" s="61" t="s">
        <v>0</v>
      </c>
      <c r="M537" s="3" t="s">
        <v>1</v>
      </c>
      <c r="N537" s="5" t="s">
        <v>3</v>
      </c>
      <c r="O537" s="5" t="s">
        <v>4</v>
      </c>
      <c r="P537" s="5" t="s">
        <v>5</v>
      </c>
      <c r="Q537" s="5" t="s">
        <v>6</v>
      </c>
      <c r="R537" s="5" t="s">
        <v>7</v>
      </c>
      <c r="S537" s="5" t="s">
        <v>8</v>
      </c>
      <c r="T537" s="5" t="s">
        <v>9</v>
      </c>
    </row>
    <row r="538" spans="1:20" ht="24.95" customHeight="1" x14ac:dyDescent="0.2">
      <c r="A538" s="62" t="str">
        <f>Input!A127</f>
        <v>26-AA</v>
      </c>
      <c r="B538" s="49" t="str">
        <f>IF(VLOOKUP(A538,Input!A:B,2,0)=0,"",VLOOKUP(A538,Input!A:B,2,0))</f>
        <v/>
      </c>
      <c r="C538" s="4"/>
      <c r="D538" s="4"/>
      <c r="E538" s="4"/>
      <c r="F538" s="4"/>
      <c r="G538" s="4"/>
      <c r="H538" s="4"/>
      <c r="I538" s="4"/>
      <c r="L538" s="62" t="str">
        <f>Input!N127</f>
        <v>26-AA</v>
      </c>
      <c r="M538" s="49" t="str">
        <f>IF(VLOOKUP(L538,Input!N:O,2,0)=0,"",VLOOKUP(L538,Input!N:O,2,0))</f>
        <v/>
      </c>
      <c r="N538" s="4"/>
      <c r="O538" s="4"/>
      <c r="P538" s="4"/>
      <c r="Q538" s="4"/>
      <c r="R538" s="4"/>
      <c r="S538" s="4"/>
      <c r="T538" s="4"/>
    </row>
    <row r="539" spans="1:20" ht="24.95" customHeight="1" x14ac:dyDescent="0.2">
      <c r="A539" s="62" t="str">
        <f>Input!A128</f>
        <v>26-BB</v>
      </c>
      <c r="B539" s="49" t="str">
        <f>IF(VLOOKUP(A539,Input!A:B,2,0)=0,"",VLOOKUP(A539,Input!A:B,2,0))</f>
        <v/>
      </c>
      <c r="C539" s="4"/>
      <c r="D539" s="4"/>
      <c r="E539" s="4"/>
      <c r="F539" s="4"/>
      <c r="G539" s="4"/>
      <c r="H539" s="4"/>
      <c r="I539" s="4"/>
      <c r="L539" s="62" t="str">
        <f>Input!N128</f>
        <v>26-BB</v>
      </c>
      <c r="M539" s="49" t="str">
        <f>IF(VLOOKUP(L539,Input!N:O,2,0)=0,"",VLOOKUP(L539,Input!N:O,2,0))</f>
        <v/>
      </c>
      <c r="N539" s="4"/>
      <c r="O539" s="4"/>
      <c r="P539" s="4"/>
      <c r="Q539" s="4"/>
      <c r="R539" s="4"/>
      <c r="S539" s="4"/>
      <c r="T539" s="4"/>
    </row>
    <row r="540" spans="1:20" ht="24.95" customHeight="1" x14ac:dyDescent="0.2">
      <c r="A540" s="62" t="str">
        <f>Input!A129</f>
        <v>26-CC</v>
      </c>
      <c r="B540" s="49" t="str">
        <f>IF(VLOOKUP(A540,Input!A:B,2,0)=0,"",VLOOKUP(A540,Input!A:B,2,0))</f>
        <v/>
      </c>
      <c r="C540" s="4"/>
      <c r="D540" s="4"/>
      <c r="E540" s="4"/>
      <c r="F540" s="4"/>
      <c r="G540" s="4"/>
      <c r="H540" s="4"/>
      <c r="I540" s="4"/>
      <c r="L540" s="62" t="str">
        <f>Input!N129</f>
        <v>26-CC</v>
      </c>
      <c r="M540" s="49" t="str">
        <f>IF(VLOOKUP(L540,Input!N:O,2,0)=0,"",VLOOKUP(L540,Input!N:O,2,0))</f>
        <v/>
      </c>
      <c r="N540" s="4"/>
      <c r="O540" s="4"/>
      <c r="P540" s="4"/>
      <c r="Q540" s="4"/>
      <c r="R540" s="4"/>
      <c r="S540" s="4"/>
      <c r="T540" s="4"/>
    </row>
    <row r="541" spans="1:20" ht="24.95" customHeight="1" x14ac:dyDescent="0.2">
      <c r="A541" s="62" t="str">
        <f>Input!A130</f>
        <v>26-DD</v>
      </c>
      <c r="B541" s="49" t="str">
        <f>IF(VLOOKUP(A541,Input!A:B,2,0)=0,"",VLOOKUP(A541,Input!A:B,2,0))</f>
        <v/>
      </c>
      <c r="C541" s="4"/>
      <c r="D541" s="4"/>
      <c r="E541" s="4"/>
      <c r="F541" s="4"/>
      <c r="G541" s="4"/>
      <c r="H541" s="4"/>
      <c r="I541" s="4"/>
      <c r="L541" s="62" t="str">
        <f>Input!N130</f>
        <v>26-DD</v>
      </c>
      <c r="M541" s="49" t="str">
        <f>IF(VLOOKUP(L541,Input!N:O,2,0)=0,"",VLOOKUP(L541,Input!N:O,2,0))</f>
        <v/>
      </c>
      <c r="N541" s="4"/>
      <c r="O541" s="4"/>
      <c r="P541" s="4"/>
      <c r="Q541" s="4"/>
      <c r="R541" s="4"/>
      <c r="S541" s="4"/>
      <c r="T541" s="4"/>
    </row>
    <row r="542" spans="1:20" ht="24.95" customHeight="1" x14ac:dyDescent="0.2">
      <c r="A542" s="62" t="str">
        <f>Input!A131</f>
        <v>26-EE</v>
      </c>
      <c r="B542" s="49" t="str">
        <f>IF(VLOOKUP(A542,Input!A:B,2,0)=0,"",VLOOKUP(A542,Input!A:B,2,0))</f>
        <v/>
      </c>
      <c r="C542" s="4"/>
      <c r="D542" s="4"/>
      <c r="E542" s="4"/>
      <c r="F542" s="4"/>
      <c r="G542" s="4"/>
      <c r="H542" s="4"/>
      <c r="I542" s="4"/>
      <c r="L542" s="62" t="str">
        <f>Input!N131</f>
        <v>26-EE</v>
      </c>
      <c r="M542" s="49" t="str">
        <f>IF(VLOOKUP(L542,Input!N:O,2,0)=0,"",VLOOKUP(L542,Input!N:O,2,0))</f>
        <v/>
      </c>
      <c r="N542" s="4"/>
      <c r="O542" s="4"/>
      <c r="P542" s="4"/>
      <c r="Q542" s="4"/>
      <c r="R542" s="4"/>
      <c r="S542" s="4"/>
      <c r="T542" s="4"/>
    </row>
    <row r="543" spans="1:20" x14ac:dyDescent="0.2">
      <c r="C543" s="4"/>
      <c r="D543" s="4"/>
      <c r="E543" s="4"/>
      <c r="F543" s="4"/>
      <c r="G543" s="4"/>
      <c r="H543" s="4"/>
      <c r="N543" s="4"/>
      <c r="O543" s="4"/>
      <c r="P543" s="4"/>
      <c r="Q543" s="4"/>
      <c r="R543" s="4"/>
      <c r="S543" s="4"/>
    </row>
    <row r="544" spans="1:20" x14ac:dyDescent="0.2">
      <c r="B544" s="2"/>
      <c r="C544" s="5"/>
      <c r="D544" s="5"/>
      <c r="E544" s="5"/>
      <c r="F544" s="5"/>
      <c r="G544" s="5"/>
      <c r="H544" s="5"/>
      <c r="K544" s="2"/>
      <c r="M544" s="2"/>
      <c r="N544" s="5"/>
      <c r="O544" s="5"/>
      <c r="P544" s="5"/>
      <c r="Q544" s="5"/>
      <c r="R544" s="5"/>
      <c r="S544" s="5"/>
    </row>
    <row r="545" spans="1:20" x14ac:dyDescent="0.2">
      <c r="B545" s="2"/>
      <c r="C545" s="2"/>
      <c r="D545" s="2"/>
      <c r="E545" s="2"/>
      <c r="F545" s="2"/>
      <c r="G545" s="2"/>
      <c r="H545" s="2"/>
      <c r="K545" s="2"/>
      <c r="M545" s="2"/>
      <c r="N545" s="2"/>
      <c r="O545" s="2"/>
      <c r="P545" s="2"/>
      <c r="Q545" s="2"/>
      <c r="R545" s="2"/>
      <c r="S545" s="2"/>
    </row>
    <row r="546" spans="1:20" x14ac:dyDescent="0.2">
      <c r="B546" s="2" t="s">
        <v>261</v>
      </c>
      <c r="C546" s="15"/>
      <c r="D546" s="15"/>
      <c r="E546" s="15"/>
      <c r="F546" s="15"/>
      <c r="G546" s="15"/>
      <c r="H546" s="15"/>
      <c r="K546" s="2"/>
      <c r="M546" s="2" t="s">
        <v>261</v>
      </c>
      <c r="N546" s="15"/>
      <c r="O546" s="15"/>
      <c r="P546" s="15"/>
      <c r="Q546" s="15"/>
      <c r="R546" s="15"/>
      <c r="S546" s="15"/>
    </row>
    <row r="547" spans="1:20" x14ac:dyDescent="0.2">
      <c r="A547" s="87" t="s">
        <v>315</v>
      </c>
      <c r="B547" s="87"/>
      <c r="L547" s="87" t="s">
        <v>316</v>
      </c>
      <c r="M547" s="87"/>
    </row>
    <row r="548" spans="1:20" ht="12.75" customHeight="1" x14ac:dyDescent="0.2">
      <c r="A548" s="87"/>
      <c r="B548" s="87"/>
      <c r="H548" s="88"/>
      <c r="I548" s="88"/>
      <c r="L548" s="87"/>
      <c r="M548" s="87"/>
      <c r="S548" s="88"/>
      <c r="T548" s="88"/>
    </row>
    <row r="549" spans="1:20" x14ac:dyDescent="0.2">
      <c r="A549" s="87"/>
      <c r="B549" s="87"/>
      <c r="H549" s="88"/>
      <c r="I549" s="88"/>
      <c r="L549" s="87"/>
      <c r="M549" s="87"/>
      <c r="S549" s="88"/>
      <c r="T549" s="88"/>
    </row>
    <row r="550" spans="1:20" x14ac:dyDescent="0.2">
      <c r="A550" s="87"/>
      <c r="B550" s="87"/>
      <c r="L550" s="87"/>
      <c r="M550" s="87"/>
    </row>
    <row r="551" spans="1:20" x14ac:dyDescent="0.2">
      <c r="A551" s="87"/>
      <c r="B551" s="87"/>
      <c r="L551" s="87"/>
      <c r="M551" s="87"/>
    </row>
    <row r="552" spans="1:20" x14ac:dyDescent="0.2">
      <c r="A552" s="87"/>
      <c r="B552" s="87"/>
      <c r="L552" s="87"/>
      <c r="M552" s="87"/>
    </row>
    <row r="553" spans="1:20" x14ac:dyDescent="0.2">
      <c r="A553" s="87"/>
      <c r="B553" s="87"/>
      <c r="L553" s="87"/>
      <c r="M553" s="87"/>
    </row>
    <row r="554" spans="1:20" x14ac:dyDescent="0.2">
      <c r="C554" s="6"/>
      <c r="D554" s="6"/>
      <c r="E554" s="6"/>
      <c r="F554" s="6"/>
      <c r="G554" s="6"/>
      <c r="N554" s="6"/>
      <c r="O554" s="6"/>
      <c r="P554" s="6"/>
      <c r="Q554" s="6"/>
      <c r="R554" s="6"/>
    </row>
    <row r="555" spans="1:20" ht="25.5" x14ac:dyDescent="0.2">
      <c r="A555" s="61" t="s">
        <v>0</v>
      </c>
      <c r="B555" s="3" t="s">
        <v>1</v>
      </c>
      <c r="C555" s="5" t="s">
        <v>3</v>
      </c>
      <c r="D555" s="5" t="s">
        <v>4</v>
      </c>
      <c r="E555" s="5" t="s">
        <v>5</v>
      </c>
      <c r="F555" s="5" t="s">
        <v>6</v>
      </c>
      <c r="G555" s="5" t="s">
        <v>7</v>
      </c>
      <c r="H555" s="5" t="s">
        <v>8</v>
      </c>
      <c r="I555" s="5" t="s">
        <v>9</v>
      </c>
      <c r="L555" s="61" t="s">
        <v>0</v>
      </c>
      <c r="M555" s="3" t="s">
        <v>1</v>
      </c>
      <c r="N555" s="5" t="s">
        <v>3</v>
      </c>
      <c r="O555" s="5" t="s">
        <v>4</v>
      </c>
      <c r="P555" s="5" t="s">
        <v>5</v>
      </c>
      <c r="Q555" s="5" t="s">
        <v>6</v>
      </c>
      <c r="R555" s="5" t="s">
        <v>7</v>
      </c>
      <c r="S555" s="5" t="s">
        <v>8</v>
      </c>
      <c r="T555" s="5" t="s">
        <v>9</v>
      </c>
    </row>
    <row r="556" spans="1:20" ht="24.95" customHeight="1" x14ac:dyDescent="0.2">
      <c r="A556" s="62" t="str">
        <f>Input!A132</f>
        <v>27-A</v>
      </c>
      <c r="B556" s="49" t="str">
        <f>IF(VLOOKUP(A556,Input!A:B,2,0)=0,"",VLOOKUP(A556,Input!A:B,2,0))</f>
        <v/>
      </c>
      <c r="C556" s="4"/>
      <c r="D556" s="4"/>
      <c r="E556" s="4"/>
      <c r="F556" s="4"/>
      <c r="G556" s="4"/>
      <c r="H556" s="4"/>
      <c r="I556" s="4"/>
      <c r="L556" s="62" t="str">
        <f>Input!N132</f>
        <v>27-A</v>
      </c>
      <c r="M556" s="49" t="str">
        <f>IF(VLOOKUP(L556,Input!N:O,2,0)=0,"",VLOOKUP(L556,Input!N:O,2,0))</f>
        <v/>
      </c>
      <c r="N556" s="4"/>
      <c r="O556" s="4"/>
      <c r="P556" s="4"/>
      <c r="Q556" s="4"/>
      <c r="R556" s="4"/>
      <c r="S556" s="4"/>
      <c r="T556" s="4"/>
    </row>
    <row r="557" spans="1:20" ht="24.95" customHeight="1" x14ac:dyDescent="0.2">
      <c r="A557" s="62" t="str">
        <f>Input!A133</f>
        <v>27-B</v>
      </c>
      <c r="B557" s="49" t="str">
        <f>IF(VLOOKUP(A557,Input!A:B,2,0)=0,"",VLOOKUP(A557,Input!A:B,2,0))</f>
        <v/>
      </c>
      <c r="C557" s="4"/>
      <c r="D557" s="4"/>
      <c r="E557" s="4"/>
      <c r="F557" s="4"/>
      <c r="G557" s="4"/>
      <c r="H557" s="4"/>
      <c r="I557" s="4"/>
      <c r="L557" s="62" t="str">
        <f>Input!N133</f>
        <v>27-B</v>
      </c>
      <c r="M557" s="49" t="str">
        <f>IF(VLOOKUP(L557,Input!N:O,2,0)=0,"",VLOOKUP(L557,Input!N:O,2,0))</f>
        <v/>
      </c>
      <c r="N557" s="4"/>
      <c r="O557" s="4"/>
      <c r="P557" s="4"/>
      <c r="Q557" s="4"/>
      <c r="R557" s="4"/>
      <c r="S557" s="4"/>
      <c r="T557" s="4"/>
    </row>
    <row r="558" spans="1:20" ht="24.95" customHeight="1" x14ac:dyDescent="0.2">
      <c r="A558" s="62" t="str">
        <f>Input!A134</f>
        <v>27-C</v>
      </c>
      <c r="B558" s="49" t="str">
        <f>IF(VLOOKUP(A558,Input!A:B,2,0)=0,"",VLOOKUP(A558,Input!A:B,2,0))</f>
        <v/>
      </c>
      <c r="C558" s="4"/>
      <c r="D558" s="4"/>
      <c r="E558" s="4"/>
      <c r="F558" s="4"/>
      <c r="G558" s="4"/>
      <c r="H558" s="4"/>
      <c r="I558" s="4"/>
      <c r="L558" s="62" t="str">
        <f>Input!N134</f>
        <v>27-C</v>
      </c>
      <c r="M558" s="49" t="str">
        <f>IF(VLOOKUP(L558,Input!N:O,2,0)=0,"",VLOOKUP(L558,Input!N:O,2,0))</f>
        <v/>
      </c>
      <c r="N558" s="4"/>
      <c r="O558" s="4"/>
      <c r="P558" s="4"/>
      <c r="Q558" s="4"/>
      <c r="R558" s="4"/>
      <c r="S558" s="4"/>
      <c r="T558" s="4"/>
    </row>
    <row r="559" spans="1:20" ht="24.95" customHeight="1" x14ac:dyDescent="0.2">
      <c r="A559" s="62" t="str">
        <f>Input!A135</f>
        <v>27-D</v>
      </c>
      <c r="B559" s="49" t="str">
        <f>IF(VLOOKUP(A559,Input!A:B,2,0)=0,"",VLOOKUP(A559,Input!A:B,2,0))</f>
        <v/>
      </c>
      <c r="C559" s="4"/>
      <c r="D559" s="4"/>
      <c r="E559" s="4"/>
      <c r="F559" s="4"/>
      <c r="G559" s="4"/>
      <c r="H559" s="4"/>
      <c r="I559" s="4"/>
      <c r="L559" s="62" t="str">
        <f>Input!N135</f>
        <v>27-D</v>
      </c>
      <c r="M559" s="49" t="str">
        <f>IF(VLOOKUP(L559,Input!N:O,2,0)=0,"",VLOOKUP(L559,Input!N:O,2,0))</f>
        <v/>
      </c>
      <c r="N559" s="4"/>
      <c r="O559" s="4"/>
      <c r="P559" s="4"/>
      <c r="Q559" s="4"/>
      <c r="R559" s="4"/>
      <c r="S559" s="4"/>
      <c r="T559" s="4"/>
    </row>
    <row r="560" spans="1:20" ht="24.95" customHeight="1" x14ac:dyDescent="0.2">
      <c r="A560" s="62" t="str">
        <f>Input!A136</f>
        <v>27-E</v>
      </c>
      <c r="B560" s="49" t="str">
        <f>IF(VLOOKUP(A560,Input!A:B,2,0)=0,"",VLOOKUP(A560,Input!A:B,2,0))</f>
        <v/>
      </c>
      <c r="C560" s="4"/>
      <c r="D560" s="4"/>
      <c r="E560" s="4"/>
      <c r="F560" s="4"/>
      <c r="G560" s="4"/>
      <c r="H560" s="4"/>
      <c r="I560" s="4"/>
      <c r="L560" s="62" t="str">
        <f>Input!N136</f>
        <v>27-E</v>
      </c>
      <c r="M560" s="49" t="str">
        <f>IF(VLOOKUP(L560,Input!N:O,2,0)=0,"",VLOOKUP(L560,Input!N:O,2,0))</f>
        <v/>
      </c>
      <c r="N560" s="4"/>
      <c r="O560" s="4"/>
      <c r="P560" s="4"/>
      <c r="Q560" s="4"/>
      <c r="R560" s="4"/>
      <c r="S560" s="4"/>
      <c r="T560" s="4"/>
    </row>
    <row r="561" spans="1:20" x14ac:dyDescent="0.2">
      <c r="C561" s="4"/>
      <c r="D561" s="4"/>
      <c r="E561" s="4"/>
      <c r="F561" s="4"/>
      <c r="G561" s="4"/>
      <c r="H561" s="4"/>
      <c r="N561" s="4"/>
      <c r="O561" s="4"/>
      <c r="P561" s="4"/>
      <c r="Q561" s="4"/>
      <c r="R561" s="4"/>
      <c r="S561" s="4"/>
    </row>
    <row r="562" spans="1:20" x14ac:dyDescent="0.2">
      <c r="B562" s="2"/>
      <c r="C562" s="5"/>
      <c r="D562" s="5"/>
      <c r="E562" s="5"/>
      <c r="F562" s="5"/>
      <c r="G562" s="5"/>
      <c r="H562" s="5"/>
      <c r="K562" s="2"/>
      <c r="M562" s="2"/>
      <c r="N562" s="5"/>
      <c r="O562" s="5"/>
      <c r="P562" s="5"/>
      <c r="Q562" s="5"/>
      <c r="R562" s="5"/>
      <c r="S562" s="5"/>
    </row>
    <row r="563" spans="1:20" x14ac:dyDescent="0.2">
      <c r="B563" s="2"/>
      <c r="C563" s="2"/>
      <c r="D563" s="2"/>
      <c r="E563" s="2"/>
      <c r="F563" s="2"/>
      <c r="G563" s="2"/>
      <c r="H563" s="2"/>
      <c r="K563" s="2"/>
      <c r="M563" s="2"/>
      <c r="N563" s="2"/>
      <c r="O563" s="2"/>
      <c r="P563" s="2"/>
      <c r="Q563" s="2"/>
      <c r="R563" s="2"/>
      <c r="S563" s="2"/>
    </row>
    <row r="564" spans="1:20" x14ac:dyDescent="0.2">
      <c r="B564" s="2" t="s">
        <v>261</v>
      </c>
      <c r="C564" s="15"/>
      <c r="D564" s="15"/>
      <c r="E564" s="15"/>
      <c r="F564" s="15"/>
      <c r="G564" s="15"/>
      <c r="H564" s="15"/>
      <c r="K564" s="2"/>
      <c r="M564" s="2" t="s">
        <v>261</v>
      </c>
      <c r="N564" s="15"/>
      <c r="O564" s="15"/>
      <c r="P564" s="15"/>
      <c r="Q564" s="15"/>
      <c r="R564" s="15"/>
      <c r="S564" s="15"/>
    </row>
    <row r="565" spans="1:20" x14ac:dyDescent="0.2">
      <c r="B565" s="2"/>
      <c r="C565" s="2"/>
      <c r="D565" s="2"/>
      <c r="E565" s="2"/>
      <c r="F565" s="2"/>
      <c r="G565" s="2"/>
      <c r="H565" s="2"/>
      <c r="M565" s="2"/>
      <c r="N565" s="2"/>
      <c r="O565" s="2"/>
      <c r="P565" s="2"/>
      <c r="Q565" s="2"/>
      <c r="R565" s="2"/>
      <c r="S565" s="2"/>
    </row>
    <row r="566" spans="1:20" x14ac:dyDescent="0.2">
      <c r="B566" s="2"/>
      <c r="C566" s="2"/>
      <c r="D566" s="2"/>
      <c r="E566" s="2"/>
      <c r="F566" s="2"/>
      <c r="G566" s="2"/>
      <c r="H566" s="2"/>
      <c r="M566" s="2"/>
      <c r="N566" s="2"/>
      <c r="O566" s="2"/>
      <c r="P566" s="2"/>
      <c r="Q566" s="2"/>
      <c r="R566" s="2"/>
      <c r="S566" s="2"/>
    </row>
    <row r="567" spans="1:20" x14ac:dyDescent="0.2">
      <c r="B567" s="2"/>
      <c r="C567" s="2"/>
      <c r="D567" s="2"/>
      <c r="E567" s="2"/>
      <c r="F567" s="2"/>
      <c r="G567" s="2"/>
      <c r="H567" s="2"/>
      <c r="M567" s="2"/>
      <c r="N567" s="2"/>
      <c r="O567" s="2"/>
      <c r="P567" s="2"/>
      <c r="Q567" s="2"/>
      <c r="R567" s="2"/>
      <c r="S567" s="2"/>
    </row>
    <row r="568" spans="1:20" x14ac:dyDescent="0.2">
      <c r="A568" s="63"/>
      <c r="B568" s="2"/>
      <c r="C568" s="2"/>
      <c r="D568" s="2"/>
      <c r="E568" s="2"/>
      <c r="F568" s="2"/>
      <c r="G568" s="2"/>
      <c r="H568" s="2"/>
      <c r="I568" s="6"/>
      <c r="K568" s="2"/>
      <c r="L568" s="63"/>
      <c r="M568" s="2"/>
      <c r="N568" s="2"/>
      <c r="O568" s="2"/>
      <c r="P568" s="2"/>
      <c r="Q568" s="2"/>
      <c r="R568" s="2"/>
      <c r="S568" s="2"/>
      <c r="T568" s="6"/>
    </row>
    <row r="569" spans="1:20" x14ac:dyDescent="0.2">
      <c r="B569" s="2"/>
      <c r="C569" s="2"/>
      <c r="D569" s="2"/>
      <c r="E569" s="2"/>
      <c r="F569" s="2"/>
      <c r="G569" s="2"/>
      <c r="H569" s="2"/>
      <c r="M569" s="2"/>
      <c r="N569" s="2"/>
      <c r="O569" s="2"/>
      <c r="P569" s="2"/>
      <c r="Q569" s="2"/>
      <c r="R569" s="2"/>
      <c r="S569" s="2"/>
    </row>
    <row r="570" spans="1:20" x14ac:dyDescent="0.2">
      <c r="B570" s="2"/>
      <c r="C570" s="2"/>
      <c r="D570" s="2"/>
      <c r="E570" s="2"/>
      <c r="F570" s="2"/>
      <c r="G570" s="2"/>
      <c r="H570" s="2"/>
      <c r="M570" s="2"/>
      <c r="N570" s="2"/>
      <c r="O570" s="2"/>
      <c r="P570" s="2"/>
      <c r="Q570" s="2"/>
      <c r="R570" s="2"/>
      <c r="S570" s="2"/>
    </row>
    <row r="571" spans="1:20" x14ac:dyDescent="0.2">
      <c r="A571" s="87" t="s">
        <v>315</v>
      </c>
      <c r="B571" s="87"/>
      <c r="L571" s="87" t="s">
        <v>316</v>
      </c>
      <c r="M571" s="87"/>
    </row>
    <row r="572" spans="1:20" ht="12.75" customHeight="1" x14ac:dyDescent="0.2">
      <c r="A572" s="87"/>
      <c r="B572" s="87"/>
      <c r="H572" s="88"/>
      <c r="I572" s="88"/>
      <c r="L572" s="87"/>
      <c r="M572" s="87"/>
      <c r="S572" s="88"/>
      <c r="T572" s="88"/>
    </row>
    <row r="573" spans="1:20" x14ac:dyDescent="0.2">
      <c r="A573" s="87"/>
      <c r="B573" s="87"/>
      <c r="H573" s="88"/>
      <c r="I573" s="88"/>
      <c r="L573" s="87"/>
      <c r="M573" s="87"/>
      <c r="S573" s="88"/>
      <c r="T573" s="88"/>
    </row>
    <row r="574" spans="1:20" x14ac:dyDescent="0.2">
      <c r="A574" s="87"/>
      <c r="B574" s="87"/>
      <c r="L574" s="87"/>
      <c r="M574" s="87"/>
    </row>
    <row r="575" spans="1:20" x14ac:dyDescent="0.2">
      <c r="A575" s="87"/>
      <c r="B575" s="87"/>
      <c r="L575" s="87"/>
      <c r="M575" s="87"/>
    </row>
    <row r="576" spans="1:20" x14ac:dyDescent="0.2">
      <c r="A576" s="87"/>
      <c r="B576" s="87"/>
      <c r="L576" s="87"/>
      <c r="M576" s="87"/>
    </row>
    <row r="577" spans="1:20" x14ac:dyDescent="0.2">
      <c r="A577" s="87"/>
      <c r="B577" s="87"/>
      <c r="L577" s="87"/>
      <c r="M577" s="87"/>
    </row>
    <row r="578" spans="1:20" x14ac:dyDescent="0.2">
      <c r="A578" s="64"/>
      <c r="B578" s="7"/>
      <c r="C578" s="6"/>
      <c r="D578" s="6"/>
      <c r="E578" s="6"/>
      <c r="F578" s="6"/>
      <c r="G578" s="6"/>
      <c r="H578" s="6"/>
      <c r="I578" s="6"/>
      <c r="L578" s="64"/>
      <c r="M578" s="7"/>
      <c r="N578" s="6"/>
      <c r="O578" s="6"/>
      <c r="P578" s="6"/>
      <c r="Q578" s="6"/>
      <c r="R578" s="6"/>
      <c r="S578" s="6"/>
      <c r="T578" s="6"/>
    </row>
    <row r="579" spans="1:20" ht="25.5" x14ac:dyDescent="0.2">
      <c r="A579" s="61" t="s">
        <v>0</v>
      </c>
      <c r="B579" s="3" t="s">
        <v>1</v>
      </c>
      <c r="C579" s="5" t="s">
        <v>3</v>
      </c>
      <c r="D579" s="5" t="s">
        <v>4</v>
      </c>
      <c r="E579" s="5" t="s">
        <v>5</v>
      </c>
      <c r="F579" s="5" t="s">
        <v>6</v>
      </c>
      <c r="G579" s="5" t="s">
        <v>7</v>
      </c>
      <c r="H579" s="5" t="s">
        <v>8</v>
      </c>
      <c r="I579" s="5" t="s">
        <v>9</v>
      </c>
      <c r="L579" s="61" t="s">
        <v>0</v>
      </c>
      <c r="M579" s="3" t="s">
        <v>1</v>
      </c>
      <c r="N579" s="5" t="s">
        <v>3</v>
      </c>
      <c r="O579" s="5" t="s">
        <v>4</v>
      </c>
      <c r="P579" s="5" t="s">
        <v>5</v>
      </c>
      <c r="Q579" s="5" t="s">
        <v>6</v>
      </c>
      <c r="R579" s="5" t="s">
        <v>7</v>
      </c>
      <c r="S579" s="5" t="s">
        <v>8</v>
      </c>
      <c r="T579" s="5" t="s">
        <v>9</v>
      </c>
    </row>
    <row r="580" spans="1:20" ht="24.95" customHeight="1" x14ac:dyDescent="0.2">
      <c r="A580" s="62" t="str">
        <f>Input!A137</f>
        <v>28-AA</v>
      </c>
      <c r="B580" s="49" t="str">
        <f>IF(VLOOKUP(A580,Input!A:B,2,0)=0,"",VLOOKUP(A580,Input!A:B,2,0))</f>
        <v/>
      </c>
      <c r="C580" s="4"/>
      <c r="D580" s="4"/>
      <c r="E580" s="4"/>
      <c r="F580" s="4"/>
      <c r="G580" s="4"/>
      <c r="H580" s="4"/>
      <c r="I580" s="4"/>
      <c r="L580" s="62" t="str">
        <f>Input!N137</f>
        <v>28-AA</v>
      </c>
      <c r="M580" s="49" t="str">
        <f>IF(VLOOKUP(L580,Input!N:O,2,0)=0,"",VLOOKUP(L580,Input!N:O,2,0))</f>
        <v/>
      </c>
      <c r="N580" s="4"/>
      <c r="O580" s="4"/>
      <c r="P580" s="4"/>
      <c r="Q580" s="4"/>
      <c r="R580" s="4"/>
      <c r="S580" s="4"/>
      <c r="T580" s="4"/>
    </row>
    <row r="581" spans="1:20" ht="24.95" customHeight="1" x14ac:dyDescent="0.2">
      <c r="A581" s="62" t="str">
        <f>Input!A138</f>
        <v>28-BB</v>
      </c>
      <c r="B581" s="49" t="str">
        <f>IF(VLOOKUP(A581,Input!A:B,2,0)=0,"",VLOOKUP(A581,Input!A:B,2,0))</f>
        <v/>
      </c>
      <c r="C581" s="4"/>
      <c r="D581" s="4"/>
      <c r="E581" s="4"/>
      <c r="F581" s="4"/>
      <c r="G581" s="4"/>
      <c r="H581" s="4"/>
      <c r="I581" s="4"/>
      <c r="L581" s="62" t="str">
        <f>Input!N138</f>
        <v>28-BB</v>
      </c>
      <c r="M581" s="49" t="str">
        <f>IF(VLOOKUP(L581,Input!N:O,2,0)=0,"",VLOOKUP(L581,Input!N:O,2,0))</f>
        <v/>
      </c>
      <c r="N581" s="4"/>
      <c r="O581" s="4"/>
      <c r="P581" s="4"/>
      <c r="Q581" s="4"/>
      <c r="R581" s="4"/>
      <c r="S581" s="4"/>
      <c r="T581" s="4"/>
    </row>
    <row r="582" spans="1:20" ht="24.95" customHeight="1" x14ac:dyDescent="0.2">
      <c r="A582" s="62" t="str">
        <f>Input!A139</f>
        <v>28-CC</v>
      </c>
      <c r="B582" s="49" t="str">
        <f>IF(VLOOKUP(A582,Input!A:B,2,0)=0,"",VLOOKUP(A582,Input!A:B,2,0))</f>
        <v/>
      </c>
      <c r="C582" s="4"/>
      <c r="D582" s="4"/>
      <c r="E582" s="4"/>
      <c r="F582" s="4"/>
      <c r="G582" s="4"/>
      <c r="H582" s="4"/>
      <c r="I582" s="4"/>
      <c r="L582" s="62" t="str">
        <f>Input!N139</f>
        <v>28-CC</v>
      </c>
      <c r="M582" s="49" t="str">
        <f>IF(VLOOKUP(L582,Input!N:O,2,0)=0,"",VLOOKUP(L582,Input!N:O,2,0))</f>
        <v/>
      </c>
      <c r="N582" s="4"/>
      <c r="O582" s="4"/>
      <c r="P582" s="4"/>
      <c r="Q582" s="4"/>
      <c r="R582" s="4"/>
      <c r="S582" s="4"/>
      <c r="T582" s="4"/>
    </row>
    <row r="583" spans="1:20" ht="24.95" customHeight="1" x14ac:dyDescent="0.2">
      <c r="A583" s="62" t="str">
        <f>Input!A140</f>
        <v>28-DD</v>
      </c>
      <c r="B583" s="49" t="str">
        <f>IF(VLOOKUP(A583,Input!A:B,2,0)=0,"",VLOOKUP(A583,Input!A:B,2,0))</f>
        <v/>
      </c>
      <c r="C583" s="4"/>
      <c r="D583" s="4"/>
      <c r="E583" s="4"/>
      <c r="F583" s="4"/>
      <c r="G583" s="4"/>
      <c r="H583" s="4"/>
      <c r="I583" s="4"/>
      <c r="L583" s="62" t="str">
        <f>Input!N140</f>
        <v>28-DD</v>
      </c>
      <c r="M583" s="49" t="str">
        <f>IF(VLOOKUP(L583,Input!N:O,2,0)=0,"",VLOOKUP(L583,Input!N:O,2,0))</f>
        <v/>
      </c>
      <c r="N583" s="4"/>
      <c r="O583" s="4"/>
      <c r="P583" s="4"/>
      <c r="Q583" s="4"/>
      <c r="R583" s="4"/>
      <c r="S583" s="4"/>
      <c r="T583" s="4"/>
    </row>
    <row r="584" spans="1:20" ht="24.95" customHeight="1" x14ac:dyDescent="0.2">
      <c r="A584" s="62" t="str">
        <f>Input!A141</f>
        <v>28-EE</v>
      </c>
      <c r="B584" s="49" t="str">
        <f>IF(VLOOKUP(A584,Input!A:B,2,0)=0,"",VLOOKUP(A584,Input!A:B,2,0))</f>
        <v/>
      </c>
      <c r="C584" s="4"/>
      <c r="D584" s="4"/>
      <c r="E584" s="4"/>
      <c r="F584" s="4"/>
      <c r="G584" s="4"/>
      <c r="H584" s="4"/>
      <c r="I584" s="4"/>
      <c r="L584" s="62" t="str">
        <f>Input!N141</f>
        <v>28-EE</v>
      </c>
      <c r="M584" s="49" t="str">
        <f>IF(VLOOKUP(L584,Input!N:O,2,0)=0,"",VLOOKUP(L584,Input!N:O,2,0))</f>
        <v/>
      </c>
      <c r="N584" s="4"/>
      <c r="O584" s="4"/>
      <c r="P584" s="4"/>
      <c r="Q584" s="4"/>
      <c r="R584" s="4"/>
      <c r="S584" s="4"/>
      <c r="T584" s="4"/>
    </row>
    <row r="585" spans="1:20" x14ac:dyDescent="0.2">
      <c r="C585" s="4"/>
      <c r="D585" s="4"/>
      <c r="E585" s="4"/>
      <c r="F585" s="4"/>
      <c r="G585" s="4"/>
      <c r="H585" s="4"/>
      <c r="N585" s="4"/>
      <c r="O585" s="4"/>
      <c r="P585" s="4"/>
      <c r="Q585" s="4"/>
      <c r="R585" s="4"/>
      <c r="S585" s="4"/>
    </row>
    <row r="586" spans="1:20" x14ac:dyDescent="0.2">
      <c r="B586" s="2"/>
      <c r="C586" s="5"/>
      <c r="D586" s="5"/>
      <c r="E586" s="5"/>
      <c r="F586" s="5"/>
      <c r="G586" s="5"/>
      <c r="H586" s="5"/>
      <c r="K586" s="2"/>
      <c r="M586" s="2"/>
      <c r="N586" s="5"/>
      <c r="O586" s="5"/>
      <c r="P586" s="5"/>
      <c r="Q586" s="5"/>
      <c r="R586" s="5"/>
      <c r="S586" s="5"/>
    </row>
    <row r="587" spans="1:20" x14ac:dyDescent="0.2">
      <c r="B587" s="2"/>
      <c r="C587" s="2"/>
      <c r="D587" s="2"/>
      <c r="E587" s="2"/>
      <c r="F587" s="2"/>
      <c r="G587" s="2"/>
      <c r="H587" s="2"/>
      <c r="K587" s="2"/>
      <c r="M587" s="2"/>
      <c r="N587" s="2"/>
      <c r="O587" s="2"/>
      <c r="P587" s="2"/>
      <c r="Q587" s="2"/>
      <c r="R587" s="2"/>
      <c r="S587" s="2"/>
    </row>
    <row r="588" spans="1:20" x14ac:dyDescent="0.2">
      <c r="B588" s="2" t="s">
        <v>261</v>
      </c>
      <c r="C588" s="15"/>
      <c r="D588" s="15"/>
      <c r="E588" s="15"/>
      <c r="F588" s="15"/>
      <c r="G588" s="15"/>
      <c r="H588" s="15"/>
      <c r="K588" s="2"/>
      <c r="M588" s="2" t="s">
        <v>261</v>
      </c>
      <c r="N588" s="15"/>
      <c r="O588" s="15"/>
      <c r="P588" s="15"/>
      <c r="Q588" s="15"/>
      <c r="R588" s="15"/>
      <c r="S588" s="15"/>
    </row>
    <row r="589" spans="1:20" x14ac:dyDescent="0.2">
      <c r="A589" s="87" t="s">
        <v>315</v>
      </c>
      <c r="B589" s="87"/>
      <c r="L589" s="87" t="s">
        <v>316</v>
      </c>
      <c r="M589" s="87"/>
    </row>
    <row r="590" spans="1:20" ht="12.75" customHeight="1" x14ac:dyDescent="0.2">
      <c r="A590" s="87"/>
      <c r="B590" s="87"/>
      <c r="H590" s="88"/>
      <c r="I590" s="88"/>
      <c r="L590" s="87"/>
      <c r="M590" s="87"/>
      <c r="S590" s="88"/>
      <c r="T590" s="88"/>
    </row>
    <row r="591" spans="1:20" x14ac:dyDescent="0.2">
      <c r="A591" s="87"/>
      <c r="B591" s="87"/>
      <c r="H591" s="88"/>
      <c r="I591" s="88"/>
      <c r="L591" s="87"/>
      <c r="M591" s="87"/>
      <c r="S591" s="88"/>
      <c r="T591" s="88"/>
    </row>
    <row r="592" spans="1:20" x14ac:dyDescent="0.2">
      <c r="A592" s="87"/>
      <c r="B592" s="87"/>
      <c r="L592" s="87"/>
      <c r="M592" s="87"/>
    </row>
    <row r="593" spans="1:20" x14ac:dyDescent="0.2">
      <c r="A593" s="87"/>
      <c r="B593" s="87"/>
      <c r="L593" s="87"/>
      <c r="M593" s="87"/>
    </row>
    <row r="594" spans="1:20" x14ac:dyDescent="0.2">
      <c r="A594" s="87"/>
      <c r="B594" s="87"/>
      <c r="L594" s="87"/>
      <c r="M594" s="87"/>
    </row>
    <row r="595" spans="1:20" x14ac:dyDescent="0.2">
      <c r="A595" s="87"/>
      <c r="B595" s="87"/>
      <c r="L595" s="87"/>
      <c r="M595" s="87"/>
    </row>
    <row r="596" spans="1:20" x14ac:dyDescent="0.2">
      <c r="C596" s="6"/>
      <c r="D596" s="6"/>
      <c r="E596" s="6"/>
      <c r="F596" s="6"/>
      <c r="G596" s="6"/>
      <c r="N596" s="6"/>
      <c r="O596" s="6"/>
      <c r="P596" s="6"/>
      <c r="Q596" s="6"/>
      <c r="R596" s="6"/>
    </row>
    <row r="597" spans="1:20" ht="25.5" x14ac:dyDescent="0.2">
      <c r="A597" s="61" t="s">
        <v>0</v>
      </c>
      <c r="B597" s="3" t="s">
        <v>1</v>
      </c>
      <c r="C597" s="5" t="s">
        <v>3</v>
      </c>
      <c r="D597" s="5" t="s">
        <v>4</v>
      </c>
      <c r="E597" s="5" t="s">
        <v>5</v>
      </c>
      <c r="F597" s="5" t="s">
        <v>6</v>
      </c>
      <c r="G597" s="5" t="s">
        <v>7</v>
      </c>
      <c r="H597" s="5" t="s">
        <v>8</v>
      </c>
      <c r="I597" s="5" t="s">
        <v>9</v>
      </c>
      <c r="L597" s="61" t="s">
        <v>0</v>
      </c>
      <c r="M597" s="3" t="s">
        <v>1</v>
      </c>
      <c r="N597" s="5" t="s">
        <v>3</v>
      </c>
      <c r="O597" s="5" t="s">
        <v>4</v>
      </c>
      <c r="P597" s="5" t="s">
        <v>5</v>
      </c>
      <c r="Q597" s="5" t="s">
        <v>6</v>
      </c>
      <c r="R597" s="5" t="s">
        <v>7</v>
      </c>
      <c r="S597" s="5" t="s">
        <v>8</v>
      </c>
      <c r="T597" s="5" t="s">
        <v>9</v>
      </c>
    </row>
    <row r="598" spans="1:20" ht="24.95" customHeight="1" x14ac:dyDescent="0.2">
      <c r="A598" s="62" t="str">
        <f>Input!A142</f>
        <v>29-A</v>
      </c>
      <c r="B598" s="49" t="str">
        <f>IF(VLOOKUP(A598,Input!A:B,2,0)=0,"",VLOOKUP(A598,Input!A:B,2,0))</f>
        <v/>
      </c>
      <c r="C598" s="4"/>
      <c r="D598" s="4"/>
      <c r="E598" s="4"/>
      <c r="F598" s="4"/>
      <c r="G598" s="4"/>
      <c r="H598" s="4"/>
      <c r="I598" s="4"/>
      <c r="L598" s="62" t="str">
        <f>Input!N142</f>
        <v>29-A</v>
      </c>
      <c r="M598" s="49" t="str">
        <f>IF(VLOOKUP(L598,Input!N:O,2,0)=0,"",VLOOKUP(L598,Input!N:O,2,0))</f>
        <v/>
      </c>
      <c r="N598" s="4"/>
      <c r="O598" s="4"/>
      <c r="P598" s="4"/>
      <c r="Q598" s="4"/>
      <c r="R598" s="4"/>
      <c r="S598" s="4"/>
      <c r="T598" s="4"/>
    </row>
    <row r="599" spans="1:20" ht="24.95" customHeight="1" x14ac:dyDescent="0.2">
      <c r="A599" s="62" t="str">
        <f>Input!A143</f>
        <v>29-B</v>
      </c>
      <c r="B599" s="49" t="str">
        <f>IF(VLOOKUP(A599,Input!A:B,2,0)=0,"",VLOOKUP(A599,Input!A:B,2,0))</f>
        <v/>
      </c>
      <c r="C599" s="4"/>
      <c r="D599" s="4"/>
      <c r="E599" s="4"/>
      <c r="F599" s="4"/>
      <c r="G599" s="4"/>
      <c r="H599" s="4"/>
      <c r="I599" s="4"/>
      <c r="L599" s="62" t="str">
        <f>Input!N143</f>
        <v>29-B</v>
      </c>
      <c r="M599" s="49" t="str">
        <f>IF(VLOOKUP(L599,Input!N:O,2,0)=0,"",VLOOKUP(L599,Input!N:O,2,0))</f>
        <v/>
      </c>
      <c r="N599" s="4"/>
      <c r="O599" s="4"/>
      <c r="P599" s="4"/>
      <c r="Q599" s="4"/>
      <c r="R599" s="4"/>
      <c r="S599" s="4"/>
      <c r="T599" s="4"/>
    </row>
    <row r="600" spans="1:20" ht="24.95" customHeight="1" x14ac:dyDescent="0.2">
      <c r="A600" s="62" t="str">
        <f>Input!A144</f>
        <v>29-C</v>
      </c>
      <c r="B600" s="49" t="str">
        <f>IF(VLOOKUP(A600,Input!A:B,2,0)=0,"",VLOOKUP(A600,Input!A:B,2,0))</f>
        <v/>
      </c>
      <c r="C600" s="4"/>
      <c r="D600" s="4"/>
      <c r="E600" s="4"/>
      <c r="F600" s="4"/>
      <c r="G600" s="4"/>
      <c r="H600" s="4"/>
      <c r="I600" s="4"/>
      <c r="L600" s="62" t="str">
        <f>Input!N144</f>
        <v>29-C</v>
      </c>
      <c r="M600" s="49" t="str">
        <f>IF(VLOOKUP(L600,Input!N:O,2,0)=0,"",VLOOKUP(L600,Input!N:O,2,0))</f>
        <v/>
      </c>
      <c r="N600" s="4"/>
      <c r="O600" s="4"/>
      <c r="P600" s="4"/>
      <c r="Q600" s="4"/>
      <c r="R600" s="4"/>
      <c r="S600" s="4"/>
      <c r="T600" s="4"/>
    </row>
    <row r="601" spans="1:20" ht="24.95" customHeight="1" x14ac:dyDescent="0.2">
      <c r="A601" s="62" t="str">
        <f>Input!A145</f>
        <v>29-D</v>
      </c>
      <c r="B601" s="49" t="str">
        <f>IF(VLOOKUP(A601,Input!A:B,2,0)=0,"",VLOOKUP(A601,Input!A:B,2,0))</f>
        <v/>
      </c>
      <c r="C601" s="4"/>
      <c r="D601" s="4"/>
      <c r="E601" s="4"/>
      <c r="F601" s="4"/>
      <c r="G601" s="4"/>
      <c r="H601" s="4"/>
      <c r="I601" s="4"/>
      <c r="L601" s="62" t="str">
        <f>Input!N145</f>
        <v>29-D</v>
      </c>
      <c r="M601" s="49" t="str">
        <f>IF(VLOOKUP(L601,Input!N:O,2,0)=0,"",VLOOKUP(L601,Input!N:O,2,0))</f>
        <v/>
      </c>
      <c r="N601" s="4"/>
      <c r="O601" s="4"/>
      <c r="P601" s="4"/>
      <c r="Q601" s="4"/>
      <c r="R601" s="4"/>
      <c r="S601" s="4"/>
      <c r="T601" s="4"/>
    </row>
    <row r="602" spans="1:20" ht="24.95" customHeight="1" x14ac:dyDescent="0.2">
      <c r="A602" s="62" t="str">
        <f>Input!A146</f>
        <v>29-E</v>
      </c>
      <c r="B602" s="49" t="str">
        <f>IF(VLOOKUP(A602,Input!A:B,2,0)=0,"",VLOOKUP(A602,Input!A:B,2,0))</f>
        <v/>
      </c>
      <c r="C602" s="4"/>
      <c r="D602" s="4"/>
      <c r="E602" s="4"/>
      <c r="F602" s="4"/>
      <c r="G602" s="4"/>
      <c r="H602" s="4"/>
      <c r="I602" s="4"/>
      <c r="L602" s="62" t="str">
        <f>Input!N146</f>
        <v>29-E</v>
      </c>
      <c r="M602" s="49" t="str">
        <f>IF(VLOOKUP(L602,Input!N:O,2,0)=0,"",VLOOKUP(L602,Input!N:O,2,0))</f>
        <v/>
      </c>
      <c r="N602" s="4"/>
      <c r="O602" s="4"/>
      <c r="P602" s="4"/>
      <c r="Q602" s="4"/>
      <c r="R602" s="4"/>
      <c r="S602" s="4"/>
      <c r="T602" s="4"/>
    </row>
    <row r="603" spans="1:20" x14ac:dyDescent="0.2">
      <c r="C603" s="4"/>
      <c r="D603" s="4"/>
      <c r="E603" s="4"/>
      <c r="F603" s="4"/>
      <c r="G603" s="4"/>
      <c r="H603" s="4"/>
      <c r="N603" s="4"/>
      <c r="O603" s="4"/>
      <c r="P603" s="4"/>
      <c r="Q603" s="4"/>
      <c r="R603" s="4"/>
      <c r="S603" s="4"/>
    </row>
    <row r="604" spans="1:20" x14ac:dyDescent="0.2">
      <c r="B604" s="2"/>
      <c r="C604" s="5"/>
      <c r="D604" s="5"/>
      <c r="E604" s="5"/>
      <c r="F604" s="5"/>
      <c r="G604" s="5"/>
      <c r="H604" s="5"/>
      <c r="K604" s="2"/>
      <c r="M604" s="2"/>
      <c r="N604" s="5"/>
      <c r="O604" s="5"/>
      <c r="P604" s="5"/>
      <c r="Q604" s="5"/>
      <c r="R604" s="5"/>
      <c r="S604" s="5"/>
    </row>
    <row r="605" spans="1:20" x14ac:dyDescent="0.2">
      <c r="B605" s="2"/>
      <c r="C605" s="2"/>
      <c r="D605" s="2"/>
      <c r="E605" s="2"/>
      <c r="F605" s="2"/>
      <c r="G605" s="2"/>
      <c r="H605" s="2"/>
      <c r="K605" s="2"/>
      <c r="M605" s="2"/>
      <c r="N605" s="2"/>
      <c r="O605" s="2"/>
      <c r="P605" s="2"/>
      <c r="Q605" s="2"/>
      <c r="R605" s="2"/>
      <c r="S605" s="2"/>
    </row>
    <row r="606" spans="1:20" x14ac:dyDescent="0.2">
      <c r="B606" s="2" t="s">
        <v>261</v>
      </c>
      <c r="C606" s="15"/>
      <c r="D606" s="15"/>
      <c r="E606" s="15"/>
      <c r="F606" s="15"/>
      <c r="G606" s="15"/>
      <c r="H606" s="15"/>
      <c r="K606" s="2"/>
      <c r="M606" s="2" t="s">
        <v>261</v>
      </c>
      <c r="N606" s="15"/>
      <c r="O606" s="15"/>
      <c r="P606" s="15"/>
      <c r="Q606" s="15"/>
      <c r="R606" s="15"/>
      <c r="S606" s="15"/>
    </row>
    <row r="607" spans="1:20" x14ac:dyDescent="0.2">
      <c r="B607" s="2"/>
      <c r="C607" s="2"/>
      <c r="D607" s="2"/>
      <c r="E607" s="2"/>
      <c r="F607" s="2"/>
      <c r="G607" s="2"/>
      <c r="H607" s="2"/>
      <c r="M607" s="2"/>
      <c r="N607" s="2"/>
      <c r="O607" s="2"/>
      <c r="P607" s="2"/>
      <c r="Q607" s="2"/>
      <c r="R607" s="2"/>
      <c r="S607" s="2"/>
    </row>
    <row r="608" spans="1:20" x14ac:dyDescent="0.2">
      <c r="B608" s="2"/>
      <c r="C608" s="2"/>
      <c r="D608" s="2"/>
      <c r="E608" s="2"/>
      <c r="F608" s="2"/>
      <c r="G608" s="2"/>
      <c r="H608" s="2"/>
      <c r="M608" s="2"/>
      <c r="N608" s="2"/>
      <c r="O608" s="2"/>
      <c r="P608" s="2"/>
      <c r="Q608" s="2"/>
      <c r="R608" s="2"/>
      <c r="S608" s="2"/>
    </row>
    <row r="609" spans="1:20" x14ac:dyDescent="0.2">
      <c r="B609" s="2"/>
      <c r="C609" s="2"/>
      <c r="D609" s="2"/>
      <c r="E609" s="2"/>
      <c r="F609" s="2"/>
      <c r="G609" s="2"/>
      <c r="H609" s="2"/>
      <c r="M609" s="2"/>
      <c r="N609" s="2"/>
      <c r="O609" s="2"/>
      <c r="P609" s="2"/>
      <c r="Q609" s="2"/>
      <c r="R609" s="2"/>
      <c r="S609" s="2"/>
    </row>
    <row r="610" spans="1:20" x14ac:dyDescent="0.2">
      <c r="A610" s="63"/>
      <c r="B610" s="2"/>
      <c r="C610" s="2"/>
      <c r="D610" s="2"/>
      <c r="E610" s="2"/>
      <c r="F610" s="2"/>
      <c r="G610" s="2"/>
      <c r="H610" s="2"/>
      <c r="I610" s="6"/>
      <c r="K610" s="2"/>
      <c r="L610" s="63"/>
      <c r="M610" s="2"/>
      <c r="N610" s="2"/>
      <c r="O610" s="2"/>
      <c r="P610" s="2"/>
      <c r="Q610" s="2"/>
      <c r="R610" s="2"/>
      <c r="S610" s="2"/>
      <c r="T610" s="6"/>
    </row>
    <row r="611" spans="1:20" x14ac:dyDescent="0.2">
      <c r="B611" s="2"/>
      <c r="C611" s="2"/>
      <c r="D611" s="2"/>
      <c r="E611" s="2"/>
      <c r="F611" s="2"/>
      <c r="G611" s="2"/>
      <c r="H611" s="2"/>
      <c r="M611" s="2"/>
      <c r="N611" s="2"/>
      <c r="O611" s="2"/>
      <c r="P611" s="2"/>
      <c r="Q611" s="2"/>
      <c r="R611" s="2"/>
      <c r="S611" s="2"/>
    </row>
    <row r="612" spans="1:20" x14ac:dyDescent="0.2">
      <c r="B612" s="2"/>
      <c r="C612" s="2"/>
      <c r="D612" s="2"/>
      <c r="E612" s="2"/>
      <c r="F612" s="2"/>
      <c r="G612" s="2"/>
      <c r="H612" s="2"/>
      <c r="M612" s="2"/>
      <c r="N612" s="2"/>
      <c r="O612" s="2"/>
      <c r="P612" s="2"/>
      <c r="Q612" s="2"/>
      <c r="R612" s="2"/>
      <c r="S612" s="2"/>
    </row>
    <row r="613" spans="1:20" x14ac:dyDescent="0.2">
      <c r="A613" s="87" t="s">
        <v>315</v>
      </c>
      <c r="B613" s="87"/>
      <c r="L613" s="87" t="s">
        <v>316</v>
      </c>
      <c r="M613" s="87"/>
    </row>
    <row r="614" spans="1:20" ht="12.75" customHeight="1" x14ac:dyDescent="0.2">
      <c r="A614" s="87"/>
      <c r="B614" s="87"/>
      <c r="H614" s="88"/>
      <c r="I614" s="88"/>
      <c r="L614" s="87"/>
      <c r="M614" s="87"/>
      <c r="S614" s="88"/>
      <c r="T614" s="88"/>
    </row>
    <row r="615" spans="1:20" x14ac:dyDescent="0.2">
      <c r="A615" s="87"/>
      <c r="B615" s="87"/>
      <c r="H615" s="88"/>
      <c r="I615" s="88"/>
      <c r="L615" s="87"/>
      <c r="M615" s="87"/>
      <c r="S615" s="88"/>
      <c r="T615" s="88"/>
    </row>
    <row r="616" spans="1:20" x14ac:dyDescent="0.2">
      <c r="A616" s="87"/>
      <c r="B616" s="87"/>
      <c r="L616" s="87"/>
      <c r="M616" s="87"/>
    </row>
    <row r="617" spans="1:20" x14ac:dyDescent="0.2">
      <c r="A617" s="87"/>
      <c r="B617" s="87"/>
      <c r="L617" s="87"/>
      <c r="M617" s="87"/>
    </row>
    <row r="618" spans="1:20" x14ac:dyDescent="0.2">
      <c r="A618" s="87"/>
      <c r="B618" s="87"/>
      <c r="L618" s="87"/>
      <c r="M618" s="87"/>
    </row>
    <row r="619" spans="1:20" x14ac:dyDescent="0.2">
      <c r="A619" s="87"/>
      <c r="B619" s="87"/>
      <c r="L619" s="87"/>
      <c r="M619" s="87"/>
    </row>
    <row r="620" spans="1:20" x14ac:dyDescent="0.2">
      <c r="A620" s="64"/>
      <c r="B620" s="7"/>
      <c r="C620" s="6"/>
      <c r="D620" s="6"/>
      <c r="E620" s="6"/>
      <c r="F620" s="6"/>
      <c r="G620" s="6"/>
      <c r="H620" s="6"/>
      <c r="I620" s="6"/>
      <c r="L620" s="64"/>
      <c r="M620" s="7"/>
      <c r="N620" s="6"/>
      <c r="O620" s="6"/>
      <c r="P620" s="6"/>
      <c r="Q620" s="6"/>
      <c r="R620" s="6"/>
      <c r="S620" s="6"/>
      <c r="T620" s="6"/>
    </row>
    <row r="621" spans="1:20" ht="25.5" x14ac:dyDescent="0.2">
      <c r="A621" s="61" t="s">
        <v>0</v>
      </c>
      <c r="B621" s="3" t="s">
        <v>1</v>
      </c>
      <c r="C621" s="5" t="s">
        <v>3</v>
      </c>
      <c r="D621" s="5" t="s">
        <v>4</v>
      </c>
      <c r="E621" s="5" t="s">
        <v>5</v>
      </c>
      <c r="F621" s="5" t="s">
        <v>6</v>
      </c>
      <c r="G621" s="5" t="s">
        <v>7</v>
      </c>
      <c r="H621" s="5" t="s">
        <v>8</v>
      </c>
      <c r="I621" s="5" t="s">
        <v>9</v>
      </c>
      <c r="L621" s="61" t="s">
        <v>0</v>
      </c>
      <c r="M621" s="3" t="s">
        <v>1</v>
      </c>
      <c r="N621" s="5" t="s">
        <v>3</v>
      </c>
      <c r="O621" s="5" t="s">
        <v>4</v>
      </c>
      <c r="P621" s="5" t="s">
        <v>5</v>
      </c>
      <c r="Q621" s="5" t="s">
        <v>6</v>
      </c>
      <c r="R621" s="5" t="s">
        <v>7</v>
      </c>
      <c r="S621" s="5" t="s">
        <v>8</v>
      </c>
      <c r="T621" s="5" t="s">
        <v>9</v>
      </c>
    </row>
    <row r="622" spans="1:20" ht="24.95" customHeight="1" x14ac:dyDescent="0.2">
      <c r="A622" s="62" t="str">
        <f>Input!A147</f>
        <v>30-AA</v>
      </c>
      <c r="B622" s="49" t="str">
        <f>IF(VLOOKUP(A622,Input!A:B,2,0)=0,"",VLOOKUP(A622,Input!A:B,2,0))</f>
        <v/>
      </c>
      <c r="C622" s="4"/>
      <c r="D622" s="4"/>
      <c r="E622" s="4"/>
      <c r="F622" s="4"/>
      <c r="G622" s="4"/>
      <c r="H622" s="4"/>
      <c r="I622" s="4"/>
      <c r="L622" s="62" t="str">
        <f>Input!N147</f>
        <v>30-AA</v>
      </c>
      <c r="M622" s="49" t="str">
        <f>IF(VLOOKUP(L622,Input!N:O,2,0)=0,"",VLOOKUP(L622,Input!N:O,2,0))</f>
        <v/>
      </c>
      <c r="N622" s="4"/>
      <c r="O622" s="4"/>
      <c r="P622" s="4"/>
      <c r="Q622" s="4"/>
      <c r="R622" s="4"/>
      <c r="S622" s="4"/>
      <c r="T622" s="4"/>
    </row>
    <row r="623" spans="1:20" ht="24.95" customHeight="1" x14ac:dyDescent="0.2">
      <c r="A623" s="62" t="str">
        <f>Input!A148</f>
        <v>30-BB</v>
      </c>
      <c r="B623" s="49" t="str">
        <f>IF(VLOOKUP(A623,Input!A:B,2,0)=0,"",VLOOKUP(A623,Input!A:B,2,0))</f>
        <v/>
      </c>
      <c r="C623" s="4"/>
      <c r="D623" s="4"/>
      <c r="E623" s="4"/>
      <c r="F623" s="4"/>
      <c r="G623" s="4"/>
      <c r="H623" s="4"/>
      <c r="I623" s="4"/>
      <c r="L623" s="62" t="str">
        <f>Input!N148</f>
        <v>30-BB</v>
      </c>
      <c r="M623" s="49" t="str">
        <f>IF(VLOOKUP(L623,Input!N:O,2,0)=0,"",VLOOKUP(L623,Input!N:O,2,0))</f>
        <v/>
      </c>
      <c r="N623" s="4"/>
      <c r="O623" s="4"/>
      <c r="P623" s="4"/>
      <c r="Q623" s="4"/>
      <c r="R623" s="4"/>
      <c r="S623" s="4"/>
      <c r="T623" s="4"/>
    </row>
    <row r="624" spans="1:20" ht="24.95" customHeight="1" x14ac:dyDescent="0.2">
      <c r="A624" s="62" t="str">
        <f>Input!A149</f>
        <v>30-CC</v>
      </c>
      <c r="B624" s="49" t="str">
        <f>IF(VLOOKUP(A624,Input!A:B,2,0)=0,"",VLOOKUP(A624,Input!A:B,2,0))</f>
        <v/>
      </c>
      <c r="C624" s="4"/>
      <c r="D624" s="4"/>
      <c r="E624" s="4"/>
      <c r="F624" s="4"/>
      <c r="G624" s="4"/>
      <c r="H624" s="4"/>
      <c r="I624" s="4"/>
      <c r="L624" s="62" t="str">
        <f>Input!N149</f>
        <v>30-CC</v>
      </c>
      <c r="M624" s="49" t="str">
        <f>IF(VLOOKUP(L624,Input!N:O,2,0)=0,"",VLOOKUP(L624,Input!N:O,2,0))</f>
        <v/>
      </c>
      <c r="N624" s="4"/>
      <c r="O624" s="4"/>
      <c r="P624" s="4"/>
      <c r="Q624" s="4"/>
      <c r="R624" s="4"/>
      <c r="S624" s="4"/>
      <c r="T624" s="4"/>
    </row>
    <row r="625" spans="1:20" ht="24.95" customHeight="1" x14ac:dyDescent="0.2">
      <c r="A625" s="62" t="str">
        <f>Input!A150</f>
        <v>30-DD</v>
      </c>
      <c r="B625" s="49" t="str">
        <f>IF(VLOOKUP(A625,Input!A:B,2,0)=0,"",VLOOKUP(A625,Input!A:B,2,0))</f>
        <v/>
      </c>
      <c r="C625" s="4"/>
      <c r="D625" s="4"/>
      <c r="E625" s="4"/>
      <c r="F625" s="4"/>
      <c r="G625" s="4"/>
      <c r="H625" s="4"/>
      <c r="I625" s="4"/>
      <c r="L625" s="62" t="str">
        <f>Input!N150</f>
        <v>30-DD</v>
      </c>
      <c r="M625" s="49" t="str">
        <f>IF(VLOOKUP(L625,Input!N:O,2,0)=0,"",VLOOKUP(L625,Input!N:O,2,0))</f>
        <v/>
      </c>
      <c r="N625" s="4"/>
      <c r="O625" s="4"/>
      <c r="P625" s="4"/>
      <c r="Q625" s="4"/>
      <c r="R625" s="4"/>
      <c r="S625" s="4"/>
      <c r="T625" s="4"/>
    </row>
    <row r="626" spans="1:20" ht="24.95" customHeight="1" x14ac:dyDescent="0.2">
      <c r="A626" s="62" t="str">
        <f>Input!A151</f>
        <v>30-EE</v>
      </c>
      <c r="B626" s="49" t="str">
        <f>IF(VLOOKUP(A626,Input!A:B,2,0)=0,"",VLOOKUP(A626,Input!A:B,2,0))</f>
        <v/>
      </c>
      <c r="C626" s="4"/>
      <c r="D626" s="4"/>
      <c r="E626" s="4"/>
      <c r="F626" s="4"/>
      <c r="G626" s="4"/>
      <c r="H626" s="4"/>
      <c r="I626" s="4"/>
      <c r="L626" s="62" t="str">
        <f>Input!N151</f>
        <v>30-EE</v>
      </c>
      <c r="M626" s="49" t="str">
        <f>IF(VLOOKUP(L626,Input!N:O,2,0)=0,"",VLOOKUP(L626,Input!N:O,2,0))</f>
        <v/>
      </c>
      <c r="N626" s="4"/>
      <c r="O626" s="4"/>
      <c r="P626" s="4"/>
      <c r="Q626" s="4"/>
      <c r="R626" s="4"/>
      <c r="S626" s="4"/>
      <c r="T626" s="4"/>
    </row>
    <row r="627" spans="1:20" x14ac:dyDescent="0.2">
      <c r="C627" s="4"/>
      <c r="D627" s="4"/>
      <c r="E627" s="4"/>
      <c r="F627" s="4"/>
      <c r="G627" s="4"/>
      <c r="H627" s="4"/>
      <c r="N627" s="4"/>
      <c r="O627" s="4"/>
      <c r="P627" s="4"/>
      <c r="Q627" s="4"/>
      <c r="R627" s="4"/>
      <c r="S627" s="4"/>
    </row>
    <row r="628" spans="1:20" x14ac:dyDescent="0.2">
      <c r="B628" s="2"/>
      <c r="C628" s="5"/>
      <c r="D628" s="5"/>
      <c r="E628" s="5"/>
      <c r="F628" s="5"/>
      <c r="G628" s="5"/>
      <c r="H628" s="5"/>
      <c r="K628" s="2"/>
      <c r="M628" s="2"/>
      <c r="N628" s="5"/>
      <c r="O628" s="5"/>
      <c r="P628" s="5"/>
      <c r="Q628" s="5"/>
      <c r="R628" s="5"/>
      <c r="S628" s="5"/>
    </row>
    <row r="629" spans="1:20" x14ac:dyDescent="0.2">
      <c r="B629" s="2"/>
      <c r="C629" s="2"/>
      <c r="D629" s="2"/>
      <c r="E629" s="2"/>
      <c r="F629" s="2"/>
      <c r="G629" s="2"/>
      <c r="H629" s="2"/>
      <c r="K629" s="2"/>
      <c r="M629" s="2"/>
      <c r="N629" s="2"/>
      <c r="O629" s="2"/>
      <c r="P629" s="2"/>
      <c r="Q629" s="2"/>
      <c r="R629" s="2"/>
      <c r="S629" s="2"/>
    </row>
    <row r="630" spans="1:20" x14ac:dyDescent="0.2">
      <c r="B630" s="2" t="s">
        <v>261</v>
      </c>
      <c r="C630" s="15"/>
      <c r="D630" s="15"/>
      <c r="E630" s="15"/>
      <c r="F630" s="15"/>
      <c r="G630" s="15"/>
      <c r="H630" s="15"/>
      <c r="K630" s="2"/>
      <c r="M630" s="2" t="s">
        <v>261</v>
      </c>
      <c r="N630" s="15"/>
      <c r="O630" s="15"/>
      <c r="P630" s="15"/>
      <c r="Q630" s="15"/>
      <c r="R630" s="15"/>
      <c r="S630" s="15"/>
    </row>
    <row r="631" spans="1:20" x14ac:dyDescent="0.2">
      <c r="A631" s="87" t="s">
        <v>315</v>
      </c>
      <c r="B631" s="87"/>
      <c r="L631" s="87" t="s">
        <v>316</v>
      </c>
      <c r="M631" s="87"/>
    </row>
    <row r="632" spans="1:20" ht="12.75" customHeight="1" x14ac:dyDescent="0.2">
      <c r="A632" s="87"/>
      <c r="B632" s="87"/>
      <c r="H632" s="88"/>
      <c r="I632" s="88"/>
      <c r="L632" s="87"/>
      <c r="M632" s="87"/>
      <c r="S632" s="88"/>
      <c r="T632" s="88"/>
    </row>
    <row r="633" spans="1:20" x14ac:dyDescent="0.2">
      <c r="A633" s="87"/>
      <c r="B633" s="87"/>
      <c r="H633" s="88"/>
      <c r="I633" s="88"/>
      <c r="L633" s="87"/>
      <c r="M633" s="87"/>
      <c r="S633" s="88"/>
      <c r="T633" s="88"/>
    </row>
    <row r="634" spans="1:20" x14ac:dyDescent="0.2">
      <c r="A634" s="87"/>
      <c r="B634" s="87"/>
      <c r="L634" s="87"/>
      <c r="M634" s="87"/>
    </row>
    <row r="635" spans="1:20" x14ac:dyDescent="0.2">
      <c r="A635" s="87"/>
      <c r="B635" s="87"/>
      <c r="L635" s="87"/>
      <c r="M635" s="87"/>
    </row>
    <row r="636" spans="1:20" x14ac:dyDescent="0.2">
      <c r="A636" s="87"/>
      <c r="B636" s="87"/>
      <c r="L636" s="87"/>
      <c r="M636" s="87"/>
    </row>
    <row r="637" spans="1:20" x14ac:dyDescent="0.2">
      <c r="A637" s="87"/>
      <c r="B637" s="87"/>
      <c r="L637" s="87"/>
      <c r="M637" s="87"/>
    </row>
    <row r="638" spans="1:20" x14ac:dyDescent="0.2">
      <c r="C638" s="6"/>
      <c r="D638" s="6"/>
      <c r="E638" s="6"/>
      <c r="F638" s="6"/>
      <c r="G638" s="6"/>
      <c r="N638" s="6"/>
      <c r="O638" s="6"/>
      <c r="P638" s="6"/>
      <c r="Q638" s="6"/>
      <c r="R638" s="6"/>
    </row>
    <row r="639" spans="1:20" ht="25.5" x14ac:dyDescent="0.2">
      <c r="A639" s="61" t="s">
        <v>0</v>
      </c>
      <c r="B639" s="3" t="s">
        <v>1</v>
      </c>
      <c r="C639" s="5" t="s">
        <v>3</v>
      </c>
      <c r="D639" s="5" t="s">
        <v>4</v>
      </c>
      <c r="E639" s="5" t="s">
        <v>5</v>
      </c>
      <c r="F639" s="5" t="s">
        <v>6</v>
      </c>
      <c r="G639" s="5" t="s">
        <v>7</v>
      </c>
      <c r="H639" s="5" t="s">
        <v>8</v>
      </c>
      <c r="I639" s="5" t="s">
        <v>9</v>
      </c>
      <c r="L639" s="61" t="s">
        <v>0</v>
      </c>
      <c r="M639" s="3" t="s">
        <v>1</v>
      </c>
      <c r="N639" s="5" t="s">
        <v>3</v>
      </c>
      <c r="O639" s="5" t="s">
        <v>4</v>
      </c>
      <c r="P639" s="5" t="s">
        <v>5</v>
      </c>
      <c r="Q639" s="5" t="s">
        <v>6</v>
      </c>
      <c r="R639" s="5" t="s">
        <v>7</v>
      </c>
      <c r="S639" s="5" t="s">
        <v>8</v>
      </c>
      <c r="T639" s="5" t="s">
        <v>9</v>
      </c>
    </row>
    <row r="640" spans="1:20" ht="24.95" customHeight="1" x14ac:dyDescent="0.2">
      <c r="A640" s="62" t="str">
        <f>Input!A152</f>
        <v>31-A</v>
      </c>
      <c r="B640" s="49" t="str">
        <f>IF(VLOOKUP(A640,Input!A:B,2,0)=0,"",VLOOKUP(A640,Input!A:B,2,0))</f>
        <v/>
      </c>
      <c r="C640" s="4"/>
      <c r="D640" s="4"/>
      <c r="E640" s="4"/>
      <c r="F640" s="4"/>
      <c r="G640" s="4"/>
      <c r="H640" s="4"/>
      <c r="I640" s="4"/>
      <c r="L640" s="62" t="str">
        <f>Input!N152</f>
        <v>31-A</v>
      </c>
      <c r="M640" s="49" t="str">
        <f>IF(VLOOKUP(L640,Input!N:O,2,0)=0,"",VLOOKUP(L640,Input!N:O,2,0))</f>
        <v/>
      </c>
      <c r="N640" s="4"/>
      <c r="O640" s="4"/>
      <c r="P640" s="4"/>
      <c r="Q640" s="4"/>
      <c r="R640" s="4"/>
      <c r="S640" s="4"/>
      <c r="T640" s="4"/>
    </row>
    <row r="641" spans="1:20" ht="24.95" customHeight="1" x14ac:dyDescent="0.2">
      <c r="A641" s="62" t="str">
        <f>Input!A153</f>
        <v>31-B</v>
      </c>
      <c r="B641" s="49" t="str">
        <f>IF(VLOOKUP(A641,Input!A:B,2,0)=0,"",VLOOKUP(A641,Input!A:B,2,0))</f>
        <v/>
      </c>
      <c r="C641" s="4"/>
      <c r="D641" s="4"/>
      <c r="E641" s="4"/>
      <c r="F641" s="4"/>
      <c r="G641" s="4"/>
      <c r="H641" s="4"/>
      <c r="I641" s="4"/>
      <c r="L641" s="62" t="str">
        <f>Input!N153</f>
        <v>31-B</v>
      </c>
      <c r="M641" s="49" t="str">
        <f>IF(VLOOKUP(L641,Input!N:O,2,0)=0,"",VLOOKUP(L641,Input!N:O,2,0))</f>
        <v/>
      </c>
      <c r="N641" s="4"/>
      <c r="O641" s="4"/>
      <c r="P641" s="4"/>
      <c r="Q641" s="4"/>
      <c r="R641" s="4"/>
      <c r="S641" s="4"/>
      <c r="T641" s="4"/>
    </row>
    <row r="642" spans="1:20" ht="24.95" customHeight="1" x14ac:dyDescent="0.2">
      <c r="A642" s="62" t="str">
        <f>Input!A154</f>
        <v>31-C</v>
      </c>
      <c r="B642" s="49" t="str">
        <f>IF(VLOOKUP(A642,Input!A:B,2,0)=0,"",VLOOKUP(A642,Input!A:B,2,0))</f>
        <v/>
      </c>
      <c r="C642" s="4"/>
      <c r="D642" s="4"/>
      <c r="E642" s="4"/>
      <c r="F642" s="4"/>
      <c r="G642" s="4"/>
      <c r="H642" s="4"/>
      <c r="I642" s="4"/>
      <c r="L642" s="62" t="str">
        <f>Input!N154</f>
        <v>31-C</v>
      </c>
      <c r="M642" s="49" t="str">
        <f>IF(VLOOKUP(L642,Input!N:O,2,0)=0,"",VLOOKUP(L642,Input!N:O,2,0))</f>
        <v/>
      </c>
      <c r="N642" s="4"/>
      <c r="O642" s="4"/>
      <c r="P642" s="4"/>
      <c r="Q642" s="4"/>
      <c r="R642" s="4"/>
      <c r="S642" s="4"/>
      <c r="T642" s="4"/>
    </row>
    <row r="643" spans="1:20" ht="24.95" customHeight="1" x14ac:dyDescent="0.2">
      <c r="A643" s="62" t="str">
        <f>Input!A155</f>
        <v>31-D</v>
      </c>
      <c r="B643" s="49" t="str">
        <f>IF(VLOOKUP(A643,Input!A:B,2,0)=0,"",VLOOKUP(A643,Input!A:B,2,0))</f>
        <v/>
      </c>
      <c r="C643" s="4"/>
      <c r="D643" s="4"/>
      <c r="E643" s="4"/>
      <c r="F643" s="4"/>
      <c r="G643" s="4"/>
      <c r="H643" s="4"/>
      <c r="I643" s="4"/>
      <c r="L643" s="62" t="str">
        <f>Input!N155</f>
        <v>31-D</v>
      </c>
      <c r="M643" s="49" t="str">
        <f>IF(VLOOKUP(L643,Input!N:O,2,0)=0,"",VLOOKUP(L643,Input!N:O,2,0))</f>
        <v/>
      </c>
      <c r="N643" s="4"/>
      <c r="O643" s="4"/>
      <c r="P643" s="4"/>
      <c r="Q643" s="4"/>
      <c r="R643" s="4"/>
      <c r="S643" s="4"/>
      <c r="T643" s="4"/>
    </row>
    <row r="644" spans="1:20" ht="24.95" customHeight="1" x14ac:dyDescent="0.2">
      <c r="A644" s="62" t="str">
        <f>Input!A156</f>
        <v>31-E</v>
      </c>
      <c r="B644" s="49" t="str">
        <f>IF(VLOOKUP(A644,Input!A:B,2,0)=0,"",VLOOKUP(A644,Input!A:B,2,0))</f>
        <v/>
      </c>
      <c r="C644" s="4"/>
      <c r="D644" s="4"/>
      <c r="E644" s="4"/>
      <c r="F644" s="4"/>
      <c r="G644" s="4"/>
      <c r="H644" s="4"/>
      <c r="I644" s="4"/>
      <c r="L644" s="62" t="str">
        <f>Input!N156</f>
        <v>31-E</v>
      </c>
      <c r="M644" s="49" t="str">
        <f>IF(VLOOKUP(L644,Input!N:O,2,0)=0,"",VLOOKUP(L644,Input!N:O,2,0))</f>
        <v/>
      </c>
      <c r="N644" s="4"/>
      <c r="O644" s="4"/>
      <c r="P644" s="4"/>
      <c r="Q644" s="4"/>
      <c r="R644" s="4"/>
      <c r="S644" s="4"/>
      <c r="T644" s="4"/>
    </row>
    <row r="645" spans="1:20" x14ac:dyDescent="0.2">
      <c r="C645" s="4"/>
      <c r="D645" s="4"/>
      <c r="E645" s="4"/>
      <c r="F645" s="4"/>
      <c r="G645" s="4"/>
      <c r="H645" s="4"/>
      <c r="N645" s="4"/>
      <c r="O645" s="4"/>
      <c r="P645" s="4"/>
      <c r="Q645" s="4"/>
      <c r="R645" s="4"/>
      <c r="S645" s="4"/>
    </row>
    <row r="646" spans="1:20" x14ac:dyDescent="0.2">
      <c r="B646" s="2"/>
      <c r="C646" s="5"/>
      <c r="D646" s="5"/>
      <c r="E646" s="5"/>
      <c r="F646" s="5"/>
      <c r="G646" s="5"/>
      <c r="H646" s="5"/>
      <c r="K646" s="2"/>
      <c r="M646" s="2"/>
      <c r="N646" s="5"/>
      <c r="O646" s="5"/>
      <c r="P646" s="5"/>
      <c r="Q646" s="5"/>
      <c r="R646" s="5"/>
      <c r="S646" s="5"/>
    </row>
    <row r="647" spans="1:20" x14ac:dyDescent="0.2">
      <c r="B647" s="2"/>
      <c r="C647" s="2"/>
      <c r="D647" s="2"/>
      <c r="E647" s="2"/>
      <c r="F647" s="2"/>
      <c r="G647" s="2"/>
      <c r="H647" s="2"/>
      <c r="K647" s="2"/>
      <c r="M647" s="2"/>
      <c r="N647" s="2"/>
      <c r="O647" s="2"/>
      <c r="P647" s="2"/>
      <c r="Q647" s="2"/>
      <c r="R647" s="2"/>
      <c r="S647" s="2"/>
    </row>
    <row r="648" spans="1:20" x14ac:dyDescent="0.2">
      <c r="B648" s="2" t="s">
        <v>261</v>
      </c>
      <c r="C648" s="15"/>
      <c r="D648" s="15"/>
      <c r="E648" s="15"/>
      <c r="F648" s="15"/>
      <c r="G648" s="15"/>
      <c r="H648" s="15"/>
      <c r="K648" s="2"/>
      <c r="M648" s="2" t="s">
        <v>261</v>
      </c>
      <c r="N648" s="15"/>
      <c r="O648" s="15"/>
      <c r="P648" s="15"/>
      <c r="Q648" s="15"/>
      <c r="R648" s="15"/>
      <c r="S648" s="15"/>
    </row>
    <row r="649" spans="1:20" x14ac:dyDescent="0.2">
      <c r="B649" s="2"/>
      <c r="C649" s="2"/>
      <c r="D649" s="2"/>
      <c r="E649" s="2"/>
      <c r="F649" s="2"/>
      <c r="G649" s="2"/>
      <c r="H649" s="2"/>
      <c r="M649" s="2"/>
      <c r="N649" s="2"/>
      <c r="O649" s="2"/>
      <c r="P649" s="2"/>
      <c r="Q649" s="2"/>
      <c r="R649" s="2"/>
      <c r="S649" s="2"/>
    </row>
    <row r="650" spans="1:20" x14ac:dyDescent="0.2">
      <c r="B650" s="2"/>
      <c r="C650" s="2"/>
      <c r="D650" s="2"/>
      <c r="E650" s="2"/>
      <c r="F650" s="2"/>
      <c r="G650" s="2"/>
      <c r="H650" s="2"/>
      <c r="M650" s="2"/>
      <c r="N650" s="2"/>
      <c r="O650" s="2"/>
      <c r="P650" s="2"/>
      <c r="Q650" s="2"/>
      <c r="R650" s="2"/>
      <c r="S650" s="2"/>
    </row>
    <row r="651" spans="1:20" x14ac:dyDescent="0.2">
      <c r="B651" s="2"/>
      <c r="C651" s="2"/>
      <c r="D651" s="2"/>
      <c r="E651" s="2"/>
      <c r="F651" s="2"/>
      <c r="G651" s="2"/>
      <c r="H651" s="2"/>
      <c r="M651" s="2"/>
      <c r="N651" s="2"/>
      <c r="O651" s="2"/>
      <c r="P651" s="2"/>
      <c r="Q651" s="2"/>
      <c r="R651" s="2"/>
      <c r="S651" s="2"/>
    </row>
    <row r="652" spans="1:20" x14ac:dyDescent="0.2">
      <c r="A652" s="63"/>
      <c r="B652" s="2"/>
      <c r="C652" s="2"/>
      <c r="D652" s="2"/>
      <c r="E652" s="2"/>
      <c r="F652" s="2"/>
      <c r="G652" s="2"/>
      <c r="H652" s="2"/>
      <c r="I652" s="6"/>
      <c r="K652" s="2"/>
      <c r="L652" s="63"/>
      <c r="M652" s="2"/>
      <c r="N652" s="2"/>
      <c r="O652" s="2"/>
      <c r="P652" s="2"/>
      <c r="Q652" s="2"/>
      <c r="R652" s="2"/>
      <c r="S652" s="2"/>
      <c r="T652" s="6"/>
    </row>
    <row r="653" spans="1:20" x14ac:dyDescent="0.2">
      <c r="B653" s="2"/>
      <c r="C653" s="2"/>
      <c r="D653" s="2"/>
      <c r="E653" s="2"/>
      <c r="F653" s="2"/>
      <c r="G653" s="2"/>
      <c r="H653" s="2"/>
      <c r="M653" s="2"/>
      <c r="N653" s="2"/>
      <c r="O653" s="2"/>
      <c r="P653" s="2"/>
      <c r="Q653" s="2"/>
      <c r="R653" s="2"/>
      <c r="S653" s="2"/>
    </row>
    <row r="654" spans="1:20" x14ac:dyDescent="0.2">
      <c r="B654" s="2"/>
      <c r="C654" s="2"/>
      <c r="D654" s="2"/>
      <c r="E654" s="2"/>
      <c r="F654" s="2"/>
      <c r="G654" s="2"/>
      <c r="H654" s="2"/>
      <c r="M654" s="2"/>
      <c r="N654" s="2"/>
      <c r="O654" s="2"/>
      <c r="P654" s="2"/>
      <c r="Q654" s="2"/>
      <c r="R654" s="2"/>
      <c r="S654" s="2"/>
    </row>
    <row r="655" spans="1:20" x14ac:dyDescent="0.2">
      <c r="A655" s="87" t="s">
        <v>315</v>
      </c>
      <c r="B655" s="87"/>
      <c r="L655" s="87" t="s">
        <v>316</v>
      </c>
      <c r="M655" s="87"/>
    </row>
    <row r="656" spans="1:20" ht="12.75" customHeight="1" x14ac:dyDescent="0.2">
      <c r="A656" s="87"/>
      <c r="B656" s="87"/>
      <c r="H656" s="88"/>
      <c r="I656" s="88"/>
      <c r="L656" s="87"/>
      <c r="M656" s="87"/>
      <c r="S656" s="88"/>
      <c r="T656" s="88"/>
    </row>
    <row r="657" spans="1:20" x14ac:dyDescent="0.2">
      <c r="A657" s="87"/>
      <c r="B657" s="87"/>
      <c r="H657" s="88"/>
      <c r="I657" s="88"/>
      <c r="L657" s="87"/>
      <c r="M657" s="87"/>
      <c r="S657" s="88"/>
      <c r="T657" s="88"/>
    </row>
    <row r="658" spans="1:20" x14ac:dyDescent="0.2">
      <c r="A658" s="87"/>
      <c r="B658" s="87"/>
      <c r="L658" s="87"/>
      <c r="M658" s="87"/>
    </row>
    <row r="659" spans="1:20" x14ac:dyDescent="0.2">
      <c r="A659" s="87"/>
      <c r="B659" s="87"/>
      <c r="L659" s="87"/>
      <c r="M659" s="87"/>
    </row>
    <row r="660" spans="1:20" x14ac:dyDescent="0.2">
      <c r="A660" s="87"/>
      <c r="B660" s="87"/>
      <c r="L660" s="87"/>
      <c r="M660" s="87"/>
    </row>
    <row r="661" spans="1:20" x14ac:dyDescent="0.2">
      <c r="A661" s="87"/>
      <c r="B661" s="87"/>
      <c r="L661" s="87"/>
      <c r="M661" s="87"/>
    </row>
    <row r="662" spans="1:20" x14ac:dyDescent="0.2">
      <c r="A662" s="64"/>
      <c r="B662" s="7"/>
      <c r="C662" s="6"/>
      <c r="D662" s="6"/>
      <c r="E662" s="6"/>
      <c r="F662" s="6"/>
      <c r="G662" s="6"/>
      <c r="H662" s="6"/>
      <c r="I662" s="6"/>
      <c r="L662" s="64"/>
      <c r="M662" s="7"/>
      <c r="N662" s="6"/>
      <c r="O662" s="6"/>
      <c r="P662" s="6"/>
      <c r="Q662" s="6"/>
      <c r="R662" s="6"/>
      <c r="S662" s="6"/>
      <c r="T662" s="6"/>
    </row>
    <row r="663" spans="1:20" ht="25.5" x14ac:dyDescent="0.2">
      <c r="A663" s="61" t="s">
        <v>0</v>
      </c>
      <c r="B663" s="3" t="s">
        <v>1</v>
      </c>
      <c r="C663" s="5" t="s">
        <v>3</v>
      </c>
      <c r="D663" s="5" t="s">
        <v>4</v>
      </c>
      <c r="E663" s="5" t="s">
        <v>5</v>
      </c>
      <c r="F663" s="5" t="s">
        <v>6</v>
      </c>
      <c r="G663" s="5" t="s">
        <v>7</v>
      </c>
      <c r="H663" s="5" t="s">
        <v>8</v>
      </c>
      <c r="I663" s="5" t="s">
        <v>9</v>
      </c>
      <c r="L663" s="61" t="s">
        <v>0</v>
      </c>
      <c r="M663" s="3" t="s">
        <v>1</v>
      </c>
      <c r="N663" s="5" t="s">
        <v>3</v>
      </c>
      <c r="O663" s="5" t="s">
        <v>4</v>
      </c>
      <c r="P663" s="5" t="s">
        <v>5</v>
      </c>
      <c r="Q663" s="5" t="s">
        <v>6</v>
      </c>
      <c r="R663" s="5" t="s">
        <v>7</v>
      </c>
      <c r="S663" s="5" t="s">
        <v>8</v>
      </c>
      <c r="T663" s="5" t="s">
        <v>9</v>
      </c>
    </row>
    <row r="664" spans="1:20" ht="24.95" customHeight="1" x14ac:dyDescent="0.2">
      <c r="A664" s="62" t="str">
        <f>Input!A157</f>
        <v>32-AA</v>
      </c>
      <c r="B664" s="49" t="str">
        <f>IF(VLOOKUP(A664,Input!A:B,2,0)=0,"",VLOOKUP(A664,Input!A:B,2,0))</f>
        <v/>
      </c>
      <c r="C664" s="4"/>
      <c r="D664" s="4"/>
      <c r="E664" s="4"/>
      <c r="F664" s="4"/>
      <c r="G664" s="4"/>
      <c r="H664" s="4"/>
      <c r="I664" s="4"/>
      <c r="L664" s="62" t="str">
        <f>Input!N157</f>
        <v>32-AA</v>
      </c>
      <c r="M664" s="49" t="str">
        <f>IF(VLOOKUP(L664,Input!N:O,2,0)=0,"",VLOOKUP(L664,Input!N:O,2,0))</f>
        <v/>
      </c>
      <c r="N664" s="4"/>
      <c r="O664" s="4"/>
      <c r="P664" s="4"/>
      <c r="Q664" s="4"/>
      <c r="R664" s="4"/>
      <c r="S664" s="4"/>
      <c r="T664" s="4"/>
    </row>
    <row r="665" spans="1:20" ht="24.95" customHeight="1" x14ac:dyDescent="0.2">
      <c r="A665" s="62" t="str">
        <f>Input!A158</f>
        <v>32-BB</v>
      </c>
      <c r="B665" s="49" t="str">
        <f>IF(VLOOKUP(A665,Input!A:B,2,0)=0,"",VLOOKUP(A665,Input!A:B,2,0))</f>
        <v/>
      </c>
      <c r="C665" s="4"/>
      <c r="D665" s="4"/>
      <c r="E665" s="4"/>
      <c r="F665" s="4"/>
      <c r="G665" s="4"/>
      <c r="H665" s="4"/>
      <c r="I665" s="4"/>
      <c r="L665" s="62" t="str">
        <f>Input!N158</f>
        <v>32-BB</v>
      </c>
      <c r="M665" s="49" t="str">
        <f>IF(VLOOKUP(L665,Input!N:O,2,0)=0,"",VLOOKUP(L665,Input!N:O,2,0))</f>
        <v/>
      </c>
      <c r="N665" s="4"/>
      <c r="O665" s="4"/>
      <c r="P665" s="4"/>
      <c r="Q665" s="4"/>
      <c r="R665" s="4"/>
      <c r="S665" s="4"/>
      <c r="T665" s="4"/>
    </row>
    <row r="666" spans="1:20" ht="24.95" customHeight="1" x14ac:dyDescent="0.2">
      <c r="A666" s="62" t="str">
        <f>Input!A159</f>
        <v>32-CC</v>
      </c>
      <c r="B666" s="49" t="str">
        <f>IF(VLOOKUP(A666,Input!A:B,2,0)=0,"",VLOOKUP(A666,Input!A:B,2,0))</f>
        <v/>
      </c>
      <c r="C666" s="4"/>
      <c r="D666" s="4"/>
      <c r="E666" s="4"/>
      <c r="F666" s="4"/>
      <c r="G666" s="4"/>
      <c r="H666" s="4"/>
      <c r="I666" s="4"/>
      <c r="L666" s="62" t="str">
        <f>Input!N159</f>
        <v>32-CC</v>
      </c>
      <c r="M666" s="49" t="str">
        <f>IF(VLOOKUP(L666,Input!N:O,2,0)=0,"",VLOOKUP(L666,Input!N:O,2,0))</f>
        <v/>
      </c>
      <c r="N666" s="4"/>
      <c r="O666" s="4"/>
      <c r="P666" s="4"/>
      <c r="Q666" s="4"/>
      <c r="R666" s="4"/>
      <c r="S666" s="4"/>
      <c r="T666" s="4"/>
    </row>
    <row r="667" spans="1:20" ht="24.95" customHeight="1" x14ac:dyDescent="0.2">
      <c r="A667" s="62" t="str">
        <f>Input!A160</f>
        <v>32-DD</v>
      </c>
      <c r="B667" s="49" t="str">
        <f>IF(VLOOKUP(A667,Input!A:B,2,0)=0,"",VLOOKUP(A667,Input!A:B,2,0))</f>
        <v/>
      </c>
      <c r="C667" s="4"/>
      <c r="D667" s="4"/>
      <c r="E667" s="4"/>
      <c r="F667" s="4"/>
      <c r="G667" s="4"/>
      <c r="H667" s="4"/>
      <c r="I667" s="4"/>
      <c r="L667" s="62" t="str">
        <f>Input!N160</f>
        <v>32-DD</v>
      </c>
      <c r="M667" s="49" t="str">
        <f>IF(VLOOKUP(L667,Input!N:O,2,0)=0,"",VLOOKUP(L667,Input!N:O,2,0))</f>
        <v/>
      </c>
      <c r="N667" s="4"/>
      <c r="O667" s="4"/>
      <c r="P667" s="4"/>
      <c r="Q667" s="4"/>
      <c r="R667" s="4"/>
      <c r="S667" s="4"/>
      <c r="T667" s="4"/>
    </row>
    <row r="668" spans="1:20" ht="24.95" customHeight="1" x14ac:dyDescent="0.2">
      <c r="A668" s="62" t="str">
        <f>Input!A161</f>
        <v>32-EE</v>
      </c>
      <c r="B668" s="49" t="str">
        <f>IF(VLOOKUP(A668,Input!A:B,2,0)=0,"",VLOOKUP(A668,Input!A:B,2,0))</f>
        <v/>
      </c>
      <c r="C668" s="4"/>
      <c r="D668" s="4"/>
      <c r="E668" s="4"/>
      <c r="F668" s="4"/>
      <c r="G668" s="4"/>
      <c r="H668" s="4"/>
      <c r="I668" s="4"/>
      <c r="L668" s="62" t="str">
        <f>Input!N161</f>
        <v>32-EE</v>
      </c>
      <c r="M668" s="49" t="str">
        <f>IF(VLOOKUP(L668,Input!N:O,2,0)=0,"",VLOOKUP(L668,Input!N:O,2,0))</f>
        <v/>
      </c>
      <c r="N668" s="4"/>
      <c r="O668" s="4"/>
      <c r="P668" s="4"/>
      <c r="Q668" s="4"/>
      <c r="R668" s="4"/>
      <c r="S668" s="4"/>
      <c r="T668" s="4"/>
    </row>
    <row r="669" spans="1:20" x14ac:dyDescent="0.2">
      <c r="C669" s="4"/>
      <c r="D669" s="4"/>
      <c r="E669" s="4"/>
      <c r="F669" s="4"/>
      <c r="G669" s="4"/>
      <c r="H669" s="4"/>
      <c r="N669" s="4"/>
      <c r="O669" s="4"/>
      <c r="P669" s="4"/>
      <c r="Q669" s="4"/>
      <c r="R669" s="4"/>
      <c r="S669" s="4"/>
    </row>
    <row r="670" spans="1:20" x14ac:dyDescent="0.2">
      <c r="B670" s="2"/>
      <c r="C670" s="5"/>
      <c r="D670" s="5"/>
      <c r="E670" s="5"/>
      <c r="F670" s="5"/>
      <c r="G670" s="5"/>
      <c r="H670" s="5"/>
      <c r="K670" s="2"/>
      <c r="M670" s="2"/>
      <c r="N670" s="5"/>
      <c r="O670" s="5"/>
      <c r="P670" s="5"/>
      <c r="Q670" s="5"/>
      <c r="R670" s="5"/>
      <c r="S670" s="5"/>
    </row>
    <row r="671" spans="1:20" x14ac:dyDescent="0.2">
      <c r="B671" s="2"/>
      <c r="C671" s="2"/>
      <c r="D671" s="2"/>
      <c r="E671" s="2"/>
      <c r="F671" s="2"/>
      <c r="G671" s="2"/>
      <c r="H671" s="2"/>
      <c r="K671" s="2"/>
      <c r="M671" s="2"/>
      <c r="N671" s="2"/>
      <c r="O671" s="2"/>
      <c r="P671" s="2"/>
      <c r="Q671" s="2"/>
      <c r="R671" s="2"/>
      <c r="S671" s="2"/>
    </row>
    <row r="672" spans="1:20" x14ac:dyDescent="0.2">
      <c r="B672" s="2" t="s">
        <v>261</v>
      </c>
      <c r="C672" s="15"/>
      <c r="D672" s="15"/>
      <c r="E672" s="15"/>
      <c r="F672" s="15"/>
      <c r="G672" s="15"/>
      <c r="H672" s="15"/>
      <c r="K672" s="2"/>
      <c r="M672" s="2" t="s">
        <v>261</v>
      </c>
      <c r="N672" s="15"/>
      <c r="O672" s="15"/>
      <c r="P672" s="15"/>
      <c r="Q672" s="15"/>
      <c r="R672" s="15"/>
      <c r="S672" s="15"/>
    </row>
    <row r="673" spans="1:20" x14ac:dyDescent="0.2">
      <c r="A673" s="87" t="s">
        <v>315</v>
      </c>
      <c r="B673" s="87"/>
      <c r="L673" s="87" t="s">
        <v>316</v>
      </c>
      <c r="M673" s="87"/>
    </row>
    <row r="674" spans="1:20" ht="12.75" customHeight="1" x14ac:dyDescent="0.2">
      <c r="A674" s="87"/>
      <c r="B674" s="87"/>
      <c r="H674" s="88"/>
      <c r="I674" s="88"/>
      <c r="L674" s="87"/>
      <c r="M674" s="87"/>
      <c r="S674" s="88"/>
      <c r="T674" s="88"/>
    </row>
    <row r="675" spans="1:20" x14ac:dyDescent="0.2">
      <c r="A675" s="87"/>
      <c r="B675" s="87"/>
      <c r="H675" s="88"/>
      <c r="I675" s="88"/>
      <c r="L675" s="87"/>
      <c r="M675" s="87"/>
      <c r="S675" s="88"/>
      <c r="T675" s="88"/>
    </row>
    <row r="676" spans="1:20" x14ac:dyDescent="0.2">
      <c r="A676" s="87"/>
      <c r="B676" s="87"/>
      <c r="L676" s="87"/>
      <c r="M676" s="87"/>
    </row>
    <row r="677" spans="1:20" x14ac:dyDescent="0.2">
      <c r="A677" s="87"/>
      <c r="B677" s="87"/>
      <c r="L677" s="87"/>
      <c r="M677" s="87"/>
    </row>
    <row r="678" spans="1:20" x14ac:dyDescent="0.2">
      <c r="A678" s="87"/>
      <c r="B678" s="87"/>
      <c r="L678" s="87"/>
      <c r="M678" s="87"/>
    </row>
    <row r="679" spans="1:20" x14ac:dyDescent="0.2">
      <c r="A679" s="87"/>
      <c r="B679" s="87"/>
      <c r="L679" s="87"/>
      <c r="M679" s="87"/>
    </row>
    <row r="680" spans="1:20" x14ac:dyDescent="0.2">
      <c r="C680" s="6"/>
      <c r="D680" s="6"/>
      <c r="E680" s="6"/>
      <c r="F680" s="6"/>
      <c r="G680" s="6"/>
      <c r="N680" s="6"/>
      <c r="O680" s="6"/>
      <c r="P680" s="6"/>
      <c r="Q680" s="6"/>
      <c r="R680" s="6"/>
    </row>
    <row r="681" spans="1:20" ht="25.5" x14ac:dyDescent="0.2">
      <c r="A681" s="61" t="s">
        <v>0</v>
      </c>
      <c r="B681" s="3" t="s">
        <v>1</v>
      </c>
      <c r="C681" s="5" t="s">
        <v>3</v>
      </c>
      <c r="D681" s="5" t="s">
        <v>4</v>
      </c>
      <c r="E681" s="5" t="s">
        <v>5</v>
      </c>
      <c r="F681" s="5" t="s">
        <v>6</v>
      </c>
      <c r="G681" s="5" t="s">
        <v>7</v>
      </c>
      <c r="H681" s="5" t="s">
        <v>8</v>
      </c>
      <c r="I681" s="5" t="s">
        <v>9</v>
      </c>
      <c r="L681" s="61" t="s">
        <v>0</v>
      </c>
      <c r="M681" s="3" t="s">
        <v>1</v>
      </c>
      <c r="N681" s="5" t="s">
        <v>3</v>
      </c>
      <c r="O681" s="5" t="s">
        <v>4</v>
      </c>
      <c r="P681" s="5" t="s">
        <v>5</v>
      </c>
      <c r="Q681" s="5" t="s">
        <v>6</v>
      </c>
      <c r="R681" s="5" t="s">
        <v>7</v>
      </c>
      <c r="S681" s="5" t="s">
        <v>8</v>
      </c>
      <c r="T681" s="5" t="s">
        <v>9</v>
      </c>
    </row>
    <row r="682" spans="1:20" ht="24.95" customHeight="1" x14ac:dyDescent="0.2">
      <c r="A682" s="62" t="str">
        <f>Input!A162</f>
        <v>33-A</v>
      </c>
      <c r="B682" s="49" t="str">
        <f>IF(VLOOKUP(A682,Input!A:B,2,0)=0,"",VLOOKUP(A682,Input!A:B,2,0))</f>
        <v/>
      </c>
      <c r="C682" s="4"/>
      <c r="D682" s="4"/>
      <c r="E682" s="4"/>
      <c r="F682" s="4"/>
      <c r="G682" s="4"/>
      <c r="H682" s="4"/>
      <c r="I682" s="4"/>
      <c r="L682" s="62" t="str">
        <f>Input!N162</f>
        <v>33-A</v>
      </c>
      <c r="M682" s="49" t="str">
        <f>IF(VLOOKUP(L682,Input!N:O,2,0)=0,"",VLOOKUP(L682,Input!N:O,2,0))</f>
        <v/>
      </c>
      <c r="N682" s="4"/>
      <c r="O682" s="4"/>
      <c r="P682" s="4"/>
      <c r="Q682" s="4"/>
      <c r="R682" s="4"/>
      <c r="S682" s="4"/>
      <c r="T682" s="4"/>
    </row>
    <row r="683" spans="1:20" ht="24.95" customHeight="1" x14ac:dyDescent="0.2">
      <c r="A683" s="62" t="str">
        <f>Input!A163</f>
        <v>33-B</v>
      </c>
      <c r="B683" s="49" t="str">
        <f>IF(VLOOKUP(A683,Input!A:B,2,0)=0,"",VLOOKUP(A683,Input!A:B,2,0))</f>
        <v/>
      </c>
      <c r="C683" s="4"/>
      <c r="D683" s="4"/>
      <c r="E683" s="4"/>
      <c r="F683" s="4"/>
      <c r="G683" s="4"/>
      <c r="H683" s="4"/>
      <c r="I683" s="4"/>
      <c r="L683" s="62" t="str">
        <f>Input!N163</f>
        <v>33-B</v>
      </c>
      <c r="M683" s="49" t="str">
        <f>IF(VLOOKUP(L683,Input!N:O,2,0)=0,"",VLOOKUP(L683,Input!N:O,2,0))</f>
        <v/>
      </c>
      <c r="N683" s="4"/>
      <c r="O683" s="4"/>
      <c r="P683" s="4"/>
      <c r="Q683" s="4"/>
      <c r="R683" s="4"/>
      <c r="S683" s="4"/>
      <c r="T683" s="4"/>
    </row>
    <row r="684" spans="1:20" ht="24.95" customHeight="1" x14ac:dyDescent="0.2">
      <c r="A684" s="62" t="str">
        <f>Input!A164</f>
        <v>33-C</v>
      </c>
      <c r="B684" s="49" t="str">
        <f>IF(VLOOKUP(A684,Input!A:B,2,0)=0,"",VLOOKUP(A684,Input!A:B,2,0))</f>
        <v/>
      </c>
      <c r="C684" s="4"/>
      <c r="D684" s="4"/>
      <c r="E684" s="4"/>
      <c r="F684" s="4"/>
      <c r="G684" s="4"/>
      <c r="H684" s="4"/>
      <c r="I684" s="4"/>
      <c r="L684" s="62" t="str">
        <f>Input!N164</f>
        <v>33-C</v>
      </c>
      <c r="M684" s="49" t="str">
        <f>IF(VLOOKUP(L684,Input!N:O,2,0)=0,"",VLOOKUP(L684,Input!N:O,2,0))</f>
        <v/>
      </c>
      <c r="N684" s="4"/>
      <c r="O684" s="4"/>
      <c r="P684" s="4"/>
      <c r="Q684" s="4"/>
      <c r="R684" s="4"/>
      <c r="S684" s="4"/>
      <c r="T684" s="4"/>
    </row>
    <row r="685" spans="1:20" ht="24.95" customHeight="1" x14ac:dyDescent="0.2">
      <c r="A685" s="62" t="str">
        <f>Input!A165</f>
        <v>33-D</v>
      </c>
      <c r="B685" s="49" t="str">
        <f>IF(VLOOKUP(A685,Input!A:B,2,0)=0,"",VLOOKUP(A685,Input!A:B,2,0))</f>
        <v/>
      </c>
      <c r="C685" s="4"/>
      <c r="D685" s="4"/>
      <c r="E685" s="4"/>
      <c r="F685" s="4"/>
      <c r="G685" s="4"/>
      <c r="H685" s="4"/>
      <c r="I685" s="4"/>
      <c r="L685" s="62" t="str">
        <f>Input!N165</f>
        <v>33-D</v>
      </c>
      <c r="M685" s="49" t="str">
        <f>IF(VLOOKUP(L685,Input!N:O,2,0)=0,"",VLOOKUP(L685,Input!N:O,2,0))</f>
        <v/>
      </c>
      <c r="N685" s="4"/>
      <c r="O685" s="4"/>
      <c r="P685" s="4"/>
      <c r="Q685" s="4"/>
      <c r="R685" s="4"/>
      <c r="S685" s="4"/>
      <c r="T685" s="4"/>
    </row>
    <row r="686" spans="1:20" ht="24.95" customHeight="1" x14ac:dyDescent="0.2">
      <c r="A686" s="62" t="str">
        <f>Input!A166</f>
        <v>33-E</v>
      </c>
      <c r="B686" s="49" t="str">
        <f>IF(VLOOKUP(A686,Input!A:B,2,0)=0,"",VLOOKUP(A686,Input!A:B,2,0))</f>
        <v/>
      </c>
      <c r="C686" s="4"/>
      <c r="D686" s="4"/>
      <c r="E686" s="4"/>
      <c r="F686" s="4"/>
      <c r="G686" s="4"/>
      <c r="H686" s="4"/>
      <c r="I686" s="4"/>
      <c r="L686" s="62" t="str">
        <f>Input!N166</f>
        <v>33-E</v>
      </c>
      <c r="M686" s="49" t="str">
        <f>IF(VLOOKUP(L686,Input!N:O,2,0)=0,"",VLOOKUP(L686,Input!N:O,2,0))</f>
        <v/>
      </c>
      <c r="N686" s="4"/>
      <c r="O686" s="4"/>
      <c r="P686" s="4"/>
      <c r="Q686" s="4"/>
      <c r="R686" s="4"/>
      <c r="S686" s="4"/>
      <c r="T686" s="4"/>
    </row>
    <row r="687" spans="1:20" x14ac:dyDescent="0.2">
      <c r="C687" s="4"/>
      <c r="D687" s="4"/>
      <c r="E687" s="4"/>
      <c r="F687" s="4"/>
      <c r="G687" s="4"/>
      <c r="H687" s="4"/>
      <c r="N687" s="4"/>
      <c r="O687" s="4"/>
      <c r="P687" s="4"/>
      <c r="Q687" s="4"/>
      <c r="R687" s="4"/>
      <c r="S687" s="4"/>
    </row>
    <row r="688" spans="1:20" x14ac:dyDescent="0.2">
      <c r="B688" s="2"/>
      <c r="C688" s="5"/>
      <c r="D688" s="5"/>
      <c r="E688" s="5"/>
      <c r="F688" s="5"/>
      <c r="G688" s="5"/>
      <c r="H688" s="5"/>
      <c r="K688" s="2"/>
      <c r="M688" s="2"/>
      <c r="N688" s="5"/>
      <c r="O688" s="5"/>
      <c r="P688" s="5"/>
      <c r="Q688" s="5"/>
      <c r="R688" s="5"/>
      <c r="S688" s="5"/>
    </row>
    <row r="689" spans="1:20" x14ac:dyDescent="0.2">
      <c r="B689" s="2"/>
      <c r="C689" s="2"/>
      <c r="D689" s="2"/>
      <c r="E689" s="2"/>
      <c r="F689" s="2"/>
      <c r="G689" s="2"/>
      <c r="H689" s="2"/>
      <c r="K689" s="2"/>
      <c r="M689" s="2"/>
      <c r="N689" s="2"/>
      <c r="O689" s="2"/>
      <c r="P689" s="2"/>
      <c r="Q689" s="2"/>
      <c r="R689" s="2"/>
      <c r="S689" s="2"/>
    </row>
    <row r="690" spans="1:20" x14ac:dyDescent="0.2">
      <c r="B690" s="2" t="s">
        <v>261</v>
      </c>
      <c r="C690" s="15"/>
      <c r="D690" s="15"/>
      <c r="E690" s="15"/>
      <c r="F690" s="15"/>
      <c r="G690" s="15"/>
      <c r="H690" s="15"/>
      <c r="K690" s="2"/>
      <c r="M690" s="2" t="s">
        <v>261</v>
      </c>
      <c r="N690" s="15"/>
      <c r="O690" s="15"/>
      <c r="P690" s="15"/>
      <c r="Q690" s="15"/>
      <c r="R690" s="15"/>
      <c r="S690" s="15"/>
    </row>
    <row r="691" spans="1:20" x14ac:dyDescent="0.2">
      <c r="B691" s="2"/>
      <c r="C691" s="2"/>
      <c r="D691" s="2"/>
      <c r="E691" s="2"/>
      <c r="F691" s="2"/>
      <c r="G691" s="2"/>
      <c r="H691" s="2"/>
      <c r="M691" s="2"/>
      <c r="N691" s="2"/>
      <c r="O691" s="2"/>
      <c r="P691" s="2"/>
      <c r="Q691" s="2"/>
      <c r="R691" s="2"/>
      <c r="S691" s="2"/>
    </row>
    <row r="692" spans="1:20" x14ac:dyDescent="0.2">
      <c r="B692" s="2"/>
      <c r="C692" s="2"/>
      <c r="D692" s="2"/>
      <c r="E692" s="2"/>
      <c r="F692" s="2"/>
      <c r="G692" s="2"/>
      <c r="H692" s="2"/>
      <c r="M692" s="2"/>
      <c r="N692" s="2"/>
      <c r="O692" s="2"/>
      <c r="P692" s="2"/>
      <c r="Q692" s="2"/>
      <c r="R692" s="2"/>
      <c r="S692" s="2"/>
    </row>
    <row r="693" spans="1:20" x14ac:dyDescent="0.2">
      <c r="B693" s="2"/>
      <c r="C693" s="2"/>
      <c r="D693" s="2"/>
      <c r="E693" s="2"/>
      <c r="F693" s="2"/>
      <c r="G693" s="2"/>
      <c r="H693" s="2"/>
      <c r="M693" s="2"/>
      <c r="N693" s="2"/>
      <c r="O693" s="2"/>
      <c r="P693" s="2"/>
      <c r="Q693" s="2"/>
      <c r="R693" s="2"/>
      <c r="S693" s="2"/>
    </row>
    <row r="694" spans="1:20" x14ac:dyDescent="0.2">
      <c r="A694" s="63"/>
      <c r="B694" s="2"/>
      <c r="C694" s="2"/>
      <c r="D694" s="2"/>
      <c r="E694" s="2"/>
      <c r="F694" s="2"/>
      <c r="G694" s="2"/>
      <c r="H694" s="2"/>
      <c r="I694" s="6"/>
      <c r="K694" s="2"/>
      <c r="L694" s="63"/>
      <c r="M694" s="2"/>
      <c r="N694" s="2"/>
      <c r="O694" s="2"/>
      <c r="P694" s="2"/>
      <c r="Q694" s="2"/>
      <c r="R694" s="2"/>
      <c r="S694" s="2"/>
      <c r="T694" s="6"/>
    </row>
    <row r="695" spans="1:20" x14ac:dyDescent="0.2">
      <c r="B695" s="2"/>
      <c r="C695" s="2"/>
      <c r="D695" s="2"/>
      <c r="E695" s="2"/>
      <c r="F695" s="2"/>
      <c r="G695" s="2"/>
      <c r="H695" s="2"/>
      <c r="M695" s="2"/>
      <c r="N695" s="2"/>
      <c r="O695" s="2"/>
      <c r="P695" s="2"/>
      <c r="Q695" s="2"/>
      <c r="R695" s="2"/>
      <c r="S695" s="2"/>
    </row>
    <row r="696" spans="1:20" x14ac:dyDescent="0.2">
      <c r="B696" s="2"/>
      <c r="C696" s="2"/>
      <c r="D696" s="2"/>
      <c r="E696" s="2"/>
      <c r="F696" s="2"/>
      <c r="G696" s="2"/>
      <c r="H696" s="2"/>
      <c r="M696" s="2"/>
      <c r="N696" s="2"/>
      <c r="O696" s="2"/>
      <c r="P696" s="2"/>
      <c r="Q696" s="2"/>
      <c r="R696" s="2"/>
      <c r="S696" s="2"/>
    </row>
    <row r="697" spans="1:20" x14ac:dyDescent="0.2">
      <c r="A697" s="87" t="s">
        <v>315</v>
      </c>
      <c r="B697" s="87"/>
      <c r="L697" s="87" t="s">
        <v>316</v>
      </c>
      <c r="M697" s="87"/>
    </row>
    <row r="698" spans="1:20" ht="12.75" customHeight="1" x14ac:dyDescent="0.2">
      <c r="A698" s="87"/>
      <c r="B698" s="87"/>
      <c r="H698" s="88"/>
      <c r="I698" s="88"/>
      <c r="L698" s="87"/>
      <c r="M698" s="87"/>
      <c r="S698" s="88"/>
      <c r="T698" s="88"/>
    </row>
    <row r="699" spans="1:20" x14ac:dyDescent="0.2">
      <c r="A699" s="87"/>
      <c r="B699" s="87"/>
      <c r="H699" s="88"/>
      <c r="I699" s="88"/>
      <c r="L699" s="87"/>
      <c r="M699" s="87"/>
      <c r="S699" s="88"/>
      <c r="T699" s="88"/>
    </row>
    <row r="700" spans="1:20" x14ac:dyDescent="0.2">
      <c r="A700" s="87"/>
      <c r="B700" s="87"/>
      <c r="L700" s="87"/>
      <c r="M700" s="87"/>
    </row>
    <row r="701" spans="1:20" x14ac:dyDescent="0.2">
      <c r="A701" s="87"/>
      <c r="B701" s="87"/>
      <c r="L701" s="87"/>
      <c r="M701" s="87"/>
    </row>
    <row r="702" spans="1:20" x14ac:dyDescent="0.2">
      <c r="A702" s="87"/>
      <c r="B702" s="87"/>
      <c r="L702" s="87"/>
      <c r="M702" s="87"/>
    </row>
    <row r="703" spans="1:20" x14ac:dyDescent="0.2">
      <c r="A703" s="87"/>
      <c r="B703" s="87"/>
      <c r="L703" s="87"/>
      <c r="M703" s="87"/>
    </row>
    <row r="704" spans="1:20" x14ac:dyDescent="0.2">
      <c r="A704" s="64"/>
      <c r="B704" s="7"/>
      <c r="C704" s="6"/>
      <c r="D704" s="6"/>
      <c r="E704" s="6"/>
      <c r="F704" s="6"/>
      <c r="G704" s="6"/>
      <c r="H704" s="6"/>
      <c r="I704" s="6"/>
      <c r="L704" s="64"/>
      <c r="M704" s="7"/>
      <c r="N704" s="6"/>
      <c r="O704" s="6"/>
      <c r="P704" s="6"/>
      <c r="Q704" s="6"/>
      <c r="R704" s="6"/>
      <c r="S704" s="6"/>
      <c r="T704" s="6"/>
    </row>
    <row r="705" spans="1:20" ht="25.5" x14ac:dyDescent="0.2">
      <c r="A705" s="61" t="s">
        <v>0</v>
      </c>
      <c r="B705" s="3" t="s">
        <v>1</v>
      </c>
      <c r="C705" s="5" t="s">
        <v>3</v>
      </c>
      <c r="D705" s="5" t="s">
        <v>4</v>
      </c>
      <c r="E705" s="5" t="s">
        <v>5</v>
      </c>
      <c r="F705" s="5" t="s">
        <v>6</v>
      </c>
      <c r="G705" s="5" t="s">
        <v>7</v>
      </c>
      <c r="H705" s="5" t="s">
        <v>8</v>
      </c>
      <c r="I705" s="5" t="s">
        <v>9</v>
      </c>
      <c r="L705" s="61" t="s">
        <v>0</v>
      </c>
      <c r="M705" s="3" t="s">
        <v>1</v>
      </c>
      <c r="N705" s="5" t="s">
        <v>3</v>
      </c>
      <c r="O705" s="5" t="s">
        <v>4</v>
      </c>
      <c r="P705" s="5" t="s">
        <v>5</v>
      </c>
      <c r="Q705" s="5" t="s">
        <v>6</v>
      </c>
      <c r="R705" s="5" t="s">
        <v>7</v>
      </c>
      <c r="S705" s="5" t="s">
        <v>8</v>
      </c>
      <c r="T705" s="5" t="s">
        <v>9</v>
      </c>
    </row>
    <row r="706" spans="1:20" ht="24.95" customHeight="1" x14ac:dyDescent="0.2">
      <c r="A706" s="62" t="str">
        <f>Input!A167</f>
        <v>34-AA</v>
      </c>
      <c r="B706" s="49" t="str">
        <f>IF(VLOOKUP(A706,Input!A:B,2,0)=0,"",VLOOKUP(A706,Input!A:B,2,0))</f>
        <v/>
      </c>
      <c r="C706" s="4"/>
      <c r="D706" s="4"/>
      <c r="E706" s="4"/>
      <c r="F706" s="4"/>
      <c r="G706" s="4"/>
      <c r="H706" s="4"/>
      <c r="I706" s="4"/>
      <c r="L706" s="62" t="str">
        <f>Input!N167</f>
        <v>34-AA</v>
      </c>
      <c r="M706" s="49" t="str">
        <f>IF(VLOOKUP(L706,Input!N:O,2,0)=0,"",VLOOKUP(L706,Input!N:O,2,0))</f>
        <v/>
      </c>
      <c r="N706" s="4"/>
      <c r="O706" s="4"/>
      <c r="P706" s="4"/>
      <c r="Q706" s="4"/>
      <c r="R706" s="4"/>
      <c r="S706" s="4"/>
      <c r="T706" s="4"/>
    </row>
    <row r="707" spans="1:20" ht="24.95" customHeight="1" x14ac:dyDescent="0.2">
      <c r="A707" s="62" t="str">
        <f>Input!A168</f>
        <v>34-BB</v>
      </c>
      <c r="B707" s="49" t="str">
        <f>IF(VLOOKUP(A707,Input!A:B,2,0)=0,"",VLOOKUP(A707,Input!A:B,2,0))</f>
        <v/>
      </c>
      <c r="C707" s="4"/>
      <c r="D707" s="4"/>
      <c r="E707" s="4"/>
      <c r="F707" s="4"/>
      <c r="G707" s="4"/>
      <c r="H707" s="4"/>
      <c r="I707" s="4"/>
      <c r="L707" s="62" t="str">
        <f>Input!N168</f>
        <v>34-BB</v>
      </c>
      <c r="M707" s="49" t="str">
        <f>IF(VLOOKUP(L707,Input!N:O,2,0)=0,"",VLOOKUP(L707,Input!N:O,2,0))</f>
        <v/>
      </c>
      <c r="N707" s="4"/>
      <c r="O707" s="4"/>
      <c r="P707" s="4"/>
      <c r="Q707" s="4"/>
      <c r="R707" s="4"/>
      <c r="S707" s="4"/>
      <c r="T707" s="4"/>
    </row>
    <row r="708" spans="1:20" ht="24.95" customHeight="1" x14ac:dyDescent="0.2">
      <c r="A708" s="62" t="str">
        <f>Input!A169</f>
        <v>34-CC</v>
      </c>
      <c r="B708" s="49" t="str">
        <f>IF(VLOOKUP(A708,Input!A:B,2,0)=0,"",VLOOKUP(A708,Input!A:B,2,0))</f>
        <v/>
      </c>
      <c r="C708" s="4"/>
      <c r="D708" s="4"/>
      <c r="E708" s="4"/>
      <c r="F708" s="4"/>
      <c r="G708" s="4"/>
      <c r="H708" s="4"/>
      <c r="I708" s="4"/>
      <c r="L708" s="62" t="str">
        <f>Input!N169</f>
        <v>34-CC</v>
      </c>
      <c r="M708" s="49" t="str">
        <f>IF(VLOOKUP(L708,Input!N:O,2,0)=0,"",VLOOKUP(L708,Input!N:O,2,0))</f>
        <v/>
      </c>
      <c r="N708" s="4"/>
      <c r="O708" s="4"/>
      <c r="P708" s="4"/>
      <c r="Q708" s="4"/>
      <c r="R708" s="4"/>
      <c r="S708" s="4"/>
      <c r="T708" s="4"/>
    </row>
    <row r="709" spans="1:20" ht="24.95" customHeight="1" x14ac:dyDescent="0.2">
      <c r="A709" s="62" t="str">
        <f>Input!A170</f>
        <v>34-DD</v>
      </c>
      <c r="B709" s="49" t="str">
        <f>IF(VLOOKUP(A709,Input!A:B,2,0)=0,"",VLOOKUP(A709,Input!A:B,2,0))</f>
        <v/>
      </c>
      <c r="C709" s="4"/>
      <c r="D709" s="4"/>
      <c r="E709" s="4"/>
      <c r="F709" s="4"/>
      <c r="G709" s="4"/>
      <c r="H709" s="4"/>
      <c r="I709" s="4"/>
      <c r="L709" s="62" t="str">
        <f>Input!N170</f>
        <v>34-DD</v>
      </c>
      <c r="M709" s="49" t="str">
        <f>IF(VLOOKUP(L709,Input!N:O,2,0)=0,"",VLOOKUP(L709,Input!N:O,2,0))</f>
        <v/>
      </c>
      <c r="N709" s="4"/>
      <c r="O709" s="4"/>
      <c r="P709" s="4"/>
      <c r="Q709" s="4"/>
      <c r="R709" s="4"/>
      <c r="S709" s="4"/>
      <c r="T709" s="4"/>
    </row>
    <row r="710" spans="1:20" ht="24.95" customHeight="1" x14ac:dyDescent="0.2">
      <c r="A710" s="62" t="str">
        <f>Input!A171</f>
        <v>34-EE</v>
      </c>
      <c r="B710" s="49" t="str">
        <f>IF(VLOOKUP(A710,Input!A:B,2,0)=0,"",VLOOKUP(A710,Input!A:B,2,0))</f>
        <v/>
      </c>
      <c r="C710" s="4"/>
      <c r="D710" s="4"/>
      <c r="E710" s="4"/>
      <c r="F710" s="4"/>
      <c r="G710" s="4"/>
      <c r="H710" s="4"/>
      <c r="I710" s="4"/>
      <c r="L710" s="62" t="str">
        <f>Input!N171</f>
        <v>34-EE</v>
      </c>
      <c r="M710" s="49" t="str">
        <f>IF(VLOOKUP(L710,Input!N:O,2,0)=0,"",VLOOKUP(L710,Input!N:O,2,0))</f>
        <v/>
      </c>
      <c r="N710" s="4"/>
      <c r="O710" s="4"/>
      <c r="P710" s="4"/>
      <c r="Q710" s="4"/>
      <c r="R710" s="4"/>
      <c r="S710" s="4"/>
      <c r="T710" s="4"/>
    </row>
    <row r="711" spans="1:20" x14ac:dyDescent="0.2">
      <c r="C711" s="4"/>
      <c r="D711" s="4"/>
      <c r="E711" s="4"/>
      <c r="F711" s="4"/>
      <c r="G711" s="4"/>
      <c r="H711" s="4"/>
      <c r="N711" s="4"/>
      <c r="O711" s="4"/>
      <c r="P711" s="4"/>
      <c r="Q711" s="4"/>
      <c r="R711" s="4"/>
      <c r="S711" s="4"/>
    </row>
    <row r="712" spans="1:20" x14ac:dyDescent="0.2">
      <c r="B712" s="2"/>
      <c r="C712" s="5"/>
      <c r="D712" s="5"/>
      <c r="E712" s="5"/>
      <c r="F712" s="5"/>
      <c r="G712" s="5"/>
      <c r="H712" s="5"/>
      <c r="K712" s="2"/>
      <c r="M712" s="2"/>
      <c r="N712" s="5"/>
      <c r="O712" s="5"/>
      <c r="P712" s="5"/>
      <c r="Q712" s="5"/>
      <c r="R712" s="5"/>
      <c r="S712" s="5"/>
    </row>
    <row r="713" spans="1:20" x14ac:dyDescent="0.2">
      <c r="B713" s="2"/>
      <c r="C713" s="2"/>
      <c r="D713" s="2"/>
      <c r="E713" s="2"/>
      <c r="F713" s="2"/>
      <c r="G713" s="2"/>
      <c r="H713" s="2"/>
      <c r="K713" s="2"/>
      <c r="M713" s="2"/>
      <c r="N713" s="2"/>
      <c r="O713" s="2"/>
      <c r="P713" s="2"/>
      <c r="Q713" s="2"/>
      <c r="R713" s="2"/>
      <c r="S713" s="2"/>
    </row>
    <row r="714" spans="1:20" x14ac:dyDescent="0.2">
      <c r="B714" s="2" t="s">
        <v>261</v>
      </c>
      <c r="C714" s="15"/>
      <c r="D714" s="15"/>
      <c r="E714" s="15"/>
      <c r="F714" s="15"/>
      <c r="G714" s="15"/>
      <c r="H714" s="15"/>
      <c r="K714" s="2"/>
      <c r="M714" s="2" t="s">
        <v>261</v>
      </c>
      <c r="N714" s="15"/>
      <c r="O714" s="15"/>
      <c r="P714" s="15"/>
      <c r="Q714" s="15"/>
      <c r="R714" s="15"/>
      <c r="S714" s="15"/>
    </row>
    <row r="715" spans="1:20" x14ac:dyDescent="0.2">
      <c r="A715" s="87" t="s">
        <v>315</v>
      </c>
      <c r="B715" s="87"/>
      <c r="L715" s="87" t="s">
        <v>316</v>
      </c>
      <c r="M715" s="87"/>
    </row>
    <row r="716" spans="1:20" ht="12.75" customHeight="1" x14ac:dyDescent="0.2">
      <c r="A716" s="87"/>
      <c r="B716" s="87"/>
      <c r="H716" s="88"/>
      <c r="I716" s="88"/>
      <c r="L716" s="87"/>
      <c r="M716" s="87"/>
      <c r="S716" s="88"/>
      <c r="T716" s="88"/>
    </row>
    <row r="717" spans="1:20" x14ac:dyDescent="0.2">
      <c r="A717" s="87"/>
      <c r="B717" s="87"/>
      <c r="H717" s="88"/>
      <c r="I717" s="88"/>
      <c r="L717" s="87"/>
      <c r="M717" s="87"/>
      <c r="S717" s="88"/>
      <c r="T717" s="88"/>
    </row>
    <row r="718" spans="1:20" x14ac:dyDescent="0.2">
      <c r="A718" s="87"/>
      <c r="B718" s="87"/>
      <c r="L718" s="87"/>
      <c r="M718" s="87"/>
    </row>
    <row r="719" spans="1:20" x14ac:dyDescent="0.2">
      <c r="A719" s="87"/>
      <c r="B719" s="87"/>
      <c r="L719" s="87"/>
      <c r="M719" s="87"/>
    </row>
    <row r="720" spans="1:20" x14ac:dyDescent="0.2">
      <c r="A720" s="87"/>
      <c r="B720" s="87"/>
      <c r="L720" s="87"/>
      <c r="M720" s="87"/>
    </row>
    <row r="721" spans="1:20" x14ac:dyDescent="0.2">
      <c r="A721" s="87"/>
      <c r="B721" s="87"/>
      <c r="L721" s="87"/>
      <c r="M721" s="87"/>
    </row>
    <row r="722" spans="1:20" x14ac:dyDescent="0.2">
      <c r="C722" s="6"/>
      <c r="D722" s="6"/>
      <c r="E722" s="6"/>
      <c r="F722" s="6"/>
      <c r="G722" s="6"/>
      <c r="N722" s="6"/>
      <c r="O722" s="6"/>
      <c r="P722" s="6"/>
      <c r="Q722" s="6"/>
      <c r="R722" s="6"/>
    </row>
    <row r="723" spans="1:20" ht="25.5" x14ac:dyDescent="0.2">
      <c r="A723" s="61" t="s">
        <v>0</v>
      </c>
      <c r="B723" s="3" t="s">
        <v>1</v>
      </c>
      <c r="C723" s="5" t="s">
        <v>3</v>
      </c>
      <c r="D723" s="5" t="s">
        <v>4</v>
      </c>
      <c r="E723" s="5" t="s">
        <v>5</v>
      </c>
      <c r="F723" s="5" t="s">
        <v>6</v>
      </c>
      <c r="G723" s="5" t="s">
        <v>7</v>
      </c>
      <c r="H723" s="5" t="s">
        <v>8</v>
      </c>
      <c r="I723" s="5" t="s">
        <v>9</v>
      </c>
      <c r="L723" s="61" t="s">
        <v>0</v>
      </c>
      <c r="M723" s="3" t="s">
        <v>1</v>
      </c>
      <c r="N723" s="5" t="s">
        <v>3</v>
      </c>
      <c r="O723" s="5" t="s">
        <v>4</v>
      </c>
      <c r="P723" s="5" t="s">
        <v>5</v>
      </c>
      <c r="Q723" s="5" t="s">
        <v>6</v>
      </c>
      <c r="R723" s="5" t="s">
        <v>7</v>
      </c>
      <c r="S723" s="5" t="s">
        <v>8</v>
      </c>
      <c r="T723" s="5" t="s">
        <v>9</v>
      </c>
    </row>
    <row r="724" spans="1:20" ht="24.95" customHeight="1" x14ac:dyDescent="0.2">
      <c r="A724" s="62" t="str">
        <f>Input!A172</f>
        <v>35-A</v>
      </c>
      <c r="B724" s="49" t="str">
        <f>IF(VLOOKUP(A724,Input!A:B,2,0)=0,"",VLOOKUP(A724,Input!A:B,2,0))</f>
        <v/>
      </c>
      <c r="C724" s="4"/>
      <c r="D724" s="4"/>
      <c r="E724" s="4"/>
      <c r="F724" s="4"/>
      <c r="G724" s="4"/>
      <c r="H724" s="4"/>
      <c r="I724" s="4"/>
      <c r="L724" s="62" t="str">
        <f>Input!N172</f>
        <v>35-A</v>
      </c>
      <c r="M724" s="49" t="str">
        <f>IF(VLOOKUP(L724,Input!N:O,2,0)=0,"",VLOOKUP(L724,Input!N:O,2,0))</f>
        <v/>
      </c>
      <c r="N724" s="4"/>
      <c r="O724" s="4"/>
      <c r="P724" s="4"/>
      <c r="Q724" s="4"/>
      <c r="R724" s="4"/>
      <c r="S724" s="4"/>
      <c r="T724" s="4"/>
    </row>
    <row r="725" spans="1:20" ht="24.95" customHeight="1" x14ac:dyDescent="0.2">
      <c r="A725" s="62" t="str">
        <f>Input!A173</f>
        <v>35-B</v>
      </c>
      <c r="B725" s="49" t="str">
        <f>IF(VLOOKUP(A725,Input!A:B,2,0)=0,"",VLOOKUP(A725,Input!A:B,2,0))</f>
        <v/>
      </c>
      <c r="C725" s="4"/>
      <c r="D725" s="4"/>
      <c r="E725" s="4"/>
      <c r="F725" s="4"/>
      <c r="G725" s="4"/>
      <c r="H725" s="4"/>
      <c r="I725" s="4"/>
      <c r="L725" s="62" t="str">
        <f>Input!N173</f>
        <v>35-B</v>
      </c>
      <c r="M725" s="49" t="str">
        <f>IF(VLOOKUP(L725,Input!N:O,2,0)=0,"",VLOOKUP(L725,Input!N:O,2,0))</f>
        <v/>
      </c>
      <c r="N725" s="4"/>
      <c r="O725" s="4"/>
      <c r="P725" s="4"/>
      <c r="Q725" s="4"/>
      <c r="R725" s="4"/>
      <c r="S725" s="4"/>
      <c r="T725" s="4"/>
    </row>
    <row r="726" spans="1:20" ht="24.95" customHeight="1" x14ac:dyDescent="0.2">
      <c r="A726" s="62" t="str">
        <f>Input!A174</f>
        <v>35-C</v>
      </c>
      <c r="B726" s="49" t="str">
        <f>IF(VLOOKUP(A726,Input!A:B,2,0)=0,"",VLOOKUP(A726,Input!A:B,2,0))</f>
        <v/>
      </c>
      <c r="C726" s="4"/>
      <c r="D726" s="4"/>
      <c r="E726" s="4"/>
      <c r="F726" s="4"/>
      <c r="G726" s="4"/>
      <c r="H726" s="4"/>
      <c r="I726" s="4"/>
      <c r="L726" s="62" t="str">
        <f>Input!N174</f>
        <v>35-C</v>
      </c>
      <c r="M726" s="49" t="str">
        <f>IF(VLOOKUP(L726,Input!N:O,2,0)=0,"",VLOOKUP(L726,Input!N:O,2,0))</f>
        <v/>
      </c>
      <c r="N726" s="4"/>
      <c r="O726" s="4"/>
      <c r="P726" s="4"/>
      <c r="Q726" s="4"/>
      <c r="R726" s="4"/>
      <c r="S726" s="4"/>
      <c r="T726" s="4"/>
    </row>
    <row r="727" spans="1:20" ht="24.95" customHeight="1" x14ac:dyDescent="0.2">
      <c r="A727" s="62" t="str">
        <f>Input!A175</f>
        <v>35-D</v>
      </c>
      <c r="B727" s="49" t="str">
        <f>IF(VLOOKUP(A727,Input!A:B,2,0)=0,"",VLOOKUP(A727,Input!A:B,2,0))</f>
        <v/>
      </c>
      <c r="C727" s="4"/>
      <c r="D727" s="4"/>
      <c r="E727" s="4"/>
      <c r="F727" s="4"/>
      <c r="G727" s="4"/>
      <c r="H727" s="4"/>
      <c r="I727" s="4"/>
      <c r="L727" s="62" t="str">
        <f>Input!N175</f>
        <v>35-D</v>
      </c>
      <c r="M727" s="49" t="str">
        <f>IF(VLOOKUP(L727,Input!N:O,2,0)=0,"",VLOOKUP(L727,Input!N:O,2,0))</f>
        <v/>
      </c>
      <c r="N727" s="4"/>
      <c r="O727" s="4"/>
      <c r="P727" s="4"/>
      <c r="Q727" s="4"/>
      <c r="R727" s="4"/>
      <c r="S727" s="4"/>
      <c r="T727" s="4"/>
    </row>
    <row r="728" spans="1:20" ht="24.95" customHeight="1" x14ac:dyDescent="0.2">
      <c r="A728" s="62" t="str">
        <f>Input!A176</f>
        <v>35-E</v>
      </c>
      <c r="B728" s="49" t="str">
        <f>IF(VLOOKUP(A728,Input!A:B,2,0)=0,"",VLOOKUP(A728,Input!A:B,2,0))</f>
        <v/>
      </c>
      <c r="C728" s="4"/>
      <c r="D728" s="4"/>
      <c r="E728" s="4"/>
      <c r="F728" s="4"/>
      <c r="G728" s="4"/>
      <c r="H728" s="4"/>
      <c r="I728" s="4"/>
      <c r="L728" s="62" t="str">
        <f>Input!N176</f>
        <v>35-E</v>
      </c>
      <c r="M728" s="49" t="str">
        <f>IF(VLOOKUP(L728,Input!N:O,2,0)=0,"",VLOOKUP(L728,Input!N:O,2,0))</f>
        <v/>
      </c>
      <c r="N728" s="4"/>
      <c r="O728" s="4"/>
      <c r="P728" s="4"/>
      <c r="Q728" s="4"/>
      <c r="R728" s="4"/>
      <c r="S728" s="4"/>
      <c r="T728" s="4"/>
    </row>
    <row r="729" spans="1:20" x14ac:dyDescent="0.2">
      <c r="C729" s="4"/>
      <c r="D729" s="4"/>
      <c r="E729" s="4"/>
      <c r="F729" s="4"/>
      <c r="G729" s="4"/>
      <c r="H729" s="4"/>
      <c r="N729" s="4"/>
      <c r="O729" s="4"/>
      <c r="P729" s="4"/>
      <c r="Q729" s="4"/>
      <c r="R729" s="4"/>
      <c r="S729" s="4"/>
    </row>
    <row r="730" spans="1:20" x14ac:dyDescent="0.2">
      <c r="B730" s="2"/>
      <c r="C730" s="5"/>
      <c r="D730" s="5"/>
      <c r="E730" s="5"/>
      <c r="F730" s="5"/>
      <c r="G730" s="5"/>
      <c r="H730" s="5"/>
      <c r="K730" s="2"/>
      <c r="M730" s="2"/>
      <c r="N730" s="5"/>
      <c r="O730" s="5"/>
      <c r="P730" s="5"/>
      <c r="Q730" s="5"/>
      <c r="R730" s="5"/>
      <c r="S730" s="5"/>
    </row>
    <row r="731" spans="1:20" x14ac:dyDescent="0.2">
      <c r="B731" s="2"/>
      <c r="C731" s="2"/>
      <c r="D731" s="2"/>
      <c r="E731" s="2"/>
      <c r="F731" s="2"/>
      <c r="G731" s="2"/>
      <c r="H731" s="2"/>
      <c r="K731" s="2"/>
      <c r="M731" s="2"/>
      <c r="N731" s="2"/>
      <c r="O731" s="2"/>
      <c r="P731" s="2"/>
      <c r="Q731" s="2"/>
      <c r="R731" s="2"/>
      <c r="S731" s="2"/>
    </row>
    <row r="732" spans="1:20" x14ac:dyDescent="0.2">
      <c r="B732" s="2" t="s">
        <v>261</v>
      </c>
      <c r="C732" s="15"/>
      <c r="D732" s="15"/>
      <c r="E732" s="15"/>
      <c r="F732" s="15"/>
      <c r="G732" s="15"/>
      <c r="H732" s="15"/>
      <c r="K732" s="2"/>
      <c r="M732" s="2" t="s">
        <v>261</v>
      </c>
      <c r="N732" s="15"/>
      <c r="O732" s="15"/>
      <c r="P732" s="15"/>
      <c r="Q732" s="15"/>
      <c r="R732" s="15"/>
      <c r="S732" s="15"/>
    </row>
    <row r="733" spans="1:20" x14ac:dyDescent="0.2">
      <c r="B733" s="2"/>
      <c r="C733" s="2"/>
      <c r="D733" s="2"/>
      <c r="E733" s="2"/>
      <c r="F733" s="2"/>
      <c r="G733" s="2"/>
      <c r="H733" s="2"/>
      <c r="M733" s="2"/>
      <c r="N733" s="2"/>
      <c r="O733" s="2"/>
      <c r="P733" s="2"/>
      <c r="Q733" s="2"/>
      <c r="R733" s="2"/>
      <c r="S733" s="2"/>
    </row>
    <row r="734" spans="1:20" x14ac:dyDescent="0.2">
      <c r="B734" s="2"/>
      <c r="C734" s="2"/>
      <c r="D734" s="2"/>
      <c r="E734" s="2"/>
      <c r="F734" s="2"/>
      <c r="G734" s="2"/>
      <c r="H734" s="2"/>
      <c r="M734" s="2"/>
      <c r="N734" s="2"/>
      <c r="O734" s="2"/>
      <c r="P734" s="2"/>
      <c r="Q734" s="2"/>
      <c r="R734" s="2"/>
      <c r="S734" s="2"/>
    </row>
    <row r="735" spans="1:20" x14ac:dyDescent="0.2">
      <c r="B735" s="2"/>
      <c r="C735" s="2"/>
      <c r="D735" s="2"/>
      <c r="E735" s="2"/>
      <c r="F735" s="2"/>
      <c r="G735" s="2"/>
      <c r="H735" s="2"/>
      <c r="M735" s="2"/>
      <c r="N735" s="2"/>
      <c r="O735" s="2"/>
      <c r="P735" s="2"/>
      <c r="Q735" s="2"/>
      <c r="R735" s="2"/>
      <c r="S735" s="2"/>
    </row>
    <row r="736" spans="1:20" x14ac:dyDescent="0.2">
      <c r="A736" s="63"/>
      <c r="B736" s="2"/>
      <c r="C736" s="2"/>
      <c r="D736" s="2"/>
      <c r="E736" s="2"/>
      <c r="F736" s="2"/>
      <c r="G736" s="2"/>
      <c r="H736" s="2"/>
      <c r="I736" s="6"/>
      <c r="K736" s="2"/>
      <c r="L736" s="63"/>
      <c r="M736" s="2"/>
      <c r="N736" s="2"/>
      <c r="O736" s="2"/>
      <c r="P736" s="2"/>
      <c r="Q736" s="2"/>
      <c r="R736" s="2"/>
      <c r="S736" s="2"/>
      <c r="T736" s="6"/>
    </row>
    <row r="737" spans="1:20" x14ac:dyDescent="0.2">
      <c r="B737" s="2"/>
      <c r="C737" s="2"/>
      <c r="D737" s="2"/>
      <c r="E737" s="2"/>
      <c r="F737" s="2"/>
      <c r="G737" s="2"/>
      <c r="H737" s="2"/>
      <c r="M737" s="2"/>
      <c r="N737" s="2"/>
      <c r="O737" s="2"/>
      <c r="P737" s="2"/>
      <c r="Q737" s="2"/>
      <c r="R737" s="2"/>
      <c r="S737" s="2"/>
    </row>
    <row r="738" spans="1:20" x14ac:dyDescent="0.2">
      <c r="B738" s="2"/>
      <c r="C738" s="2"/>
      <c r="D738" s="2"/>
      <c r="E738" s="2"/>
      <c r="F738" s="2"/>
      <c r="G738" s="2"/>
      <c r="H738" s="2"/>
      <c r="M738" s="2"/>
      <c r="N738" s="2"/>
      <c r="O738" s="2"/>
      <c r="P738" s="2"/>
      <c r="Q738" s="2"/>
      <c r="R738" s="2"/>
      <c r="S738" s="2"/>
    </row>
    <row r="739" spans="1:20" x14ac:dyDescent="0.2">
      <c r="A739" s="87" t="s">
        <v>315</v>
      </c>
      <c r="B739" s="87"/>
      <c r="L739" s="87" t="s">
        <v>316</v>
      </c>
      <c r="M739" s="87"/>
    </row>
    <row r="740" spans="1:20" ht="12.75" customHeight="1" x14ac:dyDescent="0.2">
      <c r="A740" s="87"/>
      <c r="B740" s="87"/>
      <c r="H740" s="88"/>
      <c r="I740" s="88"/>
      <c r="L740" s="87"/>
      <c r="M740" s="87"/>
      <c r="S740" s="88"/>
      <c r="T740" s="88"/>
    </row>
    <row r="741" spans="1:20" x14ac:dyDescent="0.2">
      <c r="A741" s="87"/>
      <c r="B741" s="87"/>
      <c r="H741" s="88"/>
      <c r="I741" s="88"/>
      <c r="L741" s="87"/>
      <c r="M741" s="87"/>
      <c r="S741" s="88"/>
      <c r="T741" s="88"/>
    </row>
    <row r="742" spans="1:20" x14ac:dyDescent="0.2">
      <c r="A742" s="87"/>
      <c r="B742" s="87"/>
      <c r="L742" s="87"/>
      <c r="M742" s="87"/>
    </row>
    <row r="743" spans="1:20" x14ac:dyDescent="0.2">
      <c r="A743" s="87"/>
      <c r="B743" s="87"/>
      <c r="L743" s="87"/>
      <c r="M743" s="87"/>
    </row>
    <row r="744" spans="1:20" x14ac:dyDescent="0.2">
      <c r="A744" s="87"/>
      <c r="B744" s="87"/>
      <c r="L744" s="87"/>
      <c r="M744" s="87"/>
    </row>
    <row r="745" spans="1:20" x14ac:dyDescent="0.2">
      <c r="A745" s="87"/>
      <c r="B745" s="87"/>
      <c r="L745" s="87"/>
      <c r="M745" s="87"/>
    </row>
    <row r="746" spans="1:20" x14ac:dyDescent="0.2">
      <c r="A746" s="64"/>
      <c r="B746" s="7"/>
      <c r="C746" s="6"/>
      <c r="D746" s="6"/>
      <c r="E746" s="6"/>
      <c r="F746" s="6"/>
      <c r="G746" s="6"/>
      <c r="H746" s="6"/>
      <c r="I746" s="6"/>
      <c r="L746" s="64"/>
      <c r="M746" s="7"/>
      <c r="N746" s="6"/>
      <c r="O746" s="6"/>
      <c r="P746" s="6"/>
      <c r="Q746" s="6"/>
      <c r="R746" s="6"/>
      <c r="S746" s="6"/>
      <c r="T746" s="6"/>
    </row>
    <row r="747" spans="1:20" ht="25.5" x14ac:dyDescent="0.2">
      <c r="A747" s="61" t="s">
        <v>0</v>
      </c>
      <c r="B747" s="3" t="s">
        <v>1</v>
      </c>
      <c r="C747" s="5" t="s">
        <v>3</v>
      </c>
      <c r="D747" s="5" t="s">
        <v>4</v>
      </c>
      <c r="E747" s="5" t="s">
        <v>5</v>
      </c>
      <c r="F747" s="5" t="s">
        <v>6</v>
      </c>
      <c r="G747" s="5" t="s">
        <v>7</v>
      </c>
      <c r="H747" s="5" t="s">
        <v>8</v>
      </c>
      <c r="I747" s="5" t="s">
        <v>9</v>
      </c>
      <c r="L747" s="61" t="s">
        <v>0</v>
      </c>
      <c r="M747" s="3" t="s">
        <v>1</v>
      </c>
      <c r="N747" s="5" t="s">
        <v>3</v>
      </c>
      <c r="O747" s="5" t="s">
        <v>4</v>
      </c>
      <c r="P747" s="5" t="s">
        <v>5</v>
      </c>
      <c r="Q747" s="5" t="s">
        <v>6</v>
      </c>
      <c r="R747" s="5" t="s">
        <v>7</v>
      </c>
      <c r="S747" s="5" t="s">
        <v>8</v>
      </c>
      <c r="T747" s="5" t="s">
        <v>9</v>
      </c>
    </row>
    <row r="748" spans="1:20" ht="24.95" customHeight="1" x14ac:dyDescent="0.2">
      <c r="A748" s="62" t="str">
        <f>Input!A177</f>
        <v>36-AA</v>
      </c>
      <c r="B748" s="49" t="str">
        <f>IF(VLOOKUP(A748,Input!A:B,2,0)=0,"",VLOOKUP(A748,Input!A:B,2,0))</f>
        <v/>
      </c>
      <c r="C748" s="4"/>
      <c r="D748" s="4"/>
      <c r="E748" s="4"/>
      <c r="F748" s="4"/>
      <c r="G748" s="4"/>
      <c r="H748" s="4"/>
      <c r="I748" s="4"/>
      <c r="L748" s="62" t="str">
        <f>Input!N177</f>
        <v>36-AA</v>
      </c>
      <c r="M748" s="49" t="str">
        <f>IF(VLOOKUP(L748,Input!N:O,2,0)=0,"",VLOOKUP(L748,Input!N:O,2,0))</f>
        <v/>
      </c>
      <c r="N748" s="4"/>
      <c r="O748" s="4"/>
      <c r="P748" s="4"/>
      <c r="Q748" s="4"/>
      <c r="R748" s="4"/>
      <c r="S748" s="4"/>
      <c r="T748" s="4"/>
    </row>
    <row r="749" spans="1:20" ht="24.95" customHeight="1" x14ac:dyDescent="0.2">
      <c r="A749" s="62" t="str">
        <f>Input!A178</f>
        <v>36-BB</v>
      </c>
      <c r="B749" s="49" t="str">
        <f>IF(VLOOKUP(A749,Input!A:B,2,0)=0,"",VLOOKUP(A749,Input!A:B,2,0))</f>
        <v/>
      </c>
      <c r="C749" s="4"/>
      <c r="D749" s="4"/>
      <c r="E749" s="4"/>
      <c r="F749" s="4"/>
      <c r="G749" s="4"/>
      <c r="H749" s="4"/>
      <c r="I749" s="4"/>
      <c r="L749" s="62" t="str">
        <f>Input!N178</f>
        <v>36-BB</v>
      </c>
      <c r="M749" s="49" t="str">
        <f>IF(VLOOKUP(L749,Input!N:O,2,0)=0,"",VLOOKUP(L749,Input!N:O,2,0))</f>
        <v/>
      </c>
      <c r="N749" s="4"/>
      <c r="O749" s="4"/>
      <c r="P749" s="4"/>
      <c r="Q749" s="4"/>
      <c r="R749" s="4"/>
      <c r="S749" s="4"/>
      <c r="T749" s="4"/>
    </row>
    <row r="750" spans="1:20" ht="24.95" customHeight="1" x14ac:dyDescent="0.2">
      <c r="A750" s="62" t="str">
        <f>Input!A179</f>
        <v>36-CC</v>
      </c>
      <c r="B750" s="49" t="str">
        <f>IF(VLOOKUP(A750,Input!A:B,2,0)=0,"",VLOOKUP(A750,Input!A:B,2,0))</f>
        <v/>
      </c>
      <c r="C750" s="4"/>
      <c r="D750" s="4"/>
      <c r="E750" s="4"/>
      <c r="F750" s="4"/>
      <c r="G750" s="4"/>
      <c r="H750" s="4"/>
      <c r="I750" s="4"/>
      <c r="L750" s="62" t="str">
        <f>Input!N179</f>
        <v>36-CC</v>
      </c>
      <c r="M750" s="49" t="str">
        <f>IF(VLOOKUP(L750,Input!N:O,2,0)=0,"",VLOOKUP(L750,Input!N:O,2,0))</f>
        <v/>
      </c>
      <c r="N750" s="4"/>
      <c r="O750" s="4"/>
      <c r="P750" s="4"/>
      <c r="Q750" s="4"/>
      <c r="R750" s="4"/>
      <c r="S750" s="4"/>
      <c r="T750" s="4"/>
    </row>
    <row r="751" spans="1:20" ht="24.95" customHeight="1" x14ac:dyDescent="0.2">
      <c r="A751" s="62" t="str">
        <f>Input!A180</f>
        <v>36-DD</v>
      </c>
      <c r="B751" s="49" t="str">
        <f>IF(VLOOKUP(A751,Input!A:B,2,0)=0,"",VLOOKUP(A751,Input!A:B,2,0))</f>
        <v/>
      </c>
      <c r="C751" s="4"/>
      <c r="D751" s="4"/>
      <c r="E751" s="4"/>
      <c r="F751" s="4"/>
      <c r="G751" s="4"/>
      <c r="H751" s="4"/>
      <c r="I751" s="4"/>
      <c r="L751" s="62" t="str">
        <f>Input!N180</f>
        <v>36-DD</v>
      </c>
      <c r="M751" s="49" t="str">
        <f>IF(VLOOKUP(L751,Input!N:O,2,0)=0,"",VLOOKUP(L751,Input!N:O,2,0))</f>
        <v/>
      </c>
      <c r="N751" s="4"/>
      <c r="O751" s="4"/>
      <c r="P751" s="4"/>
      <c r="Q751" s="4"/>
      <c r="R751" s="4"/>
      <c r="S751" s="4"/>
      <c r="T751" s="4"/>
    </row>
    <row r="752" spans="1:20" ht="24.95" customHeight="1" x14ac:dyDescent="0.2">
      <c r="A752" s="62" t="str">
        <f>Input!A181</f>
        <v>36-EE</v>
      </c>
      <c r="B752" s="49" t="str">
        <f>IF(VLOOKUP(A752,Input!A:B,2,0)=0,"",VLOOKUP(A752,Input!A:B,2,0))</f>
        <v/>
      </c>
      <c r="C752" s="4"/>
      <c r="D752" s="4"/>
      <c r="E752" s="4"/>
      <c r="F752" s="4"/>
      <c r="G752" s="4"/>
      <c r="H752" s="4"/>
      <c r="I752" s="4"/>
      <c r="L752" s="62" t="str">
        <f>Input!N181</f>
        <v>36-EE</v>
      </c>
      <c r="M752" s="49" t="str">
        <f>IF(VLOOKUP(L752,Input!N:O,2,0)=0,"",VLOOKUP(L752,Input!N:O,2,0))</f>
        <v/>
      </c>
      <c r="N752" s="4"/>
      <c r="O752" s="4"/>
      <c r="P752" s="4"/>
      <c r="Q752" s="4"/>
      <c r="R752" s="4"/>
      <c r="S752" s="4"/>
      <c r="T752" s="4"/>
    </row>
    <row r="753" spans="1:20" x14ac:dyDescent="0.2">
      <c r="C753" s="4"/>
      <c r="D753" s="3"/>
      <c r="E753" s="3"/>
      <c r="F753" s="3"/>
      <c r="G753" s="3"/>
      <c r="H753" s="3"/>
      <c r="N753" s="4"/>
      <c r="O753" s="4"/>
      <c r="P753" s="4"/>
      <c r="Q753" s="4"/>
      <c r="R753" s="4"/>
      <c r="S753" s="4"/>
    </row>
    <row r="754" spans="1:20" x14ac:dyDescent="0.2">
      <c r="B754" s="2"/>
      <c r="C754" s="5"/>
      <c r="D754" s="5"/>
      <c r="E754" s="5"/>
      <c r="F754" s="5"/>
      <c r="G754" s="5"/>
      <c r="H754" s="5"/>
      <c r="K754" s="2"/>
      <c r="M754" s="2"/>
      <c r="N754" s="5"/>
      <c r="O754" s="5"/>
      <c r="P754" s="5"/>
      <c r="Q754" s="5"/>
      <c r="R754" s="5"/>
      <c r="S754" s="5"/>
    </row>
    <row r="755" spans="1:20" x14ac:dyDescent="0.2">
      <c r="B755" s="2"/>
      <c r="C755" s="2"/>
      <c r="D755" s="2"/>
      <c r="E755" s="2"/>
      <c r="F755" s="2"/>
      <c r="G755" s="2"/>
      <c r="H755" s="2"/>
      <c r="K755" s="2"/>
      <c r="M755" s="2"/>
      <c r="N755" s="2"/>
      <c r="O755" s="2"/>
      <c r="P755" s="2"/>
      <c r="Q755" s="2"/>
      <c r="R755" s="2"/>
      <c r="S755" s="2"/>
    </row>
    <row r="756" spans="1:20" x14ac:dyDescent="0.2">
      <c r="B756" s="2" t="s">
        <v>261</v>
      </c>
      <c r="C756" s="15"/>
      <c r="D756" s="15"/>
      <c r="E756" s="15"/>
      <c r="F756" s="15"/>
      <c r="G756" s="15"/>
      <c r="H756" s="15"/>
      <c r="K756" s="2"/>
      <c r="M756" s="2" t="s">
        <v>261</v>
      </c>
      <c r="N756" s="15"/>
      <c r="O756" s="15"/>
      <c r="P756" s="15"/>
      <c r="Q756" s="15"/>
      <c r="R756" s="15"/>
      <c r="S756" s="15"/>
    </row>
    <row r="757" spans="1:20" x14ac:dyDescent="0.2">
      <c r="A757" s="87" t="s">
        <v>315</v>
      </c>
      <c r="B757" s="87"/>
      <c r="L757" s="87" t="s">
        <v>316</v>
      </c>
      <c r="M757" s="87"/>
    </row>
    <row r="758" spans="1:20" ht="12.75" customHeight="1" x14ac:dyDescent="0.2">
      <c r="A758" s="87"/>
      <c r="B758" s="87"/>
      <c r="H758" s="88"/>
      <c r="I758" s="88"/>
      <c r="L758" s="87"/>
      <c r="M758" s="87"/>
      <c r="S758" s="88"/>
      <c r="T758" s="88"/>
    </row>
    <row r="759" spans="1:20" x14ac:dyDescent="0.2">
      <c r="A759" s="87"/>
      <c r="B759" s="87"/>
      <c r="H759" s="88"/>
      <c r="I759" s="88"/>
      <c r="L759" s="87"/>
      <c r="M759" s="87"/>
      <c r="S759" s="88"/>
      <c r="T759" s="88"/>
    </row>
    <row r="760" spans="1:20" x14ac:dyDescent="0.2">
      <c r="A760" s="87"/>
      <c r="B760" s="87"/>
      <c r="L760" s="87"/>
      <c r="M760" s="87"/>
    </row>
    <row r="761" spans="1:20" x14ac:dyDescent="0.2">
      <c r="A761" s="87"/>
      <c r="B761" s="87"/>
      <c r="L761" s="87"/>
      <c r="M761" s="87"/>
    </row>
    <row r="762" spans="1:20" x14ac:dyDescent="0.2">
      <c r="A762" s="87"/>
      <c r="B762" s="87"/>
      <c r="L762" s="87"/>
      <c r="M762" s="87"/>
    </row>
    <row r="763" spans="1:20" x14ac:dyDescent="0.2">
      <c r="A763" s="87"/>
      <c r="B763" s="87"/>
      <c r="L763" s="87"/>
      <c r="M763" s="87"/>
    </row>
    <row r="764" spans="1:20" x14ac:dyDescent="0.2">
      <c r="C764" s="6"/>
      <c r="D764" s="6"/>
      <c r="E764" s="6"/>
      <c r="F764" s="6"/>
      <c r="G764" s="6"/>
      <c r="N764" s="6"/>
      <c r="O764" s="6"/>
      <c r="P764" s="6"/>
      <c r="Q764" s="6"/>
      <c r="R764" s="6"/>
    </row>
    <row r="765" spans="1:20" ht="25.5" x14ac:dyDescent="0.2">
      <c r="A765" s="61" t="s">
        <v>0</v>
      </c>
      <c r="B765" s="3" t="s">
        <v>1</v>
      </c>
      <c r="C765" s="5" t="s">
        <v>3</v>
      </c>
      <c r="D765" s="5" t="s">
        <v>4</v>
      </c>
      <c r="E765" s="5" t="s">
        <v>5</v>
      </c>
      <c r="F765" s="5" t="s">
        <v>6</v>
      </c>
      <c r="G765" s="5" t="s">
        <v>7</v>
      </c>
      <c r="H765" s="5" t="s">
        <v>8</v>
      </c>
      <c r="I765" s="5" t="s">
        <v>9</v>
      </c>
      <c r="L765" s="61" t="s">
        <v>0</v>
      </c>
      <c r="M765" s="3" t="s">
        <v>1</v>
      </c>
      <c r="N765" s="5" t="s">
        <v>3</v>
      </c>
      <c r="O765" s="5" t="s">
        <v>4</v>
      </c>
      <c r="P765" s="5" t="s">
        <v>5</v>
      </c>
      <c r="Q765" s="5" t="s">
        <v>6</v>
      </c>
      <c r="R765" s="5" t="s">
        <v>7</v>
      </c>
      <c r="S765" s="5" t="s">
        <v>8</v>
      </c>
      <c r="T765" s="5" t="s">
        <v>9</v>
      </c>
    </row>
    <row r="766" spans="1:20" ht="24.95" customHeight="1" x14ac:dyDescent="0.2">
      <c r="A766" s="62" t="str">
        <f>Input!A182</f>
        <v>37-A</v>
      </c>
      <c r="B766" s="49" t="str">
        <f>IF(VLOOKUP(A766,Input!A:B,2,0)=0,"",VLOOKUP(A766,Input!A:B,2,0))</f>
        <v/>
      </c>
      <c r="C766" s="4"/>
      <c r="D766" s="4"/>
      <c r="E766" s="4"/>
      <c r="F766" s="4"/>
      <c r="G766" s="4"/>
      <c r="H766" s="4"/>
      <c r="I766" s="4"/>
      <c r="L766" s="62" t="str">
        <f>Input!N182</f>
        <v>37-A</v>
      </c>
      <c r="M766" s="49" t="str">
        <f>IF(VLOOKUP(L766,Input!N:O,2,0)=0,"",VLOOKUP(L766,Input!N:O,2,0))</f>
        <v/>
      </c>
      <c r="N766" s="4"/>
      <c r="O766" s="4"/>
      <c r="P766" s="4"/>
      <c r="Q766" s="4"/>
      <c r="R766" s="4"/>
      <c r="S766" s="4"/>
      <c r="T766" s="4"/>
    </row>
    <row r="767" spans="1:20" ht="24.95" customHeight="1" x14ac:dyDescent="0.2">
      <c r="A767" s="62" t="str">
        <f>Input!A183</f>
        <v>37-B</v>
      </c>
      <c r="B767" s="49" t="str">
        <f>IF(VLOOKUP(A767,Input!A:B,2,0)=0,"",VLOOKUP(A767,Input!A:B,2,0))</f>
        <v/>
      </c>
      <c r="C767" s="4"/>
      <c r="D767" s="4"/>
      <c r="E767" s="4"/>
      <c r="F767" s="4"/>
      <c r="G767" s="4"/>
      <c r="H767" s="4"/>
      <c r="I767" s="4"/>
      <c r="L767" s="62" t="str">
        <f>Input!N183</f>
        <v>37-B</v>
      </c>
      <c r="M767" s="49" t="str">
        <f>IF(VLOOKUP(L767,Input!N:O,2,0)=0,"",VLOOKUP(L767,Input!N:O,2,0))</f>
        <v/>
      </c>
      <c r="N767" s="4"/>
      <c r="O767" s="4"/>
      <c r="P767" s="4"/>
      <c r="Q767" s="4"/>
      <c r="R767" s="4"/>
      <c r="S767" s="4"/>
      <c r="T767" s="4"/>
    </row>
    <row r="768" spans="1:20" ht="24.95" customHeight="1" x14ac:dyDescent="0.2">
      <c r="A768" s="62" t="str">
        <f>Input!A184</f>
        <v>37-C</v>
      </c>
      <c r="B768" s="49" t="str">
        <f>IF(VLOOKUP(A768,Input!A:B,2,0)=0,"",VLOOKUP(A768,Input!A:B,2,0))</f>
        <v/>
      </c>
      <c r="C768" s="4"/>
      <c r="D768" s="4"/>
      <c r="E768" s="4"/>
      <c r="F768" s="4"/>
      <c r="G768" s="4"/>
      <c r="H768" s="4"/>
      <c r="I768" s="4"/>
      <c r="L768" s="62" t="str">
        <f>Input!N184</f>
        <v>37-C</v>
      </c>
      <c r="M768" s="49" t="str">
        <f>IF(VLOOKUP(L768,Input!N:O,2,0)=0,"",VLOOKUP(L768,Input!N:O,2,0))</f>
        <v/>
      </c>
      <c r="N768" s="4"/>
      <c r="O768" s="4"/>
      <c r="P768" s="4"/>
      <c r="Q768" s="4"/>
      <c r="R768" s="4"/>
      <c r="S768" s="4"/>
      <c r="T768" s="4"/>
    </row>
    <row r="769" spans="1:20" ht="24.95" customHeight="1" x14ac:dyDescent="0.2">
      <c r="A769" s="62" t="str">
        <f>Input!A185</f>
        <v>37-D</v>
      </c>
      <c r="B769" s="49" t="str">
        <f>IF(VLOOKUP(A769,Input!A:B,2,0)=0,"",VLOOKUP(A769,Input!A:B,2,0))</f>
        <v/>
      </c>
      <c r="C769" s="4"/>
      <c r="D769" s="4"/>
      <c r="E769" s="4"/>
      <c r="F769" s="4"/>
      <c r="G769" s="4"/>
      <c r="H769" s="4"/>
      <c r="I769" s="4"/>
      <c r="L769" s="62" t="str">
        <f>Input!N185</f>
        <v>37-D</v>
      </c>
      <c r="M769" s="49" t="str">
        <f>IF(VLOOKUP(L769,Input!N:O,2,0)=0,"",VLOOKUP(L769,Input!N:O,2,0))</f>
        <v/>
      </c>
      <c r="N769" s="4"/>
      <c r="O769" s="4"/>
      <c r="P769" s="4"/>
      <c r="Q769" s="4"/>
      <c r="R769" s="4"/>
      <c r="S769" s="4"/>
      <c r="T769" s="4"/>
    </row>
    <row r="770" spans="1:20" ht="24.95" customHeight="1" x14ac:dyDescent="0.2">
      <c r="A770" s="62" t="str">
        <f>Input!A186</f>
        <v>37-E</v>
      </c>
      <c r="B770" s="49" t="str">
        <f>IF(VLOOKUP(A770,Input!A:B,2,0)=0,"",VLOOKUP(A770,Input!A:B,2,0))</f>
        <v/>
      </c>
      <c r="C770" s="4"/>
      <c r="D770" s="4"/>
      <c r="E770" s="4"/>
      <c r="F770" s="4"/>
      <c r="G770" s="4"/>
      <c r="H770" s="4"/>
      <c r="I770" s="4"/>
      <c r="L770" s="62" t="str">
        <f>Input!N186</f>
        <v>37-E</v>
      </c>
      <c r="M770" s="49" t="str">
        <f>IF(VLOOKUP(L770,Input!N:O,2,0)=0,"",VLOOKUP(L770,Input!N:O,2,0))</f>
        <v/>
      </c>
      <c r="N770" s="4"/>
      <c r="O770" s="4"/>
      <c r="P770" s="4"/>
      <c r="Q770" s="4"/>
      <c r="R770" s="4"/>
      <c r="S770" s="4"/>
      <c r="T770" s="4"/>
    </row>
    <row r="771" spans="1:20" x14ac:dyDescent="0.2">
      <c r="C771" s="4"/>
      <c r="D771" s="4"/>
      <c r="E771" s="4"/>
      <c r="F771" s="4"/>
      <c r="G771" s="4"/>
      <c r="H771" s="4"/>
      <c r="N771" s="4"/>
      <c r="O771" s="4"/>
      <c r="P771" s="4"/>
      <c r="Q771" s="4"/>
      <c r="R771" s="4"/>
      <c r="S771" s="4"/>
    </row>
    <row r="772" spans="1:20" x14ac:dyDescent="0.2">
      <c r="B772" s="2"/>
      <c r="C772" s="5"/>
      <c r="D772" s="5"/>
      <c r="E772" s="5"/>
      <c r="F772" s="5"/>
      <c r="G772" s="5"/>
      <c r="H772" s="5"/>
      <c r="K772" s="2"/>
      <c r="M772" s="2"/>
      <c r="N772" s="5"/>
      <c r="O772" s="5"/>
      <c r="P772" s="5"/>
      <c r="Q772" s="5"/>
      <c r="R772" s="5"/>
      <c r="S772" s="5"/>
    </row>
    <row r="773" spans="1:20" x14ac:dyDescent="0.2">
      <c r="B773" s="2"/>
      <c r="C773" s="2"/>
      <c r="D773" s="2"/>
      <c r="E773" s="2"/>
      <c r="F773" s="2"/>
      <c r="G773" s="2"/>
      <c r="H773" s="2"/>
      <c r="K773" s="2"/>
      <c r="M773" s="2"/>
      <c r="N773" s="2"/>
      <c r="O773" s="2"/>
      <c r="P773" s="2"/>
      <c r="Q773" s="2"/>
      <c r="R773" s="2"/>
      <c r="S773" s="2"/>
    </row>
    <row r="774" spans="1:20" x14ac:dyDescent="0.2">
      <c r="B774" s="2" t="s">
        <v>261</v>
      </c>
      <c r="C774" s="15"/>
      <c r="D774" s="15"/>
      <c r="E774" s="15"/>
      <c r="F774" s="15"/>
      <c r="G774" s="15"/>
      <c r="H774" s="15"/>
      <c r="K774" s="2"/>
      <c r="M774" s="2" t="s">
        <v>261</v>
      </c>
      <c r="N774" s="15"/>
      <c r="O774" s="15"/>
      <c r="P774" s="15"/>
      <c r="Q774" s="15"/>
      <c r="R774" s="15"/>
      <c r="S774" s="15"/>
    </row>
    <row r="775" spans="1:20" x14ac:dyDescent="0.2">
      <c r="B775" s="2"/>
      <c r="C775" s="2"/>
      <c r="D775" s="2"/>
      <c r="E775" s="2"/>
      <c r="F775" s="2"/>
      <c r="G775" s="2"/>
      <c r="H775" s="2"/>
      <c r="M775" s="2"/>
      <c r="N775" s="2"/>
      <c r="O775" s="2"/>
      <c r="P775" s="2"/>
      <c r="Q775" s="2"/>
      <c r="R775" s="2"/>
      <c r="S775" s="2"/>
    </row>
    <row r="776" spans="1:20" x14ac:dyDescent="0.2">
      <c r="B776" s="2"/>
      <c r="C776" s="2"/>
      <c r="D776" s="2"/>
      <c r="E776" s="2"/>
      <c r="F776" s="2"/>
      <c r="G776" s="2"/>
      <c r="H776" s="2"/>
      <c r="M776" s="2"/>
      <c r="N776" s="2"/>
      <c r="O776" s="2"/>
      <c r="P776" s="2"/>
      <c r="Q776" s="2"/>
      <c r="R776" s="2"/>
      <c r="S776" s="2"/>
    </row>
    <row r="777" spans="1:20" x14ac:dyDescent="0.2">
      <c r="B777" s="2"/>
      <c r="C777" s="2"/>
      <c r="D777" s="2"/>
      <c r="E777" s="2"/>
      <c r="F777" s="2"/>
      <c r="G777" s="2"/>
      <c r="H777" s="2"/>
      <c r="M777" s="2"/>
      <c r="N777" s="2"/>
      <c r="O777" s="2"/>
      <c r="P777" s="2"/>
      <c r="Q777" s="2"/>
      <c r="R777" s="2"/>
      <c r="S777" s="2"/>
    </row>
    <row r="778" spans="1:20" x14ac:dyDescent="0.2">
      <c r="A778" s="63"/>
      <c r="B778" s="2"/>
      <c r="C778" s="2"/>
      <c r="D778" s="2"/>
      <c r="E778" s="2"/>
      <c r="F778" s="2"/>
      <c r="G778" s="2"/>
      <c r="H778" s="2"/>
      <c r="I778" s="6"/>
      <c r="K778" s="2"/>
      <c r="L778" s="63"/>
      <c r="M778" s="2"/>
      <c r="N778" s="2"/>
      <c r="O778" s="2"/>
      <c r="P778" s="2"/>
      <c r="Q778" s="2"/>
      <c r="R778" s="2"/>
      <c r="S778" s="2"/>
      <c r="T778" s="6"/>
    </row>
    <row r="779" spans="1:20" x14ac:dyDescent="0.2">
      <c r="B779" s="2"/>
      <c r="C779" s="2"/>
      <c r="D779" s="2"/>
      <c r="E779" s="2"/>
      <c r="F779" s="2"/>
      <c r="G779" s="2"/>
      <c r="H779" s="2"/>
      <c r="M779" s="2"/>
      <c r="N779" s="2"/>
      <c r="O779" s="2"/>
      <c r="P779" s="2"/>
      <c r="Q779" s="2"/>
      <c r="R779" s="2"/>
      <c r="S779" s="2"/>
    </row>
    <row r="780" spans="1:20" x14ac:dyDescent="0.2">
      <c r="B780" s="2"/>
      <c r="C780" s="2"/>
      <c r="D780" s="2"/>
      <c r="E780" s="2"/>
      <c r="F780" s="2"/>
      <c r="G780" s="2"/>
      <c r="H780" s="2"/>
      <c r="M780" s="2"/>
      <c r="N780" s="2"/>
      <c r="O780" s="2"/>
      <c r="P780" s="2"/>
      <c r="Q780" s="2"/>
      <c r="R780" s="2"/>
      <c r="S780" s="2"/>
    </row>
    <row r="781" spans="1:20" x14ac:dyDescent="0.2">
      <c r="A781" s="87" t="s">
        <v>315</v>
      </c>
      <c r="B781" s="87"/>
      <c r="L781" s="87" t="s">
        <v>316</v>
      </c>
      <c r="M781" s="87"/>
    </row>
    <row r="782" spans="1:20" ht="12.75" customHeight="1" x14ac:dyDescent="0.2">
      <c r="A782" s="87"/>
      <c r="B782" s="87"/>
      <c r="H782" s="88"/>
      <c r="I782" s="88"/>
      <c r="L782" s="87"/>
      <c r="M782" s="87"/>
      <c r="S782" s="88"/>
      <c r="T782" s="88"/>
    </row>
    <row r="783" spans="1:20" x14ac:dyDescent="0.2">
      <c r="A783" s="87"/>
      <c r="B783" s="87"/>
      <c r="H783" s="88"/>
      <c r="I783" s="88"/>
      <c r="L783" s="87"/>
      <c r="M783" s="87"/>
      <c r="S783" s="88"/>
      <c r="T783" s="88"/>
    </row>
    <row r="784" spans="1:20" x14ac:dyDescent="0.2">
      <c r="A784" s="87"/>
      <c r="B784" s="87"/>
      <c r="L784" s="87"/>
      <c r="M784" s="87"/>
    </row>
    <row r="785" spans="1:20" x14ac:dyDescent="0.2">
      <c r="A785" s="87"/>
      <c r="B785" s="87"/>
      <c r="L785" s="87"/>
      <c r="M785" s="87"/>
    </row>
    <row r="786" spans="1:20" x14ac:dyDescent="0.2">
      <c r="A786" s="87"/>
      <c r="B786" s="87"/>
      <c r="L786" s="87"/>
      <c r="M786" s="87"/>
    </row>
    <row r="787" spans="1:20" x14ac:dyDescent="0.2">
      <c r="A787" s="87"/>
      <c r="B787" s="87"/>
      <c r="L787" s="87"/>
      <c r="M787" s="87"/>
    </row>
    <row r="788" spans="1:20" x14ac:dyDescent="0.2">
      <c r="A788" s="64"/>
      <c r="B788" s="7"/>
      <c r="C788" s="6"/>
      <c r="D788" s="6"/>
      <c r="E788" s="6"/>
      <c r="F788" s="6"/>
      <c r="G788" s="6"/>
      <c r="H788" s="6"/>
      <c r="I788" s="6"/>
      <c r="L788" s="64"/>
      <c r="M788" s="7"/>
      <c r="N788" s="6"/>
      <c r="O788" s="6"/>
      <c r="P788" s="6"/>
      <c r="Q788" s="6"/>
      <c r="R788" s="6"/>
      <c r="S788" s="6"/>
      <c r="T788" s="6"/>
    </row>
    <row r="789" spans="1:20" ht="25.5" x14ac:dyDescent="0.2">
      <c r="A789" s="61" t="s">
        <v>0</v>
      </c>
      <c r="B789" s="3" t="s">
        <v>1</v>
      </c>
      <c r="C789" s="5" t="s">
        <v>3</v>
      </c>
      <c r="D789" s="5" t="s">
        <v>4</v>
      </c>
      <c r="E789" s="5" t="s">
        <v>5</v>
      </c>
      <c r="F789" s="5" t="s">
        <v>6</v>
      </c>
      <c r="G789" s="5" t="s">
        <v>7</v>
      </c>
      <c r="H789" s="5" t="s">
        <v>8</v>
      </c>
      <c r="I789" s="5" t="s">
        <v>9</v>
      </c>
      <c r="L789" s="61" t="s">
        <v>0</v>
      </c>
      <c r="M789" s="3" t="s">
        <v>1</v>
      </c>
      <c r="N789" s="5" t="s">
        <v>3</v>
      </c>
      <c r="O789" s="5" t="s">
        <v>4</v>
      </c>
      <c r="P789" s="5" t="s">
        <v>5</v>
      </c>
      <c r="Q789" s="5" t="s">
        <v>6</v>
      </c>
      <c r="R789" s="5" t="s">
        <v>7</v>
      </c>
      <c r="S789" s="5" t="s">
        <v>8</v>
      </c>
      <c r="T789" s="5" t="s">
        <v>9</v>
      </c>
    </row>
    <row r="790" spans="1:20" ht="24.95" customHeight="1" x14ac:dyDescent="0.2">
      <c r="A790" s="62" t="str">
        <f>Input!A187</f>
        <v>38-AA</v>
      </c>
      <c r="B790" s="49" t="str">
        <f>IF(VLOOKUP(A790,Input!A:B,2,0)=0,"",VLOOKUP(A790,Input!A:B,2,0))</f>
        <v/>
      </c>
      <c r="C790" s="4"/>
      <c r="D790" s="4"/>
      <c r="E790" s="4"/>
      <c r="F790" s="4"/>
      <c r="G790" s="4"/>
      <c r="H790" s="4"/>
      <c r="I790" s="4"/>
      <c r="L790" s="62" t="str">
        <f>Input!N187</f>
        <v>38-AA</v>
      </c>
      <c r="M790" s="49" t="str">
        <f>IF(VLOOKUP(L790,Input!N:O,2,0)=0,"",VLOOKUP(L790,Input!N:O,2,0))</f>
        <v/>
      </c>
      <c r="N790" s="4"/>
      <c r="O790" s="4"/>
      <c r="P790" s="4"/>
      <c r="Q790" s="4"/>
      <c r="R790" s="4"/>
      <c r="S790" s="4"/>
      <c r="T790" s="4"/>
    </row>
    <row r="791" spans="1:20" ht="24.95" customHeight="1" x14ac:dyDescent="0.2">
      <c r="A791" s="62" t="str">
        <f>Input!A188</f>
        <v>38-BB</v>
      </c>
      <c r="B791" s="49" t="str">
        <f>IF(VLOOKUP(A791,Input!A:B,2,0)=0,"",VLOOKUP(A791,Input!A:B,2,0))</f>
        <v/>
      </c>
      <c r="C791" s="4"/>
      <c r="D791" s="4"/>
      <c r="E791" s="4"/>
      <c r="F791" s="4"/>
      <c r="G791" s="4"/>
      <c r="H791" s="4"/>
      <c r="I791" s="4"/>
      <c r="L791" s="62" t="str">
        <f>Input!N188</f>
        <v>38-BB</v>
      </c>
      <c r="M791" s="49" t="str">
        <f>IF(VLOOKUP(L791,Input!N:O,2,0)=0,"",VLOOKUP(L791,Input!N:O,2,0))</f>
        <v/>
      </c>
      <c r="N791" s="4"/>
      <c r="O791" s="4"/>
      <c r="P791" s="4"/>
      <c r="Q791" s="4"/>
      <c r="R791" s="4"/>
      <c r="S791" s="4"/>
      <c r="T791" s="4"/>
    </row>
    <row r="792" spans="1:20" ht="24.95" customHeight="1" x14ac:dyDescent="0.2">
      <c r="A792" s="62" t="str">
        <f>Input!A189</f>
        <v>38-CC</v>
      </c>
      <c r="B792" s="49" t="str">
        <f>IF(VLOOKUP(A792,Input!A:B,2,0)=0,"",VLOOKUP(A792,Input!A:B,2,0))</f>
        <v/>
      </c>
      <c r="C792" s="4"/>
      <c r="D792" s="4"/>
      <c r="E792" s="4"/>
      <c r="F792" s="4"/>
      <c r="G792" s="4"/>
      <c r="H792" s="4"/>
      <c r="I792" s="4"/>
      <c r="L792" s="62" t="str">
        <f>Input!N189</f>
        <v>38-CC</v>
      </c>
      <c r="M792" s="49" t="str">
        <f>IF(VLOOKUP(L792,Input!N:O,2,0)=0,"",VLOOKUP(L792,Input!N:O,2,0))</f>
        <v/>
      </c>
      <c r="N792" s="4"/>
      <c r="O792" s="4"/>
      <c r="P792" s="4"/>
      <c r="Q792" s="4"/>
      <c r="R792" s="4"/>
      <c r="S792" s="4"/>
      <c r="T792" s="4"/>
    </row>
    <row r="793" spans="1:20" ht="24.95" customHeight="1" x14ac:dyDescent="0.2">
      <c r="A793" s="62" t="str">
        <f>Input!A190</f>
        <v>38-DD</v>
      </c>
      <c r="B793" s="49" t="str">
        <f>IF(VLOOKUP(A793,Input!A:B,2,0)=0,"",VLOOKUP(A793,Input!A:B,2,0))</f>
        <v/>
      </c>
      <c r="C793" s="4"/>
      <c r="D793" s="4"/>
      <c r="E793" s="4"/>
      <c r="F793" s="4"/>
      <c r="G793" s="4"/>
      <c r="H793" s="4"/>
      <c r="I793" s="4"/>
      <c r="L793" s="62" t="str">
        <f>Input!N190</f>
        <v>38-DD</v>
      </c>
      <c r="M793" s="49" t="str">
        <f>IF(VLOOKUP(L793,Input!N:O,2,0)=0,"",VLOOKUP(L793,Input!N:O,2,0))</f>
        <v/>
      </c>
      <c r="N793" s="4"/>
      <c r="O793" s="4"/>
      <c r="P793" s="4"/>
      <c r="Q793" s="4"/>
      <c r="R793" s="4"/>
      <c r="S793" s="4"/>
      <c r="T793" s="4"/>
    </row>
    <row r="794" spans="1:20" ht="24.95" customHeight="1" x14ac:dyDescent="0.2">
      <c r="A794" s="62" t="str">
        <f>Input!A191</f>
        <v>38-EE</v>
      </c>
      <c r="B794" s="49" t="str">
        <f>IF(VLOOKUP(A794,Input!A:B,2,0)=0,"",VLOOKUP(A794,Input!A:B,2,0))</f>
        <v/>
      </c>
      <c r="C794" s="4"/>
      <c r="D794" s="4"/>
      <c r="E794" s="4"/>
      <c r="F794" s="4"/>
      <c r="G794" s="4"/>
      <c r="H794" s="4"/>
      <c r="I794" s="4"/>
      <c r="L794" s="62" t="str">
        <f>Input!N191</f>
        <v>38-EE</v>
      </c>
      <c r="M794" s="49" t="str">
        <f>IF(VLOOKUP(L794,Input!N:O,2,0)=0,"",VLOOKUP(L794,Input!N:O,2,0))</f>
        <v/>
      </c>
      <c r="N794" s="4"/>
      <c r="O794" s="4"/>
      <c r="P794" s="4"/>
      <c r="Q794" s="4"/>
      <c r="R794" s="4"/>
      <c r="S794" s="4"/>
      <c r="T794" s="4"/>
    </row>
    <row r="795" spans="1:20" x14ac:dyDescent="0.2">
      <c r="C795" s="4"/>
      <c r="D795" s="4"/>
      <c r="E795" s="4"/>
      <c r="F795" s="4"/>
      <c r="G795" s="4"/>
      <c r="H795" s="4"/>
      <c r="N795" s="4"/>
      <c r="O795" s="4"/>
      <c r="P795" s="4"/>
      <c r="Q795" s="4"/>
      <c r="R795" s="4"/>
      <c r="S795" s="4"/>
    </row>
    <row r="796" spans="1:20" x14ac:dyDescent="0.2">
      <c r="B796" s="2"/>
      <c r="C796" s="5"/>
      <c r="D796" s="5"/>
      <c r="E796" s="5"/>
      <c r="F796" s="5"/>
      <c r="G796" s="5"/>
      <c r="H796" s="5"/>
      <c r="K796" s="2"/>
      <c r="M796" s="2"/>
      <c r="N796" s="5"/>
      <c r="O796" s="5"/>
      <c r="P796" s="5"/>
      <c r="Q796" s="5"/>
      <c r="R796" s="5"/>
      <c r="S796" s="5"/>
    </row>
    <row r="797" spans="1:20" x14ac:dyDescent="0.2">
      <c r="B797" s="2"/>
      <c r="C797" s="2"/>
      <c r="D797" s="2"/>
      <c r="E797" s="2"/>
      <c r="F797" s="2"/>
      <c r="G797" s="2"/>
      <c r="H797" s="2"/>
      <c r="K797" s="2"/>
      <c r="M797" s="2"/>
      <c r="N797" s="2"/>
      <c r="O797" s="2"/>
      <c r="P797" s="2"/>
      <c r="Q797" s="2"/>
      <c r="R797" s="2"/>
      <c r="S797" s="2"/>
    </row>
    <row r="798" spans="1:20" x14ac:dyDescent="0.2">
      <c r="B798" s="2" t="s">
        <v>261</v>
      </c>
      <c r="C798" s="15"/>
      <c r="D798" s="15"/>
      <c r="E798" s="15"/>
      <c r="F798" s="15"/>
      <c r="G798" s="15"/>
      <c r="H798" s="15"/>
      <c r="K798" s="2"/>
      <c r="M798" s="2" t="s">
        <v>261</v>
      </c>
      <c r="N798" s="15"/>
      <c r="O798" s="15"/>
      <c r="P798" s="15"/>
      <c r="Q798" s="15"/>
      <c r="R798" s="15"/>
      <c r="S798" s="15"/>
    </row>
    <row r="799" spans="1:20" x14ac:dyDescent="0.2">
      <c r="A799" s="87" t="s">
        <v>315</v>
      </c>
      <c r="B799" s="87"/>
      <c r="L799" s="87" t="s">
        <v>316</v>
      </c>
      <c r="M799" s="87"/>
    </row>
    <row r="800" spans="1:20" ht="12.75" customHeight="1" x14ac:dyDescent="0.2">
      <c r="A800" s="87"/>
      <c r="B800" s="87"/>
      <c r="H800" s="88"/>
      <c r="I800" s="88"/>
      <c r="L800" s="87"/>
      <c r="M800" s="87"/>
      <c r="S800" s="88"/>
      <c r="T800" s="88"/>
    </row>
    <row r="801" spans="1:20" x14ac:dyDescent="0.2">
      <c r="A801" s="87"/>
      <c r="B801" s="87"/>
      <c r="H801" s="88"/>
      <c r="I801" s="88"/>
      <c r="L801" s="87"/>
      <c r="M801" s="87"/>
      <c r="S801" s="88"/>
      <c r="T801" s="88"/>
    </row>
    <row r="802" spans="1:20" x14ac:dyDescent="0.2">
      <c r="A802" s="87"/>
      <c r="B802" s="87"/>
      <c r="L802" s="87"/>
      <c r="M802" s="87"/>
    </row>
    <row r="803" spans="1:20" x14ac:dyDescent="0.2">
      <c r="A803" s="87"/>
      <c r="B803" s="87"/>
      <c r="L803" s="87"/>
      <c r="M803" s="87"/>
    </row>
    <row r="804" spans="1:20" x14ac:dyDescent="0.2">
      <c r="A804" s="87"/>
      <c r="B804" s="87"/>
      <c r="L804" s="87"/>
      <c r="M804" s="87"/>
    </row>
    <row r="805" spans="1:20" x14ac:dyDescent="0.2">
      <c r="A805" s="87"/>
      <c r="B805" s="87"/>
      <c r="L805" s="87"/>
      <c r="M805" s="87"/>
    </row>
    <row r="806" spans="1:20" x14ac:dyDescent="0.2">
      <c r="C806" s="6"/>
      <c r="D806" s="6"/>
      <c r="E806" s="6"/>
      <c r="F806" s="6"/>
      <c r="G806" s="6"/>
      <c r="N806" s="6"/>
      <c r="O806" s="6"/>
      <c r="P806" s="6"/>
      <c r="Q806" s="6"/>
      <c r="R806" s="6"/>
    </row>
    <row r="807" spans="1:20" ht="25.5" x14ac:dyDescent="0.2">
      <c r="A807" s="61" t="s">
        <v>0</v>
      </c>
      <c r="B807" s="3" t="s">
        <v>1</v>
      </c>
      <c r="C807" s="5" t="s">
        <v>3</v>
      </c>
      <c r="D807" s="5" t="s">
        <v>4</v>
      </c>
      <c r="E807" s="5" t="s">
        <v>5</v>
      </c>
      <c r="F807" s="5" t="s">
        <v>6</v>
      </c>
      <c r="G807" s="5" t="s">
        <v>7</v>
      </c>
      <c r="H807" s="5" t="s">
        <v>8</v>
      </c>
      <c r="I807" s="5" t="s">
        <v>9</v>
      </c>
      <c r="L807" s="61" t="s">
        <v>0</v>
      </c>
      <c r="M807" s="3" t="s">
        <v>1</v>
      </c>
      <c r="N807" s="5" t="s">
        <v>3</v>
      </c>
      <c r="O807" s="5" t="s">
        <v>4</v>
      </c>
      <c r="P807" s="5" t="s">
        <v>5</v>
      </c>
      <c r="Q807" s="5" t="s">
        <v>6</v>
      </c>
      <c r="R807" s="5" t="s">
        <v>7</v>
      </c>
      <c r="S807" s="5" t="s">
        <v>8</v>
      </c>
      <c r="T807" s="5" t="s">
        <v>9</v>
      </c>
    </row>
    <row r="808" spans="1:20" ht="24.95" customHeight="1" x14ac:dyDescent="0.2">
      <c r="A808" s="62" t="str">
        <f>Input!A192</f>
        <v>39-A</v>
      </c>
      <c r="B808" s="49" t="str">
        <f>IF(VLOOKUP(A808,Input!A:B,2,0)=0,"",VLOOKUP(A808,Input!A:B,2,0))</f>
        <v/>
      </c>
      <c r="C808" s="4"/>
      <c r="D808" s="4"/>
      <c r="E808" s="4"/>
      <c r="F808" s="4"/>
      <c r="G808" s="4"/>
      <c r="H808" s="4"/>
      <c r="I808" s="4"/>
      <c r="L808" s="62" t="str">
        <f>Input!N192</f>
        <v>39-A</v>
      </c>
      <c r="M808" s="49" t="str">
        <f>IF(VLOOKUP(L808,Input!N:O,2,0)=0,"",VLOOKUP(L808,Input!N:O,2,0))</f>
        <v/>
      </c>
      <c r="N808" s="4"/>
      <c r="O808" s="4"/>
      <c r="P808" s="4"/>
      <c r="Q808" s="4"/>
      <c r="R808" s="4"/>
      <c r="S808" s="4"/>
      <c r="T808" s="4"/>
    </row>
    <row r="809" spans="1:20" ht="24.95" customHeight="1" x14ac:dyDescent="0.2">
      <c r="A809" s="62" t="str">
        <f>Input!A193</f>
        <v>39-B</v>
      </c>
      <c r="B809" s="49" t="str">
        <f>IF(VLOOKUP(A809,Input!A:B,2,0)=0,"",VLOOKUP(A809,Input!A:B,2,0))</f>
        <v/>
      </c>
      <c r="C809" s="4"/>
      <c r="D809" s="4"/>
      <c r="E809" s="4"/>
      <c r="F809" s="4"/>
      <c r="G809" s="4"/>
      <c r="H809" s="4"/>
      <c r="I809" s="4"/>
      <c r="L809" s="62" t="str">
        <f>Input!N193</f>
        <v>39-B</v>
      </c>
      <c r="M809" s="49" t="str">
        <f>IF(VLOOKUP(L809,Input!N:O,2,0)=0,"",VLOOKUP(L809,Input!N:O,2,0))</f>
        <v/>
      </c>
      <c r="N809" s="4"/>
      <c r="O809" s="4"/>
      <c r="P809" s="4"/>
      <c r="Q809" s="4"/>
      <c r="R809" s="4"/>
      <c r="S809" s="4"/>
      <c r="T809" s="4"/>
    </row>
    <row r="810" spans="1:20" ht="24.95" customHeight="1" x14ac:dyDescent="0.2">
      <c r="A810" s="62" t="str">
        <f>Input!A194</f>
        <v>39-C</v>
      </c>
      <c r="B810" s="49" t="str">
        <f>IF(VLOOKUP(A810,Input!A:B,2,0)=0,"",VLOOKUP(A810,Input!A:B,2,0))</f>
        <v/>
      </c>
      <c r="C810" s="4"/>
      <c r="D810" s="4"/>
      <c r="E810" s="4"/>
      <c r="F810" s="4"/>
      <c r="G810" s="4"/>
      <c r="H810" s="4"/>
      <c r="I810" s="4"/>
      <c r="L810" s="62" t="str">
        <f>Input!N194</f>
        <v>39-C</v>
      </c>
      <c r="M810" s="49" t="str">
        <f>IF(VLOOKUP(L810,Input!N:O,2,0)=0,"",VLOOKUP(L810,Input!N:O,2,0))</f>
        <v/>
      </c>
      <c r="N810" s="4"/>
      <c r="O810" s="4"/>
      <c r="P810" s="4"/>
      <c r="Q810" s="4"/>
      <c r="R810" s="4"/>
      <c r="S810" s="4"/>
      <c r="T810" s="4"/>
    </row>
    <row r="811" spans="1:20" ht="24.95" customHeight="1" x14ac:dyDescent="0.2">
      <c r="A811" s="62" t="str">
        <f>Input!A195</f>
        <v>39-D</v>
      </c>
      <c r="B811" s="49" t="str">
        <f>IF(VLOOKUP(A811,Input!A:B,2,0)=0,"",VLOOKUP(A811,Input!A:B,2,0))</f>
        <v/>
      </c>
      <c r="C811" s="4"/>
      <c r="D811" s="4"/>
      <c r="E811" s="4"/>
      <c r="F811" s="4"/>
      <c r="G811" s="4"/>
      <c r="H811" s="4"/>
      <c r="I811" s="4"/>
      <c r="L811" s="62" t="str">
        <f>Input!N195</f>
        <v>39-D</v>
      </c>
      <c r="M811" s="49" t="str">
        <f>IF(VLOOKUP(L811,Input!N:O,2,0)=0,"",VLOOKUP(L811,Input!N:O,2,0))</f>
        <v/>
      </c>
      <c r="N811" s="4"/>
      <c r="O811" s="4"/>
      <c r="P811" s="4"/>
      <c r="Q811" s="4"/>
      <c r="R811" s="4"/>
      <c r="S811" s="4"/>
      <c r="T811" s="4"/>
    </row>
    <row r="812" spans="1:20" ht="24.95" customHeight="1" x14ac:dyDescent="0.2">
      <c r="A812" s="62" t="str">
        <f>Input!A196</f>
        <v>39-E</v>
      </c>
      <c r="B812" s="49" t="str">
        <f>IF(VLOOKUP(A812,Input!A:B,2,0)=0,"",VLOOKUP(A812,Input!A:B,2,0))</f>
        <v/>
      </c>
      <c r="C812" s="4"/>
      <c r="D812" s="4"/>
      <c r="E812" s="4"/>
      <c r="F812" s="4"/>
      <c r="G812" s="4"/>
      <c r="H812" s="4"/>
      <c r="I812" s="4"/>
      <c r="L812" s="62" t="str">
        <f>Input!N196</f>
        <v>39-E</v>
      </c>
      <c r="M812" s="49" t="str">
        <f>IF(VLOOKUP(L812,Input!N:O,2,0)=0,"",VLOOKUP(L812,Input!N:O,2,0))</f>
        <v/>
      </c>
      <c r="N812" s="4"/>
      <c r="O812" s="4"/>
      <c r="P812" s="4"/>
      <c r="Q812" s="4"/>
      <c r="R812" s="4"/>
      <c r="S812" s="4"/>
      <c r="T812" s="4"/>
    </row>
    <row r="813" spans="1:20" x14ac:dyDescent="0.2">
      <c r="C813" s="4"/>
      <c r="D813" s="4"/>
      <c r="E813" s="4"/>
      <c r="F813" s="4"/>
      <c r="G813" s="4"/>
      <c r="H813" s="4"/>
      <c r="N813" s="4"/>
      <c r="O813" s="4"/>
      <c r="P813" s="4"/>
      <c r="Q813" s="4"/>
      <c r="R813" s="4"/>
      <c r="S813" s="4"/>
    </row>
    <row r="814" spans="1:20" x14ac:dyDescent="0.2">
      <c r="B814" s="2"/>
      <c r="C814" s="5"/>
      <c r="D814" s="5"/>
      <c r="E814" s="5"/>
      <c r="F814" s="5"/>
      <c r="G814" s="5"/>
      <c r="H814" s="5"/>
      <c r="K814" s="2"/>
      <c r="M814" s="2"/>
      <c r="N814" s="5"/>
      <c r="O814" s="5"/>
      <c r="P814" s="5"/>
      <c r="Q814" s="5"/>
      <c r="R814" s="5"/>
      <c r="S814" s="5"/>
    </row>
    <row r="815" spans="1:20" x14ac:dyDescent="0.2">
      <c r="B815" s="2"/>
      <c r="C815" s="2"/>
      <c r="D815" s="2"/>
      <c r="E815" s="2"/>
      <c r="F815" s="2"/>
      <c r="G815" s="2"/>
      <c r="H815" s="2"/>
      <c r="K815" s="2"/>
      <c r="M815" s="2"/>
      <c r="N815" s="2"/>
      <c r="O815" s="2"/>
      <c r="P815" s="2"/>
      <c r="Q815" s="2"/>
      <c r="R815" s="2"/>
      <c r="S815" s="2"/>
    </row>
    <row r="816" spans="1:20" x14ac:dyDescent="0.2">
      <c r="B816" s="2" t="s">
        <v>261</v>
      </c>
      <c r="C816" s="15"/>
      <c r="D816" s="15"/>
      <c r="E816" s="15"/>
      <c r="F816" s="15"/>
      <c r="G816" s="15"/>
      <c r="H816" s="15"/>
      <c r="K816" s="2"/>
      <c r="M816" s="2" t="s">
        <v>261</v>
      </c>
      <c r="N816" s="15"/>
      <c r="O816" s="15"/>
      <c r="P816" s="15"/>
      <c r="Q816" s="15"/>
      <c r="R816" s="15"/>
      <c r="S816" s="15"/>
    </row>
    <row r="817" spans="1:20" x14ac:dyDescent="0.2">
      <c r="B817" s="2"/>
      <c r="C817" s="2"/>
      <c r="D817" s="2"/>
      <c r="E817" s="2"/>
      <c r="F817" s="2"/>
      <c r="G817" s="2"/>
      <c r="H817" s="2"/>
      <c r="M817" s="2"/>
      <c r="N817" s="2"/>
      <c r="O817" s="2"/>
      <c r="P817" s="2"/>
      <c r="Q817" s="2"/>
      <c r="R817" s="2"/>
      <c r="S817" s="2"/>
    </row>
    <row r="818" spans="1:20" x14ac:dyDescent="0.2">
      <c r="B818" s="2"/>
      <c r="C818" s="2"/>
      <c r="D818" s="2"/>
      <c r="E818" s="2"/>
      <c r="F818" s="2"/>
      <c r="G818" s="2"/>
      <c r="H818" s="2"/>
      <c r="M818" s="2"/>
      <c r="N818" s="2"/>
      <c r="O818" s="2"/>
      <c r="P818" s="2"/>
      <c r="Q818" s="2"/>
      <c r="R818" s="2"/>
      <c r="S818" s="2"/>
    </row>
    <row r="819" spans="1:20" x14ac:dyDescent="0.2">
      <c r="B819" s="2"/>
      <c r="C819" s="2"/>
      <c r="D819" s="2"/>
      <c r="E819" s="2"/>
      <c r="F819" s="2"/>
      <c r="G819" s="2"/>
      <c r="H819" s="2"/>
      <c r="M819" s="2"/>
      <c r="N819" s="2"/>
      <c r="O819" s="2"/>
      <c r="P819" s="2"/>
      <c r="Q819" s="2"/>
      <c r="R819" s="2"/>
      <c r="S819" s="2"/>
    </row>
    <row r="820" spans="1:20" x14ac:dyDescent="0.2">
      <c r="A820" s="63"/>
      <c r="B820" s="2"/>
      <c r="C820" s="2"/>
      <c r="D820" s="2"/>
      <c r="E820" s="2"/>
      <c r="F820" s="2"/>
      <c r="G820" s="2"/>
      <c r="H820" s="2"/>
      <c r="I820" s="6"/>
      <c r="K820" s="2"/>
      <c r="L820" s="63"/>
      <c r="M820" s="2"/>
      <c r="N820" s="2"/>
      <c r="O820" s="2"/>
      <c r="P820" s="2"/>
      <c r="Q820" s="2"/>
      <c r="R820" s="2"/>
      <c r="S820" s="2"/>
      <c r="T820" s="6"/>
    </row>
    <row r="821" spans="1:20" x14ac:dyDescent="0.2">
      <c r="B821" s="2"/>
      <c r="C821" s="2"/>
      <c r="D821" s="2"/>
      <c r="E821" s="2"/>
      <c r="F821" s="2"/>
      <c r="G821" s="2"/>
      <c r="H821" s="2"/>
      <c r="M821" s="2"/>
      <c r="N821" s="2"/>
      <c r="O821" s="2"/>
      <c r="P821" s="2"/>
      <c r="Q821" s="2"/>
      <c r="R821" s="2"/>
      <c r="S821" s="2"/>
    </row>
    <row r="822" spans="1:20" x14ac:dyDescent="0.2">
      <c r="B822" s="2"/>
      <c r="C822" s="2"/>
      <c r="D822" s="2"/>
      <c r="E822" s="2"/>
      <c r="F822" s="2"/>
      <c r="G822" s="2"/>
      <c r="H822" s="2"/>
      <c r="M822" s="2"/>
      <c r="N822" s="2"/>
      <c r="O822" s="2"/>
      <c r="P822" s="2"/>
      <c r="Q822" s="2"/>
      <c r="R822" s="2"/>
      <c r="S822" s="2"/>
    </row>
    <row r="823" spans="1:20" x14ac:dyDescent="0.2">
      <c r="A823" s="87" t="s">
        <v>315</v>
      </c>
      <c r="B823" s="87"/>
      <c r="L823" s="87" t="s">
        <v>316</v>
      </c>
      <c r="M823" s="87"/>
    </row>
    <row r="824" spans="1:20" ht="12.75" customHeight="1" x14ac:dyDescent="0.2">
      <c r="A824" s="87"/>
      <c r="B824" s="87"/>
      <c r="H824" s="88"/>
      <c r="I824" s="88"/>
      <c r="L824" s="87"/>
      <c r="M824" s="87"/>
      <c r="S824" s="88"/>
      <c r="T824" s="88"/>
    </row>
    <row r="825" spans="1:20" x14ac:dyDescent="0.2">
      <c r="A825" s="87"/>
      <c r="B825" s="87"/>
      <c r="H825" s="88"/>
      <c r="I825" s="88"/>
      <c r="L825" s="87"/>
      <c r="M825" s="87"/>
      <c r="S825" s="88"/>
      <c r="T825" s="88"/>
    </row>
    <row r="826" spans="1:20" x14ac:dyDescent="0.2">
      <c r="A826" s="87"/>
      <c r="B826" s="87"/>
      <c r="L826" s="87"/>
      <c r="M826" s="87"/>
    </row>
    <row r="827" spans="1:20" x14ac:dyDescent="0.2">
      <c r="A827" s="87"/>
      <c r="B827" s="87"/>
      <c r="L827" s="87"/>
      <c r="M827" s="87"/>
    </row>
    <row r="828" spans="1:20" x14ac:dyDescent="0.2">
      <c r="A828" s="87"/>
      <c r="B828" s="87"/>
      <c r="L828" s="87"/>
      <c r="M828" s="87"/>
    </row>
    <row r="829" spans="1:20" x14ac:dyDescent="0.2">
      <c r="A829" s="87"/>
      <c r="B829" s="87"/>
      <c r="L829" s="87"/>
      <c r="M829" s="87"/>
    </row>
    <row r="830" spans="1:20" x14ac:dyDescent="0.2">
      <c r="A830" s="64"/>
      <c r="B830" s="7"/>
      <c r="C830" s="6"/>
      <c r="D830" s="6"/>
      <c r="E830" s="6"/>
      <c r="F830" s="6"/>
      <c r="G830" s="6"/>
      <c r="H830" s="6"/>
      <c r="I830" s="6"/>
      <c r="L830" s="64"/>
      <c r="M830" s="7"/>
      <c r="N830" s="6"/>
      <c r="O830" s="6"/>
      <c r="P830" s="6"/>
      <c r="Q830" s="6"/>
      <c r="R830" s="6"/>
      <c r="S830" s="6"/>
      <c r="T830" s="6"/>
    </row>
    <row r="831" spans="1:20" ht="25.5" x14ac:dyDescent="0.2">
      <c r="A831" s="61" t="s">
        <v>0</v>
      </c>
      <c r="B831" s="3" t="s">
        <v>1</v>
      </c>
      <c r="C831" s="5" t="s">
        <v>3</v>
      </c>
      <c r="D831" s="5" t="s">
        <v>4</v>
      </c>
      <c r="E831" s="5" t="s">
        <v>5</v>
      </c>
      <c r="F831" s="5" t="s">
        <v>6</v>
      </c>
      <c r="G831" s="5" t="s">
        <v>7</v>
      </c>
      <c r="H831" s="5" t="s">
        <v>8</v>
      </c>
      <c r="I831" s="5" t="s">
        <v>9</v>
      </c>
      <c r="L831" s="61" t="s">
        <v>0</v>
      </c>
      <c r="M831" s="3" t="s">
        <v>1</v>
      </c>
      <c r="N831" s="5" t="s">
        <v>3</v>
      </c>
      <c r="O831" s="5" t="s">
        <v>4</v>
      </c>
      <c r="P831" s="5" t="s">
        <v>5</v>
      </c>
      <c r="Q831" s="5" t="s">
        <v>6</v>
      </c>
      <c r="R831" s="5" t="s">
        <v>7</v>
      </c>
      <c r="S831" s="5" t="s">
        <v>8</v>
      </c>
      <c r="T831" s="5" t="s">
        <v>9</v>
      </c>
    </row>
    <row r="832" spans="1:20" ht="24.95" customHeight="1" x14ac:dyDescent="0.2">
      <c r="A832" s="62" t="str">
        <f>Input!A197</f>
        <v>40-AA</v>
      </c>
      <c r="B832" s="49" t="str">
        <f>IF(VLOOKUP(A832,Input!A:B,2,0)=0,"",VLOOKUP(A832,Input!A:B,2,0))</f>
        <v/>
      </c>
      <c r="C832" s="4"/>
      <c r="D832" s="4"/>
      <c r="E832" s="4"/>
      <c r="F832" s="4"/>
      <c r="G832" s="4"/>
      <c r="H832" s="4"/>
      <c r="I832" s="4"/>
      <c r="L832" s="62" t="str">
        <f>Input!N197</f>
        <v>40-AA</v>
      </c>
      <c r="M832" s="49" t="str">
        <f>IF(VLOOKUP(L832,Input!N:O,2,0)=0,"",VLOOKUP(L832,Input!N:O,2,0))</f>
        <v/>
      </c>
      <c r="N832" s="4"/>
      <c r="O832" s="4"/>
      <c r="P832" s="4"/>
      <c r="Q832" s="4"/>
      <c r="R832" s="4"/>
      <c r="S832" s="4"/>
      <c r="T832" s="4"/>
    </row>
    <row r="833" spans="1:20" ht="24.95" customHeight="1" x14ac:dyDescent="0.2">
      <c r="A833" s="62" t="str">
        <f>Input!A198</f>
        <v>40-BB</v>
      </c>
      <c r="B833" s="49" t="str">
        <f>IF(VLOOKUP(A833,Input!A:B,2,0)=0,"",VLOOKUP(A833,Input!A:B,2,0))</f>
        <v/>
      </c>
      <c r="C833" s="4"/>
      <c r="D833" s="4"/>
      <c r="E833" s="4"/>
      <c r="F833" s="4"/>
      <c r="G833" s="4"/>
      <c r="H833" s="4"/>
      <c r="I833" s="4"/>
      <c r="L833" s="62" t="str">
        <f>Input!N198</f>
        <v>40-BB</v>
      </c>
      <c r="M833" s="49" t="str">
        <f>IF(VLOOKUP(L833,Input!N:O,2,0)=0,"",VLOOKUP(L833,Input!N:O,2,0))</f>
        <v/>
      </c>
      <c r="N833" s="4"/>
      <c r="O833" s="4"/>
      <c r="P833" s="4"/>
      <c r="Q833" s="4"/>
      <c r="R833" s="4"/>
      <c r="S833" s="4"/>
      <c r="T833" s="4"/>
    </row>
    <row r="834" spans="1:20" ht="24.95" customHeight="1" x14ac:dyDescent="0.2">
      <c r="A834" s="62" t="str">
        <f>Input!A199</f>
        <v>40-CC</v>
      </c>
      <c r="B834" s="49" t="str">
        <f>IF(VLOOKUP(A834,Input!A:B,2,0)=0,"",VLOOKUP(A834,Input!A:B,2,0))</f>
        <v/>
      </c>
      <c r="C834" s="4"/>
      <c r="D834" s="4"/>
      <c r="E834" s="4"/>
      <c r="F834" s="4"/>
      <c r="G834" s="4"/>
      <c r="H834" s="4"/>
      <c r="I834" s="4"/>
      <c r="L834" s="62" t="str">
        <f>Input!N199</f>
        <v>40-CC</v>
      </c>
      <c r="M834" s="49" t="str">
        <f>IF(VLOOKUP(L834,Input!N:O,2,0)=0,"",VLOOKUP(L834,Input!N:O,2,0))</f>
        <v/>
      </c>
      <c r="N834" s="4"/>
      <c r="O834" s="4"/>
      <c r="P834" s="4"/>
      <c r="Q834" s="4"/>
      <c r="R834" s="4"/>
      <c r="S834" s="4"/>
      <c r="T834" s="4"/>
    </row>
    <row r="835" spans="1:20" ht="24.95" customHeight="1" x14ac:dyDescent="0.2">
      <c r="A835" s="62" t="str">
        <f>Input!A200</f>
        <v>40-DD</v>
      </c>
      <c r="B835" s="49" t="str">
        <f>IF(VLOOKUP(A835,Input!A:B,2,0)=0,"",VLOOKUP(A835,Input!A:B,2,0))</f>
        <v/>
      </c>
      <c r="C835" s="4"/>
      <c r="D835" s="4"/>
      <c r="E835" s="4"/>
      <c r="F835" s="4"/>
      <c r="G835" s="4"/>
      <c r="H835" s="4"/>
      <c r="I835" s="4"/>
      <c r="L835" s="62" t="str">
        <f>Input!N200</f>
        <v>40-DD</v>
      </c>
      <c r="M835" s="49" t="str">
        <f>IF(VLOOKUP(L835,Input!N:O,2,0)=0,"",VLOOKUP(L835,Input!N:O,2,0))</f>
        <v/>
      </c>
      <c r="N835" s="4"/>
      <c r="O835" s="4"/>
      <c r="P835" s="4"/>
      <c r="Q835" s="4"/>
      <c r="R835" s="4"/>
      <c r="S835" s="4"/>
      <c r="T835" s="4"/>
    </row>
    <row r="836" spans="1:20" ht="24.95" customHeight="1" x14ac:dyDescent="0.2">
      <c r="A836" s="62" t="str">
        <f>Input!A201</f>
        <v>40-EE</v>
      </c>
      <c r="B836" s="49" t="str">
        <f>IF(VLOOKUP(A836,Input!A:B,2,0)=0,"",VLOOKUP(A836,Input!A:B,2,0))</f>
        <v/>
      </c>
      <c r="C836" s="4"/>
      <c r="D836" s="4"/>
      <c r="E836" s="4"/>
      <c r="F836" s="4"/>
      <c r="G836" s="4"/>
      <c r="H836" s="4"/>
      <c r="I836" s="4"/>
      <c r="L836" s="62" t="str">
        <f>Input!N201</f>
        <v>40-EE</v>
      </c>
      <c r="M836" s="49" t="str">
        <f>IF(VLOOKUP(L836,Input!N:O,2,0)=0,"",VLOOKUP(L836,Input!N:O,2,0))</f>
        <v/>
      </c>
      <c r="N836" s="4"/>
      <c r="O836" s="4"/>
      <c r="P836" s="4"/>
      <c r="Q836" s="4"/>
      <c r="R836" s="4"/>
      <c r="S836" s="4"/>
      <c r="T836" s="4"/>
    </row>
    <row r="837" spans="1:20" x14ac:dyDescent="0.2">
      <c r="C837" s="4"/>
      <c r="D837" s="4"/>
      <c r="E837" s="4"/>
      <c r="F837" s="4"/>
      <c r="G837" s="4"/>
      <c r="H837" s="4"/>
      <c r="N837" s="4"/>
      <c r="O837" s="4"/>
      <c r="P837" s="4"/>
      <c r="Q837" s="4"/>
      <c r="R837" s="4"/>
      <c r="S837" s="4"/>
    </row>
    <row r="838" spans="1:20" x14ac:dyDescent="0.2">
      <c r="B838" s="2"/>
      <c r="C838" s="5"/>
      <c r="D838" s="5"/>
      <c r="E838" s="5"/>
      <c r="F838" s="5"/>
      <c r="G838" s="5"/>
      <c r="H838" s="5"/>
      <c r="K838" s="2"/>
      <c r="M838" s="2"/>
      <c r="N838" s="5"/>
      <c r="O838" s="5"/>
      <c r="P838" s="5"/>
      <c r="Q838" s="5"/>
      <c r="R838" s="5"/>
      <c r="S838" s="5"/>
    </row>
    <row r="839" spans="1:20" x14ac:dyDescent="0.2">
      <c r="B839" s="2"/>
      <c r="C839" s="2"/>
      <c r="D839" s="2"/>
      <c r="E839" s="2"/>
      <c r="F839" s="2"/>
      <c r="G839" s="2"/>
      <c r="H839" s="2"/>
      <c r="K839" s="2"/>
      <c r="M839" s="2"/>
      <c r="N839" s="2"/>
      <c r="O839" s="2"/>
      <c r="P839" s="2"/>
      <c r="Q839" s="2"/>
      <c r="R839" s="2"/>
      <c r="S839" s="2"/>
    </row>
    <row r="840" spans="1:20" x14ac:dyDescent="0.2">
      <c r="B840" s="2" t="s">
        <v>261</v>
      </c>
      <c r="C840" s="15"/>
      <c r="D840" s="15"/>
      <c r="E840" s="15"/>
      <c r="F840" s="15"/>
      <c r="G840" s="15"/>
      <c r="H840" s="15"/>
      <c r="K840" s="2"/>
      <c r="M840" s="2" t="s">
        <v>261</v>
      </c>
      <c r="N840" s="15"/>
      <c r="O840" s="15"/>
      <c r="P840" s="15"/>
      <c r="Q840" s="15"/>
      <c r="R840" s="15"/>
      <c r="S840" s="15"/>
    </row>
    <row r="841" spans="1:20" x14ac:dyDescent="0.2">
      <c r="A841" s="87" t="s">
        <v>315</v>
      </c>
      <c r="B841" s="87"/>
      <c r="L841" s="87" t="s">
        <v>316</v>
      </c>
      <c r="M841" s="87"/>
    </row>
    <row r="842" spans="1:20" ht="12.75" customHeight="1" x14ac:dyDescent="0.2">
      <c r="A842" s="87"/>
      <c r="B842" s="87"/>
      <c r="H842" s="88"/>
      <c r="I842" s="88"/>
      <c r="L842" s="87"/>
      <c r="M842" s="87"/>
      <c r="S842" s="88"/>
      <c r="T842" s="88"/>
    </row>
    <row r="843" spans="1:20" x14ac:dyDescent="0.2">
      <c r="A843" s="87"/>
      <c r="B843" s="87"/>
      <c r="H843" s="88"/>
      <c r="I843" s="88"/>
      <c r="L843" s="87"/>
      <c r="M843" s="87"/>
      <c r="S843" s="88"/>
      <c r="T843" s="88"/>
    </row>
    <row r="844" spans="1:20" x14ac:dyDescent="0.2">
      <c r="A844" s="87"/>
      <c r="B844" s="87"/>
      <c r="L844" s="87"/>
      <c r="M844" s="87"/>
    </row>
    <row r="845" spans="1:20" x14ac:dyDescent="0.2">
      <c r="A845" s="87"/>
      <c r="B845" s="87"/>
      <c r="L845" s="87"/>
      <c r="M845" s="87"/>
    </row>
    <row r="846" spans="1:20" x14ac:dyDescent="0.2">
      <c r="A846" s="87"/>
      <c r="B846" s="87"/>
      <c r="L846" s="87"/>
      <c r="M846" s="87"/>
    </row>
    <row r="847" spans="1:20" x14ac:dyDescent="0.2">
      <c r="A847" s="87"/>
      <c r="B847" s="87"/>
      <c r="L847" s="87"/>
      <c r="M847" s="87"/>
    </row>
    <row r="848" spans="1:20" x14ac:dyDescent="0.2">
      <c r="C848" s="6"/>
      <c r="D848" s="6"/>
      <c r="E848" s="6"/>
      <c r="F848" s="6"/>
      <c r="G848" s="6"/>
      <c r="N848" s="6"/>
      <c r="O848" s="6"/>
      <c r="P848" s="6"/>
      <c r="Q848" s="6"/>
      <c r="R848" s="6"/>
    </row>
    <row r="849" spans="1:20" ht="25.5" x14ac:dyDescent="0.2">
      <c r="A849" s="61" t="s">
        <v>0</v>
      </c>
      <c r="B849" s="3" t="s">
        <v>1</v>
      </c>
      <c r="C849" s="5" t="s">
        <v>3</v>
      </c>
      <c r="D849" s="5" t="s">
        <v>4</v>
      </c>
      <c r="E849" s="5" t="s">
        <v>5</v>
      </c>
      <c r="F849" s="5" t="s">
        <v>6</v>
      </c>
      <c r="G849" s="5" t="s">
        <v>7</v>
      </c>
      <c r="H849" s="5" t="s">
        <v>8</v>
      </c>
      <c r="I849" s="5" t="s">
        <v>9</v>
      </c>
      <c r="L849" s="61" t="s">
        <v>0</v>
      </c>
      <c r="M849" s="3" t="s">
        <v>1</v>
      </c>
      <c r="N849" s="5" t="s">
        <v>3</v>
      </c>
      <c r="O849" s="5" t="s">
        <v>4</v>
      </c>
      <c r="P849" s="5" t="s">
        <v>5</v>
      </c>
      <c r="Q849" s="5" t="s">
        <v>6</v>
      </c>
      <c r="R849" s="5" t="s">
        <v>7</v>
      </c>
      <c r="S849" s="5" t="s">
        <v>8</v>
      </c>
      <c r="T849" s="5" t="s">
        <v>9</v>
      </c>
    </row>
    <row r="850" spans="1:20" ht="24.95" customHeight="1" x14ac:dyDescent="0.2">
      <c r="A850" s="62" t="str">
        <f>Input!A202</f>
        <v>41-A</v>
      </c>
      <c r="B850" s="49" t="str">
        <f>IF(VLOOKUP(A850,Input!A:B,2,0)=0,"",VLOOKUP(A850,Input!A:B,2,0))</f>
        <v/>
      </c>
      <c r="C850" s="4"/>
      <c r="D850" s="4"/>
      <c r="E850" s="4"/>
      <c r="F850" s="4"/>
      <c r="G850" s="4"/>
      <c r="H850" s="4"/>
      <c r="I850" s="4"/>
      <c r="L850" s="62" t="str">
        <f>Input!N202</f>
        <v>41-A</v>
      </c>
      <c r="M850" s="49" t="str">
        <f>IF(VLOOKUP(L850,Input!N:O,2,0)=0,"",VLOOKUP(L850,Input!N:O,2,0))</f>
        <v/>
      </c>
      <c r="N850" s="4"/>
      <c r="O850" s="4"/>
      <c r="P850" s="4"/>
      <c r="Q850" s="4"/>
      <c r="R850" s="4"/>
      <c r="S850" s="4"/>
      <c r="T850" s="4"/>
    </row>
    <row r="851" spans="1:20" ht="24.95" customHeight="1" x14ac:dyDescent="0.2">
      <c r="A851" s="62" t="str">
        <f>Input!A203</f>
        <v>41-B</v>
      </c>
      <c r="B851" s="49" t="str">
        <f>IF(VLOOKUP(A851,Input!A:B,2,0)=0,"",VLOOKUP(A851,Input!A:B,2,0))</f>
        <v/>
      </c>
      <c r="C851" s="4"/>
      <c r="D851" s="4"/>
      <c r="E851" s="4"/>
      <c r="F851" s="4"/>
      <c r="G851" s="4"/>
      <c r="H851" s="4"/>
      <c r="I851" s="4"/>
      <c r="L851" s="62" t="str">
        <f>Input!N203</f>
        <v>41-B</v>
      </c>
      <c r="M851" s="49" t="str">
        <f>IF(VLOOKUP(L851,Input!N:O,2,0)=0,"",VLOOKUP(L851,Input!N:O,2,0))</f>
        <v/>
      </c>
      <c r="N851" s="4"/>
      <c r="O851" s="4"/>
      <c r="P851" s="4"/>
      <c r="Q851" s="4"/>
      <c r="R851" s="4"/>
      <c r="S851" s="4"/>
      <c r="T851" s="4"/>
    </row>
    <row r="852" spans="1:20" ht="24.95" customHeight="1" x14ac:dyDescent="0.2">
      <c r="A852" s="62" t="str">
        <f>Input!A204</f>
        <v>41-C</v>
      </c>
      <c r="B852" s="49" t="str">
        <f>IF(VLOOKUP(A852,Input!A:B,2,0)=0,"",VLOOKUP(A852,Input!A:B,2,0))</f>
        <v/>
      </c>
      <c r="C852" s="4"/>
      <c r="D852" s="4"/>
      <c r="E852" s="4"/>
      <c r="F852" s="4"/>
      <c r="G852" s="4"/>
      <c r="H852" s="4"/>
      <c r="I852" s="4"/>
      <c r="L852" s="62" t="str">
        <f>Input!N204</f>
        <v>41-C</v>
      </c>
      <c r="M852" s="49" t="str">
        <f>IF(VLOOKUP(L852,Input!N:O,2,0)=0,"",VLOOKUP(L852,Input!N:O,2,0))</f>
        <v/>
      </c>
      <c r="N852" s="4"/>
      <c r="O852" s="4"/>
      <c r="P852" s="4"/>
      <c r="Q852" s="4"/>
      <c r="R852" s="4"/>
      <c r="S852" s="4"/>
      <c r="T852" s="4"/>
    </row>
    <row r="853" spans="1:20" ht="24.95" customHeight="1" x14ac:dyDescent="0.2">
      <c r="A853" s="62" t="str">
        <f>Input!A205</f>
        <v>41-D</v>
      </c>
      <c r="B853" s="49" t="str">
        <f>IF(VLOOKUP(A853,Input!A:B,2,0)=0,"",VLOOKUP(A853,Input!A:B,2,0))</f>
        <v/>
      </c>
      <c r="C853" s="4"/>
      <c r="D853" s="4"/>
      <c r="E853" s="4"/>
      <c r="F853" s="4"/>
      <c r="G853" s="4"/>
      <c r="H853" s="4"/>
      <c r="I853" s="4"/>
      <c r="L853" s="62" t="str">
        <f>Input!N205</f>
        <v>41-D</v>
      </c>
      <c r="M853" s="49" t="str">
        <f>IF(VLOOKUP(L853,Input!N:O,2,0)=0,"",VLOOKUP(L853,Input!N:O,2,0))</f>
        <v/>
      </c>
      <c r="N853" s="4"/>
      <c r="O853" s="4"/>
      <c r="P853" s="4"/>
      <c r="Q853" s="4"/>
      <c r="R853" s="4"/>
      <c r="S853" s="4"/>
      <c r="T853" s="4"/>
    </row>
    <row r="854" spans="1:20" ht="24.95" customHeight="1" x14ac:dyDescent="0.2">
      <c r="A854" s="62" t="str">
        <f>Input!A206</f>
        <v>41-E</v>
      </c>
      <c r="B854" s="49" t="str">
        <f>IF(VLOOKUP(A854,Input!A:B,2,0)=0,"",VLOOKUP(A854,Input!A:B,2,0))</f>
        <v/>
      </c>
      <c r="C854" s="4"/>
      <c r="D854" s="4"/>
      <c r="E854" s="4"/>
      <c r="F854" s="4"/>
      <c r="G854" s="4"/>
      <c r="H854" s="4"/>
      <c r="I854" s="4"/>
      <c r="L854" s="62" t="str">
        <f>Input!N206</f>
        <v>41-E</v>
      </c>
      <c r="M854" s="49" t="str">
        <f>IF(VLOOKUP(L854,Input!N:O,2,0)=0,"",VLOOKUP(L854,Input!N:O,2,0))</f>
        <v/>
      </c>
      <c r="N854" s="4"/>
      <c r="O854" s="4"/>
      <c r="P854" s="4"/>
      <c r="Q854" s="4"/>
      <c r="R854" s="4"/>
      <c r="S854" s="4"/>
      <c r="T854" s="4"/>
    </row>
    <row r="855" spans="1:20" x14ac:dyDescent="0.2">
      <c r="C855" s="4"/>
      <c r="D855" s="4"/>
      <c r="E855" s="4"/>
      <c r="F855" s="4"/>
      <c r="G855" s="4"/>
      <c r="H855" s="4"/>
      <c r="N855" s="4"/>
      <c r="O855" s="4"/>
      <c r="P855" s="4"/>
      <c r="Q855" s="4"/>
      <c r="R855" s="4"/>
      <c r="S855" s="4"/>
    </row>
    <row r="856" spans="1:20" x14ac:dyDescent="0.2">
      <c r="B856" s="2"/>
      <c r="C856" s="5"/>
      <c r="D856" s="5"/>
      <c r="E856" s="5"/>
      <c r="F856" s="5"/>
      <c r="G856" s="5"/>
      <c r="H856" s="5"/>
      <c r="K856" s="2"/>
      <c r="M856" s="2"/>
      <c r="N856" s="5"/>
      <c r="O856" s="5"/>
      <c r="P856" s="5"/>
      <c r="Q856" s="5"/>
      <c r="R856" s="5"/>
      <c r="S856" s="5"/>
    </row>
    <row r="857" spans="1:20" x14ac:dyDescent="0.2">
      <c r="B857" s="2"/>
      <c r="C857" s="2"/>
      <c r="D857" s="2"/>
      <c r="E857" s="2"/>
      <c r="F857" s="2"/>
      <c r="G857" s="2"/>
      <c r="H857" s="2"/>
      <c r="K857" s="2"/>
      <c r="M857" s="2"/>
      <c r="N857" s="2"/>
      <c r="O857" s="2"/>
      <c r="P857" s="2"/>
      <c r="Q857" s="2"/>
      <c r="R857" s="2"/>
      <c r="S857" s="2"/>
    </row>
    <row r="858" spans="1:20" x14ac:dyDescent="0.2">
      <c r="B858" s="2" t="s">
        <v>261</v>
      </c>
      <c r="C858" s="15"/>
      <c r="D858" s="15"/>
      <c r="E858" s="15"/>
      <c r="F858" s="15"/>
      <c r="G858" s="15"/>
      <c r="H858" s="15"/>
      <c r="K858" s="2"/>
      <c r="M858" s="2" t="s">
        <v>261</v>
      </c>
      <c r="N858" s="15"/>
      <c r="O858" s="15"/>
      <c r="P858" s="15"/>
      <c r="Q858" s="15"/>
      <c r="R858" s="15"/>
      <c r="S858" s="15"/>
    </row>
    <row r="859" spans="1:20" x14ac:dyDescent="0.2">
      <c r="B859" s="2"/>
      <c r="C859" s="2"/>
      <c r="D859" s="2"/>
      <c r="E859" s="2"/>
      <c r="F859" s="2"/>
      <c r="G859" s="2"/>
      <c r="H859" s="2"/>
      <c r="M859" s="2"/>
      <c r="N859" s="2"/>
      <c r="O859" s="2"/>
      <c r="P859" s="2"/>
      <c r="Q859" s="2"/>
      <c r="R859" s="2"/>
      <c r="S859" s="2"/>
    </row>
    <row r="860" spans="1:20" x14ac:dyDescent="0.2">
      <c r="B860" s="2"/>
      <c r="C860" s="2"/>
      <c r="D860" s="2"/>
      <c r="E860" s="2"/>
      <c r="F860" s="2"/>
      <c r="G860" s="2"/>
      <c r="H860" s="2"/>
      <c r="M860" s="2"/>
      <c r="N860" s="2"/>
      <c r="O860" s="2"/>
      <c r="P860" s="2"/>
      <c r="Q860" s="2"/>
      <c r="R860" s="2"/>
      <c r="S860" s="2"/>
    </row>
    <row r="861" spans="1:20" x14ac:dyDescent="0.2">
      <c r="B861" s="2"/>
      <c r="C861" s="2"/>
      <c r="D861" s="2"/>
      <c r="E861" s="2"/>
      <c r="F861" s="2"/>
      <c r="G861" s="2"/>
      <c r="H861" s="2"/>
      <c r="M861" s="2"/>
      <c r="N861" s="2"/>
      <c r="O861" s="2"/>
      <c r="P861" s="2"/>
      <c r="Q861" s="2"/>
      <c r="R861" s="2"/>
      <c r="S861" s="2"/>
    </row>
    <row r="862" spans="1:20" x14ac:dyDescent="0.2">
      <c r="A862" s="63"/>
      <c r="B862" s="2"/>
      <c r="C862" s="2"/>
      <c r="D862" s="2"/>
      <c r="E862" s="2"/>
      <c r="F862" s="2"/>
      <c r="G862" s="2"/>
      <c r="H862" s="2"/>
      <c r="I862" s="6"/>
      <c r="K862" s="2"/>
      <c r="L862" s="63"/>
      <c r="M862" s="2"/>
      <c r="N862" s="2"/>
      <c r="O862" s="2"/>
      <c r="P862" s="2"/>
      <c r="Q862" s="2"/>
      <c r="R862" s="2"/>
      <c r="S862" s="2"/>
      <c r="T862" s="6"/>
    </row>
    <row r="863" spans="1:20" x14ac:dyDescent="0.2">
      <c r="B863" s="2"/>
      <c r="C863" s="2"/>
      <c r="D863" s="2"/>
      <c r="E863" s="2"/>
      <c r="F863" s="2"/>
      <c r="G863" s="2"/>
      <c r="H863" s="2"/>
      <c r="M863" s="2"/>
      <c r="N863" s="2"/>
      <c r="O863" s="2"/>
      <c r="P863" s="2"/>
      <c r="Q863" s="2"/>
      <c r="R863" s="2"/>
      <c r="S863" s="2"/>
    </row>
    <row r="864" spans="1:20" x14ac:dyDescent="0.2">
      <c r="B864" s="2"/>
      <c r="C864" s="2"/>
      <c r="D864" s="2"/>
      <c r="E864" s="2"/>
      <c r="F864" s="2"/>
      <c r="G864" s="2"/>
      <c r="H864" s="2"/>
      <c r="M864" s="2"/>
      <c r="N864" s="2"/>
      <c r="O864" s="2"/>
      <c r="P864" s="2"/>
      <c r="Q864" s="2"/>
      <c r="R864" s="2"/>
      <c r="S864" s="2"/>
    </row>
    <row r="865" spans="1:20" x14ac:dyDescent="0.2">
      <c r="A865" s="87" t="s">
        <v>315</v>
      </c>
      <c r="B865" s="87"/>
      <c r="L865" s="87" t="s">
        <v>316</v>
      </c>
      <c r="M865" s="87"/>
    </row>
    <row r="866" spans="1:20" ht="12.75" customHeight="1" x14ac:dyDescent="0.2">
      <c r="A866" s="87"/>
      <c r="B866" s="87"/>
      <c r="H866" s="88"/>
      <c r="I866" s="88"/>
      <c r="L866" s="87"/>
      <c r="M866" s="87"/>
      <c r="S866" s="88"/>
      <c r="T866" s="88"/>
    </row>
    <row r="867" spans="1:20" x14ac:dyDescent="0.2">
      <c r="A867" s="87"/>
      <c r="B867" s="87"/>
      <c r="H867" s="88"/>
      <c r="I867" s="88"/>
      <c r="L867" s="87"/>
      <c r="M867" s="87"/>
      <c r="S867" s="88"/>
      <c r="T867" s="88"/>
    </row>
    <row r="868" spans="1:20" x14ac:dyDescent="0.2">
      <c r="A868" s="87"/>
      <c r="B868" s="87"/>
      <c r="L868" s="87"/>
      <c r="M868" s="87"/>
    </row>
    <row r="869" spans="1:20" x14ac:dyDescent="0.2">
      <c r="A869" s="87"/>
      <c r="B869" s="87"/>
      <c r="L869" s="87"/>
      <c r="M869" s="87"/>
    </row>
    <row r="870" spans="1:20" x14ac:dyDescent="0.2">
      <c r="A870" s="87"/>
      <c r="B870" s="87"/>
      <c r="L870" s="87"/>
      <c r="M870" s="87"/>
    </row>
    <row r="871" spans="1:20" x14ac:dyDescent="0.2">
      <c r="A871" s="87"/>
      <c r="B871" s="87"/>
      <c r="L871" s="87"/>
      <c r="M871" s="87"/>
    </row>
    <row r="872" spans="1:20" x14ac:dyDescent="0.2">
      <c r="A872" s="64"/>
      <c r="B872" s="7"/>
      <c r="C872" s="6"/>
      <c r="D872" s="6"/>
      <c r="E872" s="6"/>
      <c r="F872" s="6"/>
      <c r="G872" s="6"/>
      <c r="H872" s="6"/>
      <c r="I872" s="6"/>
      <c r="L872" s="64"/>
      <c r="M872" s="7"/>
      <c r="N872" s="6"/>
      <c r="O872" s="6"/>
      <c r="P872" s="6"/>
      <c r="Q872" s="6"/>
      <c r="R872" s="6"/>
      <c r="S872" s="6"/>
      <c r="T872" s="6"/>
    </row>
    <row r="873" spans="1:20" ht="25.5" x14ac:dyDescent="0.2">
      <c r="A873" s="61" t="s">
        <v>0</v>
      </c>
      <c r="B873" s="3" t="s">
        <v>1</v>
      </c>
      <c r="C873" s="5" t="s">
        <v>3</v>
      </c>
      <c r="D873" s="5" t="s">
        <v>4</v>
      </c>
      <c r="E873" s="5" t="s">
        <v>5</v>
      </c>
      <c r="F873" s="5" t="s">
        <v>6</v>
      </c>
      <c r="G873" s="5" t="s">
        <v>7</v>
      </c>
      <c r="H873" s="5" t="s">
        <v>8</v>
      </c>
      <c r="I873" s="5" t="s">
        <v>9</v>
      </c>
      <c r="L873" s="61" t="s">
        <v>0</v>
      </c>
      <c r="M873" s="3" t="s">
        <v>1</v>
      </c>
      <c r="N873" s="5" t="s">
        <v>3</v>
      </c>
      <c r="O873" s="5" t="s">
        <v>4</v>
      </c>
      <c r="P873" s="5" t="s">
        <v>5</v>
      </c>
      <c r="Q873" s="5" t="s">
        <v>6</v>
      </c>
      <c r="R873" s="5" t="s">
        <v>7</v>
      </c>
      <c r="S873" s="5" t="s">
        <v>8</v>
      </c>
      <c r="T873" s="5" t="s">
        <v>9</v>
      </c>
    </row>
    <row r="874" spans="1:20" ht="24.95" customHeight="1" x14ac:dyDescent="0.2">
      <c r="A874" s="62" t="str">
        <f>Input!A207</f>
        <v>42-AA</v>
      </c>
      <c r="B874" s="49" t="str">
        <f>IF(VLOOKUP(A874,Input!A:B,2,0)=0,"",VLOOKUP(A874,Input!A:B,2,0))</f>
        <v/>
      </c>
      <c r="C874" s="4"/>
      <c r="D874" s="4"/>
      <c r="E874" s="4"/>
      <c r="F874" s="4"/>
      <c r="G874" s="4"/>
      <c r="H874" s="4"/>
      <c r="I874" s="4"/>
      <c r="L874" s="62" t="str">
        <f>Input!N207</f>
        <v>42-AA</v>
      </c>
      <c r="M874" s="49" t="str">
        <f>IF(VLOOKUP(L874,Input!N:O,2,0)=0,"",VLOOKUP(L874,Input!N:O,2,0))</f>
        <v/>
      </c>
      <c r="N874" s="4"/>
      <c r="O874" s="4"/>
      <c r="P874" s="4"/>
      <c r="Q874" s="4"/>
      <c r="R874" s="4"/>
      <c r="S874" s="4"/>
      <c r="T874" s="4"/>
    </row>
    <row r="875" spans="1:20" ht="24.95" customHeight="1" x14ac:dyDescent="0.2">
      <c r="A875" s="62" t="str">
        <f>Input!A208</f>
        <v>42-BB</v>
      </c>
      <c r="B875" s="49" t="str">
        <f>IF(VLOOKUP(A875,Input!A:B,2,0)=0,"",VLOOKUP(A875,Input!A:B,2,0))</f>
        <v/>
      </c>
      <c r="C875" s="4"/>
      <c r="D875" s="4"/>
      <c r="E875" s="4"/>
      <c r="F875" s="4"/>
      <c r="G875" s="4"/>
      <c r="H875" s="4"/>
      <c r="I875" s="4"/>
      <c r="L875" s="62" t="str">
        <f>Input!N208</f>
        <v>42-BB</v>
      </c>
      <c r="M875" s="49" t="str">
        <f>IF(VLOOKUP(L875,Input!N:O,2,0)=0,"",VLOOKUP(L875,Input!N:O,2,0))</f>
        <v/>
      </c>
      <c r="N875" s="4"/>
      <c r="O875" s="4"/>
      <c r="P875" s="4"/>
      <c r="Q875" s="4"/>
      <c r="R875" s="4"/>
      <c r="S875" s="4"/>
      <c r="T875" s="4"/>
    </row>
    <row r="876" spans="1:20" ht="24.95" customHeight="1" x14ac:dyDescent="0.2">
      <c r="A876" s="62" t="str">
        <f>Input!A209</f>
        <v>42-CC</v>
      </c>
      <c r="B876" s="49" t="str">
        <f>IF(VLOOKUP(A876,Input!A:B,2,0)=0,"",VLOOKUP(A876,Input!A:B,2,0))</f>
        <v/>
      </c>
      <c r="C876" s="4"/>
      <c r="D876" s="4"/>
      <c r="E876" s="4"/>
      <c r="F876" s="4"/>
      <c r="G876" s="4"/>
      <c r="H876" s="4"/>
      <c r="I876" s="4"/>
      <c r="L876" s="62" t="str">
        <f>Input!N209</f>
        <v>42-CC</v>
      </c>
      <c r="M876" s="49" t="str">
        <f>IF(VLOOKUP(L876,Input!N:O,2,0)=0,"",VLOOKUP(L876,Input!N:O,2,0))</f>
        <v/>
      </c>
      <c r="N876" s="4"/>
      <c r="O876" s="4"/>
      <c r="P876" s="4"/>
      <c r="Q876" s="4"/>
      <c r="R876" s="4"/>
      <c r="S876" s="4"/>
      <c r="T876" s="4"/>
    </row>
    <row r="877" spans="1:20" ht="24.95" customHeight="1" x14ac:dyDescent="0.2">
      <c r="A877" s="62" t="str">
        <f>Input!A210</f>
        <v>42-DD</v>
      </c>
      <c r="B877" s="49" t="str">
        <f>IF(VLOOKUP(A877,Input!A:B,2,0)=0,"",VLOOKUP(A877,Input!A:B,2,0))</f>
        <v/>
      </c>
      <c r="C877" s="4"/>
      <c r="D877" s="4"/>
      <c r="E877" s="4"/>
      <c r="F877" s="4"/>
      <c r="G877" s="4"/>
      <c r="H877" s="4"/>
      <c r="I877" s="4"/>
      <c r="L877" s="62" t="str">
        <f>Input!N210</f>
        <v>42-DD</v>
      </c>
      <c r="M877" s="49" t="str">
        <f>IF(VLOOKUP(L877,Input!N:O,2,0)=0,"",VLOOKUP(L877,Input!N:O,2,0))</f>
        <v/>
      </c>
      <c r="N877" s="4"/>
      <c r="O877" s="4"/>
      <c r="P877" s="4"/>
      <c r="Q877" s="4"/>
      <c r="R877" s="4"/>
      <c r="S877" s="4"/>
      <c r="T877" s="4"/>
    </row>
    <row r="878" spans="1:20" ht="24.95" customHeight="1" x14ac:dyDescent="0.2">
      <c r="A878" s="62" t="str">
        <f>Input!A211</f>
        <v>42-EE</v>
      </c>
      <c r="B878" s="49" t="str">
        <f>IF(VLOOKUP(A878,Input!A:B,2,0)=0,"",VLOOKUP(A878,Input!A:B,2,0))</f>
        <v/>
      </c>
      <c r="C878" s="4"/>
      <c r="D878" s="4"/>
      <c r="E878" s="4"/>
      <c r="F878" s="4"/>
      <c r="G878" s="4"/>
      <c r="H878" s="4"/>
      <c r="I878" s="4"/>
      <c r="L878" s="62" t="str">
        <f>Input!N211</f>
        <v>42-EE</v>
      </c>
      <c r="M878" s="49" t="str">
        <f>IF(VLOOKUP(L878,Input!N:O,2,0)=0,"",VLOOKUP(L878,Input!N:O,2,0))</f>
        <v/>
      </c>
      <c r="N878" s="4"/>
      <c r="O878" s="4"/>
      <c r="P878" s="4"/>
      <c r="Q878" s="4"/>
      <c r="R878" s="4"/>
      <c r="S878" s="4"/>
      <c r="T878" s="4"/>
    </row>
    <row r="879" spans="1:20" x14ac:dyDescent="0.2">
      <c r="C879" s="4"/>
      <c r="D879" s="4"/>
      <c r="E879" s="4"/>
      <c r="F879" s="4"/>
      <c r="G879" s="4"/>
      <c r="H879" s="4"/>
      <c r="N879" s="4"/>
      <c r="O879" s="4"/>
      <c r="P879" s="4"/>
      <c r="Q879" s="4"/>
      <c r="R879" s="4"/>
      <c r="S879" s="4"/>
    </row>
    <row r="880" spans="1:20" x14ac:dyDescent="0.2">
      <c r="B880" s="2"/>
      <c r="C880" s="5"/>
      <c r="D880" s="5"/>
      <c r="E880" s="5"/>
      <c r="F880" s="5"/>
      <c r="G880" s="5"/>
      <c r="H880" s="5"/>
      <c r="K880" s="2"/>
      <c r="M880" s="2"/>
      <c r="N880" s="5"/>
      <c r="O880" s="5"/>
      <c r="P880" s="5"/>
      <c r="Q880" s="5"/>
      <c r="R880" s="5"/>
      <c r="S880" s="5"/>
    </row>
    <row r="881" spans="1:20" x14ac:dyDescent="0.2">
      <c r="B881" s="2"/>
      <c r="C881" s="2"/>
      <c r="D881" s="2"/>
      <c r="E881" s="2"/>
      <c r="F881" s="2"/>
      <c r="G881" s="2"/>
      <c r="H881" s="2"/>
      <c r="K881" s="2"/>
      <c r="M881" s="2"/>
      <c r="N881" s="2"/>
      <c r="O881" s="2"/>
      <c r="P881" s="2"/>
      <c r="Q881" s="2"/>
      <c r="R881" s="2"/>
      <c r="S881" s="2"/>
    </row>
    <row r="882" spans="1:20" x14ac:dyDescent="0.2">
      <c r="B882" s="2" t="s">
        <v>261</v>
      </c>
      <c r="C882" s="15"/>
      <c r="D882" s="15"/>
      <c r="E882" s="15"/>
      <c r="F882" s="15"/>
      <c r="G882" s="15"/>
      <c r="H882" s="15"/>
      <c r="K882" s="2"/>
      <c r="M882" s="2" t="s">
        <v>261</v>
      </c>
      <c r="N882" s="15"/>
      <c r="O882" s="15"/>
      <c r="P882" s="15"/>
      <c r="Q882" s="15"/>
      <c r="R882" s="15"/>
      <c r="S882" s="15"/>
    </row>
    <row r="883" spans="1:20" x14ac:dyDescent="0.2">
      <c r="A883" s="87" t="s">
        <v>315</v>
      </c>
      <c r="B883" s="87"/>
      <c r="L883" s="87" t="s">
        <v>316</v>
      </c>
      <c r="M883" s="87"/>
    </row>
    <row r="884" spans="1:20" ht="12.75" customHeight="1" x14ac:dyDescent="0.2">
      <c r="A884" s="87"/>
      <c r="B884" s="87"/>
      <c r="H884" s="88"/>
      <c r="I884" s="88"/>
      <c r="L884" s="87"/>
      <c r="M884" s="87"/>
      <c r="S884" s="88"/>
      <c r="T884" s="88"/>
    </row>
    <row r="885" spans="1:20" x14ac:dyDescent="0.2">
      <c r="A885" s="87"/>
      <c r="B885" s="87"/>
      <c r="H885" s="88"/>
      <c r="I885" s="88"/>
      <c r="L885" s="87"/>
      <c r="M885" s="87"/>
      <c r="S885" s="88"/>
      <c r="T885" s="88"/>
    </row>
    <row r="886" spans="1:20" x14ac:dyDescent="0.2">
      <c r="A886" s="87"/>
      <c r="B886" s="87"/>
      <c r="L886" s="87"/>
      <c r="M886" s="87"/>
    </row>
    <row r="887" spans="1:20" x14ac:dyDescent="0.2">
      <c r="A887" s="87"/>
      <c r="B887" s="87"/>
      <c r="L887" s="87"/>
      <c r="M887" s="87"/>
    </row>
    <row r="888" spans="1:20" x14ac:dyDescent="0.2">
      <c r="A888" s="87"/>
      <c r="B888" s="87"/>
      <c r="L888" s="87"/>
      <c r="M888" s="87"/>
    </row>
    <row r="889" spans="1:20" x14ac:dyDescent="0.2">
      <c r="A889" s="87"/>
      <c r="B889" s="87"/>
      <c r="L889" s="87"/>
      <c r="M889" s="87"/>
    </row>
    <row r="890" spans="1:20" x14ac:dyDescent="0.2">
      <c r="C890" s="6"/>
      <c r="D890" s="6"/>
      <c r="E890" s="6"/>
      <c r="F890" s="6"/>
      <c r="G890" s="6"/>
      <c r="N890" s="6"/>
      <c r="O890" s="6"/>
      <c r="P890" s="6"/>
      <c r="Q890" s="6"/>
      <c r="R890" s="6"/>
    </row>
    <row r="891" spans="1:20" ht="25.5" x14ac:dyDescent="0.2">
      <c r="A891" s="61" t="s">
        <v>0</v>
      </c>
      <c r="B891" s="3" t="s">
        <v>1</v>
      </c>
      <c r="C891" s="5" t="s">
        <v>3</v>
      </c>
      <c r="D891" s="5" t="s">
        <v>4</v>
      </c>
      <c r="E891" s="5" t="s">
        <v>5</v>
      </c>
      <c r="F891" s="5" t="s">
        <v>6</v>
      </c>
      <c r="G891" s="5" t="s">
        <v>7</v>
      </c>
      <c r="H891" s="5" t="s">
        <v>8</v>
      </c>
      <c r="I891" s="5" t="s">
        <v>9</v>
      </c>
      <c r="L891" s="61" t="s">
        <v>0</v>
      </c>
      <c r="M891" s="3" t="s">
        <v>1</v>
      </c>
      <c r="N891" s="5" t="s">
        <v>3</v>
      </c>
      <c r="O891" s="5" t="s">
        <v>4</v>
      </c>
      <c r="P891" s="5" t="s">
        <v>5</v>
      </c>
      <c r="Q891" s="5" t="s">
        <v>6</v>
      </c>
      <c r="R891" s="5" t="s">
        <v>7</v>
      </c>
      <c r="S891" s="5" t="s">
        <v>8</v>
      </c>
      <c r="T891" s="5" t="s">
        <v>9</v>
      </c>
    </row>
    <row r="892" spans="1:20" ht="24.95" customHeight="1" x14ac:dyDescent="0.2">
      <c r="A892" s="62" t="str">
        <f>Input!A212</f>
        <v>43-A</v>
      </c>
      <c r="B892" s="49" t="str">
        <f>IF(VLOOKUP(A892,Input!A:B,2,0)=0,"",VLOOKUP(A892,Input!A:B,2,0))</f>
        <v/>
      </c>
      <c r="C892" s="4"/>
      <c r="D892" s="4"/>
      <c r="E892" s="4"/>
      <c r="F892" s="4"/>
      <c r="G892" s="4"/>
      <c r="H892" s="4"/>
      <c r="I892" s="4"/>
      <c r="L892" s="62" t="str">
        <f>Input!N212</f>
        <v>43-A</v>
      </c>
      <c r="M892" s="49" t="str">
        <f>IF(VLOOKUP(L892,Input!N:O,2,0)=0,"",VLOOKUP(L892,Input!N:O,2,0))</f>
        <v/>
      </c>
      <c r="N892" s="4"/>
      <c r="O892" s="4"/>
      <c r="P892" s="4"/>
      <c r="Q892" s="4"/>
      <c r="R892" s="4"/>
      <c r="S892" s="4"/>
      <c r="T892" s="4"/>
    </row>
    <row r="893" spans="1:20" ht="24.95" customHeight="1" x14ac:dyDescent="0.2">
      <c r="A893" s="62" t="str">
        <f>Input!A213</f>
        <v>43-B</v>
      </c>
      <c r="B893" s="49" t="str">
        <f>IF(VLOOKUP(A893,Input!A:B,2,0)=0,"",VLOOKUP(A893,Input!A:B,2,0))</f>
        <v/>
      </c>
      <c r="C893" s="4"/>
      <c r="D893" s="4"/>
      <c r="E893" s="4"/>
      <c r="F893" s="4"/>
      <c r="G893" s="4"/>
      <c r="H893" s="4"/>
      <c r="I893" s="4"/>
      <c r="L893" s="62" t="str">
        <f>Input!N213</f>
        <v>43-B</v>
      </c>
      <c r="M893" s="49" t="str">
        <f>IF(VLOOKUP(L893,Input!N:O,2,0)=0,"",VLOOKUP(L893,Input!N:O,2,0))</f>
        <v/>
      </c>
      <c r="N893" s="4"/>
      <c r="O893" s="4"/>
      <c r="P893" s="4"/>
      <c r="Q893" s="4"/>
      <c r="R893" s="4"/>
      <c r="S893" s="4"/>
      <c r="T893" s="4"/>
    </row>
    <row r="894" spans="1:20" ht="24.95" customHeight="1" x14ac:dyDescent="0.2">
      <c r="A894" s="62" t="str">
        <f>Input!A214</f>
        <v>43-C</v>
      </c>
      <c r="B894" s="49" t="str">
        <f>IF(VLOOKUP(A894,Input!A:B,2,0)=0,"",VLOOKUP(A894,Input!A:B,2,0))</f>
        <v/>
      </c>
      <c r="C894" s="4"/>
      <c r="D894" s="4"/>
      <c r="E894" s="4"/>
      <c r="F894" s="4"/>
      <c r="G894" s="4"/>
      <c r="H894" s="4"/>
      <c r="I894" s="4"/>
      <c r="L894" s="62" t="str">
        <f>Input!N214</f>
        <v>43-C</v>
      </c>
      <c r="M894" s="49" t="str">
        <f>IF(VLOOKUP(L894,Input!N:O,2,0)=0,"",VLOOKUP(L894,Input!N:O,2,0))</f>
        <v/>
      </c>
      <c r="N894" s="4"/>
      <c r="O894" s="4"/>
      <c r="P894" s="4"/>
      <c r="Q894" s="4"/>
      <c r="R894" s="4"/>
      <c r="S894" s="4"/>
      <c r="T894" s="4"/>
    </row>
    <row r="895" spans="1:20" ht="24.95" customHeight="1" x14ac:dyDescent="0.2">
      <c r="A895" s="62" t="str">
        <f>Input!A215</f>
        <v>43-D</v>
      </c>
      <c r="B895" s="49" t="str">
        <f>IF(VLOOKUP(A895,Input!A:B,2,0)=0,"",VLOOKUP(A895,Input!A:B,2,0))</f>
        <v/>
      </c>
      <c r="C895" s="4"/>
      <c r="D895" s="4"/>
      <c r="E895" s="4"/>
      <c r="F895" s="4"/>
      <c r="G895" s="4"/>
      <c r="H895" s="4"/>
      <c r="I895" s="4"/>
      <c r="L895" s="62" t="str">
        <f>Input!N215</f>
        <v>43-D</v>
      </c>
      <c r="M895" s="49" t="str">
        <f>IF(VLOOKUP(L895,Input!N:O,2,0)=0,"",VLOOKUP(L895,Input!N:O,2,0))</f>
        <v/>
      </c>
      <c r="N895" s="4"/>
      <c r="O895" s="4"/>
      <c r="P895" s="4"/>
      <c r="Q895" s="4"/>
      <c r="R895" s="4"/>
      <c r="S895" s="4"/>
      <c r="T895" s="4"/>
    </row>
    <row r="896" spans="1:20" ht="24.95" customHeight="1" x14ac:dyDescent="0.2">
      <c r="A896" s="62" t="str">
        <f>Input!A216</f>
        <v>43-E</v>
      </c>
      <c r="B896" s="49" t="str">
        <f>IF(VLOOKUP(A896,Input!A:B,2,0)=0,"",VLOOKUP(A896,Input!A:B,2,0))</f>
        <v/>
      </c>
      <c r="C896" s="4"/>
      <c r="D896" s="4"/>
      <c r="E896" s="4"/>
      <c r="F896" s="4"/>
      <c r="G896" s="4"/>
      <c r="H896" s="4"/>
      <c r="I896" s="4"/>
      <c r="L896" s="62" t="str">
        <f>Input!N216</f>
        <v>43-E</v>
      </c>
      <c r="M896" s="49" t="str">
        <f>IF(VLOOKUP(L896,Input!N:O,2,0)=0,"",VLOOKUP(L896,Input!N:O,2,0))</f>
        <v/>
      </c>
      <c r="N896" s="4"/>
      <c r="O896" s="4"/>
      <c r="P896" s="4"/>
      <c r="Q896" s="4"/>
      <c r="R896" s="4"/>
      <c r="S896" s="4"/>
      <c r="T896" s="4"/>
    </row>
    <row r="897" spans="1:20" x14ac:dyDescent="0.2">
      <c r="C897" s="4"/>
      <c r="D897" s="4"/>
      <c r="E897" s="4"/>
      <c r="F897" s="4"/>
      <c r="G897" s="4"/>
      <c r="H897" s="4"/>
      <c r="N897" s="4"/>
      <c r="O897" s="4"/>
      <c r="P897" s="4"/>
      <c r="Q897" s="4"/>
      <c r="R897" s="4"/>
      <c r="S897" s="4"/>
    </row>
    <row r="898" spans="1:20" x14ac:dyDescent="0.2">
      <c r="B898" s="2"/>
      <c r="C898" s="5"/>
      <c r="D898" s="5"/>
      <c r="E898" s="5"/>
      <c r="F898" s="5"/>
      <c r="G898" s="5"/>
      <c r="H898" s="5"/>
      <c r="K898" s="2"/>
      <c r="M898" s="2"/>
      <c r="N898" s="5"/>
      <c r="O898" s="5"/>
      <c r="P898" s="5"/>
      <c r="Q898" s="5"/>
      <c r="R898" s="5"/>
      <c r="S898" s="5"/>
    </row>
    <row r="899" spans="1:20" x14ac:dyDescent="0.2">
      <c r="B899" s="2"/>
      <c r="C899" s="2"/>
      <c r="D899" s="2"/>
      <c r="E899" s="2"/>
      <c r="F899" s="2"/>
      <c r="G899" s="2"/>
      <c r="H899" s="2"/>
      <c r="K899" s="2"/>
      <c r="M899" s="2"/>
      <c r="N899" s="2"/>
      <c r="O899" s="2"/>
      <c r="P899" s="2"/>
      <c r="Q899" s="2"/>
      <c r="R899" s="2"/>
      <c r="S899" s="2"/>
    </row>
    <row r="900" spans="1:20" x14ac:dyDescent="0.2">
      <c r="B900" s="2" t="s">
        <v>261</v>
      </c>
      <c r="C900" s="15"/>
      <c r="D900" s="15"/>
      <c r="E900" s="15"/>
      <c r="F900" s="15"/>
      <c r="G900" s="15"/>
      <c r="H900" s="15"/>
      <c r="K900" s="2"/>
      <c r="M900" s="2" t="s">
        <v>261</v>
      </c>
      <c r="N900" s="15"/>
      <c r="O900" s="15"/>
      <c r="P900" s="15"/>
      <c r="Q900" s="15"/>
      <c r="R900" s="15"/>
      <c r="S900" s="15"/>
    </row>
    <row r="901" spans="1:20" x14ac:dyDescent="0.2">
      <c r="B901" s="2"/>
      <c r="C901" s="2"/>
      <c r="D901" s="2"/>
      <c r="E901" s="2"/>
      <c r="F901" s="2"/>
      <c r="G901" s="2"/>
      <c r="H901" s="2"/>
      <c r="M901" s="2"/>
      <c r="N901" s="2"/>
      <c r="O901" s="2"/>
      <c r="P901" s="2"/>
      <c r="Q901" s="2"/>
      <c r="R901" s="2"/>
      <c r="S901" s="2"/>
    </row>
    <row r="902" spans="1:20" x14ac:dyDescent="0.2">
      <c r="B902" s="2"/>
      <c r="C902" s="2"/>
      <c r="D902" s="2"/>
      <c r="E902" s="2"/>
      <c r="F902" s="2"/>
      <c r="G902" s="2"/>
      <c r="H902" s="2"/>
      <c r="M902" s="2"/>
      <c r="N902" s="2"/>
      <c r="O902" s="2"/>
      <c r="P902" s="2"/>
      <c r="Q902" s="2"/>
      <c r="R902" s="2"/>
      <c r="S902" s="2"/>
    </row>
    <row r="903" spans="1:20" x14ac:dyDescent="0.2">
      <c r="B903" s="2"/>
      <c r="C903" s="2"/>
      <c r="D903" s="2"/>
      <c r="E903" s="2"/>
      <c r="F903" s="2"/>
      <c r="G903" s="2"/>
      <c r="H903" s="2"/>
      <c r="M903" s="2"/>
      <c r="N903" s="2"/>
      <c r="O903" s="2"/>
      <c r="P903" s="2"/>
      <c r="Q903" s="2"/>
      <c r="R903" s="2"/>
      <c r="S903" s="2"/>
    </row>
    <row r="904" spans="1:20" x14ac:dyDescent="0.2">
      <c r="A904" s="63"/>
      <c r="B904" s="2"/>
      <c r="C904" s="2"/>
      <c r="D904" s="2"/>
      <c r="E904" s="2"/>
      <c r="F904" s="2"/>
      <c r="G904" s="2"/>
      <c r="H904" s="2"/>
      <c r="I904" s="6"/>
      <c r="K904" s="2"/>
      <c r="L904" s="63"/>
      <c r="M904" s="2"/>
      <c r="N904" s="2"/>
      <c r="O904" s="2"/>
      <c r="P904" s="2"/>
      <c r="Q904" s="2"/>
      <c r="R904" s="2"/>
      <c r="S904" s="2"/>
      <c r="T904" s="6"/>
    </row>
    <row r="905" spans="1:20" x14ac:dyDescent="0.2">
      <c r="B905" s="2"/>
      <c r="C905" s="2"/>
      <c r="D905" s="2"/>
      <c r="E905" s="2"/>
      <c r="F905" s="2"/>
      <c r="G905" s="2"/>
      <c r="H905" s="2"/>
      <c r="M905" s="2"/>
      <c r="N905" s="2"/>
      <c r="O905" s="2"/>
      <c r="P905" s="2"/>
      <c r="Q905" s="2"/>
      <c r="R905" s="2"/>
      <c r="S905" s="2"/>
    </row>
    <row r="906" spans="1:20" x14ac:dyDescent="0.2">
      <c r="B906" s="2"/>
      <c r="C906" s="2"/>
      <c r="D906" s="2"/>
      <c r="E906" s="2"/>
      <c r="F906" s="2"/>
      <c r="G906" s="2"/>
      <c r="H906" s="2"/>
      <c r="M906" s="2"/>
      <c r="N906" s="2"/>
      <c r="O906" s="2"/>
      <c r="P906" s="2"/>
      <c r="Q906" s="2"/>
      <c r="R906" s="2"/>
      <c r="S906" s="2"/>
    </row>
    <row r="907" spans="1:20" x14ac:dyDescent="0.2">
      <c r="A907" s="87" t="s">
        <v>315</v>
      </c>
      <c r="B907" s="87"/>
      <c r="L907" s="87" t="s">
        <v>316</v>
      </c>
      <c r="M907" s="87"/>
    </row>
    <row r="908" spans="1:20" ht="12.75" customHeight="1" x14ac:dyDescent="0.2">
      <c r="A908" s="87"/>
      <c r="B908" s="87"/>
      <c r="H908" s="88"/>
      <c r="I908" s="88"/>
      <c r="L908" s="87"/>
      <c r="M908" s="87"/>
      <c r="S908" s="88"/>
      <c r="T908" s="88"/>
    </row>
    <row r="909" spans="1:20" x14ac:dyDescent="0.2">
      <c r="A909" s="87"/>
      <c r="B909" s="87"/>
      <c r="H909" s="88"/>
      <c r="I909" s="88"/>
      <c r="L909" s="87"/>
      <c r="M909" s="87"/>
      <c r="S909" s="88"/>
      <c r="T909" s="88"/>
    </row>
    <row r="910" spans="1:20" x14ac:dyDescent="0.2">
      <c r="A910" s="87"/>
      <c r="B910" s="87"/>
      <c r="L910" s="87"/>
      <c r="M910" s="87"/>
    </row>
    <row r="911" spans="1:20" x14ac:dyDescent="0.2">
      <c r="A911" s="87"/>
      <c r="B911" s="87"/>
      <c r="L911" s="87"/>
      <c r="M911" s="87"/>
    </row>
    <row r="912" spans="1:20" x14ac:dyDescent="0.2">
      <c r="A912" s="87"/>
      <c r="B912" s="87"/>
      <c r="L912" s="87"/>
      <c r="M912" s="87"/>
    </row>
    <row r="913" spans="1:20" x14ac:dyDescent="0.2">
      <c r="A913" s="87"/>
      <c r="B913" s="87"/>
      <c r="L913" s="87"/>
      <c r="M913" s="87"/>
    </row>
    <row r="914" spans="1:20" x14ac:dyDescent="0.2">
      <c r="A914" s="64"/>
      <c r="B914" s="7"/>
      <c r="C914" s="6"/>
      <c r="D914" s="6"/>
      <c r="E914" s="6"/>
      <c r="F914" s="6"/>
      <c r="G914" s="6"/>
      <c r="H914" s="6"/>
      <c r="I914" s="6"/>
      <c r="L914" s="64"/>
      <c r="M914" s="7"/>
      <c r="N914" s="6"/>
      <c r="O914" s="6"/>
      <c r="P914" s="6"/>
      <c r="Q914" s="6"/>
      <c r="R914" s="6"/>
      <c r="S914" s="6"/>
      <c r="T914" s="6"/>
    </row>
    <row r="915" spans="1:20" ht="25.5" x14ac:dyDescent="0.2">
      <c r="A915" s="61" t="s">
        <v>0</v>
      </c>
      <c r="B915" s="3" t="s">
        <v>1</v>
      </c>
      <c r="C915" s="5" t="s">
        <v>3</v>
      </c>
      <c r="D915" s="5" t="s">
        <v>4</v>
      </c>
      <c r="E915" s="5" t="s">
        <v>5</v>
      </c>
      <c r="F915" s="5" t="s">
        <v>6</v>
      </c>
      <c r="G915" s="5" t="s">
        <v>7</v>
      </c>
      <c r="H915" s="5" t="s">
        <v>8</v>
      </c>
      <c r="I915" s="5" t="s">
        <v>9</v>
      </c>
      <c r="L915" s="61" t="s">
        <v>0</v>
      </c>
      <c r="M915" s="3" t="s">
        <v>1</v>
      </c>
      <c r="N915" s="5" t="s">
        <v>3</v>
      </c>
      <c r="O915" s="5" t="s">
        <v>4</v>
      </c>
      <c r="P915" s="5" t="s">
        <v>5</v>
      </c>
      <c r="Q915" s="5" t="s">
        <v>6</v>
      </c>
      <c r="R915" s="5" t="s">
        <v>7</v>
      </c>
      <c r="S915" s="5" t="s">
        <v>8</v>
      </c>
      <c r="T915" s="5" t="s">
        <v>9</v>
      </c>
    </row>
    <row r="916" spans="1:20" ht="24.95" customHeight="1" x14ac:dyDescent="0.2">
      <c r="A916" s="62" t="str">
        <f>Input!A217</f>
        <v>44-AA</v>
      </c>
      <c r="B916" s="49" t="str">
        <f>IF(VLOOKUP(A916,Input!A:B,2,0)=0,"",VLOOKUP(A916,Input!A:B,2,0))</f>
        <v/>
      </c>
      <c r="C916" s="4"/>
      <c r="D916" s="4"/>
      <c r="E916" s="4"/>
      <c r="F916" s="4"/>
      <c r="G916" s="4"/>
      <c r="H916" s="4"/>
      <c r="I916" s="4"/>
      <c r="L916" s="62" t="str">
        <f>Input!N217</f>
        <v>44-AA</v>
      </c>
      <c r="M916" s="49" t="str">
        <f>IF(VLOOKUP(L916,Input!N:O,2,0)=0,"",VLOOKUP(L916,Input!N:O,2,0))</f>
        <v/>
      </c>
      <c r="N916" s="4"/>
      <c r="O916" s="4"/>
      <c r="P916" s="4"/>
      <c r="Q916" s="4"/>
      <c r="R916" s="4"/>
      <c r="S916" s="4"/>
      <c r="T916" s="4"/>
    </row>
    <row r="917" spans="1:20" ht="24.95" customHeight="1" x14ac:dyDescent="0.2">
      <c r="A917" s="62" t="str">
        <f>Input!A218</f>
        <v>44-BB</v>
      </c>
      <c r="B917" s="49" t="str">
        <f>IF(VLOOKUP(A917,Input!A:B,2,0)=0,"",VLOOKUP(A917,Input!A:B,2,0))</f>
        <v/>
      </c>
      <c r="C917" s="4"/>
      <c r="D917" s="4"/>
      <c r="E917" s="4"/>
      <c r="F917" s="4"/>
      <c r="G917" s="4"/>
      <c r="H917" s="4"/>
      <c r="I917" s="4"/>
      <c r="L917" s="62" t="str">
        <f>Input!N218</f>
        <v>44-BB</v>
      </c>
      <c r="M917" s="49" t="str">
        <f>IF(VLOOKUP(L917,Input!N:O,2,0)=0,"",VLOOKUP(L917,Input!N:O,2,0))</f>
        <v/>
      </c>
      <c r="N917" s="4"/>
      <c r="O917" s="4"/>
      <c r="P917" s="4"/>
      <c r="Q917" s="4"/>
      <c r="R917" s="4"/>
      <c r="S917" s="4"/>
      <c r="T917" s="4"/>
    </row>
    <row r="918" spans="1:20" ht="24.95" customHeight="1" x14ac:dyDescent="0.2">
      <c r="A918" s="62" t="str">
        <f>Input!A219</f>
        <v>44-CC</v>
      </c>
      <c r="B918" s="49" t="str">
        <f>IF(VLOOKUP(A918,Input!A:B,2,0)=0,"",VLOOKUP(A918,Input!A:B,2,0))</f>
        <v/>
      </c>
      <c r="C918" s="4"/>
      <c r="D918" s="4"/>
      <c r="E918" s="4"/>
      <c r="F918" s="4"/>
      <c r="G918" s="4"/>
      <c r="H918" s="4"/>
      <c r="I918" s="4"/>
      <c r="L918" s="62" t="str">
        <f>Input!N219</f>
        <v>44-CC</v>
      </c>
      <c r="M918" s="49" t="str">
        <f>IF(VLOOKUP(L918,Input!N:O,2,0)=0,"",VLOOKUP(L918,Input!N:O,2,0))</f>
        <v/>
      </c>
      <c r="N918" s="4"/>
      <c r="O918" s="4"/>
      <c r="P918" s="4"/>
      <c r="Q918" s="4"/>
      <c r="R918" s="4"/>
      <c r="S918" s="4"/>
      <c r="T918" s="4"/>
    </row>
    <row r="919" spans="1:20" ht="24.95" customHeight="1" x14ac:dyDescent="0.2">
      <c r="A919" s="62" t="str">
        <f>Input!A220</f>
        <v>44-DD</v>
      </c>
      <c r="B919" s="49" t="str">
        <f>IF(VLOOKUP(A919,Input!A:B,2,0)=0,"",VLOOKUP(A919,Input!A:B,2,0))</f>
        <v/>
      </c>
      <c r="C919" s="4"/>
      <c r="D919" s="4"/>
      <c r="E919" s="4"/>
      <c r="F919" s="4"/>
      <c r="G919" s="4"/>
      <c r="H919" s="4"/>
      <c r="I919" s="4"/>
      <c r="L919" s="62" t="str">
        <f>Input!N220</f>
        <v>44-DD</v>
      </c>
      <c r="M919" s="49" t="str">
        <f>IF(VLOOKUP(L919,Input!N:O,2,0)=0,"",VLOOKUP(L919,Input!N:O,2,0))</f>
        <v/>
      </c>
      <c r="N919" s="4"/>
      <c r="O919" s="4"/>
      <c r="P919" s="4"/>
      <c r="Q919" s="4"/>
      <c r="R919" s="4"/>
      <c r="S919" s="4"/>
      <c r="T919" s="4"/>
    </row>
    <row r="920" spans="1:20" ht="24.95" customHeight="1" x14ac:dyDescent="0.2">
      <c r="A920" s="62" t="str">
        <f>Input!A221</f>
        <v>44-EE</v>
      </c>
      <c r="B920" s="49" t="str">
        <f>IF(VLOOKUP(A920,Input!A:B,2,0)=0,"",VLOOKUP(A920,Input!A:B,2,0))</f>
        <v/>
      </c>
      <c r="C920" s="4"/>
      <c r="D920" s="4"/>
      <c r="E920" s="4"/>
      <c r="F920" s="4"/>
      <c r="G920" s="4"/>
      <c r="H920" s="4"/>
      <c r="I920" s="4"/>
      <c r="L920" s="62" t="str">
        <f>Input!N221</f>
        <v>44-EE</v>
      </c>
      <c r="M920" s="49" t="str">
        <f>IF(VLOOKUP(L920,Input!N:O,2,0)=0,"",VLOOKUP(L920,Input!N:O,2,0))</f>
        <v/>
      </c>
      <c r="N920" s="4"/>
      <c r="O920" s="4"/>
      <c r="P920" s="4"/>
      <c r="Q920" s="4"/>
      <c r="R920" s="4"/>
      <c r="S920" s="4"/>
      <c r="T920" s="4"/>
    </row>
    <row r="921" spans="1:20" x14ac:dyDescent="0.2">
      <c r="C921" s="4"/>
      <c r="D921" s="4"/>
      <c r="E921" s="4"/>
      <c r="F921" s="4"/>
      <c r="G921" s="4"/>
      <c r="H921" s="4"/>
      <c r="N921" s="4"/>
      <c r="O921" s="4"/>
      <c r="P921" s="4"/>
      <c r="Q921" s="4"/>
      <c r="R921" s="4"/>
      <c r="S921" s="4"/>
    </row>
    <row r="922" spans="1:20" x14ac:dyDescent="0.2">
      <c r="B922" s="2"/>
      <c r="C922" s="5"/>
      <c r="D922" s="5"/>
      <c r="E922" s="5"/>
      <c r="F922" s="5"/>
      <c r="G922" s="5"/>
      <c r="H922" s="5"/>
      <c r="K922" s="2"/>
      <c r="M922" s="2"/>
      <c r="N922" s="5"/>
      <c r="O922" s="5"/>
      <c r="P922" s="5"/>
      <c r="Q922" s="5"/>
      <c r="R922" s="5"/>
      <c r="S922" s="5"/>
    </row>
    <row r="923" spans="1:20" x14ac:dyDescent="0.2">
      <c r="B923" s="2"/>
      <c r="C923" s="2"/>
      <c r="D923" s="2"/>
      <c r="E923" s="2"/>
      <c r="F923" s="2"/>
      <c r="G923" s="2"/>
      <c r="H923" s="2"/>
      <c r="K923" s="2"/>
      <c r="M923" s="2"/>
      <c r="N923" s="2"/>
      <c r="O923" s="2"/>
      <c r="P923" s="2"/>
      <c r="Q923" s="2"/>
      <c r="R923" s="2"/>
      <c r="S923" s="2"/>
    </row>
    <row r="924" spans="1:20" x14ac:dyDescent="0.2">
      <c r="B924" s="2" t="s">
        <v>261</v>
      </c>
      <c r="C924" s="15"/>
      <c r="D924" s="15"/>
      <c r="E924" s="15"/>
      <c r="F924" s="15"/>
      <c r="G924" s="15"/>
      <c r="H924" s="15"/>
      <c r="K924" s="2"/>
      <c r="M924" s="2" t="s">
        <v>261</v>
      </c>
      <c r="N924" s="15"/>
      <c r="O924" s="15"/>
      <c r="P924" s="15"/>
      <c r="Q924" s="15"/>
      <c r="R924" s="15"/>
      <c r="S924" s="15"/>
    </row>
    <row r="925" spans="1:20" x14ac:dyDescent="0.2">
      <c r="A925" s="87" t="s">
        <v>315</v>
      </c>
      <c r="B925" s="87"/>
      <c r="L925" s="87" t="s">
        <v>316</v>
      </c>
      <c r="M925" s="87"/>
    </row>
    <row r="926" spans="1:20" ht="12.75" customHeight="1" x14ac:dyDescent="0.2">
      <c r="A926" s="87"/>
      <c r="B926" s="87"/>
      <c r="H926" s="88"/>
      <c r="I926" s="88"/>
      <c r="L926" s="87"/>
      <c r="M926" s="87"/>
      <c r="S926" s="88"/>
      <c r="T926" s="88"/>
    </row>
    <row r="927" spans="1:20" x14ac:dyDescent="0.2">
      <c r="A927" s="87"/>
      <c r="B927" s="87"/>
      <c r="H927" s="88"/>
      <c r="I927" s="88"/>
      <c r="L927" s="87"/>
      <c r="M927" s="87"/>
      <c r="S927" s="88"/>
      <c r="T927" s="88"/>
    </row>
    <row r="928" spans="1:20" x14ac:dyDescent="0.2">
      <c r="A928" s="87"/>
      <c r="B928" s="87"/>
      <c r="L928" s="87"/>
      <c r="M928" s="87"/>
    </row>
    <row r="929" spans="1:20" x14ac:dyDescent="0.2">
      <c r="A929" s="87"/>
      <c r="B929" s="87"/>
      <c r="L929" s="87"/>
      <c r="M929" s="87"/>
    </row>
    <row r="930" spans="1:20" x14ac:dyDescent="0.2">
      <c r="A930" s="87"/>
      <c r="B930" s="87"/>
      <c r="L930" s="87"/>
      <c r="M930" s="87"/>
    </row>
    <row r="931" spans="1:20" x14ac:dyDescent="0.2">
      <c r="A931" s="87"/>
      <c r="B931" s="87"/>
      <c r="L931" s="87"/>
      <c r="M931" s="87"/>
    </row>
    <row r="932" spans="1:20" x14ac:dyDescent="0.2">
      <c r="C932" s="6"/>
      <c r="D932" s="6"/>
      <c r="E932" s="6"/>
      <c r="F932" s="6"/>
      <c r="G932" s="6"/>
      <c r="N932" s="6"/>
      <c r="O932" s="6"/>
      <c r="P932" s="6"/>
      <c r="Q932" s="6"/>
      <c r="R932" s="6"/>
    </row>
    <row r="933" spans="1:20" ht="25.5" x14ac:dyDescent="0.2">
      <c r="A933" s="61" t="s">
        <v>0</v>
      </c>
      <c r="B933" s="3" t="s">
        <v>1</v>
      </c>
      <c r="C933" s="5" t="s">
        <v>3</v>
      </c>
      <c r="D933" s="5" t="s">
        <v>4</v>
      </c>
      <c r="E933" s="5" t="s">
        <v>5</v>
      </c>
      <c r="F933" s="5" t="s">
        <v>6</v>
      </c>
      <c r="G933" s="5" t="s">
        <v>7</v>
      </c>
      <c r="H933" s="5" t="s">
        <v>8</v>
      </c>
      <c r="I933" s="5" t="s">
        <v>9</v>
      </c>
      <c r="L933" s="61" t="s">
        <v>0</v>
      </c>
      <c r="M933" s="3" t="s">
        <v>1</v>
      </c>
      <c r="N933" s="5" t="s">
        <v>3</v>
      </c>
      <c r="O933" s="5" t="s">
        <v>4</v>
      </c>
      <c r="P933" s="5" t="s">
        <v>5</v>
      </c>
      <c r="Q933" s="5" t="s">
        <v>6</v>
      </c>
      <c r="R933" s="5" t="s">
        <v>7</v>
      </c>
      <c r="S933" s="5" t="s">
        <v>8</v>
      </c>
      <c r="T933" s="5" t="s">
        <v>9</v>
      </c>
    </row>
    <row r="934" spans="1:20" ht="24.95" customHeight="1" x14ac:dyDescent="0.2">
      <c r="A934" s="62" t="str">
        <f>Input!A222</f>
        <v>45-A</v>
      </c>
      <c r="B934" s="49" t="str">
        <f>IF(VLOOKUP(A934,Input!A:B,2,0)=0,"",VLOOKUP(A934,Input!A:B,2,0))</f>
        <v/>
      </c>
      <c r="C934" s="4"/>
      <c r="D934" s="4"/>
      <c r="E934" s="4"/>
      <c r="F934" s="4"/>
      <c r="G934" s="4"/>
      <c r="H934" s="4"/>
      <c r="I934" s="4"/>
      <c r="L934" s="62" t="str">
        <f>Input!N222</f>
        <v>45-A</v>
      </c>
      <c r="M934" s="49" t="str">
        <f>IF(VLOOKUP(L934,Input!N:O,2,0)=0,"",VLOOKUP(L934,Input!N:O,2,0))</f>
        <v/>
      </c>
      <c r="N934" s="4"/>
      <c r="O934" s="4"/>
      <c r="P934" s="4"/>
      <c r="Q934" s="4"/>
      <c r="R934" s="4"/>
      <c r="S934" s="4"/>
      <c r="T934" s="4"/>
    </row>
    <row r="935" spans="1:20" ht="24.95" customHeight="1" x14ac:dyDescent="0.2">
      <c r="A935" s="62" t="str">
        <f>Input!A223</f>
        <v>45-B</v>
      </c>
      <c r="B935" s="49" t="str">
        <f>IF(VLOOKUP(A935,Input!A:B,2,0)=0,"",VLOOKUP(A935,Input!A:B,2,0))</f>
        <v/>
      </c>
      <c r="C935" s="4"/>
      <c r="D935" s="4"/>
      <c r="E935" s="4"/>
      <c r="F935" s="4"/>
      <c r="G935" s="4"/>
      <c r="H935" s="4"/>
      <c r="I935" s="4"/>
      <c r="L935" s="62" t="str">
        <f>Input!N223</f>
        <v>45-B</v>
      </c>
      <c r="M935" s="49" t="str">
        <f>IF(VLOOKUP(L935,Input!N:O,2,0)=0,"",VLOOKUP(L935,Input!N:O,2,0))</f>
        <v/>
      </c>
      <c r="N935" s="4"/>
      <c r="O935" s="4"/>
      <c r="P935" s="4"/>
      <c r="Q935" s="4"/>
      <c r="R935" s="4"/>
      <c r="S935" s="4"/>
      <c r="T935" s="4"/>
    </row>
    <row r="936" spans="1:20" ht="24.95" customHeight="1" x14ac:dyDescent="0.2">
      <c r="A936" s="62" t="str">
        <f>Input!A224</f>
        <v>45-C</v>
      </c>
      <c r="B936" s="49" t="str">
        <f>IF(VLOOKUP(A936,Input!A:B,2,0)=0,"",VLOOKUP(A936,Input!A:B,2,0))</f>
        <v/>
      </c>
      <c r="C936" s="4"/>
      <c r="D936" s="4"/>
      <c r="E936" s="4"/>
      <c r="F936" s="4"/>
      <c r="G936" s="4"/>
      <c r="H936" s="4"/>
      <c r="I936" s="4"/>
      <c r="L936" s="62" t="str">
        <f>Input!N224</f>
        <v>45-C</v>
      </c>
      <c r="M936" s="49" t="str">
        <f>IF(VLOOKUP(L936,Input!N:O,2,0)=0,"",VLOOKUP(L936,Input!N:O,2,0))</f>
        <v/>
      </c>
      <c r="N936" s="4"/>
      <c r="O936" s="4"/>
      <c r="P936" s="4"/>
      <c r="Q936" s="4"/>
      <c r="R936" s="4"/>
      <c r="S936" s="4"/>
      <c r="T936" s="4"/>
    </row>
    <row r="937" spans="1:20" ht="24.95" customHeight="1" x14ac:dyDescent="0.2">
      <c r="A937" s="62" t="str">
        <f>Input!A225</f>
        <v>45-D</v>
      </c>
      <c r="B937" s="49" t="str">
        <f>IF(VLOOKUP(A937,Input!A:B,2,0)=0,"",VLOOKUP(A937,Input!A:B,2,0))</f>
        <v/>
      </c>
      <c r="C937" s="4"/>
      <c r="D937" s="4"/>
      <c r="E937" s="4"/>
      <c r="F937" s="4"/>
      <c r="G937" s="4"/>
      <c r="H937" s="4"/>
      <c r="I937" s="4"/>
      <c r="L937" s="62" t="str">
        <f>Input!N225</f>
        <v>45-D</v>
      </c>
      <c r="M937" s="49" t="str">
        <f>IF(VLOOKUP(L937,Input!N:O,2,0)=0,"",VLOOKUP(L937,Input!N:O,2,0))</f>
        <v/>
      </c>
      <c r="N937" s="4"/>
      <c r="O937" s="4"/>
      <c r="P937" s="4"/>
      <c r="Q937" s="4"/>
      <c r="R937" s="4"/>
      <c r="S937" s="4"/>
      <c r="T937" s="4"/>
    </row>
    <row r="938" spans="1:20" ht="24.95" customHeight="1" x14ac:dyDescent="0.2">
      <c r="A938" s="62" t="str">
        <f>Input!A226</f>
        <v>45-E</v>
      </c>
      <c r="B938" s="49" t="str">
        <f>IF(VLOOKUP(A938,Input!A:B,2,0)=0,"",VLOOKUP(A938,Input!A:B,2,0))</f>
        <v/>
      </c>
      <c r="C938" s="4"/>
      <c r="D938" s="4"/>
      <c r="E938" s="4"/>
      <c r="F938" s="4"/>
      <c r="G938" s="4"/>
      <c r="H938" s="4"/>
      <c r="I938" s="4"/>
      <c r="L938" s="62" t="str">
        <f>Input!N226</f>
        <v>45-E</v>
      </c>
      <c r="M938" s="49" t="str">
        <f>IF(VLOOKUP(L938,Input!N:O,2,0)=0,"",VLOOKUP(L938,Input!N:O,2,0))</f>
        <v/>
      </c>
      <c r="N938" s="4"/>
      <c r="O938" s="4"/>
      <c r="P938" s="4"/>
      <c r="Q938" s="4"/>
      <c r="R938" s="4"/>
      <c r="S938" s="4"/>
      <c r="T938" s="4"/>
    </row>
    <row r="939" spans="1:20" x14ac:dyDescent="0.2">
      <c r="C939" s="4"/>
      <c r="D939" s="4"/>
      <c r="E939" s="4"/>
      <c r="F939" s="4"/>
      <c r="G939" s="4"/>
      <c r="H939" s="4"/>
      <c r="N939" s="4"/>
      <c r="O939" s="4"/>
      <c r="P939" s="4"/>
      <c r="Q939" s="4"/>
      <c r="R939" s="4"/>
      <c r="S939" s="4"/>
    </row>
    <row r="940" spans="1:20" x14ac:dyDescent="0.2">
      <c r="B940" s="2"/>
      <c r="C940" s="5"/>
      <c r="D940" s="5"/>
      <c r="E940" s="5"/>
      <c r="F940" s="5"/>
      <c r="G940" s="5"/>
      <c r="H940" s="5"/>
      <c r="K940" s="2"/>
      <c r="M940" s="2"/>
      <c r="N940" s="5"/>
      <c r="O940" s="5"/>
      <c r="P940" s="5"/>
      <c r="Q940" s="5"/>
      <c r="R940" s="5"/>
      <c r="S940" s="5"/>
    </row>
    <row r="941" spans="1:20" x14ac:dyDescent="0.2">
      <c r="B941" s="2"/>
      <c r="C941" s="2"/>
      <c r="D941" s="2"/>
      <c r="E941" s="2"/>
      <c r="F941" s="2"/>
      <c r="G941" s="2"/>
      <c r="H941" s="2"/>
      <c r="K941" s="2"/>
      <c r="M941" s="2"/>
      <c r="N941" s="2"/>
      <c r="O941" s="2"/>
      <c r="P941" s="2"/>
      <c r="Q941" s="2"/>
      <c r="R941" s="2"/>
      <c r="S941" s="2"/>
    </row>
    <row r="942" spans="1:20" x14ac:dyDescent="0.2">
      <c r="B942" s="2" t="s">
        <v>261</v>
      </c>
      <c r="C942" s="15"/>
      <c r="D942" s="15"/>
      <c r="E942" s="15"/>
      <c r="F942" s="15"/>
      <c r="G942" s="15"/>
      <c r="H942" s="15"/>
      <c r="K942" s="2"/>
      <c r="M942" s="2" t="s">
        <v>261</v>
      </c>
      <c r="N942" s="15"/>
      <c r="O942" s="15"/>
      <c r="P942" s="15"/>
      <c r="Q942" s="15"/>
      <c r="R942" s="15"/>
      <c r="S942" s="15"/>
    </row>
    <row r="943" spans="1:20" x14ac:dyDescent="0.2">
      <c r="B943" s="2"/>
      <c r="C943" s="2"/>
      <c r="D943" s="2"/>
      <c r="E943" s="2"/>
      <c r="F943" s="2"/>
      <c r="G943" s="2"/>
      <c r="H943" s="2"/>
      <c r="M943" s="2"/>
      <c r="N943" s="2"/>
      <c r="O943" s="2"/>
      <c r="P943" s="2"/>
      <c r="Q943" s="2"/>
      <c r="R943" s="2"/>
      <c r="S943" s="2"/>
    </row>
    <row r="944" spans="1:20" x14ac:dyDescent="0.2">
      <c r="B944" s="2"/>
      <c r="C944" s="2"/>
      <c r="D944" s="2"/>
      <c r="E944" s="2"/>
      <c r="F944" s="2"/>
      <c r="G944" s="2"/>
      <c r="H944" s="2"/>
      <c r="M944" s="2"/>
      <c r="N944" s="2"/>
      <c r="O944" s="2"/>
      <c r="P944" s="2"/>
      <c r="Q944" s="2"/>
      <c r="R944" s="2"/>
      <c r="S944" s="2"/>
    </row>
    <row r="945" spans="1:20" x14ac:dyDescent="0.2">
      <c r="B945" s="2"/>
      <c r="C945" s="2"/>
      <c r="D945" s="2"/>
      <c r="E945" s="2"/>
      <c r="F945" s="2"/>
      <c r="G945" s="2"/>
      <c r="H945" s="2"/>
      <c r="M945" s="2"/>
      <c r="N945" s="2"/>
      <c r="O945" s="2"/>
      <c r="P945" s="2"/>
      <c r="Q945" s="2"/>
      <c r="R945" s="2"/>
      <c r="S945" s="2"/>
    </row>
    <row r="946" spans="1:20" x14ac:dyDescent="0.2">
      <c r="A946" s="63"/>
      <c r="B946" s="2"/>
      <c r="C946" s="2"/>
      <c r="D946" s="2"/>
      <c r="E946" s="2"/>
      <c r="F946" s="2"/>
      <c r="G946" s="2"/>
      <c r="H946" s="2"/>
      <c r="I946" s="6"/>
      <c r="K946" s="2"/>
      <c r="L946" s="63"/>
      <c r="M946" s="2"/>
      <c r="N946" s="2"/>
      <c r="O946" s="2"/>
      <c r="P946" s="2"/>
      <c r="Q946" s="2"/>
      <c r="R946" s="2"/>
      <c r="S946" s="2"/>
      <c r="T946" s="6"/>
    </row>
    <row r="947" spans="1:20" x14ac:dyDescent="0.2">
      <c r="B947" s="2"/>
      <c r="C947" s="2"/>
      <c r="D947" s="2"/>
      <c r="E947" s="2"/>
      <c r="F947" s="2"/>
      <c r="G947" s="2"/>
      <c r="H947" s="2"/>
      <c r="M947" s="2"/>
      <c r="N947" s="2"/>
      <c r="O947" s="2"/>
      <c r="P947" s="2"/>
      <c r="Q947" s="2"/>
      <c r="R947" s="2"/>
      <c r="S947" s="2"/>
    </row>
    <row r="948" spans="1:20" x14ac:dyDescent="0.2">
      <c r="B948" s="2"/>
      <c r="C948" s="2"/>
      <c r="D948" s="2"/>
      <c r="E948" s="2"/>
      <c r="F948" s="2"/>
      <c r="G948" s="2"/>
      <c r="H948" s="2"/>
      <c r="M948" s="2"/>
      <c r="N948" s="2"/>
      <c r="O948" s="2"/>
      <c r="P948" s="2"/>
      <c r="Q948" s="2"/>
      <c r="R948" s="2"/>
      <c r="S948" s="2"/>
    </row>
    <row r="949" spans="1:20" x14ac:dyDescent="0.2">
      <c r="A949" s="87" t="s">
        <v>315</v>
      </c>
      <c r="B949" s="87"/>
      <c r="L949" s="87" t="s">
        <v>316</v>
      </c>
      <c r="M949" s="87"/>
    </row>
    <row r="950" spans="1:20" ht="12.75" customHeight="1" x14ac:dyDescent="0.2">
      <c r="A950" s="87"/>
      <c r="B950" s="87"/>
      <c r="H950" s="88"/>
      <c r="I950" s="88"/>
      <c r="L950" s="87"/>
      <c r="M950" s="87"/>
      <c r="S950" s="88"/>
      <c r="T950" s="88"/>
    </row>
    <row r="951" spans="1:20" x14ac:dyDescent="0.2">
      <c r="A951" s="87"/>
      <c r="B951" s="87"/>
      <c r="H951" s="88"/>
      <c r="I951" s="88"/>
      <c r="L951" s="87"/>
      <c r="M951" s="87"/>
      <c r="S951" s="88"/>
      <c r="T951" s="88"/>
    </row>
    <row r="952" spans="1:20" x14ac:dyDescent="0.2">
      <c r="A952" s="87"/>
      <c r="B952" s="87"/>
      <c r="L952" s="87"/>
      <c r="M952" s="87"/>
    </row>
    <row r="953" spans="1:20" x14ac:dyDescent="0.2">
      <c r="A953" s="87"/>
      <c r="B953" s="87"/>
      <c r="L953" s="87"/>
      <c r="M953" s="87"/>
    </row>
    <row r="954" spans="1:20" x14ac:dyDescent="0.2">
      <c r="A954" s="87"/>
      <c r="B954" s="87"/>
      <c r="L954" s="87"/>
      <c r="M954" s="87"/>
    </row>
    <row r="955" spans="1:20" x14ac:dyDescent="0.2">
      <c r="A955" s="87"/>
      <c r="B955" s="87"/>
      <c r="L955" s="87"/>
      <c r="M955" s="87"/>
    </row>
    <row r="956" spans="1:20" x14ac:dyDescent="0.2">
      <c r="A956" s="64"/>
      <c r="B956" s="7"/>
      <c r="C956" s="6"/>
      <c r="D956" s="6"/>
      <c r="E956" s="6"/>
      <c r="F956" s="6"/>
      <c r="G956" s="6"/>
      <c r="H956" s="6"/>
      <c r="I956" s="6"/>
      <c r="L956" s="64"/>
      <c r="M956" s="7"/>
      <c r="N956" s="6"/>
      <c r="O956" s="6"/>
      <c r="P956" s="6"/>
      <c r="Q956" s="6"/>
      <c r="R956" s="6"/>
      <c r="S956" s="6"/>
      <c r="T956" s="6"/>
    </row>
    <row r="957" spans="1:20" ht="25.5" x14ac:dyDescent="0.2">
      <c r="A957" s="61" t="s">
        <v>0</v>
      </c>
      <c r="B957" s="3" t="s">
        <v>1</v>
      </c>
      <c r="C957" s="5" t="s">
        <v>3</v>
      </c>
      <c r="D957" s="5" t="s">
        <v>4</v>
      </c>
      <c r="E957" s="5" t="s">
        <v>5</v>
      </c>
      <c r="F957" s="5" t="s">
        <v>6</v>
      </c>
      <c r="G957" s="5" t="s">
        <v>7</v>
      </c>
      <c r="H957" s="5" t="s">
        <v>8</v>
      </c>
      <c r="I957" s="5" t="s">
        <v>9</v>
      </c>
      <c r="L957" s="61" t="s">
        <v>0</v>
      </c>
      <c r="M957" s="3" t="s">
        <v>1</v>
      </c>
      <c r="N957" s="5" t="s">
        <v>3</v>
      </c>
      <c r="O957" s="5" t="s">
        <v>4</v>
      </c>
      <c r="P957" s="5" t="s">
        <v>5</v>
      </c>
      <c r="Q957" s="5" t="s">
        <v>6</v>
      </c>
      <c r="R957" s="5" t="s">
        <v>7</v>
      </c>
      <c r="S957" s="5" t="s">
        <v>8</v>
      </c>
      <c r="T957" s="5" t="s">
        <v>9</v>
      </c>
    </row>
    <row r="958" spans="1:20" ht="24.95" customHeight="1" x14ac:dyDescent="0.2">
      <c r="A958" s="62" t="str">
        <f>Input!A227</f>
        <v>46-AA</v>
      </c>
      <c r="B958" s="49" t="str">
        <f>IF(VLOOKUP(A958,Input!A:B,2,0)=0,"",VLOOKUP(A958,Input!A:B,2,0))</f>
        <v/>
      </c>
      <c r="C958" s="4"/>
      <c r="D958" s="4"/>
      <c r="E958" s="4"/>
      <c r="F958" s="4"/>
      <c r="G958" s="4"/>
      <c r="H958" s="4"/>
      <c r="I958" s="4"/>
      <c r="L958" s="62" t="str">
        <f>Input!N227</f>
        <v>46-AA</v>
      </c>
      <c r="M958" s="49" t="str">
        <f>IF(VLOOKUP(L958,Input!N:O,2,0)=0,"",VLOOKUP(L958,Input!N:O,2,0))</f>
        <v/>
      </c>
      <c r="N958" s="4"/>
      <c r="O958" s="4"/>
      <c r="P958" s="4"/>
      <c r="Q958" s="4"/>
      <c r="R958" s="4"/>
      <c r="S958" s="4"/>
      <c r="T958" s="4"/>
    </row>
    <row r="959" spans="1:20" ht="24.95" customHeight="1" x14ac:dyDescent="0.2">
      <c r="A959" s="62" t="str">
        <f>Input!A228</f>
        <v>46-BB</v>
      </c>
      <c r="B959" s="49" t="str">
        <f>IF(VLOOKUP(A959,Input!A:B,2,0)=0,"",VLOOKUP(A959,Input!A:B,2,0))</f>
        <v/>
      </c>
      <c r="C959" s="4"/>
      <c r="D959" s="4"/>
      <c r="E959" s="4"/>
      <c r="F959" s="4"/>
      <c r="G959" s="4"/>
      <c r="H959" s="4"/>
      <c r="I959" s="4"/>
      <c r="L959" s="62" t="str">
        <f>Input!N228</f>
        <v>46-BB</v>
      </c>
      <c r="M959" s="49" t="str">
        <f>IF(VLOOKUP(L959,Input!N:O,2,0)=0,"",VLOOKUP(L959,Input!N:O,2,0))</f>
        <v/>
      </c>
      <c r="N959" s="4"/>
      <c r="O959" s="4"/>
      <c r="P959" s="4"/>
      <c r="Q959" s="4"/>
      <c r="R959" s="4"/>
      <c r="S959" s="4"/>
      <c r="T959" s="4"/>
    </row>
    <row r="960" spans="1:20" ht="24.95" customHeight="1" x14ac:dyDescent="0.2">
      <c r="A960" s="62" t="str">
        <f>Input!A229</f>
        <v>46-CC</v>
      </c>
      <c r="B960" s="49" t="str">
        <f>IF(VLOOKUP(A960,Input!A:B,2,0)=0,"",VLOOKUP(A960,Input!A:B,2,0))</f>
        <v/>
      </c>
      <c r="C960" s="4"/>
      <c r="D960" s="4"/>
      <c r="E960" s="4"/>
      <c r="F960" s="4"/>
      <c r="G960" s="4"/>
      <c r="H960" s="4"/>
      <c r="I960" s="4"/>
      <c r="L960" s="62" t="str">
        <f>Input!N229</f>
        <v>46-CC</v>
      </c>
      <c r="M960" s="49" t="str">
        <f>IF(VLOOKUP(L960,Input!N:O,2,0)=0,"",VLOOKUP(L960,Input!N:O,2,0))</f>
        <v/>
      </c>
      <c r="N960" s="4"/>
      <c r="O960" s="4"/>
      <c r="P960" s="4"/>
      <c r="Q960" s="4"/>
      <c r="R960" s="4"/>
      <c r="S960" s="4"/>
      <c r="T960" s="4"/>
    </row>
    <row r="961" spans="1:20" ht="24.95" customHeight="1" x14ac:dyDescent="0.2">
      <c r="A961" s="62" t="str">
        <f>Input!A230</f>
        <v>46-DD</v>
      </c>
      <c r="B961" s="49" t="str">
        <f>IF(VLOOKUP(A961,Input!A:B,2,0)=0,"",VLOOKUP(A961,Input!A:B,2,0))</f>
        <v/>
      </c>
      <c r="C961" s="4"/>
      <c r="D961" s="4"/>
      <c r="E961" s="4"/>
      <c r="F961" s="4"/>
      <c r="G961" s="4"/>
      <c r="H961" s="4"/>
      <c r="I961" s="4"/>
      <c r="L961" s="62" t="str">
        <f>Input!N230</f>
        <v>46-DD</v>
      </c>
      <c r="M961" s="49" t="str">
        <f>IF(VLOOKUP(L961,Input!N:O,2,0)=0,"",VLOOKUP(L961,Input!N:O,2,0))</f>
        <v/>
      </c>
      <c r="N961" s="4"/>
      <c r="O961" s="4"/>
      <c r="P961" s="4"/>
      <c r="Q961" s="4"/>
      <c r="R961" s="4"/>
      <c r="S961" s="4"/>
      <c r="T961" s="4"/>
    </row>
    <row r="962" spans="1:20" ht="24.95" customHeight="1" x14ac:dyDescent="0.2">
      <c r="A962" s="62" t="str">
        <f>Input!A231</f>
        <v>46-EE</v>
      </c>
      <c r="B962" s="49" t="str">
        <f>IF(VLOOKUP(A962,Input!A:B,2,0)=0,"",VLOOKUP(A962,Input!A:B,2,0))</f>
        <v/>
      </c>
      <c r="C962" s="4"/>
      <c r="D962" s="4"/>
      <c r="E962" s="4"/>
      <c r="F962" s="4"/>
      <c r="G962" s="4"/>
      <c r="H962" s="4"/>
      <c r="I962" s="4"/>
      <c r="L962" s="62" t="str">
        <f>Input!N231</f>
        <v>46-EE</v>
      </c>
      <c r="M962" s="49" t="str">
        <f>IF(VLOOKUP(L962,Input!N:O,2,0)=0,"",VLOOKUP(L962,Input!N:O,2,0))</f>
        <v/>
      </c>
      <c r="N962" s="4"/>
      <c r="O962" s="4"/>
      <c r="P962" s="4"/>
      <c r="Q962" s="4"/>
      <c r="R962" s="4"/>
      <c r="S962" s="4"/>
      <c r="T962" s="4"/>
    </row>
    <row r="963" spans="1:20" x14ac:dyDescent="0.2">
      <c r="C963" s="4"/>
      <c r="D963" s="4"/>
      <c r="E963" s="4"/>
      <c r="F963" s="4"/>
      <c r="G963" s="4"/>
      <c r="H963" s="4"/>
      <c r="N963" s="4"/>
      <c r="O963" s="4"/>
      <c r="P963" s="4"/>
      <c r="Q963" s="4"/>
      <c r="R963" s="4"/>
      <c r="S963" s="4"/>
    </row>
    <row r="964" spans="1:20" x14ac:dyDescent="0.2">
      <c r="B964" s="2"/>
      <c r="C964" s="5"/>
      <c r="D964" s="5"/>
      <c r="E964" s="5"/>
      <c r="F964" s="5"/>
      <c r="G964" s="5"/>
      <c r="H964" s="5"/>
      <c r="K964" s="2"/>
      <c r="M964" s="2"/>
      <c r="N964" s="5"/>
      <c r="O964" s="5"/>
      <c r="P964" s="5"/>
      <c r="Q964" s="5"/>
      <c r="R964" s="5"/>
      <c r="S964" s="5"/>
    </row>
    <row r="965" spans="1:20" x14ac:dyDescent="0.2">
      <c r="B965" s="2"/>
      <c r="C965" s="2"/>
      <c r="D965" s="2"/>
      <c r="E965" s="2"/>
      <c r="F965" s="2"/>
      <c r="G965" s="2"/>
      <c r="H965" s="2"/>
      <c r="K965" s="2"/>
      <c r="M965" s="2"/>
      <c r="N965" s="2"/>
      <c r="O965" s="2"/>
      <c r="P965" s="2"/>
      <c r="Q965" s="2"/>
      <c r="R965" s="2"/>
      <c r="S965" s="2"/>
    </row>
    <row r="966" spans="1:20" x14ac:dyDescent="0.2">
      <c r="B966" s="2" t="s">
        <v>261</v>
      </c>
      <c r="C966" s="15"/>
      <c r="D966" s="15"/>
      <c r="E966" s="15"/>
      <c r="F966" s="15"/>
      <c r="G966" s="15"/>
      <c r="H966" s="15"/>
      <c r="K966" s="2"/>
      <c r="M966" s="2" t="s">
        <v>261</v>
      </c>
      <c r="N966" s="15"/>
      <c r="O966" s="15"/>
      <c r="P966" s="15"/>
      <c r="Q966" s="15"/>
      <c r="R966" s="15"/>
      <c r="S966" s="15"/>
    </row>
    <row r="967" spans="1:20" x14ac:dyDescent="0.2">
      <c r="A967" s="87" t="s">
        <v>315</v>
      </c>
      <c r="B967" s="87"/>
      <c r="L967" s="87" t="s">
        <v>316</v>
      </c>
      <c r="M967" s="87"/>
    </row>
    <row r="968" spans="1:20" ht="12.75" customHeight="1" x14ac:dyDescent="0.2">
      <c r="A968" s="87"/>
      <c r="B968" s="87"/>
      <c r="H968" s="88"/>
      <c r="I968" s="88"/>
      <c r="L968" s="87"/>
      <c r="M968" s="87"/>
      <c r="S968" s="88"/>
      <c r="T968" s="88"/>
    </row>
    <row r="969" spans="1:20" x14ac:dyDescent="0.2">
      <c r="A969" s="87"/>
      <c r="B969" s="87"/>
      <c r="H969" s="88"/>
      <c r="I969" s="88"/>
      <c r="L969" s="87"/>
      <c r="M969" s="87"/>
      <c r="S969" s="88"/>
      <c r="T969" s="88"/>
    </row>
    <row r="970" spans="1:20" x14ac:dyDescent="0.2">
      <c r="A970" s="87"/>
      <c r="B970" s="87"/>
      <c r="L970" s="87"/>
      <c r="M970" s="87"/>
    </row>
    <row r="971" spans="1:20" x14ac:dyDescent="0.2">
      <c r="A971" s="87"/>
      <c r="B971" s="87"/>
      <c r="L971" s="87"/>
      <c r="M971" s="87"/>
    </row>
    <row r="972" spans="1:20" x14ac:dyDescent="0.2">
      <c r="A972" s="87"/>
      <c r="B972" s="87"/>
      <c r="L972" s="87"/>
      <c r="M972" s="87"/>
    </row>
    <row r="973" spans="1:20" x14ac:dyDescent="0.2">
      <c r="A973" s="87"/>
      <c r="B973" s="87"/>
      <c r="L973" s="87"/>
      <c r="M973" s="87"/>
    </row>
    <row r="974" spans="1:20" x14ac:dyDescent="0.2">
      <c r="C974" s="6"/>
      <c r="D974" s="6"/>
      <c r="E974" s="6"/>
      <c r="F974" s="6"/>
      <c r="G974" s="6"/>
      <c r="N974" s="6"/>
      <c r="O974" s="6"/>
      <c r="P974" s="6"/>
      <c r="Q974" s="6"/>
      <c r="R974" s="6"/>
    </row>
    <row r="975" spans="1:20" ht="25.5" x14ac:dyDescent="0.2">
      <c r="A975" s="61" t="s">
        <v>0</v>
      </c>
      <c r="B975" s="3" t="s">
        <v>1</v>
      </c>
      <c r="C975" s="5" t="s">
        <v>3</v>
      </c>
      <c r="D975" s="5" t="s">
        <v>4</v>
      </c>
      <c r="E975" s="5" t="s">
        <v>5</v>
      </c>
      <c r="F975" s="5" t="s">
        <v>6</v>
      </c>
      <c r="G975" s="5" t="s">
        <v>7</v>
      </c>
      <c r="H975" s="5" t="s">
        <v>8</v>
      </c>
      <c r="I975" s="5" t="s">
        <v>9</v>
      </c>
      <c r="L975" s="61" t="s">
        <v>0</v>
      </c>
      <c r="M975" s="3" t="s">
        <v>1</v>
      </c>
      <c r="N975" s="5" t="s">
        <v>3</v>
      </c>
      <c r="O975" s="5" t="s">
        <v>4</v>
      </c>
      <c r="P975" s="5" t="s">
        <v>5</v>
      </c>
      <c r="Q975" s="5" t="s">
        <v>6</v>
      </c>
      <c r="R975" s="5" t="s">
        <v>7</v>
      </c>
      <c r="S975" s="5" t="s">
        <v>8</v>
      </c>
      <c r="T975" s="5" t="s">
        <v>9</v>
      </c>
    </row>
    <row r="976" spans="1:20" ht="24.95" customHeight="1" x14ac:dyDescent="0.2">
      <c r="A976" s="62" t="str">
        <f>Input!A232</f>
        <v>47-A</v>
      </c>
      <c r="B976" s="49" t="str">
        <f>IF(VLOOKUP(A976,Input!A:B,2,0)=0,"",VLOOKUP(A976,Input!A:B,2,0))</f>
        <v/>
      </c>
      <c r="C976" s="4"/>
      <c r="D976" s="4"/>
      <c r="E976" s="4"/>
      <c r="F976" s="4"/>
      <c r="G976" s="4"/>
      <c r="H976" s="4"/>
      <c r="I976" s="4"/>
      <c r="L976" s="62" t="str">
        <f>Input!N232</f>
        <v>47-A</v>
      </c>
      <c r="M976" s="49" t="str">
        <f>IF(VLOOKUP(L976,Input!N:O,2,0)=0,"",VLOOKUP(L976,Input!N:O,2,0))</f>
        <v/>
      </c>
      <c r="N976" s="4"/>
      <c r="O976" s="4"/>
      <c r="P976" s="4"/>
      <c r="Q976" s="4"/>
      <c r="R976" s="4"/>
      <c r="S976" s="4"/>
      <c r="T976" s="4"/>
    </row>
    <row r="977" spans="1:20" ht="24.95" customHeight="1" x14ac:dyDescent="0.2">
      <c r="A977" s="62" t="str">
        <f>Input!A233</f>
        <v>47-B</v>
      </c>
      <c r="B977" s="49" t="str">
        <f>IF(VLOOKUP(A977,Input!A:B,2,0)=0,"",VLOOKUP(A977,Input!A:B,2,0))</f>
        <v/>
      </c>
      <c r="C977" s="4"/>
      <c r="D977" s="4"/>
      <c r="E977" s="4"/>
      <c r="F977" s="4"/>
      <c r="G977" s="4"/>
      <c r="H977" s="4"/>
      <c r="I977" s="4"/>
      <c r="L977" s="62" t="str">
        <f>Input!N233</f>
        <v>47-B</v>
      </c>
      <c r="M977" s="49" t="str">
        <f>IF(VLOOKUP(L977,Input!N:O,2,0)=0,"",VLOOKUP(L977,Input!N:O,2,0))</f>
        <v/>
      </c>
      <c r="N977" s="4"/>
      <c r="O977" s="4"/>
      <c r="P977" s="4"/>
      <c r="Q977" s="4"/>
      <c r="R977" s="4"/>
      <c r="S977" s="4"/>
      <c r="T977" s="4"/>
    </row>
    <row r="978" spans="1:20" ht="24.95" customHeight="1" x14ac:dyDescent="0.2">
      <c r="A978" s="62" t="str">
        <f>Input!A234</f>
        <v>47-C</v>
      </c>
      <c r="B978" s="49" t="str">
        <f>IF(VLOOKUP(A978,Input!A:B,2,0)=0,"",VLOOKUP(A978,Input!A:B,2,0))</f>
        <v/>
      </c>
      <c r="C978" s="4"/>
      <c r="D978" s="4"/>
      <c r="E978" s="4"/>
      <c r="F978" s="4"/>
      <c r="G978" s="4"/>
      <c r="H978" s="4"/>
      <c r="I978" s="4"/>
      <c r="L978" s="62" t="str">
        <f>Input!N234</f>
        <v>47-C</v>
      </c>
      <c r="M978" s="49" t="str">
        <f>IF(VLOOKUP(L978,Input!N:O,2,0)=0,"",VLOOKUP(L978,Input!N:O,2,0))</f>
        <v/>
      </c>
      <c r="N978" s="4"/>
      <c r="O978" s="4"/>
      <c r="P978" s="4"/>
      <c r="Q978" s="4"/>
      <c r="R978" s="4"/>
      <c r="S978" s="4"/>
      <c r="T978" s="4"/>
    </row>
    <row r="979" spans="1:20" ht="24.95" customHeight="1" x14ac:dyDescent="0.2">
      <c r="A979" s="62" t="str">
        <f>Input!A235</f>
        <v>47-D</v>
      </c>
      <c r="B979" s="49" t="str">
        <f>IF(VLOOKUP(A979,Input!A:B,2,0)=0,"",VLOOKUP(A979,Input!A:B,2,0))</f>
        <v/>
      </c>
      <c r="C979" s="4"/>
      <c r="D979" s="4"/>
      <c r="E979" s="4"/>
      <c r="F979" s="4"/>
      <c r="G979" s="4"/>
      <c r="H979" s="4"/>
      <c r="I979" s="4"/>
      <c r="L979" s="62" t="str">
        <f>Input!N235</f>
        <v>47-D</v>
      </c>
      <c r="M979" s="49" t="str">
        <f>IF(VLOOKUP(L979,Input!N:O,2,0)=0,"",VLOOKUP(L979,Input!N:O,2,0))</f>
        <v/>
      </c>
      <c r="N979" s="4"/>
      <c r="O979" s="4"/>
      <c r="P979" s="4"/>
      <c r="Q979" s="4"/>
      <c r="R979" s="4"/>
      <c r="S979" s="4"/>
      <c r="T979" s="4"/>
    </row>
    <row r="980" spans="1:20" ht="24.95" customHeight="1" x14ac:dyDescent="0.2">
      <c r="A980" s="62" t="str">
        <f>Input!A236</f>
        <v>47-E</v>
      </c>
      <c r="B980" s="49" t="str">
        <f>IF(VLOOKUP(A980,Input!A:B,2,0)=0,"",VLOOKUP(A980,Input!A:B,2,0))</f>
        <v/>
      </c>
      <c r="C980" s="4"/>
      <c r="D980" s="4"/>
      <c r="E980" s="4"/>
      <c r="F980" s="4"/>
      <c r="G980" s="4"/>
      <c r="H980" s="4"/>
      <c r="I980" s="4"/>
      <c r="L980" s="62" t="str">
        <f>Input!N236</f>
        <v>47-E</v>
      </c>
      <c r="M980" s="49" t="str">
        <f>IF(VLOOKUP(L980,Input!N:O,2,0)=0,"",VLOOKUP(L980,Input!N:O,2,0))</f>
        <v/>
      </c>
      <c r="N980" s="4"/>
      <c r="O980" s="4"/>
      <c r="P980" s="4"/>
      <c r="Q980" s="4"/>
      <c r="R980" s="4"/>
      <c r="S980" s="4"/>
      <c r="T980" s="4"/>
    </row>
    <row r="981" spans="1:20" x14ac:dyDescent="0.2">
      <c r="C981" s="4"/>
      <c r="D981" s="4"/>
      <c r="E981" s="4"/>
      <c r="F981" s="4"/>
      <c r="G981" s="4"/>
      <c r="H981" s="4"/>
      <c r="N981" s="4"/>
      <c r="O981" s="4"/>
      <c r="P981" s="4"/>
      <c r="Q981" s="4"/>
      <c r="R981" s="4"/>
      <c r="S981" s="4"/>
    </row>
    <row r="982" spans="1:20" x14ac:dyDescent="0.2">
      <c r="B982" s="2"/>
      <c r="C982" s="5"/>
      <c r="D982" s="5"/>
      <c r="E982" s="5"/>
      <c r="F982" s="5"/>
      <c r="G982" s="5"/>
      <c r="H982" s="5"/>
      <c r="K982" s="2"/>
      <c r="M982" s="2"/>
      <c r="N982" s="5"/>
      <c r="O982" s="5"/>
      <c r="P982" s="5"/>
      <c r="Q982" s="5"/>
      <c r="R982" s="5"/>
      <c r="S982" s="5"/>
    </row>
    <row r="983" spans="1:20" x14ac:dyDescent="0.2">
      <c r="B983" s="2"/>
      <c r="C983" s="2"/>
      <c r="D983" s="2"/>
      <c r="E983" s="2"/>
      <c r="F983" s="2"/>
      <c r="G983" s="2"/>
      <c r="H983" s="2"/>
      <c r="K983" s="2"/>
      <c r="M983" s="2"/>
      <c r="N983" s="2"/>
      <c r="O983" s="2"/>
      <c r="P983" s="2"/>
      <c r="Q983" s="2"/>
      <c r="R983" s="2"/>
      <c r="S983" s="2"/>
    </row>
    <row r="984" spans="1:20" x14ac:dyDescent="0.2">
      <c r="B984" s="2" t="s">
        <v>261</v>
      </c>
      <c r="C984" s="15"/>
      <c r="D984" s="15"/>
      <c r="E984" s="15"/>
      <c r="F984" s="15"/>
      <c r="G984" s="15"/>
      <c r="H984" s="15"/>
      <c r="K984" s="2"/>
      <c r="M984" s="2" t="s">
        <v>261</v>
      </c>
      <c r="N984" s="15"/>
      <c r="O984" s="15"/>
      <c r="P984" s="15"/>
      <c r="Q984" s="15"/>
      <c r="R984" s="15"/>
      <c r="S984" s="15"/>
    </row>
    <row r="985" spans="1:20" x14ac:dyDescent="0.2">
      <c r="B985" s="2"/>
      <c r="C985" s="2"/>
      <c r="D985" s="2"/>
      <c r="E985" s="2"/>
      <c r="F985" s="2"/>
      <c r="G985" s="2"/>
      <c r="H985" s="2"/>
      <c r="M985" s="2"/>
      <c r="N985" s="2"/>
      <c r="O985" s="2"/>
      <c r="P985" s="2"/>
      <c r="Q985" s="2"/>
      <c r="R985" s="2"/>
      <c r="S985" s="2"/>
    </row>
    <row r="986" spans="1:20" x14ac:dyDescent="0.2">
      <c r="B986" s="2"/>
      <c r="C986" s="2"/>
      <c r="D986" s="2"/>
      <c r="E986" s="2"/>
      <c r="F986" s="2"/>
      <c r="G986" s="2"/>
      <c r="H986" s="2"/>
      <c r="M986" s="2"/>
      <c r="N986" s="2"/>
      <c r="O986" s="2"/>
      <c r="P986" s="2"/>
      <c r="Q986" s="2"/>
      <c r="R986" s="2"/>
      <c r="S986" s="2"/>
    </row>
    <row r="987" spans="1:20" x14ac:dyDescent="0.2">
      <c r="B987" s="2"/>
      <c r="C987" s="2"/>
      <c r="D987" s="2"/>
      <c r="E987" s="2"/>
      <c r="F987" s="2"/>
      <c r="G987" s="2"/>
      <c r="H987" s="2"/>
      <c r="M987" s="2"/>
      <c r="N987" s="2"/>
      <c r="O987" s="2"/>
      <c r="P987" s="2"/>
      <c r="Q987" s="2"/>
      <c r="R987" s="2"/>
      <c r="S987" s="2"/>
    </row>
    <row r="988" spans="1:20" x14ac:dyDescent="0.2">
      <c r="A988" s="63"/>
      <c r="B988" s="2"/>
      <c r="C988" s="2"/>
      <c r="D988" s="2"/>
      <c r="E988" s="2"/>
      <c r="F988" s="2"/>
      <c r="G988" s="2"/>
      <c r="H988" s="2"/>
      <c r="I988" s="6"/>
      <c r="K988" s="2"/>
      <c r="L988" s="63"/>
      <c r="M988" s="2"/>
      <c r="N988" s="2"/>
      <c r="O988" s="2"/>
      <c r="P988" s="2"/>
      <c r="Q988" s="2"/>
      <c r="R988" s="2"/>
      <c r="S988" s="2"/>
      <c r="T988" s="6"/>
    </row>
    <row r="989" spans="1:20" x14ac:dyDescent="0.2">
      <c r="B989" s="2"/>
      <c r="C989" s="2"/>
      <c r="D989" s="2"/>
      <c r="E989" s="2"/>
      <c r="F989" s="2"/>
      <c r="G989" s="2"/>
      <c r="H989" s="2"/>
      <c r="M989" s="2"/>
      <c r="N989" s="2"/>
      <c r="O989" s="2"/>
      <c r="P989" s="2"/>
      <c r="Q989" s="2"/>
      <c r="R989" s="2"/>
      <c r="S989" s="2"/>
    </row>
    <row r="990" spans="1:20" x14ac:dyDescent="0.2">
      <c r="B990" s="2"/>
      <c r="C990" s="2"/>
      <c r="D990" s="2"/>
      <c r="E990" s="2"/>
      <c r="F990" s="2"/>
      <c r="G990" s="2"/>
      <c r="H990" s="2"/>
      <c r="M990" s="2"/>
      <c r="N990" s="2"/>
      <c r="O990" s="2"/>
      <c r="P990" s="2"/>
      <c r="Q990" s="2"/>
      <c r="R990" s="2"/>
      <c r="S990" s="2"/>
    </row>
    <row r="991" spans="1:20" x14ac:dyDescent="0.2">
      <c r="A991" s="87" t="s">
        <v>315</v>
      </c>
      <c r="B991" s="87"/>
      <c r="L991" s="87" t="s">
        <v>316</v>
      </c>
      <c r="M991" s="87"/>
    </row>
    <row r="992" spans="1:20" ht="12.75" customHeight="1" x14ac:dyDescent="0.2">
      <c r="A992" s="87"/>
      <c r="B992" s="87"/>
      <c r="H992" s="88"/>
      <c r="I992" s="88"/>
      <c r="L992" s="87"/>
      <c r="M992" s="87"/>
      <c r="S992" s="88"/>
      <c r="T992" s="88"/>
    </row>
    <row r="993" spans="1:20" x14ac:dyDescent="0.2">
      <c r="A993" s="87"/>
      <c r="B993" s="87"/>
      <c r="H993" s="88"/>
      <c r="I993" s="88"/>
      <c r="L993" s="87"/>
      <c r="M993" s="87"/>
      <c r="S993" s="88"/>
      <c r="T993" s="88"/>
    </row>
    <row r="994" spans="1:20" x14ac:dyDescent="0.2">
      <c r="A994" s="87"/>
      <c r="B994" s="87"/>
      <c r="L994" s="87"/>
      <c r="M994" s="87"/>
    </row>
    <row r="995" spans="1:20" x14ac:dyDescent="0.2">
      <c r="A995" s="87"/>
      <c r="B995" s="87"/>
      <c r="L995" s="87"/>
      <c r="M995" s="87"/>
    </row>
    <row r="996" spans="1:20" x14ac:dyDescent="0.2">
      <c r="A996" s="87"/>
      <c r="B996" s="87"/>
      <c r="L996" s="87"/>
      <c r="M996" s="87"/>
    </row>
    <row r="997" spans="1:20" x14ac:dyDescent="0.2">
      <c r="A997" s="87"/>
      <c r="B997" s="87"/>
      <c r="L997" s="87"/>
      <c r="M997" s="87"/>
    </row>
    <row r="998" spans="1:20" x14ac:dyDescent="0.2">
      <c r="A998" s="64"/>
      <c r="B998" s="7"/>
      <c r="C998" s="6"/>
      <c r="D998" s="6"/>
      <c r="E998" s="6"/>
      <c r="F998" s="6"/>
      <c r="G998" s="6"/>
      <c r="H998" s="6"/>
      <c r="I998" s="6"/>
      <c r="L998" s="64"/>
      <c r="M998" s="7"/>
      <c r="N998" s="6"/>
      <c r="O998" s="6"/>
      <c r="P998" s="6"/>
      <c r="Q998" s="6"/>
      <c r="R998" s="6"/>
      <c r="S998" s="6"/>
      <c r="T998" s="6"/>
    </row>
    <row r="999" spans="1:20" ht="25.5" x14ac:dyDescent="0.2">
      <c r="A999" s="61" t="s">
        <v>0</v>
      </c>
      <c r="B999" s="3" t="s">
        <v>1</v>
      </c>
      <c r="C999" s="5" t="s">
        <v>3</v>
      </c>
      <c r="D999" s="5" t="s">
        <v>4</v>
      </c>
      <c r="E999" s="5" t="s">
        <v>5</v>
      </c>
      <c r="F999" s="5" t="s">
        <v>6</v>
      </c>
      <c r="G999" s="5" t="s">
        <v>7</v>
      </c>
      <c r="H999" s="5" t="s">
        <v>8</v>
      </c>
      <c r="I999" s="5" t="s">
        <v>9</v>
      </c>
      <c r="L999" s="61" t="s">
        <v>0</v>
      </c>
      <c r="M999" s="3" t="s">
        <v>1</v>
      </c>
      <c r="N999" s="5" t="s">
        <v>3</v>
      </c>
      <c r="O999" s="5" t="s">
        <v>4</v>
      </c>
      <c r="P999" s="5" t="s">
        <v>5</v>
      </c>
      <c r="Q999" s="5" t="s">
        <v>6</v>
      </c>
      <c r="R999" s="5" t="s">
        <v>7</v>
      </c>
      <c r="S999" s="5" t="s">
        <v>8</v>
      </c>
      <c r="T999" s="5" t="s">
        <v>9</v>
      </c>
    </row>
    <row r="1000" spans="1:20" ht="24.95" customHeight="1" x14ac:dyDescent="0.2">
      <c r="A1000" s="62" t="str">
        <f>Input!A237</f>
        <v>48-AA</v>
      </c>
      <c r="B1000" s="49" t="str">
        <f>IF(VLOOKUP(A1000,Input!A:B,2,0)=0,"",VLOOKUP(A1000,Input!A:B,2,0))</f>
        <v/>
      </c>
      <c r="C1000" s="4"/>
      <c r="D1000" s="4"/>
      <c r="E1000" s="4"/>
      <c r="F1000" s="4"/>
      <c r="G1000" s="4"/>
      <c r="H1000" s="4"/>
      <c r="I1000" s="4"/>
      <c r="L1000" s="62" t="str">
        <f>Input!N237</f>
        <v>48-AA</v>
      </c>
      <c r="M1000" s="49" t="str">
        <f>IF(VLOOKUP(L1000,Input!N:O,2,0)=0,"",VLOOKUP(L1000,Input!N:O,2,0))</f>
        <v/>
      </c>
      <c r="N1000" s="4"/>
      <c r="O1000" s="4"/>
      <c r="P1000" s="4"/>
      <c r="Q1000" s="4"/>
      <c r="R1000" s="4"/>
      <c r="S1000" s="4"/>
      <c r="T1000" s="4"/>
    </row>
    <row r="1001" spans="1:20" ht="24.95" customHeight="1" x14ac:dyDescent="0.2">
      <c r="A1001" s="62" t="str">
        <f>Input!A238</f>
        <v>48-BB</v>
      </c>
      <c r="B1001" s="49" t="str">
        <f>IF(VLOOKUP(A1001,Input!A:B,2,0)=0,"",VLOOKUP(A1001,Input!A:B,2,0))</f>
        <v/>
      </c>
      <c r="C1001" s="4"/>
      <c r="D1001" s="4"/>
      <c r="E1001" s="4"/>
      <c r="F1001" s="4"/>
      <c r="G1001" s="4"/>
      <c r="H1001" s="4"/>
      <c r="I1001" s="4"/>
      <c r="L1001" s="62" t="str">
        <f>Input!N238</f>
        <v>48-BB</v>
      </c>
      <c r="M1001" s="49" t="str">
        <f>IF(VLOOKUP(L1001,Input!N:O,2,0)=0,"",VLOOKUP(L1001,Input!N:O,2,0))</f>
        <v/>
      </c>
      <c r="N1001" s="4"/>
      <c r="O1001" s="4"/>
      <c r="P1001" s="4"/>
      <c r="Q1001" s="4"/>
      <c r="R1001" s="4"/>
      <c r="S1001" s="4"/>
      <c r="T1001" s="4"/>
    </row>
    <row r="1002" spans="1:20" ht="24.95" customHeight="1" x14ac:dyDescent="0.2">
      <c r="A1002" s="62" t="str">
        <f>Input!A239</f>
        <v>48-CC</v>
      </c>
      <c r="B1002" s="49" t="str">
        <f>IF(VLOOKUP(A1002,Input!A:B,2,0)=0,"",VLOOKUP(A1002,Input!A:B,2,0))</f>
        <v/>
      </c>
      <c r="C1002" s="4"/>
      <c r="D1002" s="4"/>
      <c r="E1002" s="4"/>
      <c r="F1002" s="4"/>
      <c r="G1002" s="4"/>
      <c r="H1002" s="4"/>
      <c r="I1002" s="4"/>
      <c r="L1002" s="62" t="str">
        <f>Input!N239</f>
        <v>48-CC</v>
      </c>
      <c r="M1002" s="49" t="str">
        <f>IF(VLOOKUP(L1002,Input!N:O,2,0)=0,"",VLOOKUP(L1002,Input!N:O,2,0))</f>
        <v/>
      </c>
      <c r="N1002" s="4"/>
      <c r="O1002" s="4"/>
      <c r="P1002" s="4"/>
      <c r="Q1002" s="4"/>
      <c r="R1002" s="4"/>
      <c r="S1002" s="4"/>
      <c r="T1002" s="4"/>
    </row>
    <row r="1003" spans="1:20" ht="24.95" customHeight="1" x14ac:dyDescent="0.2">
      <c r="A1003" s="62" t="str">
        <f>Input!A240</f>
        <v>48-DD</v>
      </c>
      <c r="B1003" s="49" t="str">
        <f>IF(VLOOKUP(A1003,Input!A:B,2,0)=0,"",VLOOKUP(A1003,Input!A:B,2,0))</f>
        <v/>
      </c>
      <c r="C1003" s="4"/>
      <c r="D1003" s="4"/>
      <c r="E1003" s="4"/>
      <c r="F1003" s="4"/>
      <c r="G1003" s="4"/>
      <c r="H1003" s="4"/>
      <c r="I1003" s="4"/>
      <c r="L1003" s="62" t="str">
        <f>Input!N240</f>
        <v>48-DD</v>
      </c>
      <c r="M1003" s="49" t="str">
        <f>IF(VLOOKUP(L1003,Input!N:O,2,0)=0,"",VLOOKUP(L1003,Input!N:O,2,0))</f>
        <v/>
      </c>
      <c r="N1003" s="4"/>
      <c r="O1003" s="4"/>
      <c r="P1003" s="4"/>
      <c r="Q1003" s="4"/>
      <c r="R1003" s="4"/>
      <c r="S1003" s="4"/>
      <c r="T1003" s="4"/>
    </row>
    <row r="1004" spans="1:20" ht="24.95" customHeight="1" x14ac:dyDescent="0.2">
      <c r="A1004" s="62" t="str">
        <f>Input!A241</f>
        <v>48-EE</v>
      </c>
      <c r="B1004" s="49" t="str">
        <f>IF(VLOOKUP(A1004,Input!A:B,2,0)=0,"",VLOOKUP(A1004,Input!A:B,2,0))</f>
        <v/>
      </c>
      <c r="C1004" s="4"/>
      <c r="D1004" s="4"/>
      <c r="E1004" s="4"/>
      <c r="F1004" s="4"/>
      <c r="G1004" s="4"/>
      <c r="H1004" s="4"/>
      <c r="I1004" s="4"/>
      <c r="L1004" s="62" t="str">
        <f>Input!N241</f>
        <v>48-EE</v>
      </c>
      <c r="M1004" s="49" t="str">
        <f>IF(VLOOKUP(L1004,Input!N:O,2,0)=0,"",VLOOKUP(L1004,Input!N:O,2,0))</f>
        <v/>
      </c>
      <c r="N1004" s="4"/>
      <c r="O1004" s="4"/>
      <c r="P1004" s="4"/>
      <c r="Q1004" s="4"/>
      <c r="R1004" s="4"/>
      <c r="S1004" s="4"/>
      <c r="T1004" s="4"/>
    </row>
    <row r="1005" spans="1:20" x14ac:dyDescent="0.2">
      <c r="C1005" s="4"/>
      <c r="D1005" s="4"/>
      <c r="E1005" s="4"/>
      <c r="F1005" s="4"/>
      <c r="G1005" s="4"/>
      <c r="H1005" s="4"/>
      <c r="N1005" s="4"/>
      <c r="O1005" s="4"/>
      <c r="P1005" s="4"/>
      <c r="Q1005" s="4"/>
      <c r="R1005" s="4"/>
      <c r="S1005" s="4"/>
    </row>
    <row r="1006" spans="1:20" x14ac:dyDescent="0.2">
      <c r="B1006" s="2"/>
      <c r="C1006" s="5"/>
      <c r="D1006" s="5"/>
      <c r="E1006" s="5"/>
      <c r="F1006" s="5"/>
      <c r="G1006" s="5"/>
      <c r="H1006" s="5"/>
      <c r="K1006" s="2"/>
      <c r="M1006" s="2"/>
      <c r="N1006" s="5"/>
      <c r="O1006" s="5"/>
      <c r="P1006" s="5"/>
      <c r="Q1006" s="5"/>
      <c r="R1006" s="5"/>
      <c r="S1006" s="5"/>
    </row>
    <row r="1007" spans="1:20" x14ac:dyDescent="0.2">
      <c r="B1007" s="2"/>
      <c r="C1007" s="2"/>
      <c r="D1007" s="2"/>
      <c r="E1007" s="2"/>
      <c r="F1007" s="2"/>
      <c r="G1007" s="2"/>
      <c r="H1007" s="2"/>
      <c r="K1007" s="2"/>
      <c r="M1007" s="2"/>
      <c r="N1007" s="2"/>
      <c r="O1007" s="2"/>
      <c r="P1007" s="2"/>
      <c r="Q1007" s="2"/>
      <c r="R1007" s="2"/>
      <c r="S1007" s="2"/>
    </row>
    <row r="1008" spans="1:20" x14ac:dyDescent="0.2">
      <c r="B1008" s="2" t="s">
        <v>261</v>
      </c>
      <c r="C1008" s="15"/>
      <c r="D1008" s="15"/>
      <c r="E1008" s="15"/>
      <c r="F1008" s="15"/>
      <c r="G1008" s="15"/>
      <c r="H1008" s="15"/>
      <c r="K1008" s="2"/>
      <c r="M1008" s="2" t="s">
        <v>261</v>
      </c>
      <c r="N1008" s="15"/>
      <c r="O1008" s="15"/>
      <c r="P1008" s="15"/>
      <c r="Q1008" s="15"/>
      <c r="R1008" s="15"/>
      <c r="S1008" s="15"/>
    </row>
    <row r="1009" spans="1:20" x14ac:dyDescent="0.2">
      <c r="A1009" s="87" t="s">
        <v>315</v>
      </c>
      <c r="B1009" s="87"/>
      <c r="L1009" s="87" t="s">
        <v>316</v>
      </c>
      <c r="M1009" s="87"/>
    </row>
    <row r="1010" spans="1:20" ht="12.75" customHeight="1" x14ac:dyDescent="0.2">
      <c r="A1010" s="87"/>
      <c r="B1010" s="87"/>
      <c r="H1010" s="88"/>
      <c r="I1010" s="88"/>
      <c r="L1010" s="87"/>
      <c r="M1010" s="87"/>
      <c r="S1010" s="88"/>
      <c r="T1010" s="88"/>
    </row>
    <row r="1011" spans="1:20" x14ac:dyDescent="0.2">
      <c r="A1011" s="87"/>
      <c r="B1011" s="87"/>
      <c r="H1011" s="88"/>
      <c r="I1011" s="88"/>
      <c r="L1011" s="87"/>
      <c r="M1011" s="87"/>
      <c r="S1011" s="88"/>
      <c r="T1011" s="88"/>
    </row>
    <row r="1012" spans="1:20" x14ac:dyDescent="0.2">
      <c r="A1012" s="87"/>
      <c r="B1012" s="87"/>
      <c r="L1012" s="87"/>
      <c r="M1012" s="87"/>
    </row>
    <row r="1013" spans="1:20" x14ac:dyDescent="0.2">
      <c r="A1013" s="87"/>
      <c r="B1013" s="87"/>
      <c r="L1013" s="87"/>
      <c r="M1013" s="87"/>
    </row>
    <row r="1014" spans="1:20" x14ac:dyDescent="0.2">
      <c r="A1014" s="87"/>
      <c r="B1014" s="87"/>
      <c r="L1014" s="87"/>
      <c r="M1014" s="87"/>
    </row>
    <row r="1015" spans="1:20" x14ac:dyDescent="0.2">
      <c r="A1015" s="87"/>
      <c r="B1015" s="87"/>
      <c r="L1015" s="87"/>
      <c r="M1015" s="87"/>
    </row>
    <row r="1016" spans="1:20" x14ac:dyDescent="0.2">
      <c r="C1016" s="6"/>
      <c r="D1016" s="6"/>
      <c r="E1016" s="6"/>
      <c r="F1016" s="6"/>
      <c r="G1016" s="6"/>
      <c r="N1016" s="6"/>
      <c r="O1016" s="6"/>
      <c r="P1016" s="6"/>
      <c r="Q1016" s="6"/>
      <c r="R1016" s="6"/>
    </row>
    <row r="1017" spans="1:20" ht="25.5" x14ac:dyDescent="0.2">
      <c r="A1017" s="61" t="s">
        <v>0</v>
      </c>
      <c r="B1017" s="3" t="s">
        <v>1</v>
      </c>
      <c r="C1017" s="5" t="s">
        <v>3</v>
      </c>
      <c r="D1017" s="5" t="s">
        <v>4</v>
      </c>
      <c r="E1017" s="5" t="s">
        <v>5</v>
      </c>
      <c r="F1017" s="5" t="s">
        <v>6</v>
      </c>
      <c r="G1017" s="5" t="s">
        <v>7</v>
      </c>
      <c r="H1017" s="5" t="s">
        <v>8</v>
      </c>
      <c r="I1017" s="5" t="s">
        <v>9</v>
      </c>
      <c r="L1017" s="61" t="s">
        <v>0</v>
      </c>
      <c r="M1017" s="3" t="s">
        <v>1</v>
      </c>
      <c r="N1017" s="5" t="s">
        <v>3</v>
      </c>
      <c r="O1017" s="5" t="s">
        <v>4</v>
      </c>
      <c r="P1017" s="5" t="s">
        <v>5</v>
      </c>
      <c r="Q1017" s="5" t="s">
        <v>6</v>
      </c>
      <c r="R1017" s="5" t="s">
        <v>7</v>
      </c>
      <c r="S1017" s="5" t="s">
        <v>8</v>
      </c>
      <c r="T1017" s="5" t="s">
        <v>9</v>
      </c>
    </row>
    <row r="1018" spans="1:20" ht="24.95" customHeight="1" x14ac:dyDescent="0.2">
      <c r="A1018" s="62" t="str">
        <f>Input!A242</f>
        <v>49-A</v>
      </c>
      <c r="B1018" s="49" t="str">
        <f>IF(VLOOKUP(A1018,Input!A:B,2,0)=0,"",VLOOKUP(A1018,Input!A:B,2,0))</f>
        <v/>
      </c>
      <c r="C1018" s="4"/>
      <c r="D1018" s="4"/>
      <c r="E1018" s="4"/>
      <c r="F1018" s="4"/>
      <c r="G1018" s="4"/>
      <c r="H1018" s="4"/>
      <c r="I1018" s="4"/>
      <c r="L1018" s="62" t="str">
        <f>Input!N242</f>
        <v>49-A</v>
      </c>
      <c r="M1018" s="49" t="str">
        <f>IF(VLOOKUP(L1018,Input!N:O,2,0)=0,"",VLOOKUP(L1018,Input!N:O,2,0))</f>
        <v/>
      </c>
      <c r="N1018" s="4"/>
      <c r="O1018" s="4"/>
      <c r="P1018" s="4"/>
      <c r="Q1018" s="4"/>
      <c r="R1018" s="4"/>
      <c r="S1018" s="4"/>
      <c r="T1018" s="4"/>
    </row>
    <row r="1019" spans="1:20" ht="24.95" customHeight="1" x14ac:dyDescent="0.2">
      <c r="A1019" s="62" t="str">
        <f>Input!A243</f>
        <v>49-B</v>
      </c>
      <c r="B1019" s="49" t="str">
        <f>IF(VLOOKUP(A1019,Input!A:B,2,0)=0,"",VLOOKUP(A1019,Input!A:B,2,0))</f>
        <v/>
      </c>
      <c r="C1019" s="4"/>
      <c r="D1019" s="4"/>
      <c r="E1019" s="4"/>
      <c r="F1019" s="4"/>
      <c r="G1019" s="4"/>
      <c r="H1019" s="4"/>
      <c r="I1019" s="4"/>
      <c r="L1019" s="62" t="str">
        <f>Input!N243</f>
        <v>49-B</v>
      </c>
      <c r="M1019" s="49" t="str">
        <f>IF(VLOOKUP(L1019,Input!N:O,2,0)=0,"",VLOOKUP(L1019,Input!N:O,2,0))</f>
        <v/>
      </c>
      <c r="N1019" s="4"/>
      <c r="O1019" s="4"/>
      <c r="P1019" s="4"/>
      <c r="Q1019" s="4"/>
      <c r="R1019" s="4"/>
      <c r="S1019" s="4"/>
      <c r="T1019" s="4"/>
    </row>
    <row r="1020" spans="1:20" ht="24.95" customHeight="1" x14ac:dyDescent="0.2">
      <c r="A1020" s="62" t="str">
        <f>Input!A244</f>
        <v>49-C</v>
      </c>
      <c r="B1020" s="49" t="str">
        <f>IF(VLOOKUP(A1020,Input!A:B,2,0)=0,"",VLOOKUP(A1020,Input!A:B,2,0))</f>
        <v/>
      </c>
      <c r="C1020" s="4"/>
      <c r="D1020" s="4"/>
      <c r="E1020" s="4"/>
      <c r="F1020" s="4"/>
      <c r="G1020" s="4"/>
      <c r="H1020" s="4"/>
      <c r="I1020" s="4"/>
      <c r="L1020" s="62" t="str">
        <f>Input!N244</f>
        <v>49-C</v>
      </c>
      <c r="M1020" s="49" t="str">
        <f>IF(VLOOKUP(L1020,Input!N:O,2,0)=0,"",VLOOKUP(L1020,Input!N:O,2,0))</f>
        <v/>
      </c>
      <c r="N1020" s="4"/>
      <c r="O1020" s="4"/>
      <c r="P1020" s="4"/>
      <c r="Q1020" s="4"/>
      <c r="R1020" s="4"/>
      <c r="S1020" s="4"/>
      <c r="T1020" s="4"/>
    </row>
    <row r="1021" spans="1:20" ht="24.95" customHeight="1" x14ac:dyDescent="0.2">
      <c r="A1021" s="62" t="str">
        <f>Input!A245</f>
        <v>49-D</v>
      </c>
      <c r="B1021" s="49" t="str">
        <f>IF(VLOOKUP(A1021,Input!A:B,2,0)=0,"",VLOOKUP(A1021,Input!A:B,2,0))</f>
        <v/>
      </c>
      <c r="C1021" s="4"/>
      <c r="D1021" s="4"/>
      <c r="E1021" s="4"/>
      <c r="F1021" s="4"/>
      <c r="G1021" s="4"/>
      <c r="H1021" s="4"/>
      <c r="I1021" s="4"/>
      <c r="L1021" s="62" t="str">
        <f>Input!N245</f>
        <v>49-D</v>
      </c>
      <c r="M1021" s="49" t="str">
        <f>IF(VLOOKUP(L1021,Input!N:O,2,0)=0,"",VLOOKUP(L1021,Input!N:O,2,0))</f>
        <v/>
      </c>
      <c r="N1021" s="4"/>
      <c r="O1021" s="4"/>
      <c r="P1021" s="4"/>
      <c r="Q1021" s="4"/>
      <c r="R1021" s="4"/>
      <c r="S1021" s="4"/>
      <c r="T1021" s="4"/>
    </row>
    <row r="1022" spans="1:20" ht="24.95" customHeight="1" x14ac:dyDescent="0.2">
      <c r="A1022" s="62" t="str">
        <f>Input!A246</f>
        <v>49-E</v>
      </c>
      <c r="B1022" s="49" t="str">
        <f>IF(VLOOKUP(A1022,Input!A:B,2,0)=0,"",VLOOKUP(A1022,Input!A:B,2,0))</f>
        <v/>
      </c>
      <c r="C1022" s="4"/>
      <c r="D1022" s="4"/>
      <c r="E1022" s="4"/>
      <c r="F1022" s="4"/>
      <c r="G1022" s="4"/>
      <c r="H1022" s="4"/>
      <c r="I1022" s="4"/>
      <c r="L1022" s="62" t="str">
        <f>Input!N246</f>
        <v>49-E</v>
      </c>
      <c r="M1022" s="49" t="str">
        <f>IF(VLOOKUP(L1022,Input!N:O,2,0)=0,"",VLOOKUP(L1022,Input!N:O,2,0))</f>
        <v/>
      </c>
      <c r="N1022" s="4"/>
      <c r="O1022" s="4"/>
      <c r="P1022" s="4"/>
      <c r="Q1022" s="4"/>
      <c r="R1022" s="4"/>
      <c r="S1022" s="4"/>
      <c r="T1022" s="4"/>
    </row>
    <row r="1023" spans="1:20" x14ac:dyDescent="0.2">
      <c r="C1023" s="4"/>
      <c r="D1023" s="4"/>
      <c r="E1023" s="4"/>
      <c r="F1023" s="4"/>
      <c r="G1023" s="4"/>
      <c r="H1023" s="4"/>
      <c r="N1023" s="4"/>
      <c r="O1023" s="4"/>
      <c r="P1023" s="4"/>
      <c r="Q1023" s="4"/>
      <c r="R1023" s="4"/>
      <c r="S1023" s="4"/>
    </row>
    <row r="1024" spans="1:20" x14ac:dyDescent="0.2">
      <c r="B1024" s="2"/>
      <c r="C1024" s="5"/>
      <c r="D1024" s="5"/>
      <c r="E1024" s="5"/>
      <c r="F1024" s="5"/>
      <c r="G1024" s="5"/>
      <c r="H1024" s="5"/>
      <c r="K1024" s="2"/>
      <c r="M1024" s="2"/>
      <c r="N1024" s="5"/>
      <c r="O1024" s="5"/>
      <c r="P1024" s="5"/>
      <c r="Q1024" s="5"/>
      <c r="R1024" s="5"/>
      <c r="S1024" s="5"/>
    </row>
    <row r="1025" spans="1:20" x14ac:dyDescent="0.2">
      <c r="B1025" s="2"/>
      <c r="C1025" s="2"/>
      <c r="D1025" s="2"/>
      <c r="E1025" s="2"/>
      <c r="F1025" s="2"/>
      <c r="G1025" s="2"/>
      <c r="H1025" s="2"/>
      <c r="K1025" s="2"/>
      <c r="M1025" s="2"/>
      <c r="N1025" s="2"/>
      <c r="O1025" s="2"/>
      <c r="P1025" s="2"/>
      <c r="Q1025" s="2"/>
      <c r="R1025" s="2"/>
      <c r="S1025" s="2"/>
    </row>
    <row r="1026" spans="1:20" x14ac:dyDescent="0.2">
      <c r="B1026" s="2" t="s">
        <v>261</v>
      </c>
      <c r="C1026" s="15"/>
      <c r="D1026" s="15"/>
      <c r="E1026" s="15"/>
      <c r="F1026" s="15"/>
      <c r="G1026" s="15"/>
      <c r="H1026" s="15"/>
      <c r="K1026" s="2"/>
      <c r="M1026" s="2" t="s">
        <v>261</v>
      </c>
      <c r="N1026" s="15"/>
      <c r="O1026" s="15"/>
      <c r="P1026" s="15"/>
      <c r="Q1026" s="15"/>
      <c r="R1026" s="15"/>
      <c r="S1026" s="15"/>
    </row>
    <row r="1027" spans="1:20" x14ac:dyDescent="0.2">
      <c r="B1027" s="2"/>
      <c r="C1027" s="2"/>
      <c r="D1027" s="2"/>
      <c r="E1027" s="2"/>
      <c r="F1027" s="2"/>
      <c r="G1027" s="2"/>
      <c r="H1027" s="2"/>
      <c r="M1027" s="2"/>
      <c r="N1027" s="2"/>
      <c r="O1027" s="2"/>
      <c r="P1027" s="2"/>
      <c r="Q1027" s="2"/>
      <c r="R1027" s="2"/>
      <c r="S1027" s="2"/>
    </row>
    <row r="1028" spans="1:20" x14ac:dyDescent="0.2">
      <c r="B1028" s="2"/>
      <c r="C1028" s="2"/>
      <c r="D1028" s="2"/>
      <c r="E1028" s="2"/>
      <c r="F1028" s="2"/>
      <c r="G1028" s="2"/>
      <c r="H1028" s="2"/>
      <c r="M1028" s="2"/>
      <c r="N1028" s="2"/>
      <c r="O1028" s="2"/>
      <c r="P1028" s="2"/>
      <c r="Q1028" s="2"/>
      <c r="R1028" s="2"/>
      <c r="S1028" s="2"/>
    </row>
    <row r="1029" spans="1:20" x14ac:dyDescent="0.2">
      <c r="B1029" s="2"/>
      <c r="C1029" s="2"/>
      <c r="D1029" s="2"/>
      <c r="E1029" s="2"/>
      <c r="F1029" s="2"/>
      <c r="G1029" s="2"/>
      <c r="H1029" s="2"/>
      <c r="M1029" s="2"/>
      <c r="N1029" s="2"/>
      <c r="O1029" s="2"/>
      <c r="P1029" s="2"/>
      <c r="Q1029" s="2"/>
      <c r="R1029" s="2"/>
      <c r="S1029" s="2"/>
    </row>
    <row r="1030" spans="1:20" x14ac:dyDescent="0.2">
      <c r="A1030" s="63"/>
      <c r="B1030" s="2"/>
      <c r="C1030" s="2"/>
      <c r="D1030" s="2"/>
      <c r="E1030" s="2"/>
      <c r="F1030" s="2"/>
      <c r="G1030" s="2"/>
      <c r="H1030" s="2"/>
      <c r="I1030" s="6"/>
      <c r="K1030" s="2"/>
      <c r="L1030" s="63"/>
      <c r="M1030" s="2"/>
      <c r="N1030" s="2"/>
      <c r="O1030" s="2"/>
      <c r="P1030" s="2"/>
      <c r="Q1030" s="2"/>
      <c r="R1030" s="2"/>
      <c r="S1030" s="2"/>
      <c r="T1030" s="6"/>
    </row>
    <row r="1031" spans="1:20" x14ac:dyDescent="0.2">
      <c r="B1031" s="2"/>
      <c r="C1031" s="2"/>
      <c r="D1031" s="2"/>
      <c r="E1031" s="2"/>
      <c r="F1031" s="2"/>
      <c r="G1031" s="2"/>
      <c r="H1031" s="2"/>
      <c r="M1031" s="2"/>
      <c r="N1031" s="2"/>
      <c r="O1031" s="2"/>
      <c r="P1031" s="2"/>
      <c r="Q1031" s="2"/>
      <c r="R1031" s="2"/>
      <c r="S1031" s="2"/>
    </row>
    <row r="1032" spans="1:20" x14ac:dyDescent="0.2">
      <c r="B1032" s="2"/>
      <c r="C1032" s="2"/>
      <c r="D1032" s="2"/>
      <c r="E1032" s="2"/>
      <c r="F1032" s="2"/>
      <c r="G1032" s="2"/>
      <c r="H1032" s="2"/>
      <c r="M1032" s="2"/>
      <c r="N1032" s="2"/>
      <c r="O1032" s="2"/>
      <c r="P1032" s="2"/>
      <c r="Q1032" s="2"/>
      <c r="R1032" s="2"/>
      <c r="S1032" s="2"/>
    </row>
    <row r="1033" spans="1:20" x14ac:dyDescent="0.2">
      <c r="A1033" s="87" t="s">
        <v>315</v>
      </c>
      <c r="B1033" s="87"/>
      <c r="L1033" s="87" t="s">
        <v>316</v>
      </c>
      <c r="M1033" s="87"/>
    </row>
    <row r="1034" spans="1:20" ht="12.75" customHeight="1" x14ac:dyDescent="0.2">
      <c r="A1034" s="87"/>
      <c r="B1034" s="87"/>
      <c r="H1034" s="88"/>
      <c r="I1034" s="88"/>
      <c r="L1034" s="87"/>
      <c r="M1034" s="87"/>
      <c r="S1034" s="88"/>
      <c r="T1034" s="88"/>
    </row>
    <row r="1035" spans="1:20" x14ac:dyDescent="0.2">
      <c r="A1035" s="87"/>
      <c r="B1035" s="87"/>
      <c r="H1035" s="88"/>
      <c r="I1035" s="88"/>
      <c r="L1035" s="87"/>
      <c r="M1035" s="87"/>
      <c r="S1035" s="88"/>
      <c r="T1035" s="88"/>
    </row>
    <row r="1036" spans="1:20" x14ac:dyDescent="0.2">
      <c r="A1036" s="87"/>
      <c r="B1036" s="87"/>
      <c r="L1036" s="87"/>
      <c r="M1036" s="87"/>
    </row>
    <row r="1037" spans="1:20" x14ac:dyDescent="0.2">
      <c r="A1037" s="87"/>
      <c r="B1037" s="87"/>
      <c r="L1037" s="87"/>
      <c r="M1037" s="87"/>
    </row>
    <row r="1038" spans="1:20" x14ac:dyDescent="0.2">
      <c r="A1038" s="87"/>
      <c r="B1038" s="87"/>
      <c r="L1038" s="87"/>
      <c r="M1038" s="87"/>
    </row>
    <row r="1039" spans="1:20" x14ac:dyDescent="0.2">
      <c r="A1039" s="87"/>
      <c r="B1039" s="87"/>
      <c r="L1039" s="87"/>
      <c r="M1039" s="87"/>
    </row>
    <row r="1040" spans="1:20" x14ac:dyDescent="0.2">
      <c r="A1040" s="64"/>
      <c r="B1040" s="7"/>
      <c r="C1040" s="6"/>
      <c r="D1040" s="6"/>
      <c r="E1040" s="6"/>
      <c r="F1040" s="6"/>
      <c r="G1040" s="6"/>
      <c r="H1040" s="6"/>
      <c r="I1040" s="6"/>
      <c r="L1040" s="64"/>
      <c r="M1040" s="7"/>
      <c r="N1040" s="6"/>
      <c r="O1040" s="6"/>
      <c r="P1040" s="6"/>
      <c r="Q1040" s="6"/>
      <c r="R1040" s="6"/>
      <c r="S1040" s="6"/>
      <c r="T1040" s="6"/>
    </row>
    <row r="1041" spans="1:20" ht="25.5" x14ac:dyDescent="0.2">
      <c r="A1041" s="61" t="s">
        <v>0</v>
      </c>
      <c r="B1041" s="3" t="s">
        <v>1</v>
      </c>
      <c r="C1041" s="5" t="s">
        <v>3</v>
      </c>
      <c r="D1041" s="5" t="s">
        <v>4</v>
      </c>
      <c r="E1041" s="5" t="s">
        <v>5</v>
      </c>
      <c r="F1041" s="5" t="s">
        <v>6</v>
      </c>
      <c r="G1041" s="5" t="s">
        <v>7</v>
      </c>
      <c r="H1041" s="5" t="s">
        <v>8</v>
      </c>
      <c r="I1041" s="5" t="s">
        <v>9</v>
      </c>
      <c r="L1041" s="61" t="s">
        <v>0</v>
      </c>
      <c r="M1041" s="3" t="s">
        <v>1</v>
      </c>
      <c r="N1041" s="5" t="s">
        <v>3</v>
      </c>
      <c r="O1041" s="5" t="s">
        <v>4</v>
      </c>
      <c r="P1041" s="5" t="s">
        <v>5</v>
      </c>
      <c r="Q1041" s="5" t="s">
        <v>6</v>
      </c>
      <c r="R1041" s="5" t="s">
        <v>7</v>
      </c>
      <c r="S1041" s="5" t="s">
        <v>8</v>
      </c>
      <c r="T1041" s="5" t="s">
        <v>9</v>
      </c>
    </row>
    <row r="1042" spans="1:20" ht="24.95" customHeight="1" x14ac:dyDescent="0.2">
      <c r="A1042" s="62" t="str">
        <f>Input!A247</f>
        <v>50-AA</v>
      </c>
      <c r="B1042" s="49" t="str">
        <f>IF(VLOOKUP(A1042,Input!A:B,2,0)=0,"",VLOOKUP(A1042,Input!A:B,2,0))</f>
        <v/>
      </c>
      <c r="C1042" s="4"/>
      <c r="D1042" s="4"/>
      <c r="E1042" s="4"/>
      <c r="F1042" s="4"/>
      <c r="G1042" s="4"/>
      <c r="H1042" s="4"/>
      <c r="I1042" s="4"/>
      <c r="L1042" s="62" t="str">
        <f>Input!N247</f>
        <v>50-AA</v>
      </c>
      <c r="M1042" s="49" t="str">
        <f>IF(VLOOKUP(L1042,Input!N:O,2,0)=0,"",VLOOKUP(L1042,Input!N:O,2,0))</f>
        <v/>
      </c>
      <c r="N1042" s="4"/>
      <c r="O1042" s="4"/>
      <c r="P1042" s="4"/>
      <c r="Q1042" s="4"/>
      <c r="R1042" s="4"/>
      <c r="S1042" s="4"/>
      <c r="T1042" s="4"/>
    </row>
    <row r="1043" spans="1:20" ht="24.95" customHeight="1" x14ac:dyDescent="0.2">
      <c r="A1043" s="62" t="str">
        <f>Input!A248</f>
        <v>50-BB</v>
      </c>
      <c r="B1043" s="49" t="str">
        <f>IF(VLOOKUP(A1043,Input!A:B,2,0)=0,"",VLOOKUP(A1043,Input!A:B,2,0))</f>
        <v/>
      </c>
      <c r="C1043" s="4"/>
      <c r="D1043" s="4"/>
      <c r="E1043" s="4"/>
      <c r="F1043" s="4"/>
      <c r="G1043" s="4"/>
      <c r="H1043" s="4"/>
      <c r="I1043" s="4"/>
      <c r="L1043" s="62" t="str">
        <f>Input!N248</f>
        <v>50-BB</v>
      </c>
      <c r="M1043" s="49" t="str">
        <f>IF(VLOOKUP(L1043,Input!N:O,2,0)=0,"",VLOOKUP(L1043,Input!N:O,2,0))</f>
        <v/>
      </c>
      <c r="N1043" s="4"/>
      <c r="O1043" s="4"/>
      <c r="P1043" s="4"/>
      <c r="Q1043" s="4"/>
      <c r="R1043" s="4"/>
      <c r="S1043" s="4"/>
      <c r="T1043" s="4"/>
    </row>
    <row r="1044" spans="1:20" ht="24.95" customHeight="1" x14ac:dyDescent="0.2">
      <c r="A1044" s="62" t="str">
        <f>Input!A249</f>
        <v>50-CC</v>
      </c>
      <c r="B1044" s="49" t="str">
        <f>IF(VLOOKUP(A1044,Input!A:B,2,0)=0,"",VLOOKUP(A1044,Input!A:B,2,0))</f>
        <v/>
      </c>
      <c r="C1044" s="4"/>
      <c r="D1044" s="4"/>
      <c r="E1044" s="4"/>
      <c r="F1044" s="4"/>
      <c r="G1044" s="4"/>
      <c r="H1044" s="4"/>
      <c r="I1044" s="4"/>
      <c r="L1044" s="62" t="str">
        <f>Input!N249</f>
        <v>50-CC</v>
      </c>
      <c r="M1044" s="49" t="str">
        <f>IF(VLOOKUP(L1044,Input!N:O,2,0)=0,"",VLOOKUP(L1044,Input!N:O,2,0))</f>
        <v/>
      </c>
      <c r="N1044" s="4"/>
      <c r="O1044" s="4"/>
      <c r="P1044" s="4"/>
      <c r="Q1044" s="4"/>
      <c r="R1044" s="4"/>
      <c r="S1044" s="4"/>
      <c r="T1044" s="4"/>
    </row>
    <row r="1045" spans="1:20" ht="24.95" customHeight="1" x14ac:dyDescent="0.2">
      <c r="A1045" s="62" t="str">
        <f>Input!A250</f>
        <v>50-DD</v>
      </c>
      <c r="B1045" s="49" t="str">
        <f>IF(VLOOKUP(A1045,Input!A:B,2,0)=0,"",VLOOKUP(A1045,Input!A:B,2,0))</f>
        <v/>
      </c>
      <c r="C1045" s="4"/>
      <c r="D1045" s="4"/>
      <c r="E1045" s="4"/>
      <c r="F1045" s="4"/>
      <c r="G1045" s="4"/>
      <c r="H1045" s="4"/>
      <c r="I1045" s="4"/>
      <c r="L1045" s="62" t="str">
        <f>Input!N250</f>
        <v>50-DD</v>
      </c>
      <c r="M1045" s="49" t="str">
        <f>IF(VLOOKUP(L1045,Input!N:O,2,0)=0,"",VLOOKUP(L1045,Input!N:O,2,0))</f>
        <v/>
      </c>
      <c r="N1045" s="4"/>
      <c r="O1045" s="4"/>
      <c r="P1045" s="4"/>
      <c r="Q1045" s="4"/>
      <c r="R1045" s="4"/>
      <c r="S1045" s="4"/>
      <c r="T1045" s="4"/>
    </row>
    <row r="1046" spans="1:20" ht="24.95" customHeight="1" x14ac:dyDescent="0.2">
      <c r="A1046" s="62" t="str">
        <f>Input!A251</f>
        <v>50-EE</v>
      </c>
      <c r="B1046" s="49" t="str">
        <f>IF(VLOOKUP(A1046,Input!A:B,2,0)=0,"",VLOOKUP(A1046,Input!A:B,2,0))</f>
        <v/>
      </c>
      <c r="C1046" s="4"/>
      <c r="D1046" s="4"/>
      <c r="E1046" s="4"/>
      <c r="F1046" s="4"/>
      <c r="G1046" s="4"/>
      <c r="H1046" s="4"/>
      <c r="I1046" s="4"/>
      <c r="L1046" s="62" t="str">
        <f>Input!N251</f>
        <v>50-EE</v>
      </c>
      <c r="M1046" s="49" t="str">
        <f>IF(VLOOKUP(L1046,Input!N:O,2,0)=0,"",VLOOKUP(L1046,Input!N:O,2,0))</f>
        <v/>
      </c>
      <c r="N1046" s="4"/>
      <c r="O1046" s="4"/>
      <c r="P1046" s="4"/>
      <c r="Q1046" s="4"/>
      <c r="R1046" s="4"/>
      <c r="S1046" s="4"/>
      <c r="T1046" s="4"/>
    </row>
    <row r="1047" spans="1:20" x14ac:dyDescent="0.2">
      <c r="C1047" s="4"/>
      <c r="D1047" s="4"/>
      <c r="E1047" s="4"/>
      <c r="F1047" s="4"/>
      <c r="G1047" s="4"/>
      <c r="H1047" s="4"/>
      <c r="N1047" s="4"/>
      <c r="O1047" s="4"/>
      <c r="P1047" s="4"/>
      <c r="Q1047" s="4"/>
      <c r="R1047" s="4"/>
      <c r="S1047" s="4"/>
    </row>
    <row r="1048" spans="1:20" x14ac:dyDescent="0.2">
      <c r="B1048" s="2"/>
      <c r="C1048" s="5"/>
      <c r="D1048" s="5"/>
      <c r="E1048" s="5"/>
      <c r="F1048" s="5"/>
      <c r="G1048" s="5"/>
      <c r="H1048" s="5"/>
      <c r="K1048" s="2"/>
      <c r="M1048" s="2"/>
      <c r="N1048" s="5"/>
      <c r="O1048" s="5"/>
      <c r="P1048" s="5"/>
      <c r="Q1048" s="5"/>
      <c r="R1048" s="5"/>
      <c r="S1048" s="5"/>
    </row>
    <row r="1049" spans="1:20" x14ac:dyDescent="0.2">
      <c r="B1049" s="2"/>
      <c r="C1049" s="2"/>
      <c r="D1049" s="2"/>
      <c r="E1049" s="2"/>
      <c r="F1049" s="2"/>
      <c r="G1049" s="2"/>
      <c r="H1049" s="2"/>
      <c r="K1049" s="2"/>
      <c r="M1049" s="2"/>
      <c r="N1049" s="2"/>
      <c r="O1049" s="2"/>
      <c r="P1049" s="2"/>
      <c r="Q1049" s="2"/>
      <c r="R1049" s="2"/>
      <c r="S1049" s="2"/>
    </row>
    <row r="1050" spans="1:20" x14ac:dyDescent="0.2">
      <c r="B1050" s="2" t="s">
        <v>261</v>
      </c>
      <c r="C1050" s="15"/>
      <c r="D1050" s="15"/>
      <c r="E1050" s="15"/>
      <c r="F1050" s="15"/>
      <c r="G1050" s="15"/>
      <c r="H1050" s="15"/>
      <c r="K1050" s="2"/>
      <c r="M1050" s="2" t="s">
        <v>261</v>
      </c>
      <c r="N1050" s="15"/>
      <c r="O1050" s="15"/>
      <c r="P1050" s="15"/>
      <c r="Q1050" s="15"/>
      <c r="R1050" s="15"/>
      <c r="S1050" s="15"/>
    </row>
    <row r="1051" spans="1:20" x14ac:dyDescent="0.2">
      <c r="A1051" s="87" t="s">
        <v>315</v>
      </c>
      <c r="B1051" s="87"/>
      <c r="L1051" s="87" t="s">
        <v>316</v>
      </c>
      <c r="M1051" s="87"/>
    </row>
    <row r="1052" spans="1:20" ht="12.75" customHeight="1" x14ac:dyDescent="0.2">
      <c r="A1052" s="87"/>
      <c r="B1052" s="87"/>
      <c r="H1052" s="88"/>
      <c r="I1052" s="88"/>
      <c r="L1052" s="87"/>
      <c r="M1052" s="87"/>
      <c r="S1052" s="88"/>
      <c r="T1052" s="88"/>
    </row>
    <row r="1053" spans="1:20" x14ac:dyDescent="0.2">
      <c r="A1053" s="87"/>
      <c r="B1053" s="87"/>
      <c r="H1053" s="88"/>
      <c r="I1053" s="88"/>
      <c r="L1053" s="87"/>
      <c r="M1053" s="87"/>
      <c r="S1053" s="88"/>
      <c r="T1053" s="88"/>
    </row>
    <row r="1054" spans="1:20" x14ac:dyDescent="0.2">
      <c r="A1054" s="87"/>
      <c r="B1054" s="87"/>
      <c r="L1054" s="87"/>
      <c r="M1054" s="87"/>
    </row>
    <row r="1055" spans="1:20" x14ac:dyDescent="0.2">
      <c r="A1055" s="87"/>
      <c r="B1055" s="87"/>
      <c r="L1055" s="87"/>
      <c r="M1055" s="87"/>
    </row>
    <row r="1056" spans="1:20" x14ac:dyDescent="0.2">
      <c r="A1056" s="87"/>
      <c r="B1056" s="87"/>
      <c r="L1056" s="87"/>
      <c r="M1056" s="87"/>
    </row>
    <row r="1057" spans="1:20" x14ac:dyDescent="0.2">
      <c r="A1057" s="87"/>
      <c r="B1057" s="87"/>
      <c r="L1057" s="87"/>
      <c r="M1057" s="87"/>
    </row>
    <row r="1058" spans="1:20" x14ac:dyDescent="0.2">
      <c r="C1058" s="6"/>
      <c r="D1058" s="6"/>
      <c r="E1058" s="6"/>
      <c r="F1058" s="6"/>
      <c r="G1058" s="6"/>
      <c r="N1058" s="6"/>
      <c r="O1058" s="6"/>
      <c r="P1058" s="6"/>
      <c r="Q1058" s="6"/>
      <c r="R1058" s="6"/>
    </row>
    <row r="1059" spans="1:20" ht="25.5" x14ac:dyDescent="0.2">
      <c r="A1059" s="61" t="s">
        <v>0</v>
      </c>
      <c r="B1059" s="3" t="s">
        <v>1</v>
      </c>
      <c r="C1059" s="5" t="s">
        <v>3</v>
      </c>
      <c r="D1059" s="5" t="s">
        <v>4</v>
      </c>
      <c r="E1059" s="5" t="s">
        <v>5</v>
      </c>
      <c r="F1059" s="5" t="s">
        <v>6</v>
      </c>
      <c r="G1059" s="5" t="s">
        <v>7</v>
      </c>
      <c r="H1059" s="5" t="s">
        <v>8</v>
      </c>
      <c r="I1059" s="5" t="s">
        <v>9</v>
      </c>
      <c r="L1059" s="61" t="s">
        <v>0</v>
      </c>
      <c r="M1059" s="3" t="s">
        <v>1</v>
      </c>
      <c r="N1059" s="5" t="s">
        <v>3</v>
      </c>
      <c r="O1059" s="5" t="s">
        <v>4</v>
      </c>
      <c r="P1059" s="5" t="s">
        <v>5</v>
      </c>
      <c r="Q1059" s="5" t="s">
        <v>6</v>
      </c>
      <c r="R1059" s="5" t="s">
        <v>7</v>
      </c>
      <c r="S1059" s="5" t="s">
        <v>8</v>
      </c>
      <c r="T1059" s="5" t="s">
        <v>9</v>
      </c>
    </row>
    <row r="1060" spans="1:20" ht="24.95" customHeight="1" x14ac:dyDescent="0.2">
      <c r="A1060" s="62" t="str">
        <f>Input!A252</f>
        <v>51-A</v>
      </c>
      <c r="B1060" s="49" t="str">
        <f>IF(VLOOKUP(A1060,Input!A:B,2,0)=0,"",VLOOKUP(A1060,Input!A:B,2,0))</f>
        <v/>
      </c>
      <c r="C1060" s="4"/>
      <c r="D1060" s="4"/>
      <c r="E1060" s="4"/>
      <c r="F1060" s="4"/>
      <c r="G1060" s="4"/>
      <c r="H1060" s="4"/>
      <c r="I1060" s="4"/>
      <c r="L1060" s="62" t="str">
        <f>Input!N252</f>
        <v>51-A</v>
      </c>
      <c r="M1060" s="49" t="str">
        <f>IF(VLOOKUP(L1060,Input!N:O,2,0)=0,"",VLOOKUP(L1060,Input!N:O,2,0))</f>
        <v/>
      </c>
      <c r="N1060" s="4"/>
      <c r="O1060" s="4"/>
      <c r="P1060" s="4"/>
      <c r="Q1060" s="4"/>
      <c r="R1060" s="4"/>
      <c r="S1060" s="4"/>
      <c r="T1060" s="4"/>
    </row>
    <row r="1061" spans="1:20" ht="24.95" customHeight="1" x14ac:dyDescent="0.2">
      <c r="A1061" s="62" t="str">
        <f>Input!A253</f>
        <v>51-B</v>
      </c>
      <c r="B1061" s="49" t="str">
        <f>IF(VLOOKUP(A1061,Input!A:B,2,0)=0,"",VLOOKUP(A1061,Input!A:B,2,0))</f>
        <v/>
      </c>
      <c r="C1061" s="4"/>
      <c r="D1061" s="4"/>
      <c r="E1061" s="4"/>
      <c r="F1061" s="4"/>
      <c r="G1061" s="4"/>
      <c r="H1061" s="4"/>
      <c r="I1061" s="4"/>
      <c r="L1061" s="62" t="str">
        <f>Input!N253</f>
        <v>51-B</v>
      </c>
      <c r="M1061" s="49" t="str">
        <f>IF(VLOOKUP(L1061,Input!N:O,2,0)=0,"",VLOOKUP(L1061,Input!N:O,2,0))</f>
        <v/>
      </c>
      <c r="N1061" s="4"/>
      <c r="O1061" s="4"/>
      <c r="P1061" s="4"/>
      <c r="Q1061" s="4"/>
      <c r="R1061" s="4"/>
      <c r="S1061" s="4"/>
      <c r="T1061" s="4"/>
    </row>
    <row r="1062" spans="1:20" ht="24.95" customHeight="1" x14ac:dyDescent="0.2">
      <c r="A1062" s="62" t="str">
        <f>Input!A254</f>
        <v>51-C</v>
      </c>
      <c r="B1062" s="49" t="str">
        <f>IF(VLOOKUP(A1062,Input!A:B,2,0)=0,"",VLOOKUP(A1062,Input!A:B,2,0))</f>
        <v/>
      </c>
      <c r="C1062" s="4"/>
      <c r="D1062" s="4"/>
      <c r="E1062" s="4"/>
      <c r="F1062" s="4"/>
      <c r="G1062" s="4"/>
      <c r="H1062" s="4"/>
      <c r="I1062" s="4"/>
      <c r="L1062" s="62" t="str">
        <f>Input!N254</f>
        <v>51-C</v>
      </c>
      <c r="M1062" s="49" t="str">
        <f>IF(VLOOKUP(L1062,Input!N:O,2,0)=0,"",VLOOKUP(L1062,Input!N:O,2,0))</f>
        <v/>
      </c>
      <c r="N1062" s="4"/>
      <c r="O1062" s="4"/>
      <c r="P1062" s="4"/>
      <c r="Q1062" s="4"/>
      <c r="R1062" s="4"/>
      <c r="S1062" s="4"/>
      <c r="T1062" s="4"/>
    </row>
    <row r="1063" spans="1:20" ht="24.95" customHeight="1" x14ac:dyDescent="0.2">
      <c r="A1063" s="62" t="str">
        <f>Input!A255</f>
        <v>51-D</v>
      </c>
      <c r="B1063" s="49" t="str">
        <f>IF(VLOOKUP(A1063,Input!A:B,2,0)=0,"",VLOOKUP(A1063,Input!A:B,2,0))</f>
        <v/>
      </c>
      <c r="C1063" s="4"/>
      <c r="D1063" s="4"/>
      <c r="E1063" s="4"/>
      <c r="F1063" s="4"/>
      <c r="G1063" s="4"/>
      <c r="H1063" s="4"/>
      <c r="I1063" s="4"/>
      <c r="L1063" s="62" t="str">
        <f>Input!N255</f>
        <v>51-D</v>
      </c>
      <c r="M1063" s="49" t="str">
        <f>IF(VLOOKUP(L1063,Input!N:O,2,0)=0,"",VLOOKUP(L1063,Input!N:O,2,0))</f>
        <v/>
      </c>
      <c r="N1063" s="4"/>
      <c r="O1063" s="4"/>
      <c r="P1063" s="4"/>
      <c r="Q1063" s="4"/>
      <c r="R1063" s="4"/>
      <c r="S1063" s="4"/>
      <c r="T1063" s="4"/>
    </row>
    <row r="1064" spans="1:20" ht="24.95" customHeight="1" x14ac:dyDescent="0.2">
      <c r="A1064" s="62" t="str">
        <f>Input!A256</f>
        <v>51-E</v>
      </c>
      <c r="B1064" s="49" t="str">
        <f>IF(VLOOKUP(A1064,Input!A:B,2,0)=0,"",VLOOKUP(A1064,Input!A:B,2,0))</f>
        <v/>
      </c>
      <c r="C1064" s="4"/>
      <c r="D1064" s="4"/>
      <c r="E1064" s="4"/>
      <c r="F1064" s="4"/>
      <c r="G1064" s="4"/>
      <c r="H1064" s="4"/>
      <c r="I1064" s="4"/>
      <c r="L1064" s="62" t="str">
        <f>Input!N256</f>
        <v>51-E</v>
      </c>
      <c r="M1064" s="49" t="str">
        <f>IF(VLOOKUP(L1064,Input!N:O,2,0)=0,"",VLOOKUP(L1064,Input!N:O,2,0))</f>
        <v/>
      </c>
      <c r="N1064" s="4"/>
      <c r="O1064" s="4"/>
      <c r="P1064" s="4"/>
      <c r="Q1064" s="4"/>
      <c r="R1064" s="4"/>
      <c r="S1064" s="4"/>
      <c r="T1064" s="4"/>
    </row>
    <row r="1065" spans="1:20" x14ac:dyDescent="0.2">
      <c r="C1065" s="4"/>
      <c r="D1065" s="4"/>
      <c r="E1065" s="4"/>
      <c r="F1065" s="4"/>
      <c r="G1065" s="4"/>
      <c r="H1065" s="4"/>
      <c r="N1065" s="4"/>
      <c r="O1065" s="4"/>
      <c r="P1065" s="4"/>
      <c r="Q1065" s="4"/>
      <c r="R1065" s="4"/>
      <c r="S1065" s="4"/>
    </row>
    <row r="1066" spans="1:20" x14ac:dyDescent="0.2">
      <c r="B1066" s="2"/>
      <c r="C1066" s="5"/>
      <c r="D1066" s="5"/>
      <c r="E1066" s="5"/>
      <c r="F1066" s="5"/>
      <c r="G1066" s="5"/>
      <c r="H1066" s="5"/>
      <c r="K1066" s="2"/>
      <c r="M1066" s="2"/>
      <c r="N1066" s="5"/>
      <c r="O1066" s="5"/>
      <c r="P1066" s="5"/>
      <c r="Q1066" s="5"/>
      <c r="R1066" s="5"/>
      <c r="S1066" s="5"/>
    </row>
    <row r="1067" spans="1:20" x14ac:dyDescent="0.2">
      <c r="B1067" s="2"/>
      <c r="C1067" s="2"/>
      <c r="D1067" s="2"/>
      <c r="E1067" s="2"/>
      <c r="F1067" s="2"/>
      <c r="G1067" s="2"/>
      <c r="H1067" s="2"/>
      <c r="K1067" s="2"/>
      <c r="M1067" s="2"/>
      <c r="N1067" s="2"/>
      <c r="O1067" s="2"/>
      <c r="P1067" s="2"/>
      <c r="Q1067" s="2"/>
      <c r="R1067" s="2"/>
      <c r="S1067" s="2"/>
    </row>
    <row r="1068" spans="1:20" x14ac:dyDescent="0.2">
      <c r="B1068" s="2" t="s">
        <v>261</v>
      </c>
      <c r="C1068" s="15"/>
      <c r="D1068" s="15"/>
      <c r="E1068" s="15"/>
      <c r="F1068" s="15"/>
      <c r="G1068" s="15"/>
      <c r="H1068" s="15"/>
      <c r="K1068" s="2"/>
      <c r="M1068" s="2" t="s">
        <v>261</v>
      </c>
      <c r="N1068" s="15"/>
      <c r="O1068" s="15"/>
      <c r="P1068" s="15"/>
      <c r="Q1068" s="15"/>
      <c r="R1068" s="15"/>
      <c r="S1068" s="15"/>
    </row>
    <row r="1069" spans="1:20" x14ac:dyDescent="0.2">
      <c r="B1069" s="2"/>
      <c r="C1069" s="2"/>
      <c r="D1069" s="2"/>
      <c r="E1069" s="2"/>
      <c r="F1069" s="2"/>
      <c r="G1069" s="2"/>
      <c r="H1069" s="2"/>
      <c r="M1069" s="2"/>
      <c r="N1069" s="2"/>
      <c r="O1069" s="2"/>
      <c r="P1069" s="2"/>
      <c r="Q1069" s="2"/>
      <c r="R1069" s="2"/>
      <c r="S1069" s="2"/>
    </row>
    <row r="1070" spans="1:20" x14ac:dyDescent="0.2">
      <c r="B1070" s="2"/>
      <c r="C1070" s="2"/>
      <c r="D1070" s="2"/>
      <c r="E1070" s="2"/>
      <c r="F1070" s="2"/>
      <c r="G1070" s="2"/>
      <c r="H1070" s="2"/>
      <c r="M1070" s="2"/>
      <c r="N1070" s="2"/>
      <c r="O1070" s="2"/>
      <c r="P1070" s="2"/>
      <c r="Q1070" s="2"/>
      <c r="R1070" s="2"/>
      <c r="S1070" s="2"/>
    </row>
    <row r="1071" spans="1:20" x14ac:dyDescent="0.2">
      <c r="B1071" s="2"/>
      <c r="C1071" s="2"/>
      <c r="D1071" s="2"/>
      <c r="E1071" s="2"/>
      <c r="F1071" s="2"/>
      <c r="G1071" s="2"/>
      <c r="H1071" s="2"/>
      <c r="M1071" s="2"/>
      <c r="N1071" s="2"/>
      <c r="O1071" s="2"/>
      <c r="P1071" s="2"/>
      <c r="Q1071" s="2"/>
      <c r="R1071" s="2"/>
      <c r="S1071" s="2"/>
    </row>
    <row r="1072" spans="1:20" x14ac:dyDescent="0.2">
      <c r="A1072" s="63"/>
      <c r="B1072" s="2"/>
      <c r="C1072" s="2"/>
      <c r="D1072" s="2"/>
      <c r="E1072" s="2"/>
      <c r="F1072" s="2"/>
      <c r="G1072" s="2"/>
      <c r="H1072" s="2"/>
      <c r="I1072" s="6"/>
      <c r="K1072" s="2"/>
      <c r="L1072" s="63"/>
      <c r="M1072" s="2"/>
      <c r="N1072" s="2"/>
      <c r="O1072" s="2"/>
      <c r="P1072" s="2"/>
      <c r="Q1072" s="2"/>
      <c r="R1072" s="2"/>
      <c r="S1072" s="2"/>
      <c r="T1072" s="6"/>
    </row>
    <row r="1073" spans="1:20" x14ac:dyDescent="0.2">
      <c r="B1073" s="2"/>
      <c r="C1073" s="2"/>
      <c r="D1073" s="2"/>
      <c r="E1073" s="2"/>
      <c r="F1073" s="2"/>
      <c r="G1073" s="2"/>
      <c r="H1073" s="2"/>
      <c r="M1073" s="2"/>
      <c r="N1073" s="2"/>
      <c r="O1073" s="2"/>
      <c r="P1073" s="2"/>
      <c r="Q1073" s="2"/>
      <c r="R1073" s="2"/>
      <c r="S1073" s="2"/>
    </row>
    <row r="1074" spans="1:20" x14ac:dyDescent="0.2">
      <c r="B1074" s="2"/>
      <c r="C1074" s="2"/>
      <c r="D1074" s="2"/>
      <c r="E1074" s="2"/>
      <c r="F1074" s="2"/>
      <c r="G1074" s="2"/>
      <c r="H1074" s="2"/>
      <c r="M1074" s="2"/>
      <c r="N1074" s="2"/>
      <c r="O1074" s="2"/>
      <c r="P1074" s="2"/>
      <c r="Q1074" s="2"/>
      <c r="R1074" s="2"/>
      <c r="S1074" s="2"/>
    </row>
    <row r="1075" spans="1:20" x14ac:dyDescent="0.2">
      <c r="A1075" s="87" t="s">
        <v>315</v>
      </c>
      <c r="B1075" s="87"/>
      <c r="L1075" s="87" t="s">
        <v>316</v>
      </c>
      <c r="M1075" s="87"/>
    </row>
    <row r="1076" spans="1:20" ht="12.75" customHeight="1" x14ac:dyDescent="0.2">
      <c r="A1076" s="87"/>
      <c r="B1076" s="87"/>
      <c r="H1076" s="88"/>
      <c r="I1076" s="88"/>
      <c r="L1076" s="87"/>
      <c r="M1076" s="87"/>
      <c r="S1076" s="88"/>
      <c r="T1076" s="88"/>
    </row>
    <row r="1077" spans="1:20" x14ac:dyDescent="0.2">
      <c r="A1077" s="87"/>
      <c r="B1077" s="87"/>
      <c r="H1077" s="88"/>
      <c r="I1077" s="88"/>
      <c r="L1077" s="87"/>
      <c r="M1077" s="87"/>
      <c r="S1077" s="88"/>
      <c r="T1077" s="88"/>
    </row>
    <row r="1078" spans="1:20" x14ac:dyDescent="0.2">
      <c r="A1078" s="87"/>
      <c r="B1078" s="87"/>
      <c r="L1078" s="87"/>
      <c r="M1078" s="87"/>
    </row>
    <row r="1079" spans="1:20" x14ac:dyDescent="0.2">
      <c r="A1079" s="87"/>
      <c r="B1079" s="87"/>
      <c r="L1079" s="87"/>
      <c r="M1079" s="87"/>
    </row>
    <row r="1080" spans="1:20" x14ac:dyDescent="0.2">
      <c r="A1080" s="87"/>
      <c r="B1080" s="87"/>
      <c r="L1080" s="87"/>
      <c r="M1080" s="87"/>
    </row>
    <row r="1081" spans="1:20" x14ac:dyDescent="0.2">
      <c r="A1081" s="87"/>
      <c r="B1081" s="87"/>
      <c r="L1081" s="87"/>
      <c r="M1081" s="87"/>
    </row>
    <row r="1082" spans="1:20" x14ac:dyDescent="0.2">
      <c r="A1082" s="64"/>
      <c r="B1082" s="7"/>
      <c r="C1082" s="6"/>
      <c r="D1082" s="6"/>
      <c r="E1082" s="6"/>
      <c r="F1082" s="6"/>
      <c r="G1082" s="6"/>
      <c r="H1082" s="6"/>
      <c r="I1082" s="6"/>
      <c r="L1082" s="64"/>
      <c r="M1082" s="7"/>
      <c r="N1082" s="6"/>
      <c r="O1082" s="6"/>
      <c r="P1082" s="6"/>
      <c r="Q1082" s="6"/>
      <c r="R1082" s="6"/>
      <c r="S1082" s="6"/>
      <c r="T1082" s="6"/>
    </row>
    <row r="1083" spans="1:20" ht="25.5" x14ac:dyDescent="0.2">
      <c r="A1083" s="61" t="s">
        <v>0</v>
      </c>
      <c r="B1083" s="3" t="s">
        <v>1</v>
      </c>
      <c r="C1083" s="5" t="s">
        <v>3</v>
      </c>
      <c r="D1083" s="5" t="s">
        <v>4</v>
      </c>
      <c r="E1083" s="5" t="s">
        <v>5</v>
      </c>
      <c r="F1083" s="5" t="s">
        <v>6</v>
      </c>
      <c r="G1083" s="5" t="s">
        <v>7</v>
      </c>
      <c r="H1083" s="5" t="s">
        <v>8</v>
      </c>
      <c r="I1083" s="5" t="s">
        <v>9</v>
      </c>
      <c r="L1083" s="61" t="s">
        <v>0</v>
      </c>
      <c r="M1083" s="3" t="s">
        <v>1</v>
      </c>
      <c r="N1083" s="5" t="s">
        <v>3</v>
      </c>
      <c r="O1083" s="5" t="s">
        <v>4</v>
      </c>
      <c r="P1083" s="5" t="s">
        <v>5</v>
      </c>
      <c r="Q1083" s="5" t="s">
        <v>6</v>
      </c>
      <c r="R1083" s="5" t="s">
        <v>7</v>
      </c>
      <c r="S1083" s="5" t="s">
        <v>8</v>
      </c>
      <c r="T1083" s="5" t="s">
        <v>9</v>
      </c>
    </row>
    <row r="1084" spans="1:20" ht="24.95" customHeight="1" x14ac:dyDescent="0.2">
      <c r="A1084" s="62" t="str">
        <f>Input!A257</f>
        <v>52-AA</v>
      </c>
      <c r="B1084" s="49" t="str">
        <f>IF(VLOOKUP(A1084,Input!A:B,2,0)=0,"",VLOOKUP(A1084,Input!A:B,2,0))</f>
        <v/>
      </c>
      <c r="C1084" s="4"/>
      <c r="D1084" s="4"/>
      <c r="E1084" s="4"/>
      <c r="F1084" s="4"/>
      <c r="G1084" s="4"/>
      <c r="H1084" s="4"/>
      <c r="I1084" s="4"/>
      <c r="L1084" s="62" t="str">
        <f>Input!N257</f>
        <v>52-AA</v>
      </c>
      <c r="M1084" s="49" t="str">
        <f>IF(VLOOKUP(L1084,Input!N:O,2,0)=0,"",VLOOKUP(L1084,Input!N:O,2,0))</f>
        <v/>
      </c>
      <c r="N1084" s="4"/>
      <c r="O1084" s="4"/>
      <c r="P1084" s="4"/>
      <c r="Q1084" s="4"/>
      <c r="R1084" s="4"/>
      <c r="S1084" s="4"/>
      <c r="T1084" s="4"/>
    </row>
    <row r="1085" spans="1:20" ht="24.95" customHeight="1" x14ac:dyDescent="0.2">
      <c r="A1085" s="62" t="str">
        <f>Input!A258</f>
        <v>52-BB</v>
      </c>
      <c r="B1085" s="49" t="str">
        <f>IF(VLOOKUP(A1085,Input!A:B,2,0)=0,"",VLOOKUP(A1085,Input!A:B,2,0))</f>
        <v/>
      </c>
      <c r="C1085" s="4"/>
      <c r="D1085" s="4"/>
      <c r="E1085" s="4"/>
      <c r="F1085" s="4"/>
      <c r="G1085" s="4"/>
      <c r="H1085" s="4"/>
      <c r="I1085" s="4"/>
      <c r="L1085" s="62" t="str">
        <f>Input!N258</f>
        <v>52-BB</v>
      </c>
      <c r="M1085" s="49" t="str">
        <f>IF(VLOOKUP(L1085,Input!N:O,2,0)=0,"",VLOOKUP(L1085,Input!N:O,2,0))</f>
        <v/>
      </c>
      <c r="N1085" s="4"/>
      <c r="O1085" s="4"/>
      <c r="P1085" s="4"/>
      <c r="Q1085" s="4"/>
      <c r="R1085" s="4"/>
      <c r="S1085" s="4"/>
      <c r="T1085" s="4"/>
    </row>
    <row r="1086" spans="1:20" ht="24.95" customHeight="1" x14ac:dyDescent="0.2">
      <c r="A1086" s="62" t="str">
        <f>Input!A259</f>
        <v>52-CC</v>
      </c>
      <c r="B1086" s="49" t="str">
        <f>IF(VLOOKUP(A1086,Input!A:B,2,0)=0,"",VLOOKUP(A1086,Input!A:B,2,0))</f>
        <v/>
      </c>
      <c r="C1086" s="4"/>
      <c r="D1086" s="4"/>
      <c r="E1086" s="4"/>
      <c r="F1086" s="4"/>
      <c r="G1086" s="4"/>
      <c r="H1086" s="4"/>
      <c r="I1086" s="4"/>
      <c r="L1086" s="62" t="str">
        <f>Input!N259</f>
        <v>52-CC</v>
      </c>
      <c r="M1086" s="49" t="str">
        <f>IF(VLOOKUP(L1086,Input!N:O,2,0)=0,"",VLOOKUP(L1086,Input!N:O,2,0))</f>
        <v/>
      </c>
      <c r="N1086" s="4"/>
      <c r="O1086" s="4"/>
      <c r="P1086" s="4"/>
      <c r="Q1086" s="4"/>
      <c r="R1086" s="4"/>
      <c r="S1086" s="4"/>
      <c r="T1086" s="4"/>
    </row>
    <row r="1087" spans="1:20" ht="24.95" customHeight="1" x14ac:dyDescent="0.2">
      <c r="A1087" s="62" t="str">
        <f>Input!A260</f>
        <v>52-DD</v>
      </c>
      <c r="B1087" s="49" t="str">
        <f>IF(VLOOKUP(A1087,Input!A:B,2,0)=0,"",VLOOKUP(A1087,Input!A:B,2,0))</f>
        <v/>
      </c>
      <c r="C1087" s="4"/>
      <c r="D1087" s="4"/>
      <c r="E1087" s="4"/>
      <c r="F1087" s="4"/>
      <c r="G1087" s="4"/>
      <c r="H1087" s="4"/>
      <c r="I1087" s="4"/>
      <c r="L1087" s="62" t="str">
        <f>Input!N260</f>
        <v>52-DD</v>
      </c>
      <c r="M1087" s="49" t="str">
        <f>IF(VLOOKUP(L1087,Input!N:O,2,0)=0,"",VLOOKUP(L1087,Input!N:O,2,0))</f>
        <v/>
      </c>
      <c r="N1087" s="4"/>
      <c r="O1087" s="4"/>
      <c r="P1087" s="4"/>
      <c r="Q1087" s="4"/>
      <c r="R1087" s="4"/>
      <c r="S1087" s="4"/>
      <c r="T1087" s="4"/>
    </row>
    <row r="1088" spans="1:20" ht="24.95" customHeight="1" x14ac:dyDescent="0.2">
      <c r="A1088" s="62" t="str">
        <f>Input!A261</f>
        <v>52-EE</v>
      </c>
      <c r="B1088" s="49" t="str">
        <f>IF(VLOOKUP(A1088,Input!A:B,2,0)=0,"",VLOOKUP(A1088,Input!A:B,2,0))</f>
        <v/>
      </c>
      <c r="C1088" s="4"/>
      <c r="D1088" s="4"/>
      <c r="E1088" s="4"/>
      <c r="F1088" s="4"/>
      <c r="G1088" s="4"/>
      <c r="H1088" s="4"/>
      <c r="I1088" s="4"/>
      <c r="L1088" s="62" t="str">
        <f>Input!N261</f>
        <v>52-EE</v>
      </c>
      <c r="M1088" s="49" t="str">
        <f>IF(VLOOKUP(L1088,Input!N:O,2,0)=0,"",VLOOKUP(L1088,Input!N:O,2,0))</f>
        <v/>
      </c>
      <c r="N1088" s="4"/>
      <c r="O1088" s="4"/>
      <c r="P1088" s="4"/>
      <c r="Q1088" s="4"/>
      <c r="R1088" s="4"/>
      <c r="S1088" s="4"/>
      <c r="T1088" s="4"/>
    </row>
    <row r="1089" spans="1:20" x14ac:dyDescent="0.2">
      <c r="C1089" s="4"/>
      <c r="D1089" s="4"/>
      <c r="E1089" s="4"/>
      <c r="F1089" s="4"/>
      <c r="G1089" s="4"/>
      <c r="H1089" s="4"/>
      <c r="N1089" s="4"/>
      <c r="O1089" s="4"/>
      <c r="P1089" s="4"/>
      <c r="Q1089" s="4"/>
      <c r="R1089" s="4"/>
      <c r="S1089" s="4"/>
    </row>
    <row r="1090" spans="1:20" x14ac:dyDescent="0.2">
      <c r="B1090" s="2"/>
      <c r="C1090" s="5"/>
      <c r="D1090" s="5"/>
      <c r="E1090" s="5"/>
      <c r="F1090" s="5"/>
      <c r="G1090" s="5"/>
      <c r="H1090" s="5"/>
      <c r="K1090" s="2"/>
      <c r="M1090" s="2"/>
      <c r="N1090" s="5"/>
      <c r="O1090" s="5"/>
      <c r="P1090" s="5"/>
      <c r="Q1090" s="5"/>
      <c r="R1090" s="5"/>
      <c r="S1090" s="5"/>
    </row>
    <row r="1091" spans="1:20" x14ac:dyDescent="0.2">
      <c r="B1091" s="2"/>
      <c r="C1091" s="2"/>
      <c r="D1091" s="2"/>
      <c r="E1091" s="2"/>
      <c r="F1091" s="2"/>
      <c r="G1091" s="2"/>
      <c r="H1091" s="2"/>
      <c r="K1091" s="2"/>
      <c r="M1091" s="2"/>
      <c r="N1091" s="2"/>
      <c r="O1091" s="2"/>
      <c r="P1091" s="2"/>
      <c r="Q1091" s="2"/>
      <c r="R1091" s="2"/>
      <c r="S1091" s="2"/>
    </row>
    <row r="1092" spans="1:20" x14ac:dyDescent="0.2">
      <c r="B1092" s="2" t="s">
        <v>261</v>
      </c>
      <c r="C1092" s="15"/>
      <c r="D1092" s="15"/>
      <c r="E1092" s="15"/>
      <c r="F1092" s="15"/>
      <c r="G1092" s="15"/>
      <c r="H1092" s="15"/>
      <c r="K1092" s="2"/>
      <c r="M1092" s="2" t="s">
        <v>261</v>
      </c>
      <c r="N1092" s="15"/>
      <c r="O1092" s="15"/>
      <c r="P1092" s="15"/>
      <c r="Q1092" s="15"/>
      <c r="R1092" s="15"/>
      <c r="S1092" s="15"/>
    </row>
    <row r="1093" spans="1:20" x14ac:dyDescent="0.2">
      <c r="A1093" s="87" t="s">
        <v>315</v>
      </c>
      <c r="B1093" s="87"/>
      <c r="L1093" s="87" t="s">
        <v>316</v>
      </c>
      <c r="M1093" s="87"/>
    </row>
    <row r="1094" spans="1:20" ht="12.75" customHeight="1" x14ac:dyDescent="0.2">
      <c r="A1094" s="87"/>
      <c r="B1094" s="87"/>
      <c r="H1094" s="88"/>
      <c r="I1094" s="88"/>
      <c r="L1094" s="87"/>
      <c r="M1094" s="87"/>
      <c r="S1094" s="88"/>
      <c r="T1094" s="88"/>
    </row>
    <row r="1095" spans="1:20" x14ac:dyDescent="0.2">
      <c r="A1095" s="87"/>
      <c r="B1095" s="87"/>
      <c r="H1095" s="88"/>
      <c r="I1095" s="88"/>
      <c r="L1095" s="87"/>
      <c r="M1095" s="87"/>
      <c r="S1095" s="88"/>
      <c r="T1095" s="88"/>
    </row>
    <row r="1096" spans="1:20" x14ac:dyDescent="0.2">
      <c r="A1096" s="87"/>
      <c r="B1096" s="87"/>
      <c r="L1096" s="87"/>
      <c r="M1096" s="87"/>
    </row>
    <row r="1097" spans="1:20" x14ac:dyDescent="0.2">
      <c r="A1097" s="87"/>
      <c r="B1097" s="87"/>
      <c r="L1097" s="87"/>
      <c r="M1097" s="87"/>
    </row>
    <row r="1098" spans="1:20" x14ac:dyDescent="0.2">
      <c r="A1098" s="87"/>
      <c r="B1098" s="87"/>
      <c r="L1098" s="87"/>
      <c r="M1098" s="87"/>
    </row>
    <row r="1099" spans="1:20" x14ac:dyDescent="0.2">
      <c r="A1099" s="87"/>
      <c r="B1099" s="87"/>
      <c r="L1099" s="87"/>
      <c r="M1099" s="87"/>
    </row>
    <row r="1100" spans="1:20" x14ac:dyDescent="0.2">
      <c r="C1100" s="6"/>
      <c r="D1100" s="6"/>
      <c r="E1100" s="6"/>
      <c r="F1100" s="6"/>
      <c r="G1100" s="6"/>
      <c r="N1100" s="6"/>
      <c r="O1100" s="6"/>
      <c r="P1100" s="6"/>
      <c r="Q1100" s="6"/>
      <c r="R1100" s="6"/>
    </row>
    <row r="1101" spans="1:20" ht="25.5" x14ac:dyDescent="0.2">
      <c r="A1101" s="61" t="s">
        <v>0</v>
      </c>
      <c r="B1101" s="3" t="s">
        <v>1</v>
      </c>
      <c r="C1101" s="5" t="s">
        <v>3</v>
      </c>
      <c r="D1101" s="5" t="s">
        <v>4</v>
      </c>
      <c r="E1101" s="5" t="s">
        <v>5</v>
      </c>
      <c r="F1101" s="5" t="s">
        <v>6</v>
      </c>
      <c r="G1101" s="5" t="s">
        <v>7</v>
      </c>
      <c r="H1101" s="5" t="s">
        <v>8</v>
      </c>
      <c r="I1101" s="5" t="s">
        <v>9</v>
      </c>
      <c r="L1101" s="61" t="s">
        <v>0</v>
      </c>
      <c r="M1101" s="3" t="s">
        <v>1</v>
      </c>
      <c r="N1101" s="5" t="s">
        <v>3</v>
      </c>
      <c r="O1101" s="5" t="s">
        <v>4</v>
      </c>
      <c r="P1101" s="5" t="s">
        <v>5</v>
      </c>
      <c r="Q1101" s="5" t="s">
        <v>6</v>
      </c>
      <c r="R1101" s="5" t="s">
        <v>7</v>
      </c>
      <c r="S1101" s="5" t="s">
        <v>8</v>
      </c>
      <c r="T1101" s="5" t="s">
        <v>9</v>
      </c>
    </row>
    <row r="1102" spans="1:20" ht="24.95" customHeight="1" x14ac:dyDescent="0.2">
      <c r="A1102" s="62" t="str">
        <f>Input!A262</f>
        <v>53-A</v>
      </c>
      <c r="B1102" s="49" t="str">
        <f>IF(VLOOKUP(A1102,Input!A:B,2,0)=0,"",VLOOKUP(A1102,Input!A:B,2,0))</f>
        <v/>
      </c>
      <c r="C1102" s="4"/>
      <c r="D1102" s="4"/>
      <c r="E1102" s="4"/>
      <c r="F1102" s="4"/>
      <c r="G1102" s="4"/>
      <c r="H1102" s="4"/>
      <c r="I1102" s="4"/>
      <c r="L1102" s="62" t="str">
        <f>Input!N262</f>
        <v>53-A</v>
      </c>
      <c r="M1102" s="49" t="str">
        <f>IF(VLOOKUP(L1102,Input!N:O,2,0)=0,"",VLOOKUP(L1102,Input!N:O,2,0))</f>
        <v/>
      </c>
      <c r="N1102" s="4"/>
      <c r="O1102" s="4"/>
      <c r="P1102" s="4"/>
      <c r="Q1102" s="4"/>
      <c r="R1102" s="4"/>
      <c r="S1102" s="4"/>
      <c r="T1102" s="4"/>
    </row>
    <row r="1103" spans="1:20" ht="24.95" customHeight="1" x14ac:dyDescent="0.2">
      <c r="A1103" s="62" t="str">
        <f>Input!A263</f>
        <v>53-B</v>
      </c>
      <c r="B1103" s="49" t="str">
        <f>IF(VLOOKUP(A1103,Input!A:B,2,0)=0,"",VLOOKUP(A1103,Input!A:B,2,0))</f>
        <v/>
      </c>
      <c r="C1103" s="4"/>
      <c r="D1103" s="4"/>
      <c r="E1103" s="4"/>
      <c r="F1103" s="4"/>
      <c r="G1103" s="4"/>
      <c r="H1103" s="4"/>
      <c r="I1103" s="4"/>
      <c r="L1103" s="62" t="str">
        <f>Input!N263</f>
        <v>53-B</v>
      </c>
      <c r="M1103" s="49" t="str">
        <f>IF(VLOOKUP(L1103,Input!N:O,2,0)=0,"",VLOOKUP(L1103,Input!N:O,2,0))</f>
        <v/>
      </c>
      <c r="N1103" s="4"/>
      <c r="O1103" s="4"/>
      <c r="P1103" s="4"/>
      <c r="Q1103" s="4"/>
      <c r="R1103" s="4"/>
      <c r="S1103" s="4"/>
      <c r="T1103" s="4"/>
    </row>
    <row r="1104" spans="1:20" ht="24.95" customHeight="1" x14ac:dyDescent="0.2">
      <c r="A1104" s="62" t="str">
        <f>Input!A264</f>
        <v>53-C</v>
      </c>
      <c r="B1104" s="49" t="str">
        <f>IF(VLOOKUP(A1104,Input!A:B,2,0)=0,"",VLOOKUP(A1104,Input!A:B,2,0))</f>
        <v/>
      </c>
      <c r="C1104" s="4"/>
      <c r="D1104" s="4"/>
      <c r="E1104" s="4"/>
      <c r="F1104" s="4"/>
      <c r="G1104" s="4"/>
      <c r="H1104" s="4"/>
      <c r="I1104" s="4"/>
      <c r="L1104" s="62" t="str">
        <f>Input!N264</f>
        <v>53-C</v>
      </c>
      <c r="M1104" s="49" t="str">
        <f>IF(VLOOKUP(L1104,Input!N:O,2,0)=0,"",VLOOKUP(L1104,Input!N:O,2,0))</f>
        <v/>
      </c>
      <c r="N1104" s="4"/>
      <c r="O1104" s="4"/>
      <c r="P1104" s="4"/>
      <c r="Q1104" s="4"/>
      <c r="R1104" s="4"/>
      <c r="S1104" s="4"/>
      <c r="T1104" s="4"/>
    </row>
    <row r="1105" spans="1:20" ht="24.95" customHeight="1" x14ac:dyDescent="0.2">
      <c r="A1105" s="62" t="str">
        <f>Input!A265</f>
        <v>53-D</v>
      </c>
      <c r="B1105" s="49" t="str">
        <f>IF(VLOOKUP(A1105,Input!A:B,2,0)=0,"",VLOOKUP(A1105,Input!A:B,2,0))</f>
        <v/>
      </c>
      <c r="C1105" s="4"/>
      <c r="D1105" s="4"/>
      <c r="E1105" s="4"/>
      <c r="F1105" s="4"/>
      <c r="G1105" s="4"/>
      <c r="H1105" s="4"/>
      <c r="I1105" s="4"/>
      <c r="L1105" s="62" t="str">
        <f>Input!N265</f>
        <v>53-D</v>
      </c>
      <c r="M1105" s="49" t="str">
        <f>IF(VLOOKUP(L1105,Input!N:O,2,0)=0,"",VLOOKUP(L1105,Input!N:O,2,0))</f>
        <v/>
      </c>
      <c r="N1105" s="4"/>
      <c r="O1105" s="4"/>
      <c r="P1105" s="4"/>
      <c r="Q1105" s="4"/>
      <c r="R1105" s="4"/>
      <c r="S1105" s="4"/>
      <c r="T1105" s="4"/>
    </row>
    <row r="1106" spans="1:20" ht="24.95" customHeight="1" x14ac:dyDescent="0.2">
      <c r="A1106" s="62" t="str">
        <f>Input!A266</f>
        <v>53-E</v>
      </c>
      <c r="B1106" s="49" t="str">
        <f>IF(VLOOKUP(A1106,Input!A:B,2,0)=0,"",VLOOKUP(A1106,Input!A:B,2,0))</f>
        <v/>
      </c>
      <c r="C1106" s="4"/>
      <c r="D1106" s="4"/>
      <c r="E1106" s="4"/>
      <c r="F1106" s="4"/>
      <c r="G1106" s="4"/>
      <c r="H1106" s="4"/>
      <c r="I1106" s="4"/>
      <c r="L1106" s="62" t="str">
        <f>Input!N266</f>
        <v>53-E</v>
      </c>
      <c r="M1106" s="49" t="str">
        <f>IF(VLOOKUP(L1106,Input!N:O,2,0)=0,"",VLOOKUP(L1106,Input!N:O,2,0))</f>
        <v/>
      </c>
      <c r="N1106" s="4"/>
      <c r="O1106" s="4"/>
      <c r="P1106" s="4"/>
      <c r="Q1106" s="4"/>
      <c r="R1106" s="4"/>
      <c r="S1106" s="4"/>
      <c r="T1106" s="4"/>
    </row>
    <row r="1107" spans="1:20" x14ac:dyDescent="0.2">
      <c r="C1107" s="4"/>
      <c r="D1107" s="4"/>
      <c r="E1107" s="4"/>
      <c r="F1107" s="4"/>
      <c r="G1107" s="4"/>
      <c r="H1107" s="4"/>
      <c r="N1107" s="4"/>
      <c r="O1107" s="4"/>
      <c r="P1107" s="4"/>
      <c r="Q1107" s="4"/>
      <c r="R1107" s="4"/>
      <c r="S1107" s="4"/>
    </row>
    <row r="1108" spans="1:20" x14ac:dyDescent="0.2">
      <c r="B1108" s="2"/>
      <c r="C1108" s="5"/>
      <c r="D1108" s="5"/>
      <c r="E1108" s="5"/>
      <c r="F1108" s="5"/>
      <c r="G1108" s="5"/>
      <c r="H1108" s="5"/>
      <c r="K1108" s="2"/>
      <c r="M1108" s="2"/>
      <c r="N1108" s="5"/>
      <c r="O1108" s="5"/>
      <c r="P1108" s="5"/>
      <c r="Q1108" s="5"/>
      <c r="R1108" s="5"/>
      <c r="S1108" s="5"/>
    </row>
    <row r="1109" spans="1:20" x14ac:dyDescent="0.2">
      <c r="B1109" s="2"/>
      <c r="C1109" s="2"/>
      <c r="D1109" s="2"/>
      <c r="E1109" s="2"/>
      <c r="F1109" s="2"/>
      <c r="G1109" s="2"/>
      <c r="H1109" s="2"/>
      <c r="K1109" s="2"/>
      <c r="M1109" s="2"/>
      <c r="N1109" s="2"/>
      <c r="O1109" s="2"/>
      <c r="P1109" s="2"/>
      <c r="Q1109" s="2"/>
      <c r="R1109" s="2"/>
      <c r="S1109" s="2"/>
    </row>
    <row r="1110" spans="1:20" x14ac:dyDescent="0.2">
      <c r="B1110" s="2" t="s">
        <v>261</v>
      </c>
      <c r="C1110" s="15"/>
      <c r="D1110" s="15"/>
      <c r="E1110" s="15"/>
      <c r="F1110" s="15"/>
      <c r="G1110" s="15"/>
      <c r="H1110" s="15"/>
      <c r="K1110" s="2"/>
      <c r="M1110" s="2" t="s">
        <v>261</v>
      </c>
      <c r="N1110" s="15"/>
      <c r="O1110" s="15"/>
      <c r="P1110" s="15"/>
      <c r="Q1110" s="15"/>
      <c r="R1110" s="15"/>
      <c r="S1110" s="15"/>
    </row>
    <row r="1111" spans="1:20" x14ac:dyDescent="0.2">
      <c r="B1111" s="2"/>
      <c r="C1111" s="2"/>
      <c r="D1111" s="2"/>
      <c r="E1111" s="2"/>
      <c r="F1111" s="2"/>
      <c r="G1111" s="2"/>
      <c r="H1111" s="2"/>
      <c r="M1111" s="2"/>
      <c r="N1111" s="2"/>
      <c r="O1111" s="2"/>
      <c r="P1111" s="2"/>
      <c r="Q1111" s="2"/>
      <c r="R1111" s="2"/>
      <c r="S1111" s="2"/>
    </row>
    <row r="1112" spans="1:20" x14ac:dyDescent="0.2">
      <c r="B1112" s="2"/>
      <c r="C1112" s="2"/>
      <c r="D1112" s="2"/>
      <c r="E1112" s="2"/>
      <c r="F1112" s="2"/>
      <c r="G1112" s="2"/>
      <c r="H1112" s="2"/>
      <c r="M1112" s="2"/>
      <c r="N1112" s="2"/>
      <c r="O1112" s="2"/>
      <c r="P1112" s="2"/>
      <c r="Q1112" s="2"/>
      <c r="R1112" s="2"/>
      <c r="S1112" s="2"/>
    </row>
    <row r="1113" spans="1:20" x14ac:dyDescent="0.2">
      <c r="B1113" s="2"/>
      <c r="C1113" s="2"/>
      <c r="D1113" s="2"/>
      <c r="E1113" s="2"/>
      <c r="F1113" s="2"/>
      <c r="G1113" s="2"/>
      <c r="H1113" s="2"/>
      <c r="M1113" s="2"/>
      <c r="N1113" s="2"/>
      <c r="O1113" s="2"/>
      <c r="P1113" s="2"/>
      <c r="Q1113" s="2"/>
      <c r="R1113" s="2"/>
      <c r="S1113" s="2"/>
    </row>
    <row r="1114" spans="1:20" x14ac:dyDescent="0.2">
      <c r="A1114" s="63"/>
      <c r="B1114" s="2"/>
      <c r="C1114" s="2"/>
      <c r="D1114" s="2"/>
      <c r="E1114" s="2"/>
      <c r="F1114" s="2"/>
      <c r="G1114" s="2"/>
      <c r="H1114" s="2"/>
      <c r="I1114" s="6"/>
      <c r="K1114" s="2"/>
      <c r="L1114" s="63"/>
      <c r="M1114" s="2"/>
      <c r="N1114" s="2"/>
      <c r="O1114" s="2"/>
      <c r="P1114" s="2"/>
      <c r="Q1114" s="2"/>
      <c r="R1114" s="2"/>
      <c r="S1114" s="2"/>
      <c r="T1114" s="6"/>
    </row>
    <row r="1115" spans="1:20" x14ac:dyDescent="0.2">
      <c r="B1115" s="2"/>
      <c r="C1115" s="2"/>
      <c r="D1115" s="2"/>
      <c r="E1115" s="2"/>
      <c r="F1115" s="2"/>
      <c r="G1115" s="2"/>
      <c r="H1115" s="2"/>
      <c r="M1115" s="2"/>
      <c r="N1115" s="2"/>
      <c r="O1115" s="2"/>
      <c r="P1115" s="2"/>
      <c r="Q1115" s="2"/>
      <c r="R1115" s="2"/>
      <c r="S1115" s="2"/>
    </row>
    <row r="1116" spans="1:20" x14ac:dyDescent="0.2">
      <c r="B1116" s="2"/>
      <c r="C1116" s="2"/>
      <c r="D1116" s="2"/>
      <c r="E1116" s="2"/>
      <c r="F1116" s="2"/>
      <c r="G1116" s="2"/>
      <c r="H1116" s="2"/>
      <c r="M1116" s="2"/>
      <c r="N1116" s="2"/>
      <c r="O1116" s="2"/>
      <c r="P1116" s="2"/>
      <c r="Q1116" s="2"/>
      <c r="R1116" s="2"/>
      <c r="S1116" s="2"/>
    </row>
    <row r="1117" spans="1:20" x14ac:dyDescent="0.2">
      <c r="A1117" s="87" t="s">
        <v>315</v>
      </c>
      <c r="B1117" s="87"/>
      <c r="L1117" s="87" t="s">
        <v>316</v>
      </c>
      <c r="M1117" s="87"/>
    </row>
    <row r="1118" spans="1:20" ht="12.75" customHeight="1" x14ac:dyDescent="0.2">
      <c r="A1118" s="87"/>
      <c r="B1118" s="87"/>
      <c r="H1118" s="88"/>
      <c r="I1118" s="88"/>
      <c r="L1118" s="87"/>
      <c r="M1118" s="87"/>
      <c r="S1118" s="88"/>
      <c r="T1118" s="88"/>
    </row>
    <row r="1119" spans="1:20" x14ac:dyDescent="0.2">
      <c r="A1119" s="87"/>
      <c r="B1119" s="87"/>
      <c r="H1119" s="88"/>
      <c r="I1119" s="88"/>
      <c r="L1119" s="87"/>
      <c r="M1119" s="87"/>
      <c r="S1119" s="88"/>
      <c r="T1119" s="88"/>
    </row>
    <row r="1120" spans="1:20" x14ac:dyDescent="0.2">
      <c r="A1120" s="87"/>
      <c r="B1120" s="87"/>
      <c r="L1120" s="87"/>
      <c r="M1120" s="87"/>
    </row>
    <row r="1121" spans="1:20" x14ac:dyDescent="0.2">
      <c r="A1121" s="87"/>
      <c r="B1121" s="87"/>
      <c r="L1121" s="87"/>
      <c r="M1121" s="87"/>
    </row>
    <row r="1122" spans="1:20" x14ac:dyDescent="0.2">
      <c r="A1122" s="87"/>
      <c r="B1122" s="87"/>
      <c r="L1122" s="87"/>
      <c r="M1122" s="87"/>
    </row>
    <row r="1123" spans="1:20" x14ac:dyDescent="0.2">
      <c r="A1123" s="87"/>
      <c r="B1123" s="87"/>
      <c r="L1123" s="87"/>
      <c r="M1123" s="87"/>
    </row>
    <row r="1124" spans="1:20" x14ac:dyDescent="0.2">
      <c r="A1124" s="64"/>
      <c r="B1124" s="7"/>
      <c r="C1124" s="6"/>
      <c r="D1124" s="6"/>
      <c r="E1124" s="6"/>
      <c r="F1124" s="6"/>
      <c r="G1124" s="6"/>
      <c r="H1124" s="6"/>
      <c r="I1124" s="6"/>
      <c r="L1124" s="64"/>
      <c r="M1124" s="7"/>
      <c r="N1124" s="6"/>
      <c r="O1124" s="6"/>
      <c r="P1124" s="6"/>
      <c r="Q1124" s="6"/>
      <c r="R1124" s="6"/>
      <c r="S1124" s="6"/>
      <c r="T1124" s="6"/>
    </row>
    <row r="1125" spans="1:20" ht="25.5" x14ac:dyDescent="0.2">
      <c r="A1125" s="61" t="s">
        <v>0</v>
      </c>
      <c r="B1125" s="3" t="s">
        <v>1</v>
      </c>
      <c r="C1125" s="5" t="s">
        <v>3</v>
      </c>
      <c r="D1125" s="5" t="s">
        <v>4</v>
      </c>
      <c r="E1125" s="5" t="s">
        <v>5</v>
      </c>
      <c r="F1125" s="5" t="s">
        <v>6</v>
      </c>
      <c r="G1125" s="5" t="s">
        <v>7</v>
      </c>
      <c r="H1125" s="5" t="s">
        <v>8</v>
      </c>
      <c r="I1125" s="5" t="s">
        <v>9</v>
      </c>
      <c r="L1125" s="61" t="s">
        <v>0</v>
      </c>
      <c r="M1125" s="3" t="s">
        <v>1</v>
      </c>
      <c r="N1125" s="5" t="s">
        <v>3</v>
      </c>
      <c r="O1125" s="5" t="s">
        <v>4</v>
      </c>
      <c r="P1125" s="5" t="s">
        <v>5</v>
      </c>
      <c r="Q1125" s="5" t="s">
        <v>6</v>
      </c>
      <c r="R1125" s="5" t="s">
        <v>7</v>
      </c>
      <c r="S1125" s="5" t="s">
        <v>8</v>
      </c>
      <c r="T1125" s="5" t="s">
        <v>9</v>
      </c>
    </row>
    <row r="1126" spans="1:20" ht="24.95" customHeight="1" x14ac:dyDescent="0.2">
      <c r="A1126" s="62" t="str">
        <f>Input!A267</f>
        <v>54-AA</v>
      </c>
      <c r="B1126" s="49" t="str">
        <f>IF(VLOOKUP(A1126,Input!A:B,2,0)=0,"",VLOOKUP(A1126,Input!A:B,2,0))</f>
        <v/>
      </c>
      <c r="C1126" s="4"/>
      <c r="D1126" s="4"/>
      <c r="E1126" s="4"/>
      <c r="F1126" s="4"/>
      <c r="G1126" s="4"/>
      <c r="H1126" s="4"/>
      <c r="I1126" s="4"/>
      <c r="L1126" s="62" t="str">
        <f>Input!N267</f>
        <v>54-AA</v>
      </c>
      <c r="M1126" s="49" t="str">
        <f>IF(VLOOKUP(L1126,Input!N:O,2,0)=0,"",VLOOKUP(L1126,Input!N:O,2,0))</f>
        <v/>
      </c>
      <c r="N1126" s="4"/>
      <c r="O1126" s="4"/>
      <c r="P1126" s="4"/>
      <c r="Q1126" s="4"/>
      <c r="R1126" s="4"/>
      <c r="S1126" s="4"/>
      <c r="T1126" s="4"/>
    </row>
    <row r="1127" spans="1:20" ht="24.95" customHeight="1" x14ac:dyDescent="0.2">
      <c r="A1127" s="62" t="str">
        <f>Input!A268</f>
        <v>54-BB</v>
      </c>
      <c r="B1127" s="49" t="str">
        <f>IF(VLOOKUP(A1127,Input!A:B,2,0)=0,"",VLOOKUP(A1127,Input!A:B,2,0))</f>
        <v/>
      </c>
      <c r="C1127" s="4"/>
      <c r="D1127" s="4"/>
      <c r="E1127" s="4"/>
      <c r="F1127" s="4"/>
      <c r="G1127" s="4"/>
      <c r="H1127" s="4"/>
      <c r="I1127" s="4"/>
      <c r="L1127" s="62" t="str">
        <f>Input!N268</f>
        <v>54-BB</v>
      </c>
      <c r="M1127" s="49" t="str">
        <f>IF(VLOOKUP(L1127,Input!N:O,2,0)=0,"",VLOOKUP(L1127,Input!N:O,2,0))</f>
        <v/>
      </c>
      <c r="N1127" s="4"/>
      <c r="O1127" s="4"/>
      <c r="P1127" s="4"/>
      <c r="Q1127" s="4"/>
      <c r="R1127" s="4"/>
      <c r="S1127" s="4"/>
      <c r="T1127" s="4"/>
    </row>
    <row r="1128" spans="1:20" ht="24.95" customHeight="1" x14ac:dyDescent="0.2">
      <c r="A1128" s="62" t="str">
        <f>Input!A269</f>
        <v>54-CC</v>
      </c>
      <c r="B1128" s="49" t="str">
        <f>IF(VLOOKUP(A1128,Input!A:B,2,0)=0,"",VLOOKUP(A1128,Input!A:B,2,0))</f>
        <v/>
      </c>
      <c r="C1128" s="4"/>
      <c r="D1128" s="4"/>
      <c r="E1128" s="4"/>
      <c r="F1128" s="4"/>
      <c r="G1128" s="4"/>
      <c r="H1128" s="4"/>
      <c r="I1128" s="4"/>
      <c r="L1128" s="62" t="str">
        <f>Input!N269</f>
        <v>54-CC</v>
      </c>
      <c r="M1128" s="49" t="str">
        <f>IF(VLOOKUP(L1128,Input!N:O,2,0)=0,"",VLOOKUP(L1128,Input!N:O,2,0))</f>
        <v/>
      </c>
      <c r="N1128" s="4"/>
      <c r="O1128" s="4"/>
      <c r="P1128" s="4"/>
      <c r="Q1128" s="4"/>
      <c r="R1128" s="4"/>
      <c r="S1128" s="4"/>
      <c r="T1128" s="4"/>
    </row>
    <row r="1129" spans="1:20" ht="24.95" customHeight="1" x14ac:dyDescent="0.2">
      <c r="A1129" s="62" t="str">
        <f>Input!A270</f>
        <v>54-DD</v>
      </c>
      <c r="B1129" s="49" t="str">
        <f>IF(VLOOKUP(A1129,Input!A:B,2,0)=0,"",VLOOKUP(A1129,Input!A:B,2,0))</f>
        <v/>
      </c>
      <c r="C1129" s="4"/>
      <c r="D1129" s="4"/>
      <c r="E1129" s="4"/>
      <c r="F1129" s="4"/>
      <c r="G1129" s="4"/>
      <c r="H1129" s="4"/>
      <c r="I1129" s="4"/>
      <c r="L1129" s="62" t="str">
        <f>Input!N270</f>
        <v>54-DD</v>
      </c>
      <c r="M1129" s="49" t="str">
        <f>IF(VLOOKUP(L1129,Input!N:O,2,0)=0,"",VLOOKUP(L1129,Input!N:O,2,0))</f>
        <v/>
      </c>
      <c r="N1129" s="4"/>
      <c r="O1129" s="4"/>
      <c r="P1129" s="4"/>
      <c r="Q1129" s="4"/>
      <c r="R1129" s="4"/>
      <c r="S1129" s="4"/>
      <c r="T1129" s="4"/>
    </row>
    <row r="1130" spans="1:20" ht="24.95" customHeight="1" x14ac:dyDescent="0.2">
      <c r="A1130" s="62" t="str">
        <f>Input!A271</f>
        <v>54-EE</v>
      </c>
      <c r="B1130" s="49" t="str">
        <f>IF(VLOOKUP(A1130,Input!A:B,2,0)=0,"",VLOOKUP(A1130,Input!A:B,2,0))</f>
        <v/>
      </c>
      <c r="C1130" s="4"/>
      <c r="D1130" s="4"/>
      <c r="E1130" s="4"/>
      <c r="F1130" s="4"/>
      <c r="G1130" s="4"/>
      <c r="H1130" s="4"/>
      <c r="I1130" s="4"/>
      <c r="L1130" s="62" t="str">
        <f>Input!N271</f>
        <v>54-EE</v>
      </c>
      <c r="M1130" s="49" t="str">
        <f>IF(VLOOKUP(L1130,Input!N:O,2,0)=0,"",VLOOKUP(L1130,Input!N:O,2,0))</f>
        <v/>
      </c>
      <c r="N1130" s="4"/>
      <c r="O1130" s="4"/>
      <c r="P1130" s="4"/>
      <c r="Q1130" s="4"/>
      <c r="R1130" s="4"/>
      <c r="S1130" s="4"/>
      <c r="T1130" s="4"/>
    </row>
    <row r="1131" spans="1:20" x14ac:dyDescent="0.2">
      <c r="C1131" s="4"/>
      <c r="D1131" s="4"/>
      <c r="E1131" s="4"/>
      <c r="F1131" s="4"/>
      <c r="G1131" s="4"/>
      <c r="H1131" s="4"/>
      <c r="N1131" s="4"/>
      <c r="O1131" s="4"/>
      <c r="P1131" s="4"/>
      <c r="Q1131" s="4"/>
      <c r="R1131" s="4"/>
      <c r="S1131" s="4"/>
    </row>
    <row r="1132" spans="1:20" x14ac:dyDescent="0.2">
      <c r="B1132" s="2"/>
      <c r="C1132" s="5"/>
      <c r="D1132" s="5"/>
      <c r="E1132" s="5"/>
      <c r="F1132" s="5"/>
      <c r="G1132" s="5"/>
      <c r="H1132" s="5"/>
      <c r="K1132" s="2"/>
      <c r="M1132" s="2"/>
      <c r="N1132" s="5"/>
      <c r="O1132" s="5"/>
      <c r="P1132" s="5"/>
      <c r="Q1132" s="5"/>
      <c r="R1132" s="5"/>
      <c r="S1132" s="5"/>
    </row>
    <row r="1133" spans="1:20" x14ac:dyDescent="0.2">
      <c r="B1133" s="2"/>
      <c r="C1133" s="2"/>
      <c r="D1133" s="2"/>
      <c r="E1133" s="2"/>
      <c r="F1133" s="2"/>
      <c r="G1133" s="2"/>
      <c r="H1133" s="2"/>
      <c r="K1133" s="2"/>
      <c r="M1133" s="2"/>
      <c r="N1133" s="2"/>
      <c r="O1133" s="2"/>
      <c r="P1133" s="2"/>
      <c r="Q1133" s="2"/>
      <c r="R1133" s="2"/>
      <c r="S1133" s="2"/>
    </row>
    <row r="1134" spans="1:20" x14ac:dyDescent="0.2">
      <c r="B1134" s="2" t="s">
        <v>261</v>
      </c>
      <c r="C1134" s="15"/>
      <c r="D1134" s="15"/>
      <c r="E1134" s="15"/>
      <c r="F1134" s="15"/>
      <c r="G1134" s="15"/>
      <c r="H1134" s="15"/>
      <c r="K1134" s="2"/>
      <c r="M1134" s="2" t="s">
        <v>261</v>
      </c>
      <c r="N1134" s="15"/>
      <c r="O1134" s="15"/>
      <c r="P1134" s="15"/>
      <c r="Q1134" s="15"/>
      <c r="R1134" s="15"/>
      <c r="S1134" s="15"/>
    </row>
    <row r="1135" spans="1:20" x14ac:dyDescent="0.2">
      <c r="A1135" s="87" t="s">
        <v>315</v>
      </c>
      <c r="B1135" s="87"/>
      <c r="L1135" s="87" t="s">
        <v>316</v>
      </c>
      <c r="M1135" s="87"/>
    </row>
    <row r="1136" spans="1:20" ht="12.75" customHeight="1" x14ac:dyDescent="0.2">
      <c r="A1136" s="87"/>
      <c r="B1136" s="87"/>
      <c r="H1136" s="88"/>
      <c r="I1136" s="88"/>
      <c r="L1136" s="87"/>
      <c r="M1136" s="87"/>
      <c r="S1136" s="88"/>
      <c r="T1136" s="88"/>
    </row>
    <row r="1137" spans="1:20" x14ac:dyDescent="0.2">
      <c r="A1137" s="87"/>
      <c r="B1137" s="87"/>
      <c r="H1137" s="88"/>
      <c r="I1137" s="88"/>
      <c r="L1137" s="87"/>
      <c r="M1137" s="87"/>
      <c r="S1137" s="88"/>
      <c r="T1137" s="88"/>
    </row>
    <row r="1138" spans="1:20" x14ac:dyDescent="0.2">
      <c r="A1138" s="87"/>
      <c r="B1138" s="87"/>
      <c r="L1138" s="87"/>
      <c r="M1138" s="87"/>
    </row>
    <row r="1139" spans="1:20" x14ac:dyDescent="0.2">
      <c r="A1139" s="87"/>
      <c r="B1139" s="87"/>
      <c r="L1139" s="87"/>
      <c r="M1139" s="87"/>
    </row>
    <row r="1140" spans="1:20" x14ac:dyDescent="0.2">
      <c r="A1140" s="87"/>
      <c r="B1140" s="87"/>
      <c r="L1140" s="87"/>
      <c r="M1140" s="87"/>
    </row>
    <row r="1141" spans="1:20" x14ac:dyDescent="0.2">
      <c r="A1141" s="87"/>
      <c r="B1141" s="87"/>
      <c r="L1141" s="87"/>
      <c r="M1141" s="87"/>
    </row>
    <row r="1142" spans="1:20" x14ac:dyDescent="0.2">
      <c r="C1142" s="6"/>
      <c r="D1142" s="6"/>
      <c r="E1142" s="6"/>
      <c r="F1142" s="6"/>
      <c r="G1142" s="6"/>
      <c r="N1142" s="6"/>
      <c r="O1142" s="6"/>
      <c r="P1142" s="6"/>
      <c r="Q1142" s="6"/>
      <c r="R1142" s="6"/>
    </row>
    <row r="1143" spans="1:20" ht="25.5" x14ac:dyDescent="0.2">
      <c r="A1143" s="61" t="s">
        <v>0</v>
      </c>
      <c r="B1143" s="3" t="s">
        <v>1</v>
      </c>
      <c r="C1143" s="5" t="s">
        <v>3</v>
      </c>
      <c r="D1143" s="5" t="s">
        <v>4</v>
      </c>
      <c r="E1143" s="5" t="s">
        <v>5</v>
      </c>
      <c r="F1143" s="5" t="s">
        <v>6</v>
      </c>
      <c r="G1143" s="5" t="s">
        <v>7</v>
      </c>
      <c r="H1143" s="5" t="s">
        <v>8</v>
      </c>
      <c r="I1143" s="5" t="s">
        <v>9</v>
      </c>
      <c r="L1143" s="61" t="s">
        <v>0</v>
      </c>
      <c r="M1143" s="3" t="s">
        <v>1</v>
      </c>
      <c r="N1143" s="5" t="s">
        <v>3</v>
      </c>
      <c r="O1143" s="5" t="s">
        <v>4</v>
      </c>
      <c r="P1143" s="5" t="s">
        <v>5</v>
      </c>
      <c r="Q1143" s="5" t="s">
        <v>6</v>
      </c>
      <c r="R1143" s="5" t="s">
        <v>7</v>
      </c>
      <c r="S1143" s="5" t="s">
        <v>8</v>
      </c>
      <c r="T1143" s="5" t="s">
        <v>9</v>
      </c>
    </row>
    <row r="1144" spans="1:20" ht="24.95" customHeight="1" x14ac:dyDescent="0.2">
      <c r="A1144" s="62" t="str">
        <f>Input!A272</f>
        <v>55-A</v>
      </c>
      <c r="B1144" s="49" t="str">
        <f>IF(VLOOKUP(A1144,Input!A:B,2,0)=0,"",VLOOKUP(A1144,Input!A:B,2,0))</f>
        <v/>
      </c>
      <c r="C1144" s="4"/>
      <c r="D1144" s="4"/>
      <c r="E1144" s="4"/>
      <c r="F1144" s="4"/>
      <c r="G1144" s="4"/>
      <c r="H1144" s="4"/>
      <c r="I1144" s="4"/>
      <c r="L1144" s="62" t="str">
        <f>Input!N272</f>
        <v>55-A</v>
      </c>
      <c r="M1144" s="49" t="str">
        <f>IF(VLOOKUP(L1144,Input!N:O,2,0)=0,"",VLOOKUP(L1144,Input!N:O,2,0))</f>
        <v/>
      </c>
      <c r="N1144" s="4"/>
      <c r="O1144" s="4"/>
      <c r="P1144" s="4"/>
      <c r="Q1144" s="4"/>
      <c r="R1144" s="4"/>
      <c r="S1144" s="4"/>
      <c r="T1144" s="4"/>
    </row>
    <row r="1145" spans="1:20" ht="24.95" customHeight="1" x14ac:dyDescent="0.2">
      <c r="A1145" s="62" t="str">
        <f>Input!A273</f>
        <v>55-B</v>
      </c>
      <c r="B1145" s="49" t="str">
        <f>IF(VLOOKUP(A1145,Input!A:B,2,0)=0,"",VLOOKUP(A1145,Input!A:B,2,0))</f>
        <v/>
      </c>
      <c r="C1145" s="4"/>
      <c r="D1145" s="4"/>
      <c r="E1145" s="4"/>
      <c r="F1145" s="4"/>
      <c r="G1145" s="4"/>
      <c r="H1145" s="4"/>
      <c r="I1145" s="4"/>
      <c r="L1145" s="62" t="str">
        <f>Input!N273</f>
        <v>55-B</v>
      </c>
      <c r="M1145" s="49" t="str">
        <f>IF(VLOOKUP(L1145,Input!N:O,2,0)=0,"",VLOOKUP(L1145,Input!N:O,2,0))</f>
        <v/>
      </c>
      <c r="N1145" s="4"/>
      <c r="O1145" s="4"/>
      <c r="P1145" s="4"/>
      <c r="Q1145" s="4"/>
      <c r="R1145" s="4"/>
      <c r="S1145" s="4"/>
      <c r="T1145" s="4"/>
    </row>
    <row r="1146" spans="1:20" ht="24.95" customHeight="1" x14ac:dyDescent="0.2">
      <c r="A1146" s="62" t="str">
        <f>Input!A274</f>
        <v>55-C</v>
      </c>
      <c r="B1146" s="49" t="str">
        <f>IF(VLOOKUP(A1146,Input!A:B,2,0)=0,"",VLOOKUP(A1146,Input!A:B,2,0))</f>
        <v/>
      </c>
      <c r="C1146" s="4"/>
      <c r="D1146" s="4"/>
      <c r="E1146" s="4"/>
      <c r="F1146" s="4"/>
      <c r="G1146" s="4"/>
      <c r="H1146" s="4"/>
      <c r="I1146" s="4"/>
      <c r="L1146" s="62" t="str">
        <f>Input!N274</f>
        <v>55-C</v>
      </c>
      <c r="M1146" s="49" t="str">
        <f>IF(VLOOKUP(L1146,Input!N:O,2,0)=0,"",VLOOKUP(L1146,Input!N:O,2,0))</f>
        <v/>
      </c>
      <c r="N1146" s="4"/>
      <c r="O1146" s="4"/>
      <c r="P1146" s="4"/>
      <c r="Q1146" s="4"/>
      <c r="R1146" s="4"/>
      <c r="S1146" s="4"/>
      <c r="T1146" s="4"/>
    </row>
    <row r="1147" spans="1:20" ht="24.95" customHeight="1" x14ac:dyDescent="0.2">
      <c r="A1147" s="62" t="str">
        <f>Input!A275</f>
        <v>55-D</v>
      </c>
      <c r="B1147" s="49" t="str">
        <f>IF(VLOOKUP(A1147,Input!A:B,2,0)=0,"",VLOOKUP(A1147,Input!A:B,2,0))</f>
        <v/>
      </c>
      <c r="C1147" s="4"/>
      <c r="D1147" s="4"/>
      <c r="E1147" s="4"/>
      <c r="F1147" s="4"/>
      <c r="G1147" s="4"/>
      <c r="H1147" s="4"/>
      <c r="I1147" s="4"/>
      <c r="L1147" s="62" t="str">
        <f>Input!N275</f>
        <v>55-D</v>
      </c>
      <c r="M1147" s="49" t="str">
        <f>IF(VLOOKUP(L1147,Input!N:O,2,0)=0,"",VLOOKUP(L1147,Input!N:O,2,0))</f>
        <v/>
      </c>
      <c r="N1147" s="4"/>
      <c r="O1147" s="4"/>
      <c r="P1147" s="4"/>
      <c r="Q1147" s="4"/>
      <c r="R1147" s="4"/>
      <c r="S1147" s="4"/>
      <c r="T1147" s="4"/>
    </row>
    <row r="1148" spans="1:20" ht="24.95" customHeight="1" x14ac:dyDescent="0.2">
      <c r="A1148" s="62" t="str">
        <f>Input!A276</f>
        <v>55-E</v>
      </c>
      <c r="B1148" s="49" t="str">
        <f>IF(VLOOKUP(A1148,Input!A:B,2,0)=0,"",VLOOKUP(A1148,Input!A:B,2,0))</f>
        <v/>
      </c>
      <c r="C1148" s="4"/>
      <c r="D1148" s="4"/>
      <c r="E1148" s="4"/>
      <c r="F1148" s="4"/>
      <c r="G1148" s="4"/>
      <c r="H1148" s="4"/>
      <c r="I1148" s="4"/>
      <c r="L1148" s="62" t="str">
        <f>Input!N276</f>
        <v>55-E</v>
      </c>
      <c r="M1148" s="49" t="str">
        <f>IF(VLOOKUP(L1148,Input!N:O,2,0)=0,"",VLOOKUP(L1148,Input!N:O,2,0))</f>
        <v/>
      </c>
      <c r="N1148" s="4"/>
      <c r="O1148" s="4"/>
      <c r="P1148" s="4"/>
      <c r="Q1148" s="4"/>
      <c r="R1148" s="4"/>
      <c r="S1148" s="4"/>
      <c r="T1148" s="4"/>
    </row>
    <row r="1149" spans="1:20" x14ac:dyDescent="0.2">
      <c r="C1149" s="4"/>
      <c r="D1149" s="4"/>
      <c r="E1149" s="4"/>
      <c r="F1149" s="4"/>
      <c r="G1149" s="4"/>
      <c r="H1149" s="4"/>
      <c r="N1149" s="4"/>
      <c r="O1149" s="4"/>
      <c r="P1149" s="4"/>
      <c r="Q1149" s="4"/>
      <c r="R1149" s="4"/>
      <c r="S1149" s="4"/>
    </row>
    <row r="1150" spans="1:20" x14ac:dyDescent="0.2">
      <c r="B1150" s="2"/>
      <c r="C1150" s="5"/>
      <c r="D1150" s="5"/>
      <c r="E1150" s="5"/>
      <c r="F1150" s="5"/>
      <c r="G1150" s="5"/>
      <c r="H1150" s="5"/>
      <c r="K1150" s="2"/>
      <c r="M1150" s="2"/>
      <c r="N1150" s="5"/>
      <c r="O1150" s="5"/>
      <c r="P1150" s="5"/>
      <c r="Q1150" s="5"/>
      <c r="R1150" s="5"/>
      <c r="S1150" s="5"/>
    </row>
    <row r="1151" spans="1:20" x14ac:dyDescent="0.2">
      <c r="B1151" s="2"/>
      <c r="C1151" s="2"/>
      <c r="D1151" s="2"/>
      <c r="E1151" s="2"/>
      <c r="F1151" s="2"/>
      <c r="G1151" s="2"/>
      <c r="H1151" s="2"/>
      <c r="K1151" s="2"/>
      <c r="M1151" s="2"/>
      <c r="N1151" s="2"/>
      <c r="O1151" s="2"/>
      <c r="P1151" s="2"/>
      <c r="Q1151" s="2"/>
      <c r="R1151" s="2"/>
      <c r="S1151" s="2"/>
    </row>
    <row r="1152" spans="1:20" x14ac:dyDescent="0.2">
      <c r="B1152" s="2" t="s">
        <v>261</v>
      </c>
      <c r="C1152" s="15"/>
      <c r="D1152" s="15"/>
      <c r="E1152" s="15"/>
      <c r="F1152" s="15"/>
      <c r="G1152" s="15"/>
      <c r="H1152" s="15"/>
      <c r="K1152" s="2"/>
      <c r="M1152" s="2" t="s">
        <v>261</v>
      </c>
      <c r="N1152" s="15"/>
      <c r="O1152" s="15"/>
      <c r="P1152" s="15"/>
      <c r="Q1152" s="15"/>
      <c r="R1152" s="15"/>
      <c r="S1152" s="15"/>
    </row>
    <row r="1153" spans="1:20" x14ac:dyDescent="0.2">
      <c r="B1153" s="2"/>
      <c r="C1153" s="2"/>
      <c r="D1153" s="2"/>
      <c r="E1153" s="2"/>
      <c r="F1153" s="2"/>
      <c r="G1153" s="2"/>
      <c r="H1153" s="2"/>
      <c r="M1153" s="2"/>
      <c r="N1153" s="2"/>
      <c r="O1153" s="2"/>
      <c r="P1153" s="2"/>
      <c r="Q1153" s="2"/>
      <c r="R1153" s="2"/>
      <c r="S1153" s="2"/>
    </row>
    <row r="1154" spans="1:20" x14ac:dyDescent="0.2">
      <c r="B1154" s="2"/>
      <c r="C1154" s="2"/>
      <c r="D1154" s="2"/>
      <c r="E1154" s="2"/>
      <c r="F1154" s="2"/>
      <c r="G1154" s="2"/>
      <c r="H1154" s="2"/>
      <c r="M1154" s="2"/>
      <c r="N1154" s="2"/>
      <c r="O1154" s="2"/>
      <c r="P1154" s="2"/>
      <c r="Q1154" s="2"/>
      <c r="R1154" s="2"/>
      <c r="S1154" s="2"/>
    </row>
    <row r="1155" spans="1:20" x14ac:dyDescent="0.2">
      <c r="B1155" s="2"/>
      <c r="C1155" s="2"/>
      <c r="D1155" s="2"/>
      <c r="E1155" s="2"/>
      <c r="F1155" s="2"/>
      <c r="G1155" s="2"/>
      <c r="H1155" s="2"/>
      <c r="M1155" s="2"/>
      <c r="N1155" s="2"/>
      <c r="O1155" s="2"/>
      <c r="P1155" s="2"/>
      <c r="Q1155" s="2"/>
      <c r="R1155" s="2"/>
      <c r="S1155" s="2"/>
    </row>
    <row r="1156" spans="1:20" x14ac:dyDescent="0.2">
      <c r="A1156" s="63"/>
      <c r="B1156" s="2"/>
      <c r="C1156" s="2"/>
      <c r="D1156" s="2"/>
      <c r="E1156" s="2"/>
      <c r="F1156" s="2"/>
      <c r="G1156" s="2"/>
      <c r="H1156" s="2"/>
      <c r="I1156" s="6"/>
      <c r="K1156" s="2"/>
      <c r="L1156" s="63"/>
      <c r="M1156" s="2"/>
      <c r="N1156" s="2"/>
      <c r="O1156" s="2"/>
      <c r="P1156" s="2"/>
      <c r="Q1156" s="2"/>
      <c r="R1156" s="2"/>
      <c r="S1156" s="2"/>
      <c r="T1156" s="6"/>
    </row>
    <row r="1157" spans="1:20" x14ac:dyDescent="0.2">
      <c r="B1157" s="2"/>
      <c r="C1157" s="2"/>
      <c r="D1157" s="2"/>
      <c r="E1157" s="2"/>
      <c r="F1157" s="2"/>
      <c r="G1157" s="2"/>
      <c r="H1157" s="2"/>
      <c r="M1157" s="2"/>
      <c r="N1157" s="2"/>
      <c r="O1157" s="2"/>
      <c r="P1157" s="2"/>
      <c r="Q1157" s="2"/>
      <c r="R1157" s="2"/>
      <c r="S1157" s="2"/>
    </row>
    <row r="1158" spans="1:20" x14ac:dyDescent="0.2">
      <c r="B1158" s="2"/>
      <c r="C1158" s="2"/>
      <c r="D1158" s="2"/>
      <c r="E1158" s="2"/>
      <c r="F1158" s="2"/>
      <c r="G1158" s="2"/>
      <c r="H1158" s="2"/>
      <c r="M1158" s="2"/>
      <c r="N1158" s="2"/>
      <c r="O1158" s="2"/>
      <c r="P1158" s="2"/>
      <c r="Q1158" s="2"/>
      <c r="R1158" s="2"/>
      <c r="S1158" s="2"/>
    </row>
    <row r="1159" spans="1:20" x14ac:dyDescent="0.2">
      <c r="A1159" s="87" t="s">
        <v>315</v>
      </c>
      <c r="B1159" s="87"/>
      <c r="L1159" s="87" t="s">
        <v>316</v>
      </c>
      <c r="M1159" s="87"/>
    </row>
    <row r="1160" spans="1:20" ht="12.75" customHeight="1" x14ac:dyDescent="0.2">
      <c r="A1160" s="87"/>
      <c r="B1160" s="87"/>
      <c r="H1160" s="88"/>
      <c r="I1160" s="88"/>
      <c r="L1160" s="87"/>
      <c r="M1160" s="87"/>
      <c r="S1160" s="88"/>
      <c r="T1160" s="88"/>
    </row>
    <row r="1161" spans="1:20" x14ac:dyDescent="0.2">
      <c r="A1161" s="87"/>
      <c r="B1161" s="87"/>
      <c r="H1161" s="88"/>
      <c r="I1161" s="88"/>
      <c r="L1161" s="87"/>
      <c r="M1161" s="87"/>
      <c r="S1161" s="88"/>
      <c r="T1161" s="88"/>
    </row>
    <row r="1162" spans="1:20" x14ac:dyDescent="0.2">
      <c r="A1162" s="87"/>
      <c r="B1162" s="87"/>
      <c r="L1162" s="87"/>
      <c r="M1162" s="87"/>
    </row>
    <row r="1163" spans="1:20" x14ac:dyDescent="0.2">
      <c r="A1163" s="87"/>
      <c r="B1163" s="87"/>
      <c r="L1163" s="87"/>
      <c r="M1163" s="87"/>
    </row>
    <row r="1164" spans="1:20" x14ac:dyDescent="0.2">
      <c r="A1164" s="87"/>
      <c r="B1164" s="87"/>
      <c r="L1164" s="87"/>
      <c r="M1164" s="87"/>
    </row>
    <row r="1165" spans="1:20" x14ac:dyDescent="0.2">
      <c r="A1165" s="87"/>
      <c r="B1165" s="87"/>
      <c r="L1165" s="87"/>
      <c r="M1165" s="87"/>
    </row>
    <row r="1166" spans="1:20" x14ac:dyDescent="0.2">
      <c r="A1166" s="64"/>
      <c r="B1166" s="7"/>
      <c r="C1166" s="6"/>
      <c r="D1166" s="6"/>
      <c r="E1166" s="6"/>
      <c r="F1166" s="6"/>
      <c r="G1166" s="6"/>
      <c r="H1166" s="6"/>
      <c r="I1166" s="6"/>
      <c r="L1166" s="64"/>
      <c r="M1166" s="7"/>
      <c r="N1166" s="6"/>
      <c r="O1166" s="6"/>
      <c r="P1166" s="6"/>
      <c r="Q1166" s="6"/>
      <c r="R1166" s="6"/>
      <c r="S1166" s="6"/>
      <c r="T1166" s="6"/>
    </row>
    <row r="1167" spans="1:20" ht="25.5" x14ac:dyDescent="0.2">
      <c r="A1167" s="61" t="s">
        <v>0</v>
      </c>
      <c r="B1167" s="3" t="s">
        <v>1</v>
      </c>
      <c r="C1167" s="5" t="s">
        <v>3</v>
      </c>
      <c r="D1167" s="5" t="s">
        <v>4</v>
      </c>
      <c r="E1167" s="5" t="s">
        <v>5</v>
      </c>
      <c r="F1167" s="5" t="s">
        <v>6</v>
      </c>
      <c r="G1167" s="5" t="s">
        <v>7</v>
      </c>
      <c r="H1167" s="5" t="s">
        <v>8</v>
      </c>
      <c r="I1167" s="5" t="s">
        <v>9</v>
      </c>
      <c r="L1167" s="61" t="s">
        <v>0</v>
      </c>
      <c r="M1167" s="3" t="s">
        <v>1</v>
      </c>
      <c r="N1167" s="5" t="s">
        <v>3</v>
      </c>
      <c r="O1167" s="5" t="s">
        <v>4</v>
      </c>
      <c r="P1167" s="5" t="s">
        <v>5</v>
      </c>
      <c r="Q1167" s="5" t="s">
        <v>6</v>
      </c>
      <c r="R1167" s="5" t="s">
        <v>7</v>
      </c>
      <c r="S1167" s="5" t="s">
        <v>8</v>
      </c>
      <c r="T1167" s="5" t="s">
        <v>9</v>
      </c>
    </row>
    <row r="1168" spans="1:20" ht="24.95" customHeight="1" x14ac:dyDescent="0.2">
      <c r="A1168" s="62" t="str">
        <f>Input!A277</f>
        <v>56-AA</v>
      </c>
      <c r="B1168" s="49" t="str">
        <f>IF(VLOOKUP(A1168,Input!A:B,2,0)=0,"",VLOOKUP(A1168,Input!A:B,2,0))</f>
        <v/>
      </c>
      <c r="C1168" s="4"/>
      <c r="D1168" s="4"/>
      <c r="E1168" s="4"/>
      <c r="F1168" s="4"/>
      <c r="G1168" s="4"/>
      <c r="H1168" s="4"/>
      <c r="I1168" s="4"/>
      <c r="L1168" s="62" t="str">
        <f>Input!N277</f>
        <v>56-AA</v>
      </c>
      <c r="M1168" s="49" t="str">
        <f>IF(VLOOKUP(L1168,Input!N:O,2,0)=0,"",VLOOKUP(L1168,Input!N:O,2,0))</f>
        <v/>
      </c>
      <c r="N1168" s="4"/>
      <c r="O1168" s="4"/>
      <c r="P1168" s="4"/>
      <c r="Q1168" s="4"/>
      <c r="R1168" s="4"/>
      <c r="S1168" s="4"/>
      <c r="T1168" s="4"/>
    </row>
    <row r="1169" spans="1:20" ht="24.95" customHeight="1" x14ac:dyDescent="0.2">
      <c r="A1169" s="62" t="str">
        <f>Input!A278</f>
        <v>56-BB</v>
      </c>
      <c r="B1169" s="49" t="str">
        <f>IF(VLOOKUP(A1169,Input!A:B,2,0)=0,"",VLOOKUP(A1169,Input!A:B,2,0))</f>
        <v/>
      </c>
      <c r="C1169" s="4"/>
      <c r="D1169" s="4"/>
      <c r="E1169" s="4"/>
      <c r="F1169" s="4"/>
      <c r="G1169" s="4"/>
      <c r="H1169" s="4"/>
      <c r="I1169" s="4"/>
      <c r="L1169" s="62" t="str">
        <f>Input!N278</f>
        <v>56-BB</v>
      </c>
      <c r="M1169" s="49" t="str">
        <f>IF(VLOOKUP(L1169,Input!N:O,2,0)=0,"",VLOOKUP(L1169,Input!N:O,2,0))</f>
        <v/>
      </c>
      <c r="N1169" s="4"/>
      <c r="O1169" s="4"/>
      <c r="P1169" s="4"/>
      <c r="Q1169" s="4"/>
      <c r="R1169" s="4"/>
      <c r="S1169" s="4"/>
      <c r="T1169" s="4"/>
    </row>
    <row r="1170" spans="1:20" ht="24.95" customHeight="1" x14ac:dyDescent="0.2">
      <c r="A1170" s="62" t="str">
        <f>Input!A279</f>
        <v>56-CC</v>
      </c>
      <c r="B1170" s="49" t="str">
        <f>IF(VLOOKUP(A1170,Input!A:B,2,0)=0,"",VLOOKUP(A1170,Input!A:B,2,0))</f>
        <v/>
      </c>
      <c r="C1170" s="4"/>
      <c r="D1170" s="4"/>
      <c r="E1170" s="4"/>
      <c r="F1170" s="4"/>
      <c r="G1170" s="4"/>
      <c r="H1170" s="4"/>
      <c r="I1170" s="4"/>
      <c r="L1170" s="62" t="str">
        <f>Input!N279</f>
        <v>56-CC</v>
      </c>
      <c r="M1170" s="49" t="str">
        <f>IF(VLOOKUP(L1170,Input!N:O,2,0)=0,"",VLOOKUP(L1170,Input!N:O,2,0))</f>
        <v/>
      </c>
      <c r="N1170" s="4"/>
      <c r="O1170" s="4"/>
      <c r="P1170" s="4"/>
      <c r="Q1170" s="4"/>
      <c r="R1170" s="4"/>
      <c r="S1170" s="4"/>
      <c r="T1170" s="4"/>
    </row>
    <row r="1171" spans="1:20" ht="24.95" customHeight="1" x14ac:dyDescent="0.2">
      <c r="A1171" s="62" t="str">
        <f>Input!A280</f>
        <v>56-DD</v>
      </c>
      <c r="B1171" s="49" t="str">
        <f>IF(VLOOKUP(A1171,Input!A:B,2,0)=0,"",VLOOKUP(A1171,Input!A:B,2,0))</f>
        <v/>
      </c>
      <c r="C1171" s="4"/>
      <c r="D1171" s="4"/>
      <c r="E1171" s="4"/>
      <c r="F1171" s="4"/>
      <c r="G1171" s="4"/>
      <c r="H1171" s="4"/>
      <c r="I1171" s="4"/>
      <c r="L1171" s="62" t="str">
        <f>Input!N280</f>
        <v>56-DD</v>
      </c>
      <c r="M1171" s="49" t="str">
        <f>IF(VLOOKUP(L1171,Input!N:O,2,0)=0,"",VLOOKUP(L1171,Input!N:O,2,0))</f>
        <v/>
      </c>
      <c r="N1171" s="4"/>
      <c r="O1171" s="4"/>
      <c r="P1171" s="4"/>
      <c r="Q1171" s="4"/>
      <c r="R1171" s="4"/>
      <c r="S1171" s="4"/>
      <c r="T1171" s="4"/>
    </row>
    <row r="1172" spans="1:20" ht="24.95" customHeight="1" x14ac:dyDescent="0.2">
      <c r="A1172" s="62" t="str">
        <f>Input!A281</f>
        <v>56-EE</v>
      </c>
      <c r="B1172" s="49" t="str">
        <f>IF(VLOOKUP(A1172,Input!A:B,2,0)=0,"",VLOOKUP(A1172,Input!A:B,2,0))</f>
        <v/>
      </c>
      <c r="C1172" s="4"/>
      <c r="D1172" s="4"/>
      <c r="E1172" s="4"/>
      <c r="F1172" s="4"/>
      <c r="G1172" s="4"/>
      <c r="H1172" s="4"/>
      <c r="I1172" s="4"/>
      <c r="L1172" s="62" t="str">
        <f>Input!N281</f>
        <v>56-EE</v>
      </c>
      <c r="M1172" s="49" t="str">
        <f>IF(VLOOKUP(L1172,Input!N:O,2,0)=0,"",VLOOKUP(L1172,Input!N:O,2,0))</f>
        <v/>
      </c>
      <c r="N1172" s="4"/>
      <c r="O1172" s="4"/>
      <c r="P1172" s="4"/>
      <c r="Q1172" s="4"/>
      <c r="R1172" s="4"/>
      <c r="S1172" s="4"/>
      <c r="T1172" s="4"/>
    </row>
    <row r="1173" spans="1:20" x14ac:dyDescent="0.2">
      <c r="C1173" s="4"/>
      <c r="D1173" s="4"/>
      <c r="E1173" s="4"/>
      <c r="F1173" s="4"/>
      <c r="G1173" s="4"/>
      <c r="H1173" s="4"/>
      <c r="N1173" s="4"/>
      <c r="O1173" s="4"/>
      <c r="P1173" s="4"/>
      <c r="Q1173" s="4"/>
      <c r="R1173" s="4"/>
      <c r="S1173" s="4"/>
    </row>
    <row r="1174" spans="1:20" x14ac:dyDescent="0.2">
      <c r="B1174" s="2"/>
      <c r="C1174" s="5"/>
      <c r="D1174" s="5"/>
      <c r="E1174" s="5"/>
      <c r="F1174" s="5"/>
      <c r="G1174" s="5"/>
      <c r="H1174" s="5"/>
      <c r="K1174" s="2"/>
      <c r="M1174" s="2"/>
      <c r="N1174" s="5"/>
      <c r="O1174" s="5"/>
      <c r="P1174" s="5"/>
      <c r="Q1174" s="5"/>
      <c r="R1174" s="5"/>
      <c r="S1174" s="5"/>
    </row>
    <row r="1175" spans="1:20" x14ac:dyDescent="0.2">
      <c r="B1175" s="2"/>
      <c r="C1175" s="2"/>
      <c r="D1175" s="2"/>
      <c r="E1175" s="2"/>
      <c r="F1175" s="2"/>
      <c r="G1175" s="2"/>
      <c r="H1175" s="2"/>
      <c r="K1175" s="2"/>
      <c r="M1175" s="2"/>
      <c r="N1175" s="2"/>
      <c r="O1175" s="2"/>
      <c r="P1175" s="2"/>
      <c r="Q1175" s="2"/>
      <c r="R1175" s="2"/>
      <c r="S1175" s="2"/>
    </row>
    <row r="1176" spans="1:20" x14ac:dyDescent="0.2">
      <c r="B1176" s="2" t="s">
        <v>261</v>
      </c>
      <c r="C1176" s="15"/>
      <c r="D1176" s="15"/>
      <c r="E1176" s="15"/>
      <c r="F1176" s="15"/>
      <c r="G1176" s="15"/>
      <c r="H1176" s="15"/>
      <c r="K1176" s="2"/>
      <c r="M1176" s="2" t="s">
        <v>261</v>
      </c>
      <c r="N1176" s="15"/>
      <c r="O1176" s="15"/>
      <c r="P1176" s="15"/>
      <c r="Q1176" s="15"/>
      <c r="R1176" s="15"/>
      <c r="S1176" s="15"/>
    </row>
    <row r="1177" spans="1:20" x14ac:dyDescent="0.2">
      <c r="A1177" s="87" t="s">
        <v>315</v>
      </c>
      <c r="B1177" s="87"/>
      <c r="L1177" s="87" t="s">
        <v>316</v>
      </c>
      <c r="M1177" s="87"/>
    </row>
    <row r="1178" spans="1:20" x14ac:dyDescent="0.2">
      <c r="A1178" s="87"/>
      <c r="B1178" s="87"/>
      <c r="H1178" s="88"/>
      <c r="I1178" s="88"/>
      <c r="L1178" s="87"/>
      <c r="M1178" s="87"/>
      <c r="S1178" s="88"/>
      <c r="T1178" s="88"/>
    </row>
    <row r="1179" spans="1:20" x14ac:dyDescent="0.2">
      <c r="A1179" s="87"/>
      <c r="B1179" s="87"/>
      <c r="H1179" s="88"/>
      <c r="I1179" s="88"/>
      <c r="L1179" s="87"/>
      <c r="M1179" s="87"/>
      <c r="S1179" s="88"/>
      <c r="T1179" s="88"/>
    </row>
    <row r="1180" spans="1:20" x14ac:dyDescent="0.2">
      <c r="A1180" s="87"/>
      <c r="B1180" s="87"/>
      <c r="L1180" s="87"/>
      <c r="M1180" s="87"/>
    </row>
    <row r="1181" spans="1:20" x14ac:dyDescent="0.2">
      <c r="A1181" s="87"/>
      <c r="B1181" s="87"/>
      <c r="L1181" s="87"/>
      <c r="M1181" s="87"/>
    </row>
    <row r="1182" spans="1:20" x14ac:dyDescent="0.2">
      <c r="A1182" s="87"/>
      <c r="B1182" s="87"/>
      <c r="L1182" s="87"/>
      <c r="M1182" s="87"/>
    </row>
    <row r="1183" spans="1:20" x14ac:dyDescent="0.2">
      <c r="A1183" s="87"/>
      <c r="B1183" s="87"/>
      <c r="L1183" s="87"/>
      <c r="M1183" s="87"/>
    </row>
    <row r="1184" spans="1:20" x14ac:dyDescent="0.2">
      <c r="C1184" s="6"/>
      <c r="D1184" s="6"/>
      <c r="E1184" s="6"/>
      <c r="F1184" s="6"/>
      <c r="G1184" s="6"/>
      <c r="N1184" s="6"/>
      <c r="O1184" s="6"/>
      <c r="P1184" s="6"/>
      <c r="Q1184" s="6"/>
      <c r="R1184" s="6"/>
    </row>
    <row r="1185" spans="1:20" ht="25.5" x14ac:dyDescent="0.2">
      <c r="A1185" s="61" t="s">
        <v>0</v>
      </c>
      <c r="B1185" s="3" t="s">
        <v>1</v>
      </c>
      <c r="C1185" s="5" t="s">
        <v>3</v>
      </c>
      <c r="D1185" s="5" t="s">
        <v>4</v>
      </c>
      <c r="E1185" s="5" t="s">
        <v>5</v>
      </c>
      <c r="F1185" s="5" t="s">
        <v>6</v>
      </c>
      <c r="G1185" s="5" t="s">
        <v>7</v>
      </c>
      <c r="H1185" s="5" t="s">
        <v>8</v>
      </c>
      <c r="I1185" s="5" t="s">
        <v>9</v>
      </c>
      <c r="L1185" s="61" t="s">
        <v>0</v>
      </c>
      <c r="M1185" s="3" t="s">
        <v>1</v>
      </c>
      <c r="N1185" s="5" t="s">
        <v>3</v>
      </c>
      <c r="O1185" s="5" t="s">
        <v>4</v>
      </c>
      <c r="P1185" s="5" t="s">
        <v>5</v>
      </c>
      <c r="Q1185" s="5" t="s">
        <v>6</v>
      </c>
      <c r="R1185" s="5" t="s">
        <v>7</v>
      </c>
      <c r="S1185" s="5" t="s">
        <v>8</v>
      </c>
      <c r="T1185" s="5" t="s">
        <v>9</v>
      </c>
    </row>
    <row r="1186" spans="1:20" ht="18" x14ac:dyDescent="0.2">
      <c r="A1186" s="62" t="str">
        <f>Input!A282</f>
        <v>57-A</v>
      </c>
      <c r="B1186" s="49" t="str">
        <f>IF(VLOOKUP(A1186,Input!A:B,2,0)=0,"",VLOOKUP(A1186,Input!A:B,2,0))</f>
        <v/>
      </c>
      <c r="C1186" s="4"/>
      <c r="D1186" s="4"/>
      <c r="E1186" s="4"/>
      <c r="F1186" s="4"/>
      <c r="G1186" s="4"/>
      <c r="H1186" s="4"/>
      <c r="I1186" s="4"/>
      <c r="L1186" s="62" t="str">
        <f>Input!N282</f>
        <v>57-A</v>
      </c>
      <c r="M1186" s="49" t="str">
        <f>IF(VLOOKUP(L1186,Input!N:O,2,0)=0,"",VLOOKUP(L1186,Input!N:O,2,0))</f>
        <v/>
      </c>
      <c r="N1186" s="4"/>
      <c r="O1186" s="4"/>
      <c r="P1186" s="4"/>
      <c r="Q1186" s="4"/>
      <c r="R1186" s="4"/>
      <c r="S1186" s="4"/>
      <c r="T1186" s="4"/>
    </row>
    <row r="1187" spans="1:20" ht="18" x14ac:dyDescent="0.2">
      <c r="A1187" s="62" t="str">
        <f>Input!A283</f>
        <v>57-B</v>
      </c>
      <c r="B1187" s="49" t="str">
        <f>IF(VLOOKUP(A1187,Input!A:B,2,0)=0,"",VLOOKUP(A1187,Input!A:B,2,0))</f>
        <v/>
      </c>
      <c r="C1187" s="4"/>
      <c r="D1187" s="4"/>
      <c r="E1187" s="4"/>
      <c r="F1187" s="4"/>
      <c r="G1187" s="4"/>
      <c r="H1187" s="4"/>
      <c r="I1187" s="4"/>
      <c r="L1187" s="62" t="str">
        <f>Input!N283</f>
        <v>57-B</v>
      </c>
      <c r="M1187" s="49" t="str">
        <f>IF(VLOOKUP(L1187,Input!N:O,2,0)=0,"",VLOOKUP(L1187,Input!N:O,2,0))</f>
        <v/>
      </c>
      <c r="N1187" s="4"/>
      <c r="O1187" s="4"/>
      <c r="P1187" s="4"/>
      <c r="Q1187" s="4"/>
      <c r="R1187" s="4"/>
      <c r="S1187" s="4"/>
      <c r="T1187" s="4"/>
    </row>
    <row r="1188" spans="1:20" ht="18" x14ac:dyDescent="0.2">
      <c r="A1188" s="62" t="str">
        <f>Input!A284</f>
        <v>57-C</v>
      </c>
      <c r="B1188" s="49" t="str">
        <f>IF(VLOOKUP(A1188,Input!A:B,2,0)=0,"",VLOOKUP(A1188,Input!A:B,2,0))</f>
        <v/>
      </c>
      <c r="C1188" s="4"/>
      <c r="D1188" s="4"/>
      <c r="E1188" s="4"/>
      <c r="F1188" s="4"/>
      <c r="G1188" s="4"/>
      <c r="H1188" s="4"/>
      <c r="I1188" s="4"/>
      <c r="L1188" s="62" t="str">
        <f>Input!N284</f>
        <v>57-C</v>
      </c>
      <c r="M1188" s="49" t="str">
        <f>IF(VLOOKUP(L1188,Input!N:O,2,0)=0,"",VLOOKUP(L1188,Input!N:O,2,0))</f>
        <v/>
      </c>
      <c r="N1188" s="4"/>
      <c r="O1188" s="4"/>
      <c r="P1188" s="4"/>
      <c r="Q1188" s="4"/>
      <c r="R1188" s="4"/>
      <c r="S1188" s="4"/>
      <c r="T1188" s="4"/>
    </row>
    <row r="1189" spans="1:20" ht="18" x14ac:dyDescent="0.2">
      <c r="A1189" s="62" t="str">
        <f>Input!A285</f>
        <v>57-D</v>
      </c>
      <c r="B1189" s="49" t="str">
        <f>IF(VLOOKUP(A1189,Input!A:B,2,0)=0,"",VLOOKUP(A1189,Input!A:B,2,0))</f>
        <v/>
      </c>
      <c r="C1189" s="4"/>
      <c r="D1189" s="4"/>
      <c r="E1189" s="4"/>
      <c r="F1189" s="4"/>
      <c r="G1189" s="4"/>
      <c r="H1189" s="4"/>
      <c r="I1189" s="4"/>
      <c r="L1189" s="62" t="str">
        <f>Input!N285</f>
        <v>57-D</v>
      </c>
      <c r="M1189" s="49" t="str">
        <f>IF(VLOOKUP(L1189,Input!N:O,2,0)=0,"",VLOOKUP(L1189,Input!N:O,2,0))</f>
        <v/>
      </c>
      <c r="N1189" s="4"/>
      <c r="O1189" s="4"/>
      <c r="P1189" s="4"/>
      <c r="Q1189" s="4"/>
      <c r="R1189" s="4"/>
      <c r="S1189" s="4"/>
      <c r="T1189" s="4"/>
    </row>
    <row r="1190" spans="1:20" ht="18" x14ac:dyDescent="0.2">
      <c r="A1190" s="62" t="str">
        <f>Input!A286</f>
        <v>57-E</v>
      </c>
      <c r="B1190" s="49" t="str">
        <f>IF(VLOOKUP(A1190,Input!A:B,2,0)=0,"",VLOOKUP(A1190,Input!A:B,2,0))</f>
        <v/>
      </c>
      <c r="C1190" s="4"/>
      <c r="D1190" s="4"/>
      <c r="E1190" s="4"/>
      <c r="F1190" s="4"/>
      <c r="G1190" s="4"/>
      <c r="H1190" s="4"/>
      <c r="I1190" s="4"/>
      <c r="L1190" s="62" t="str">
        <f>Input!N286</f>
        <v>57-E</v>
      </c>
      <c r="M1190" s="49" t="str">
        <f>IF(VLOOKUP(L1190,Input!N:O,2,0)=0,"",VLOOKUP(L1190,Input!N:O,2,0))</f>
        <v/>
      </c>
      <c r="N1190" s="4"/>
      <c r="O1190" s="4"/>
      <c r="P1190" s="4"/>
      <c r="Q1190" s="4"/>
      <c r="R1190" s="4"/>
      <c r="S1190" s="4"/>
      <c r="T1190" s="4"/>
    </row>
    <row r="1191" spans="1:20" x14ac:dyDescent="0.2">
      <c r="C1191" s="4"/>
      <c r="D1191" s="4"/>
      <c r="E1191" s="4"/>
      <c r="F1191" s="4"/>
      <c r="G1191" s="4"/>
      <c r="H1191" s="4"/>
      <c r="N1191" s="4"/>
      <c r="O1191" s="4"/>
      <c r="P1191" s="4"/>
      <c r="Q1191" s="4"/>
      <c r="R1191" s="4"/>
      <c r="S1191" s="4"/>
    </row>
    <row r="1192" spans="1:20" x14ac:dyDescent="0.2">
      <c r="B1192" s="2"/>
      <c r="C1192" s="5"/>
      <c r="D1192" s="5"/>
      <c r="E1192" s="5"/>
      <c r="F1192" s="5"/>
      <c r="G1192" s="5"/>
      <c r="H1192" s="5"/>
      <c r="K1192" s="2"/>
      <c r="M1192" s="2"/>
      <c r="N1192" s="5"/>
      <c r="O1192" s="5"/>
      <c r="P1192" s="5"/>
      <c r="Q1192" s="5"/>
      <c r="R1192" s="5"/>
      <c r="S1192" s="5"/>
    </row>
    <row r="1193" spans="1:20" x14ac:dyDescent="0.2">
      <c r="B1193" s="2"/>
      <c r="C1193" s="2"/>
      <c r="D1193" s="2"/>
      <c r="E1193" s="2"/>
      <c r="F1193" s="2"/>
      <c r="G1193" s="2"/>
      <c r="H1193" s="2"/>
      <c r="K1193" s="2"/>
      <c r="M1193" s="2"/>
      <c r="N1193" s="2"/>
      <c r="O1193" s="2"/>
      <c r="P1193" s="2"/>
      <c r="Q1193" s="2"/>
      <c r="R1193" s="2"/>
      <c r="S1193" s="2"/>
    </row>
    <row r="1194" spans="1:20" x14ac:dyDescent="0.2">
      <c r="B1194" s="2" t="s">
        <v>261</v>
      </c>
      <c r="C1194" s="15"/>
      <c r="D1194" s="15"/>
      <c r="E1194" s="15"/>
      <c r="F1194" s="15"/>
      <c r="G1194" s="15"/>
      <c r="H1194" s="15"/>
      <c r="K1194" s="2"/>
      <c r="M1194" s="2" t="s">
        <v>261</v>
      </c>
      <c r="N1194" s="15"/>
      <c r="O1194" s="15"/>
      <c r="P1194" s="15"/>
      <c r="Q1194" s="15"/>
      <c r="R1194" s="15"/>
      <c r="S1194" s="15"/>
    </row>
    <row r="1195" spans="1:20" x14ac:dyDescent="0.2">
      <c r="B1195" s="2"/>
      <c r="C1195" s="2"/>
      <c r="D1195" s="2"/>
      <c r="E1195" s="2"/>
      <c r="F1195" s="2"/>
      <c r="G1195" s="2"/>
      <c r="H1195" s="2"/>
      <c r="M1195" s="2"/>
      <c r="N1195" s="2"/>
      <c r="O1195" s="2"/>
      <c r="P1195" s="2"/>
      <c r="Q1195" s="2"/>
      <c r="R1195" s="2"/>
      <c r="S1195" s="2"/>
    </row>
    <row r="1196" spans="1:20" x14ac:dyDescent="0.2">
      <c r="B1196" s="2"/>
      <c r="C1196" s="2"/>
      <c r="D1196" s="2"/>
      <c r="E1196" s="2"/>
      <c r="F1196" s="2"/>
      <c r="G1196" s="2"/>
      <c r="H1196" s="2"/>
      <c r="M1196" s="2"/>
      <c r="N1196" s="2"/>
      <c r="O1196" s="2"/>
      <c r="P1196" s="2"/>
      <c r="Q1196" s="2"/>
      <c r="R1196" s="2"/>
      <c r="S1196" s="2"/>
    </row>
    <row r="1197" spans="1:20" x14ac:dyDescent="0.2">
      <c r="B1197" s="2"/>
      <c r="C1197" s="2"/>
      <c r="D1197" s="2"/>
      <c r="E1197" s="2"/>
      <c r="F1197" s="2"/>
      <c r="G1197" s="2"/>
      <c r="H1197" s="2"/>
      <c r="M1197" s="2"/>
      <c r="N1197" s="2"/>
      <c r="O1197" s="2"/>
      <c r="P1197" s="2"/>
      <c r="Q1197" s="2"/>
      <c r="R1197" s="2"/>
      <c r="S1197" s="2"/>
    </row>
    <row r="1198" spans="1:20" x14ac:dyDescent="0.2">
      <c r="A1198" s="63"/>
      <c r="B1198" s="2"/>
      <c r="C1198" s="2"/>
      <c r="D1198" s="2"/>
      <c r="E1198" s="2"/>
      <c r="F1198" s="2"/>
      <c r="G1198" s="2"/>
      <c r="H1198" s="2"/>
      <c r="I1198" s="6"/>
      <c r="K1198" s="2"/>
      <c r="L1198" s="63"/>
      <c r="M1198" s="2"/>
      <c r="N1198" s="2"/>
      <c r="O1198" s="2"/>
      <c r="P1198" s="2"/>
      <c r="Q1198" s="2"/>
      <c r="R1198" s="2"/>
      <c r="S1198" s="2"/>
      <c r="T1198" s="6"/>
    </row>
    <row r="1199" spans="1:20" x14ac:dyDescent="0.2">
      <c r="B1199" s="2"/>
      <c r="C1199" s="2"/>
      <c r="D1199" s="2"/>
      <c r="E1199" s="2"/>
      <c r="F1199" s="2"/>
      <c r="G1199" s="2"/>
      <c r="H1199" s="2"/>
      <c r="M1199" s="2"/>
      <c r="N1199" s="2"/>
      <c r="O1199" s="2"/>
      <c r="P1199" s="2"/>
      <c r="Q1199" s="2"/>
      <c r="R1199" s="2"/>
      <c r="S1199" s="2"/>
    </row>
    <row r="1200" spans="1:20" x14ac:dyDescent="0.2">
      <c r="B1200" s="2"/>
      <c r="C1200" s="2"/>
      <c r="D1200" s="2"/>
      <c r="E1200" s="2"/>
      <c r="F1200" s="2"/>
      <c r="G1200" s="2"/>
      <c r="H1200" s="2"/>
      <c r="M1200" s="2"/>
      <c r="N1200" s="2"/>
      <c r="O1200" s="2"/>
      <c r="P1200" s="2"/>
      <c r="Q1200" s="2"/>
      <c r="R1200" s="2"/>
      <c r="S1200" s="2"/>
    </row>
    <row r="1201" spans="1:20" x14ac:dyDescent="0.2">
      <c r="A1201" s="87" t="s">
        <v>315</v>
      </c>
      <c r="B1201" s="87"/>
      <c r="L1201" s="87" t="s">
        <v>316</v>
      </c>
      <c r="M1201" s="87"/>
    </row>
    <row r="1202" spans="1:20" x14ac:dyDescent="0.2">
      <c r="A1202" s="87"/>
      <c r="B1202" s="87"/>
      <c r="H1202" s="88"/>
      <c r="I1202" s="88"/>
      <c r="L1202" s="87"/>
      <c r="M1202" s="87"/>
      <c r="S1202" s="88"/>
      <c r="T1202" s="88"/>
    </row>
    <row r="1203" spans="1:20" x14ac:dyDescent="0.2">
      <c r="A1203" s="87"/>
      <c r="B1203" s="87"/>
      <c r="H1203" s="88"/>
      <c r="I1203" s="88"/>
      <c r="L1203" s="87"/>
      <c r="M1203" s="87"/>
      <c r="S1203" s="88"/>
      <c r="T1203" s="88"/>
    </row>
    <row r="1204" spans="1:20" x14ac:dyDescent="0.2">
      <c r="A1204" s="87"/>
      <c r="B1204" s="87"/>
      <c r="L1204" s="87"/>
      <c r="M1204" s="87"/>
    </row>
    <row r="1205" spans="1:20" x14ac:dyDescent="0.2">
      <c r="A1205" s="87"/>
      <c r="B1205" s="87"/>
      <c r="L1205" s="87"/>
      <c r="M1205" s="87"/>
    </row>
    <row r="1206" spans="1:20" x14ac:dyDescent="0.2">
      <c r="A1206" s="87"/>
      <c r="B1206" s="87"/>
      <c r="L1206" s="87"/>
      <c r="M1206" s="87"/>
    </row>
    <row r="1207" spans="1:20" x14ac:dyDescent="0.2">
      <c r="A1207" s="87"/>
      <c r="B1207" s="87"/>
      <c r="L1207" s="87"/>
      <c r="M1207" s="87"/>
    </row>
    <row r="1208" spans="1:20" x14ac:dyDescent="0.2">
      <c r="A1208" s="64"/>
      <c r="B1208" s="7"/>
      <c r="C1208" s="6"/>
      <c r="D1208" s="6"/>
      <c r="E1208" s="6"/>
      <c r="F1208" s="6"/>
      <c r="G1208" s="6"/>
      <c r="H1208" s="6"/>
      <c r="I1208" s="6"/>
      <c r="L1208" s="64"/>
      <c r="M1208" s="7"/>
      <c r="N1208" s="6"/>
      <c r="O1208" s="6"/>
      <c r="P1208" s="6"/>
      <c r="Q1208" s="6"/>
      <c r="R1208" s="6"/>
      <c r="S1208" s="6"/>
      <c r="T1208" s="6"/>
    </row>
    <row r="1209" spans="1:20" ht="25.5" x14ac:dyDescent="0.2">
      <c r="A1209" s="61" t="s">
        <v>0</v>
      </c>
      <c r="B1209" s="3" t="s">
        <v>1</v>
      </c>
      <c r="C1209" s="5" t="s">
        <v>3</v>
      </c>
      <c r="D1209" s="5" t="s">
        <v>4</v>
      </c>
      <c r="E1209" s="5" t="s">
        <v>5</v>
      </c>
      <c r="F1209" s="5" t="s">
        <v>6</v>
      </c>
      <c r="G1209" s="5" t="s">
        <v>7</v>
      </c>
      <c r="H1209" s="5" t="s">
        <v>8</v>
      </c>
      <c r="I1209" s="5" t="s">
        <v>9</v>
      </c>
      <c r="L1209" s="61" t="s">
        <v>0</v>
      </c>
      <c r="M1209" s="3" t="s">
        <v>1</v>
      </c>
      <c r="N1209" s="5" t="s">
        <v>3</v>
      </c>
      <c r="O1209" s="5" t="s">
        <v>4</v>
      </c>
      <c r="P1209" s="5" t="s">
        <v>5</v>
      </c>
      <c r="Q1209" s="5" t="s">
        <v>6</v>
      </c>
      <c r="R1209" s="5" t="s">
        <v>7</v>
      </c>
      <c r="S1209" s="5" t="s">
        <v>8</v>
      </c>
      <c r="T1209" s="5" t="s">
        <v>9</v>
      </c>
    </row>
    <row r="1210" spans="1:20" ht="18" x14ac:dyDescent="0.2">
      <c r="A1210" s="62" t="str">
        <f>Input!A287</f>
        <v>58-AA</v>
      </c>
      <c r="B1210" s="49" t="str">
        <f>IF(VLOOKUP(A1210,Input!A:B,2,0)=0,"",VLOOKUP(A1210,Input!A:B,2,0))</f>
        <v/>
      </c>
      <c r="C1210" s="4"/>
      <c r="D1210" s="4"/>
      <c r="E1210" s="4"/>
      <c r="F1210" s="4"/>
      <c r="G1210" s="4"/>
      <c r="H1210" s="4"/>
      <c r="I1210" s="4"/>
      <c r="L1210" s="62" t="str">
        <f>Input!N287</f>
        <v>58-AA</v>
      </c>
      <c r="M1210" s="49" t="str">
        <f>IF(VLOOKUP(L1210,Input!N:O,2,0)=0,"",VLOOKUP(L1210,Input!N:O,2,0))</f>
        <v/>
      </c>
      <c r="N1210" s="4"/>
      <c r="O1210" s="4"/>
      <c r="P1210" s="4"/>
      <c r="Q1210" s="4"/>
      <c r="R1210" s="4"/>
      <c r="S1210" s="4"/>
      <c r="T1210" s="4"/>
    </row>
    <row r="1211" spans="1:20" ht="18" x14ac:dyDescent="0.2">
      <c r="A1211" s="62" t="str">
        <f>Input!A288</f>
        <v>58-BB</v>
      </c>
      <c r="B1211" s="49" t="str">
        <f>IF(VLOOKUP(A1211,Input!A:B,2,0)=0,"",VLOOKUP(A1211,Input!A:B,2,0))</f>
        <v/>
      </c>
      <c r="C1211" s="4"/>
      <c r="D1211" s="4"/>
      <c r="E1211" s="4"/>
      <c r="F1211" s="4"/>
      <c r="G1211" s="4"/>
      <c r="H1211" s="4"/>
      <c r="I1211" s="4"/>
      <c r="L1211" s="62" t="str">
        <f>Input!N288</f>
        <v>58-BB</v>
      </c>
      <c r="M1211" s="49" t="str">
        <f>IF(VLOOKUP(L1211,Input!N:O,2,0)=0,"",VLOOKUP(L1211,Input!N:O,2,0))</f>
        <v/>
      </c>
      <c r="N1211" s="4"/>
      <c r="O1211" s="4"/>
      <c r="P1211" s="4"/>
      <c r="Q1211" s="4"/>
      <c r="R1211" s="4"/>
      <c r="S1211" s="4"/>
      <c r="T1211" s="4"/>
    </row>
    <row r="1212" spans="1:20" ht="18" x14ac:dyDescent="0.2">
      <c r="A1212" s="62" t="str">
        <f>Input!A289</f>
        <v>58-CC</v>
      </c>
      <c r="B1212" s="49" t="str">
        <f>IF(VLOOKUP(A1212,Input!A:B,2,0)=0,"",VLOOKUP(A1212,Input!A:B,2,0))</f>
        <v/>
      </c>
      <c r="C1212" s="4"/>
      <c r="D1212" s="4"/>
      <c r="E1212" s="4"/>
      <c r="F1212" s="4"/>
      <c r="G1212" s="4"/>
      <c r="H1212" s="4"/>
      <c r="I1212" s="4"/>
      <c r="L1212" s="62" t="str">
        <f>Input!N289</f>
        <v>58-CC</v>
      </c>
      <c r="M1212" s="49" t="str">
        <f>IF(VLOOKUP(L1212,Input!N:O,2,0)=0,"",VLOOKUP(L1212,Input!N:O,2,0))</f>
        <v/>
      </c>
      <c r="N1212" s="4"/>
      <c r="O1212" s="4"/>
      <c r="P1212" s="4"/>
      <c r="Q1212" s="4"/>
      <c r="R1212" s="4"/>
      <c r="S1212" s="4"/>
      <c r="T1212" s="4"/>
    </row>
    <row r="1213" spans="1:20" ht="18" x14ac:dyDescent="0.2">
      <c r="A1213" s="62" t="str">
        <f>Input!A290</f>
        <v>58-DD</v>
      </c>
      <c r="B1213" s="49" t="str">
        <f>IF(VLOOKUP(A1213,Input!A:B,2,0)=0,"",VLOOKUP(A1213,Input!A:B,2,0))</f>
        <v/>
      </c>
      <c r="C1213" s="4"/>
      <c r="D1213" s="4"/>
      <c r="E1213" s="4"/>
      <c r="F1213" s="4"/>
      <c r="G1213" s="4"/>
      <c r="H1213" s="4"/>
      <c r="I1213" s="4"/>
      <c r="L1213" s="62" t="str">
        <f>Input!N290</f>
        <v>58-DD</v>
      </c>
      <c r="M1213" s="49" t="str">
        <f>IF(VLOOKUP(L1213,Input!N:O,2,0)=0,"",VLOOKUP(L1213,Input!N:O,2,0))</f>
        <v/>
      </c>
      <c r="N1213" s="4"/>
      <c r="O1213" s="4"/>
      <c r="P1213" s="4"/>
      <c r="Q1213" s="4"/>
      <c r="R1213" s="4"/>
      <c r="S1213" s="4"/>
      <c r="T1213" s="4"/>
    </row>
    <row r="1214" spans="1:20" ht="18" x14ac:dyDescent="0.2">
      <c r="A1214" s="62" t="str">
        <f>Input!A291</f>
        <v>58-EE</v>
      </c>
      <c r="B1214" s="49" t="str">
        <f>IF(VLOOKUP(A1214,Input!A:B,2,0)=0,"",VLOOKUP(A1214,Input!A:B,2,0))</f>
        <v/>
      </c>
      <c r="C1214" s="4"/>
      <c r="D1214" s="4"/>
      <c r="E1214" s="4"/>
      <c r="F1214" s="4"/>
      <c r="G1214" s="4"/>
      <c r="H1214" s="4"/>
      <c r="I1214" s="4"/>
      <c r="L1214" s="62" t="str">
        <f>Input!N291</f>
        <v>58-EE</v>
      </c>
      <c r="M1214" s="49" t="str">
        <f>IF(VLOOKUP(L1214,Input!N:O,2,0)=0,"",VLOOKUP(L1214,Input!N:O,2,0))</f>
        <v/>
      </c>
      <c r="N1214" s="4"/>
      <c r="O1214" s="4"/>
      <c r="P1214" s="4"/>
      <c r="Q1214" s="4"/>
      <c r="R1214" s="4"/>
      <c r="S1214" s="4"/>
      <c r="T1214" s="4"/>
    </row>
    <row r="1215" spans="1:20" x14ac:dyDescent="0.2">
      <c r="C1215" s="4"/>
      <c r="D1215" s="4"/>
      <c r="E1215" s="4"/>
      <c r="F1215" s="4"/>
      <c r="G1215" s="4"/>
      <c r="H1215" s="4"/>
      <c r="N1215" s="4"/>
      <c r="O1215" s="4"/>
      <c r="P1215" s="4"/>
      <c r="Q1215" s="4"/>
      <c r="R1215" s="4"/>
      <c r="S1215" s="4"/>
    </row>
    <row r="1216" spans="1:20" x14ac:dyDescent="0.2">
      <c r="B1216" s="2"/>
      <c r="C1216" s="5"/>
      <c r="D1216" s="5"/>
      <c r="E1216" s="5"/>
      <c r="F1216" s="5"/>
      <c r="G1216" s="5"/>
      <c r="H1216" s="5"/>
      <c r="K1216" s="2"/>
      <c r="M1216" s="2"/>
      <c r="N1216" s="5"/>
      <c r="O1216" s="5"/>
      <c r="P1216" s="5"/>
      <c r="Q1216" s="5"/>
      <c r="R1216" s="5"/>
      <c r="S1216" s="5"/>
    </row>
    <row r="1217" spans="1:20" x14ac:dyDescent="0.2">
      <c r="B1217" s="2"/>
      <c r="C1217" s="2"/>
      <c r="D1217" s="2"/>
      <c r="E1217" s="2"/>
      <c r="F1217" s="2"/>
      <c r="G1217" s="2"/>
      <c r="H1217" s="2"/>
      <c r="K1217" s="2"/>
      <c r="M1217" s="2"/>
      <c r="N1217" s="2"/>
      <c r="O1217" s="2"/>
      <c r="P1217" s="2"/>
      <c r="Q1217" s="2"/>
      <c r="R1217" s="2"/>
      <c r="S1217" s="2"/>
    </row>
    <row r="1218" spans="1:20" x14ac:dyDescent="0.2">
      <c r="B1218" s="2" t="s">
        <v>261</v>
      </c>
      <c r="C1218" s="15"/>
      <c r="D1218" s="15"/>
      <c r="E1218" s="15"/>
      <c r="F1218" s="15"/>
      <c r="G1218" s="15"/>
      <c r="H1218" s="15"/>
      <c r="K1218" s="2"/>
      <c r="M1218" s="2" t="s">
        <v>261</v>
      </c>
      <c r="N1218" s="15"/>
      <c r="O1218" s="15"/>
      <c r="P1218" s="15"/>
      <c r="Q1218" s="15"/>
      <c r="R1218" s="15"/>
      <c r="S1218" s="15"/>
    </row>
    <row r="1219" spans="1:20" x14ac:dyDescent="0.2">
      <c r="A1219" s="87" t="s">
        <v>315</v>
      </c>
      <c r="B1219" s="87"/>
      <c r="L1219" s="87" t="s">
        <v>316</v>
      </c>
      <c r="M1219" s="87"/>
    </row>
    <row r="1220" spans="1:20" x14ac:dyDescent="0.2">
      <c r="A1220" s="87"/>
      <c r="B1220" s="87"/>
      <c r="H1220" s="88"/>
      <c r="I1220" s="88"/>
      <c r="L1220" s="87"/>
      <c r="M1220" s="87"/>
      <c r="S1220" s="88"/>
      <c r="T1220" s="88"/>
    </row>
    <row r="1221" spans="1:20" x14ac:dyDescent="0.2">
      <c r="A1221" s="87"/>
      <c r="B1221" s="87"/>
      <c r="H1221" s="88"/>
      <c r="I1221" s="88"/>
      <c r="L1221" s="87"/>
      <c r="M1221" s="87"/>
      <c r="S1221" s="88"/>
      <c r="T1221" s="88"/>
    </row>
    <row r="1222" spans="1:20" x14ac:dyDescent="0.2">
      <c r="A1222" s="87"/>
      <c r="B1222" s="87"/>
      <c r="L1222" s="87"/>
      <c r="M1222" s="87"/>
    </row>
    <row r="1223" spans="1:20" x14ac:dyDescent="0.2">
      <c r="A1223" s="87"/>
      <c r="B1223" s="87"/>
      <c r="L1223" s="87"/>
      <c r="M1223" s="87"/>
    </row>
    <row r="1224" spans="1:20" x14ac:dyDescent="0.2">
      <c r="A1224" s="87"/>
      <c r="B1224" s="87"/>
      <c r="L1224" s="87"/>
      <c r="M1224" s="87"/>
    </row>
    <row r="1225" spans="1:20" x14ac:dyDescent="0.2">
      <c r="A1225" s="87"/>
      <c r="B1225" s="87"/>
      <c r="L1225" s="87"/>
      <c r="M1225" s="87"/>
    </row>
    <row r="1226" spans="1:20" x14ac:dyDescent="0.2">
      <c r="C1226" s="6"/>
      <c r="D1226" s="6"/>
      <c r="E1226" s="6"/>
      <c r="F1226" s="6"/>
      <c r="G1226" s="6"/>
      <c r="N1226" s="6"/>
      <c r="O1226" s="6"/>
      <c r="P1226" s="6"/>
      <c r="Q1226" s="6"/>
      <c r="R1226" s="6"/>
    </row>
    <row r="1227" spans="1:20" ht="25.5" x14ac:dyDescent="0.2">
      <c r="A1227" s="61" t="s">
        <v>0</v>
      </c>
      <c r="B1227" s="3" t="s">
        <v>1</v>
      </c>
      <c r="C1227" s="5" t="s">
        <v>3</v>
      </c>
      <c r="D1227" s="5" t="s">
        <v>4</v>
      </c>
      <c r="E1227" s="5" t="s">
        <v>5</v>
      </c>
      <c r="F1227" s="5" t="s">
        <v>6</v>
      </c>
      <c r="G1227" s="5" t="s">
        <v>7</v>
      </c>
      <c r="H1227" s="5" t="s">
        <v>8</v>
      </c>
      <c r="I1227" s="5" t="s">
        <v>9</v>
      </c>
      <c r="L1227" s="61" t="s">
        <v>0</v>
      </c>
      <c r="M1227" s="3" t="s">
        <v>1</v>
      </c>
      <c r="N1227" s="5" t="s">
        <v>3</v>
      </c>
      <c r="O1227" s="5" t="s">
        <v>4</v>
      </c>
      <c r="P1227" s="5" t="s">
        <v>5</v>
      </c>
      <c r="Q1227" s="5" t="s">
        <v>6</v>
      </c>
      <c r="R1227" s="5" t="s">
        <v>7</v>
      </c>
      <c r="S1227" s="5" t="s">
        <v>8</v>
      </c>
      <c r="T1227" s="5" t="s">
        <v>9</v>
      </c>
    </row>
    <row r="1228" spans="1:20" ht="18" x14ac:dyDescent="0.2">
      <c r="A1228" s="62" t="str">
        <f>Input!A292</f>
        <v>59-A</v>
      </c>
      <c r="B1228" s="49" t="str">
        <f>IF(VLOOKUP(A1228,Input!A:B,2,0)=0,"",VLOOKUP(A1228,Input!A:B,2,0))</f>
        <v/>
      </c>
      <c r="C1228" s="4"/>
      <c r="D1228" s="4"/>
      <c r="E1228" s="4"/>
      <c r="F1228" s="4"/>
      <c r="G1228" s="4"/>
      <c r="H1228" s="4"/>
      <c r="I1228" s="4"/>
      <c r="L1228" s="62" t="str">
        <f>Input!N292</f>
        <v>59-A</v>
      </c>
      <c r="M1228" s="49" t="str">
        <f>IF(VLOOKUP(L1228,Input!N:O,2,0)=0,"",VLOOKUP(L1228,Input!N:O,2,0))</f>
        <v/>
      </c>
      <c r="N1228" s="4"/>
      <c r="O1228" s="4"/>
      <c r="P1228" s="4"/>
      <c r="Q1228" s="4"/>
      <c r="R1228" s="4"/>
      <c r="S1228" s="4"/>
      <c r="T1228" s="4"/>
    </row>
    <row r="1229" spans="1:20" ht="18" x14ac:dyDescent="0.2">
      <c r="A1229" s="62" t="str">
        <f>Input!A293</f>
        <v>59-B</v>
      </c>
      <c r="B1229" s="49" t="str">
        <f>IF(VLOOKUP(A1229,Input!A:B,2,0)=0,"",VLOOKUP(A1229,Input!A:B,2,0))</f>
        <v/>
      </c>
      <c r="C1229" s="4"/>
      <c r="D1229" s="4"/>
      <c r="E1229" s="4"/>
      <c r="F1229" s="4"/>
      <c r="G1229" s="4"/>
      <c r="H1229" s="4"/>
      <c r="I1229" s="4"/>
      <c r="L1229" s="62" t="str">
        <f>Input!N293</f>
        <v>59-B</v>
      </c>
      <c r="M1229" s="49" t="str">
        <f>IF(VLOOKUP(L1229,Input!N:O,2,0)=0,"",VLOOKUP(L1229,Input!N:O,2,0))</f>
        <v/>
      </c>
      <c r="N1229" s="4"/>
      <c r="O1229" s="4"/>
      <c r="P1229" s="4"/>
      <c r="Q1229" s="4"/>
      <c r="R1229" s="4"/>
      <c r="S1229" s="4"/>
      <c r="T1229" s="4"/>
    </row>
    <row r="1230" spans="1:20" ht="18" x14ac:dyDescent="0.2">
      <c r="A1230" s="62" t="str">
        <f>Input!A294</f>
        <v>59-C</v>
      </c>
      <c r="B1230" s="49" t="str">
        <f>IF(VLOOKUP(A1230,Input!A:B,2,0)=0,"",VLOOKUP(A1230,Input!A:B,2,0))</f>
        <v/>
      </c>
      <c r="C1230" s="4"/>
      <c r="D1230" s="4"/>
      <c r="E1230" s="4"/>
      <c r="F1230" s="4"/>
      <c r="G1230" s="4"/>
      <c r="H1230" s="4"/>
      <c r="I1230" s="4"/>
      <c r="L1230" s="62" t="str">
        <f>Input!N294</f>
        <v>59-C</v>
      </c>
      <c r="M1230" s="49" t="str">
        <f>IF(VLOOKUP(L1230,Input!N:O,2,0)=0,"",VLOOKUP(L1230,Input!N:O,2,0))</f>
        <v/>
      </c>
      <c r="N1230" s="4"/>
      <c r="O1230" s="4"/>
      <c r="P1230" s="4"/>
      <c r="Q1230" s="4"/>
      <c r="R1230" s="4"/>
      <c r="S1230" s="4"/>
      <c r="T1230" s="4"/>
    </row>
    <row r="1231" spans="1:20" ht="18" x14ac:dyDescent="0.2">
      <c r="A1231" s="62" t="str">
        <f>Input!A295</f>
        <v>59-D</v>
      </c>
      <c r="B1231" s="49" t="str">
        <f>IF(VLOOKUP(A1231,Input!A:B,2,0)=0,"",VLOOKUP(A1231,Input!A:B,2,0))</f>
        <v/>
      </c>
      <c r="C1231" s="4"/>
      <c r="D1231" s="4"/>
      <c r="E1231" s="4"/>
      <c r="F1231" s="4"/>
      <c r="G1231" s="4"/>
      <c r="H1231" s="4"/>
      <c r="I1231" s="4"/>
      <c r="L1231" s="62" t="str">
        <f>Input!N295</f>
        <v>59-D</v>
      </c>
      <c r="M1231" s="49" t="str">
        <f>IF(VLOOKUP(L1231,Input!N:O,2,0)=0,"",VLOOKUP(L1231,Input!N:O,2,0))</f>
        <v/>
      </c>
      <c r="N1231" s="4"/>
      <c r="O1231" s="4"/>
      <c r="P1231" s="4"/>
      <c r="Q1231" s="4"/>
      <c r="R1231" s="4"/>
      <c r="S1231" s="4"/>
      <c r="T1231" s="4"/>
    </row>
    <row r="1232" spans="1:20" ht="18" x14ac:dyDescent="0.2">
      <c r="A1232" s="62" t="str">
        <f>Input!A296</f>
        <v>59-E</v>
      </c>
      <c r="B1232" s="49" t="str">
        <f>IF(VLOOKUP(A1232,Input!A:B,2,0)=0,"",VLOOKUP(A1232,Input!A:B,2,0))</f>
        <v/>
      </c>
      <c r="C1232" s="4"/>
      <c r="D1232" s="4"/>
      <c r="E1232" s="4"/>
      <c r="F1232" s="4"/>
      <c r="G1232" s="4"/>
      <c r="H1232" s="4"/>
      <c r="I1232" s="4"/>
      <c r="L1232" s="62" t="str">
        <f>Input!N296</f>
        <v>59-E</v>
      </c>
      <c r="M1232" s="49" t="str">
        <f>IF(VLOOKUP(L1232,Input!N:O,2,0)=0,"",VLOOKUP(L1232,Input!N:O,2,0))</f>
        <v/>
      </c>
      <c r="N1232" s="4"/>
      <c r="O1232" s="4"/>
      <c r="P1232" s="4"/>
      <c r="Q1232" s="4"/>
      <c r="R1232" s="4"/>
      <c r="S1232" s="4"/>
      <c r="T1232" s="4"/>
    </row>
    <row r="1233" spans="1:20" x14ac:dyDescent="0.2">
      <c r="C1233" s="4"/>
      <c r="D1233" s="4"/>
      <c r="E1233" s="4"/>
      <c r="F1233" s="4"/>
      <c r="G1233" s="4"/>
      <c r="H1233" s="4"/>
      <c r="N1233" s="4"/>
      <c r="O1233" s="4"/>
      <c r="P1233" s="4"/>
      <c r="Q1233" s="4"/>
      <c r="R1233" s="4"/>
      <c r="S1233" s="4"/>
    </row>
    <row r="1234" spans="1:20" x14ac:dyDescent="0.2">
      <c r="B1234" s="2"/>
      <c r="C1234" s="5"/>
      <c r="D1234" s="5"/>
      <c r="E1234" s="5"/>
      <c r="F1234" s="5"/>
      <c r="G1234" s="5"/>
      <c r="H1234" s="5"/>
      <c r="K1234" s="2"/>
      <c r="M1234" s="2"/>
      <c r="N1234" s="5"/>
      <c r="O1234" s="5"/>
      <c r="P1234" s="5"/>
      <c r="Q1234" s="5"/>
      <c r="R1234" s="5"/>
      <c r="S1234" s="5"/>
    </row>
    <row r="1235" spans="1:20" x14ac:dyDescent="0.2">
      <c r="B1235" s="2"/>
      <c r="C1235" s="2"/>
      <c r="D1235" s="2"/>
      <c r="E1235" s="2"/>
      <c r="F1235" s="2"/>
      <c r="G1235" s="2"/>
      <c r="H1235" s="2"/>
      <c r="K1235" s="2"/>
      <c r="M1235" s="2"/>
      <c r="N1235" s="2"/>
      <c r="O1235" s="2"/>
      <c r="P1235" s="2"/>
      <c r="Q1235" s="2"/>
      <c r="R1235" s="2"/>
      <c r="S1235" s="2"/>
    </row>
    <row r="1236" spans="1:20" x14ac:dyDescent="0.2">
      <c r="B1236" s="2" t="s">
        <v>261</v>
      </c>
      <c r="C1236" s="15"/>
      <c r="D1236" s="15"/>
      <c r="E1236" s="15"/>
      <c r="F1236" s="15"/>
      <c r="G1236" s="15"/>
      <c r="H1236" s="15"/>
      <c r="K1236" s="2"/>
      <c r="M1236" s="2" t="s">
        <v>261</v>
      </c>
      <c r="N1236" s="15"/>
      <c r="O1236" s="15"/>
      <c r="P1236" s="15"/>
      <c r="Q1236" s="15"/>
      <c r="R1236" s="15"/>
      <c r="S1236" s="15"/>
    </row>
    <row r="1237" spans="1:20" x14ac:dyDescent="0.2">
      <c r="B1237" s="2"/>
      <c r="C1237" s="2"/>
      <c r="D1237" s="2"/>
      <c r="E1237" s="2"/>
      <c r="F1237" s="2"/>
      <c r="G1237" s="2"/>
      <c r="H1237" s="2"/>
      <c r="M1237" s="2"/>
      <c r="N1237" s="2"/>
      <c r="O1237" s="2"/>
      <c r="P1237" s="2"/>
      <c r="Q1237" s="2"/>
      <c r="R1237" s="2"/>
      <c r="S1237" s="2"/>
    </row>
    <row r="1238" spans="1:20" x14ac:dyDescent="0.2">
      <c r="B1238" s="2"/>
      <c r="C1238" s="2"/>
      <c r="D1238" s="2"/>
      <c r="E1238" s="2"/>
      <c r="F1238" s="2"/>
      <c r="G1238" s="2"/>
      <c r="H1238" s="2"/>
      <c r="M1238" s="2"/>
      <c r="N1238" s="2"/>
      <c r="O1238" s="2"/>
      <c r="P1238" s="2"/>
      <c r="Q1238" s="2"/>
      <c r="R1238" s="2"/>
      <c r="S1238" s="2"/>
    </row>
    <row r="1239" spans="1:20" x14ac:dyDescent="0.2">
      <c r="B1239" s="2"/>
      <c r="C1239" s="2"/>
      <c r="D1239" s="2"/>
      <c r="E1239" s="2"/>
      <c r="F1239" s="2"/>
      <c r="G1239" s="2"/>
      <c r="H1239" s="2"/>
      <c r="M1239" s="2"/>
      <c r="N1239" s="2"/>
      <c r="O1239" s="2"/>
      <c r="P1239" s="2"/>
      <c r="Q1239" s="2"/>
      <c r="R1239" s="2"/>
      <c r="S1239" s="2"/>
    </row>
    <row r="1240" spans="1:20" x14ac:dyDescent="0.2">
      <c r="A1240" s="63"/>
      <c r="B1240" s="2"/>
      <c r="C1240" s="2"/>
      <c r="D1240" s="2"/>
      <c r="E1240" s="2"/>
      <c r="F1240" s="2"/>
      <c r="G1240" s="2"/>
      <c r="H1240" s="2"/>
      <c r="I1240" s="6"/>
      <c r="K1240" s="2"/>
      <c r="L1240" s="63"/>
      <c r="M1240" s="2"/>
      <c r="N1240" s="2"/>
      <c r="O1240" s="2"/>
      <c r="P1240" s="2"/>
      <c r="Q1240" s="2"/>
      <c r="R1240" s="2"/>
      <c r="S1240" s="2"/>
      <c r="T1240" s="6"/>
    </row>
    <row r="1241" spans="1:20" x14ac:dyDescent="0.2">
      <c r="B1241" s="2"/>
      <c r="C1241" s="2"/>
      <c r="D1241" s="2"/>
      <c r="E1241" s="2"/>
      <c r="F1241" s="2"/>
      <c r="G1241" s="2"/>
      <c r="H1241" s="2"/>
      <c r="M1241" s="2"/>
      <c r="N1241" s="2"/>
      <c r="O1241" s="2"/>
      <c r="P1241" s="2"/>
      <c r="Q1241" s="2"/>
      <c r="R1241" s="2"/>
      <c r="S1241" s="2"/>
    </row>
    <row r="1242" spans="1:20" x14ac:dyDescent="0.2">
      <c r="B1242" s="2"/>
      <c r="C1242" s="2"/>
      <c r="D1242" s="2"/>
      <c r="E1242" s="2"/>
      <c r="F1242" s="2"/>
      <c r="G1242" s="2"/>
      <c r="H1242" s="2"/>
      <c r="M1242" s="2"/>
      <c r="N1242" s="2"/>
      <c r="O1242" s="2"/>
      <c r="P1242" s="2"/>
      <c r="Q1242" s="2"/>
      <c r="R1242" s="2"/>
      <c r="S1242" s="2"/>
    </row>
    <row r="1243" spans="1:20" x14ac:dyDescent="0.2">
      <c r="A1243" s="87" t="s">
        <v>315</v>
      </c>
      <c r="B1243" s="87"/>
      <c r="L1243" s="87" t="s">
        <v>316</v>
      </c>
      <c r="M1243" s="87"/>
    </row>
    <row r="1244" spans="1:20" x14ac:dyDescent="0.2">
      <c r="A1244" s="87"/>
      <c r="B1244" s="87"/>
      <c r="H1244" s="88"/>
      <c r="I1244" s="88"/>
      <c r="L1244" s="87"/>
      <c r="M1244" s="87"/>
      <c r="S1244" s="88"/>
      <c r="T1244" s="88"/>
    </row>
    <row r="1245" spans="1:20" x14ac:dyDescent="0.2">
      <c r="A1245" s="87"/>
      <c r="B1245" s="87"/>
      <c r="H1245" s="88"/>
      <c r="I1245" s="88"/>
      <c r="L1245" s="87"/>
      <c r="M1245" s="87"/>
      <c r="S1245" s="88"/>
      <c r="T1245" s="88"/>
    </row>
    <row r="1246" spans="1:20" x14ac:dyDescent="0.2">
      <c r="A1246" s="87"/>
      <c r="B1246" s="87"/>
      <c r="L1246" s="87"/>
      <c r="M1246" s="87"/>
    </row>
    <row r="1247" spans="1:20" x14ac:dyDescent="0.2">
      <c r="A1247" s="87"/>
      <c r="B1247" s="87"/>
      <c r="L1247" s="87"/>
      <c r="M1247" s="87"/>
    </row>
    <row r="1248" spans="1:20" x14ac:dyDescent="0.2">
      <c r="A1248" s="87"/>
      <c r="B1248" s="87"/>
      <c r="L1248" s="87"/>
      <c r="M1248" s="87"/>
    </row>
    <row r="1249" spans="1:20" x14ac:dyDescent="0.2">
      <c r="A1249" s="87"/>
      <c r="B1249" s="87"/>
      <c r="L1249" s="87"/>
      <c r="M1249" s="87"/>
    </row>
    <row r="1250" spans="1:20" x14ac:dyDescent="0.2">
      <c r="A1250" s="64"/>
      <c r="B1250" s="7"/>
      <c r="C1250" s="6"/>
      <c r="D1250" s="6"/>
      <c r="E1250" s="6"/>
      <c r="F1250" s="6"/>
      <c r="G1250" s="6"/>
      <c r="H1250" s="6"/>
      <c r="I1250" s="6"/>
      <c r="L1250" s="64"/>
      <c r="M1250" s="7"/>
      <c r="N1250" s="6"/>
      <c r="O1250" s="6"/>
      <c r="P1250" s="6"/>
      <c r="Q1250" s="6"/>
      <c r="R1250" s="6"/>
      <c r="S1250" s="6"/>
      <c r="T1250" s="6"/>
    </row>
    <row r="1251" spans="1:20" ht="25.5" x14ac:dyDescent="0.2">
      <c r="A1251" s="61" t="s">
        <v>0</v>
      </c>
      <c r="B1251" s="3" t="s">
        <v>1</v>
      </c>
      <c r="C1251" s="5" t="s">
        <v>3</v>
      </c>
      <c r="D1251" s="5" t="s">
        <v>4</v>
      </c>
      <c r="E1251" s="5" t="s">
        <v>5</v>
      </c>
      <c r="F1251" s="5" t="s">
        <v>6</v>
      </c>
      <c r="G1251" s="5" t="s">
        <v>7</v>
      </c>
      <c r="H1251" s="5" t="s">
        <v>8</v>
      </c>
      <c r="I1251" s="5" t="s">
        <v>9</v>
      </c>
      <c r="L1251" s="61" t="s">
        <v>0</v>
      </c>
      <c r="M1251" s="3" t="s">
        <v>1</v>
      </c>
      <c r="N1251" s="5" t="s">
        <v>3</v>
      </c>
      <c r="O1251" s="5" t="s">
        <v>4</v>
      </c>
      <c r="P1251" s="5" t="s">
        <v>5</v>
      </c>
      <c r="Q1251" s="5" t="s">
        <v>6</v>
      </c>
      <c r="R1251" s="5" t="s">
        <v>7</v>
      </c>
      <c r="S1251" s="5" t="s">
        <v>8</v>
      </c>
      <c r="T1251" s="5" t="s">
        <v>9</v>
      </c>
    </row>
    <row r="1252" spans="1:20" ht="18" x14ac:dyDescent="0.2">
      <c r="A1252" s="62" t="str">
        <f>Input!A297</f>
        <v>60-AA</v>
      </c>
      <c r="B1252" s="49" t="str">
        <f>IF(VLOOKUP(A1252,Input!A:B,2,0)=0,"",VLOOKUP(A1252,Input!A:B,2,0))</f>
        <v/>
      </c>
      <c r="C1252" s="4"/>
      <c r="D1252" s="4"/>
      <c r="E1252" s="4"/>
      <c r="F1252" s="4"/>
      <c r="G1252" s="4"/>
      <c r="H1252" s="4"/>
      <c r="I1252" s="4"/>
      <c r="L1252" s="62" t="str">
        <f>Input!N297</f>
        <v>60-AA</v>
      </c>
      <c r="M1252" s="49" t="str">
        <f>IF(VLOOKUP(L1252,Input!N:O,2,0)=0,"",VLOOKUP(L1252,Input!N:O,2,0))</f>
        <v/>
      </c>
      <c r="N1252" s="4"/>
      <c r="O1252" s="4"/>
      <c r="P1252" s="4"/>
      <c r="Q1252" s="4"/>
      <c r="R1252" s="4"/>
      <c r="S1252" s="4"/>
      <c r="T1252" s="4"/>
    </row>
    <row r="1253" spans="1:20" ht="18" x14ac:dyDescent="0.2">
      <c r="A1253" s="62" t="str">
        <f>Input!A298</f>
        <v>60-BB</v>
      </c>
      <c r="B1253" s="49" t="str">
        <f>IF(VLOOKUP(A1253,Input!A:B,2,0)=0,"",VLOOKUP(A1253,Input!A:B,2,0))</f>
        <v/>
      </c>
      <c r="C1253" s="4"/>
      <c r="D1253" s="4"/>
      <c r="E1253" s="4"/>
      <c r="F1253" s="4"/>
      <c r="G1253" s="4"/>
      <c r="H1253" s="4"/>
      <c r="I1253" s="4"/>
      <c r="L1253" s="62" t="str">
        <f>Input!N298</f>
        <v>60-BB</v>
      </c>
      <c r="M1253" s="49" t="str">
        <f>IF(VLOOKUP(L1253,Input!N:O,2,0)=0,"",VLOOKUP(L1253,Input!N:O,2,0))</f>
        <v/>
      </c>
      <c r="N1253" s="4"/>
      <c r="O1253" s="4"/>
      <c r="P1253" s="4"/>
      <c r="Q1253" s="4"/>
      <c r="R1253" s="4"/>
      <c r="S1253" s="4"/>
      <c r="T1253" s="4"/>
    </row>
    <row r="1254" spans="1:20" ht="18" x14ac:dyDescent="0.2">
      <c r="A1254" s="62" t="str">
        <f>Input!A299</f>
        <v>60-CC</v>
      </c>
      <c r="B1254" s="49" t="str">
        <f>IF(VLOOKUP(A1254,Input!A:B,2,0)=0,"",VLOOKUP(A1254,Input!A:B,2,0))</f>
        <v/>
      </c>
      <c r="C1254" s="4"/>
      <c r="D1254" s="4"/>
      <c r="E1254" s="4"/>
      <c r="F1254" s="4"/>
      <c r="G1254" s="4"/>
      <c r="H1254" s="4"/>
      <c r="I1254" s="4"/>
      <c r="L1254" s="62" t="str">
        <f>Input!N299</f>
        <v>60-CC</v>
      </c>
      <c r="M1254" s="49" t="str">
        <f>IF(VLOOKUP(L1254,Input!N:O,2,0)=0,"",VLOOKUP(L1254,Input!N:O,2,0))</f>
        <v/>
      </c>
      <c r="N1254" s="4"/>
      <c r="O1254" s="4"/>
      <c r="P1254" s="4"/>
      <c r="Q1254" s="4"/>
      <c r="R1254" s="4"/>
      <c r="S1254" s="4"/>
      <c r="T1254" s="4"/>
    </row>
    <row r="1255" spans="1:20" ht="18" x14ac:dyDescent="0.2">
      <c r="A1255" s="62" t="str">
        <f>Input!A300</f>
        <v>60-DD</v>
      </c>
      <c r="B1255" s="49" t="str">
        <f>IF(VLOOKUP(A1255,Input!A:B,2,0)=0,"",VLOOKUP(A1255,Input!A:B,2,0))</f>
        <v/>
      </c>
      <c r="C1255" s="4"/>
      <c r="D1255" s="4"/>
      <c r="E1255" s="4"/>
      <c r="F1255" s="4"/>
      <c r="G1255" s="4"/>
      <c r="H1255" s="4"/>
      <c r="I1255" s="4"/>
      <c r="L1255" s="62" t="str">
        <f>Input!N300</f>
        <v>60-DD</v>
      </c>
      <c r="M1255" s="49" t="str">
        <f>IF(VLOOKUP(L1255,Input!N:O,2,0)=0,"",VLOOKUP(L1255,Input!N:O,2,0))</f>
        <v/>
      </c>
      <c r="N1255" s="4"/>
      <c r="O1255" s="4"/>
      <c r="P1255" s="4"/>
      <c r="Q1255" s="4"/>
      <c r="R1255" s="4"/>
      <c r="S1255" s="4"/>
      <c r="T1255" s="4"/>
    </row>
    <row r="1256" spans="1:20" ht="18" x14ac:dyDescent="0.2">
      <c r="A1256" s="62" t="str">
        <f>Input!A301</f>
        <v>60-EE</v>
      </c>
      <c r="B1256" s="49" t="str">
        <f>IF(VLOOKUP(A1256,Input!A:B,2,0)=0,"",VLOOKUP(A1256,Input!A:B,2,0))</f>
        <v/>
      </c>
      <c r="C1256" s="4"/>
      <c r="D1256" s="4"/>
      <c r="E1256" s="4"/>
      <c r="F1256" s="4"/>
      <c r="G1256" s="4"/>
      <c r="H1256" s="4"/>
      <c r="I1256" s="4"/>
      <c r="L1256" s="62" t="str">
        <f>Input!N301</f>
        <v>60-EE</v>
      </c>
      <c r="M1256" s="49" t="str">
        <f>IF(VLOOKUP(L1256,Input!N:O,2,0)=0,"",VLOOKUP(L1256,Input!N:O,2,0))</f>
        <v/>
      </c>
      <c r="N1256" s="4"/>
      <c r="O1256" s="4"/>
      <c r="P1256" s="4"/>
      <c r="Q1256" s="4"/>
      <c r="R1256" s="4"/>
      <c r="S1256" s="4"/>
      <c r="T1256" s="4"/>
    </row>
    <row r="1257" spans="1:20" x14ac:dyDescent="0.2">
      <c r="C1257" s="4"/>
      <c r="D1257" s="4"/>
      <c r="E1257" s="4"/>
      <c r="F1257" s="4"/>
      <c r="G1257" s="4"/>
      <c r="H1257" s="4"/>
      <c r="N1257" s="4"/>
      <c r="O1257" s="4"/>
      <c r="P1257" s="4"/>
      <c r="Q1257" s="4"/>
      <c r="R1257" s="4"/>
      <c r="S1257" s="4"/>
    </row>
    <row r="1258" spans="1:20" x14ac:dyDescent="0.2">
      <c r="B1258" s="2"/>
      <c r="C1258" s="5"/>
      <c r="D1258" s="5"/>
      <c r="E1258" s="5"/>
      <c r="F1258" s="5"/>
      <c r="G1258" s="5"/>
      <c r="H1258" s="5"/>
      <c r="K1258" s="2"/>
      <c r="M1258" s="2"/>
      <c r="N1258" s="5"/>
      <c r="O1258" s="5"/>
      <c r="P1258" s="5"/>
      <c r="Q1258" s="5"/>
      <c r="R1258" s="5"/>
      <c r="S1258" s="5"/>
    </row>
    <row r="1259" spans="1:20" x14ac:dyDescent="0.2">
      <c r="B1259" s="2"/>
      <c r="C1259" s="2"/>
      <c r="D1259" s="2"/>
      <c r="E1259" s="2"/>
      <c r="F1259" s="2"/>
      <c r="G1259" s="2"/>
      <c r="H1259" s="2"/>
      <c r="K1259" s="2"/>
      <c r="M1259" s="2"/>
      <c r="N1259" s="2"/>
      <c r="O1259" s="2"/>
      <c r="P1259" s="2"/>
      <c r="Q1259" s="2"/>
      <c r="R1259" s="2"/>
      <c r="S1259" s="2"/>
    </row>
    <row r="1260" spans="1:20" x14ac:dyDescent="0.2">
      <c r="B1260" s="2" t="s">
        <v>261</v>
      </c>
      <c r="C1260" s="15"/>
      <c r="D1260" s="15"/>
      <c r="E1260" s="15"/>
      <c r="F1260" s="15"/>
      <c r="G1260" s="15"/>
      <c r="H1260" s="15"/>
      <c r="K1260" s="2"/>
      <c r="M1260" s="2" t="s">
        <v>261</v>
      </c>
      <c r="N1260" s="15"/>
      <c r="O1260" s="15"/>
      <c r="P1260" s="15"/>
      <c r="Q1260" s="15"/>
      <c r="R1260" s="15"/>
      <c r="S1260" s="15"/>
    </row>
  </sheetData>
  <sheetProtection sheet="1" objects="1" scenarios="1"/>
  <mergeCells count="240">
    <mergeCell ref="A1243:B1249"/>
    <mergeCell ref="L1243:M1249"/>
    <mergeCell ref="H1244:I1245"/>
    <mergeCell ref="S1244:T1245"/>
    <mergeCell ref="A1177:B1183"/>
    <mergeCell ref="L1177:M1183"/>
    <mergeCell ref="H1178:I1179"/>
    <mergeCell ref="S1178:T1179"/>
    <mergeCell ref="A1201:B1207"/>
    <mergeCell ref="L1201:M1207"/>
    <mergeCell ref="H1202:I1203"/>
    <mergeCell ref="S1202:T1203"/>
    <mergeCell ref="A1219:B1225"/>
    <mergeCell ref="L1219:M1225"/>
    <mergeCell ref="H1220:I1221"/>
    <mergeCell ref="S1220:T1221"/>
    <mergeCell ref="L109:M115"/>
    <mergeCell ref="L151:M157"/>
    <mergeCell ref="S380:T381"/>
    <mergeCell ref="L361:M367"/>
    <mergeCell ref="S110:T111"/>
    <mergeCell ref="L127:M133"/>
    <mergeCell ref="S128:T129"/>
    <mergeCell ref="S320:T321"/>
    <mergeCell ref="S254:T255"/>
    <mergeCell ref="S362:T363"/>
    <mergeCell ref="S152:T153"/>
    <mergeCell ref="S194:T195"/>
    <mergeCell ref="L211:M217"/>
    <mergeCell ref="S170:T171"/>
    <mergeCell ref="L235:M241"/>
    <mergeCell ref="S212:T213"/>
    <mergeCell ref="L193:M199"/>
    <mergeCell ref="L253:M259"/>
    <mergeCell ref="L295:M301"/>
    <mergeCell ref="S278:T279"/>
    <mergeCell ref="S296:T297"/>
    <mergeCell ref="L319:M325"/>
    <mergeCell ref="L337:M343"/>
    <mergeCell ref="S338:T339"/>
    <mergeCell ref="L379:M385"/>
    <mergeCell ref="S1034:T1035"/>
    <mergeCell ref="S782:T783"/>
    <mergeCell ref="L799:M805"/>
    <mergeCell ref="S800:T801"/>
    <mergeCell ref="L781:M787"/>
    <mergeCell ref="L1009:M1015"/>
    <mergeCell ref="S1010:T1011"/>
    <mergeCell ref="L967:M973"/>
    <mergeCell ref="S968:T969"/>
    <mergeCell ref="L949:M955"/>
    <mergeCell ref="L823:M829"/>
    <mergeCell ref="S950:T951"/>
    <mergeCell ref="S884:T885"/>
    <mergeCell ref="L865:M871"/>
    <mergeCell ref="S758:T759"/>
    <mergeCell ref="L673:M679"/>
    <mergeCell ref="S674:T675"/>
    <mergeCell ref="S656:T657"/>
    <mergeCell ref="L655:M661"/>
    <mergeCell ref="S698:T699"/>
    <mergeCell ref="L715:M721"/>
    <mergeCell ref="S716:T717"/>
    <mergeCell ref="S506:T507"/>
    <mergeCell ref="A715:B721"/>
    <mergeCell ref="A865:B871"/>
    <mergeCell ref="S590:T591"/>
    <mergeCell ref="S26:T27"/>
    <mergeCell ref="L43:M49"/>
    <mergeCell ref="S44:T45"/>
    <mergeCell ref="L85:M91"/>
    <mergeCell ref="S86:T87"/>
    <mergeCell ref="S68:T69"/>
    <mergeCell ref="L25:M31"/>
    <mergeCell ref="L67:M73"/>
    <mergeCell ref="L277:M283"/>
    <mergeCell ref="S488:T489"/>
    <mergeCell ref="L421:M427"/>
    <mergeCell ref="S422:T423"/>
    <mergeCell ref="S404:T405"/>
    <mergeCell ref="L487:M493"/>
    <mergeCell ref="S446:T447"/>
    <mergeCell ref="L463:M469"/>
    <mergeCell ref="S464:T465"/>
    <mergeCell ref="L445:M451"/>
    <mergeCell ref="L403:M409"/>
    <mergeCell ref="S236:T237"/>
    <mergeCell ref="L169:M175"/>
    <mergeCell ref="A991:B997"/>
    <mergeCell ref="L991:M997"/>
    <mergeCell ref="A799:B805"/>
    <mergeCell ref="H800:I801"/>
    <mergeCell ref="A757:B763"/>
    <mergeCell ref="H758:I759"/>
    <mergeCell ref="H782:I783"/>
    <mergeCell ref="A781:B787"/>
    <mergeCell ref="A823:B829"/>
    <mergeCell ref="L757:M763"/>
    <mergeCell ref="H1034:I1035"/>
    <mergeCell ref="A883:B889"/>
    <mergeCell ref="H884:I885"/>
    <mergeCell ref="H908:I909"/>
    <mergeCell ref="A841:B847"/>
    <mergeCell ref="H842:I843"/>
    <mergeCell ref="S740:T741"/>
    <mergeCell ref="S824:T825"/>
    <mergeCell ref="H866:I867"/>
    <mergeCell ref="A907:B913"/>
    <mergeCell ref="L907:M913"/>
    <mergeCell ref="L841:M847"/>
    <mergeCell ref="S842:T843"/>
    <mergeCell ref="S926:T927"/>
    <mergeCell ref="H824:I825"/>
    <mergeCell ref="A1033:B1039"/>
    <mergeCell ref="L1033:M1039"/>
    <mergeCell ref="S908:T909"/>
    <mergeCell ref="S992:T993"/>
    <mergeCell ref="L925:M931"/>
    <mergeCell ref="S866:T867"/>
    <mergeCell ref="L883:M889"/>
    <mergeCell ref="A949:B955"/>
    <mergeCell ref="L739:M745"/>
    <mergeCell ref="L571:M577"/>
    <mergeCell ref="S530:T531"/>
    <mergeCell ref="L547:M553"/>
    <mergeCell ref="S548:T549"/>
    <mergeCell ref="L529:M535"/>
    <mergeCell ref="L697:M703"/>
    <mergeCell ref="S614:T615"/>
    <mergeCell ref="S572:T573"/>
    <mergeCell ref="L505:M511"/>
    <mergeCell ref="L631:M637"/>
    <mergeCell ref="S632:T633"/>
    <mergeCell ref="L613:M619"/>
    <mergeCell ref="L589:M595"/>
    <mergeCell ref="L1:M7"/>
    <mergeCell ref="S2:T3"/>
    <mergeCell ref="A1009:B1015"/>
    <mergeCell ref="H1010:I1011"/>
    <mergeCell ref="A967:B973"/>
    <mergeCell ref="H968:I969"/>
    <mergeCell ref="H992:I993"/>
    <mergeCell ref="A925:B931"/>
    <mergeCell ref="H926:I927"/>
    <mergeCell ref="H950:I951"/>
    <mergeCell ref="H716:I717"/>
    <mergeCell ref="H740:I741"/>
    <mergeCell ref="A739:B745"/>
    <mergeCell ref="A673:B679"/>
    <mergeCell ref="H674:I675"/>
    <mergeCell ref="H698:I699"/>
    <mergeCell ref="A697:B703"/>
    <mergeCell ref="A631:B637"/>
    <mergeCell ref="H632:I633"/>
    <mergeCell ref="H656:I657"/>
    <mergeCell ref="A589:B595"/>
    <mergeCell ref="H590:I591"/>
    <mergeCell ref="H614:I615"/>
    <mergeCell ref="A613:B619"/>
    <mergeCell ref="A655:B661"/>
    <mergeCell ref="A547:B553"/>
    <mergeCell ref="H548:I549"/>
    <mergeCell ref="H572:I573"/>
    <mergeCell ref="A505:B511"/>
    <mergeCell ref="H506:I507"/>
    <mergeCell ref="H530:I531"/>
    <mergeCell ref="A529:B535"/>
    <mergeCell ref="A571:B577"/>
    <mergeCell ref="H488:I489"/>
    <mergeCell ref="A421:B427"/>
    <mergeCell ref="H422:I423"/>
    <mergeCell ref="H446:I447"/>
    <mergeCell ref="A445:B451"/>
    <mergeCell ref="A487:B493"/>
    <mergeCell ref="A379:B385"/>
    <mergeCell ref="H380:I381"/>
    <mergeCell ref="H404:I405"/>
    <mergeCell ref="A403:B409"/>
    <mergeCell ref="H236:I237"/>
    <mergeCell ref="A235:B241"/>
    <mergeCell ref="A277:B283"/>
    <mergeCell ref="A169:B175"/>
    <mergeCell ref="H170:I171"/>
    <mergeCell ref="H194:I195"/>
    <mergeCell ref="A463:B469"/>
    <mergeCell ref="H464:I465"/>
    <mergeCell ref="A319:B325"/>
    <mergeCell ref="A295:B301"/>
    <mergeCell ref="H296:I297"/>
    <mergeCell ref="H320:I321"/>
    <mergeCell ref="A253:B259"/>
    <mergeCell ref="H254:I255"/>
    <mergeCell ref="H278:I279"/>
    <mergeCell ref="A1:B7"/>
    <mergeCell ref="H2:I3"/>
    <mergeCell ref="H26:I27"/>
    <mergeCell ref="A25:B31"/>
    <mergeCell ref="A67:B73"/>
    <mergeCell ref="A1051:B1057"/>
    <mergeCell ref="A127:B133"/>
    <mergeCell ref="H128:I129"/>
    <mergeCell ref="H152:I153"/>
    <mergeCell ref="A193:B199"/>
    <mergeCell ref="A151:B157"/>
    <mergeCell ref="A43:B49"/>
    <mergeCell ref="H44:I45"/>
    <mergeCell ref="H68:I69"/>
    <mergeCell ref="A211:B217"/>
    <mergeCell ref="H212:I213"/>
    <mergeCell ref="A85:B91"/>
    <mergeCell ref="H86:I87"/>
    <mergeCell ref="H110:I111"/>
    <mergeCell ref="A109:B115"/>
    <mergeCell ref="A337:B343"/>
    <mergeCell ref="H338:I339"/>
    <mergeCell ref="H362:I363"/>
    <mergeCell ref="A361:B367"/>
    <mergeCell ref="L1051:M1057"/>
    <mergeCell ref="H1052:I1053"/>
    <mergeCell ref="S1052:T1053"/>
    <mergeCell ref="A1075:B1081"/>
    <mergeCell ref="L1075:M1081"/>
    <mergeCell ref="H1076:I1077"/>
    <mergeCell ref="S1076:T1077"/>
    <mergeCell ref="A1093:B1099"/>
    <mergeCell ref="L1093:M1099"/>
    <mergeCell ref="H1094:I1095"/>
    <mergeCell ref="S1094:T1095"/>
    <mergeCell ref="A1117:B1123"/>
    <mergeCell ref="L1117:M1123"/>
    <mergeCell ref="H1118:I1119"/>
    <mergeCell ref="S1118:T1119"/>
    <mergeCell ref="A1135:B1141"/>
    <mergeCell ref="L1135:M1141"/>
    <mergeCell ref="H1136:I1137"/>
    <mergeCell ref="S1136:T1137"/>
    <mergeCell ref="A1159:B1165"/>
    <mergeCell ref="L1159:M1165"/>
    <mergeCell ref="H1160:I1161"/>
    <mergeCell ref="S1160:T1161"/>
  </mergeCells>
  <phoneticPr fontId="0" type="noConversion"/>
  <printOptions verticalCentered="1"/>
  <pageMargins left="0.75" right="0.75" top="0.51" bottom="0.88" header="0.5" footer="0.5"/>
  <pageSetup scale="99" orientation="portrait" r:id="rId1"/>
  <headerFooter alignWithMargins="0"/>
  <rowBreaks count="29" manualBreakCount="29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  <brk id="336" max="16383" man="1"/>
    <brk id="378" max="16383" man="1"/>
    <brk id="420" max="16383" man="1"/>
    <brk id="462" max="16383" man="1"/>
    <brk id="504" max="16383" man="1"/>
    <brk id="546" max="16383" man="1"/>
    <brk id="588" max="16383" man="1"/>
    <brk id="630" max="16383" man="1"/>
    <brk id="672" max="16383" man="1"/>
    <brk id="714" max="16383" man="1"/>
    <brk id="756" max="16383" man="1"/>
    <brk id="798" max="16383" man="1"/>
    <brk id="840" max="16383" man="1"/>
    <brk id="882" max="16383" man="1"/>
    <brk id="924" max="16383" man="1"/>
    <brk id="966" max="16383" man="1"/>
    <brk id="1008" max="16383" man="1"/>
    <brk id="1050" max="16383" man="1"/>
    <brk id="1092" max="16383" man="1"/>
    <brk id="1134" max="16383" man="1"/>
    <brk id="1176" max="16383" man="1"/>
    <brk id="1218" max="16383" man="1"/>
  </rowBreaks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Y301"/>
  <sheetViews>
    <sheetView zoomScaleNormal="100" workbookViewId="0">
      <pane ySplit="1" topLeftCell="A243" activePane="bottomLeft" state="frozen"/>
      <selection pane="bottomLeft" activeCell="D292" sqref="D292"/>
    </sheetView>
  </sheetViews>
  <sheetFormatPr defaultRowHeight="12.75" x14ac:dyDescent="0.2"/>
  <cols>
    <col min="1" max="1" width="8.140625" bestFit="1" customWidth="1"/>
    <col min="2" max="2" width="20" customWidth="1"/>
    <col min="3" max="3" width="6.5703125" style="1" customWidth="1"/>
    <col min="4" max="4" width="30" bestFit="1" customWidth="1"/>
    <col min="5" max="10" width="8" bestFit="1" customWidth="1"/>
    <col min="11" max="11" width="8" style="36" customWidth="1"/>
    <col min="12" max="12" width="5.5703125" bestFit="1" customWidth="1"/>
    <col min="13" max="13" width="1.7109375" customWidth="1"/>
    <col min="15" max="15" width="26.42578125" bestFit="1" customWidth="1"/>
    <col min="16" max="16" width="6.5703125" style="1" customWidth="1"/>
    <col min="17" max="17" width="30" bestFit="1" customWidth="1"/>
    <col min="18" max="23" width="8" customWidth="1"/>
    <col min="24" max="24" width="8" style="36" customWidth="1"/>
    <col min="25" max="25" width="5.5703125" customWidth="1"/>
  </cols>
  <sheetData>
    <row r="1" spans="1:25" ht="25.5" x14ac:dyDescent="0.2">
      <c r="A1" s="29" t="s">
        <v>0</v>
      </c>
      <c r="B1" s="30" t="s">
        <v>313</v>
      </c>
      <c r="C1" s="82" t="s">
        <v>303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5" t="s">
        <v>319</v>
      </c>
      <c r="L1" s="30" t="s">
        <v>9</v>
      </c>
      <c r="M1" s="40"/>
      <c r="N1" s="27" t="s">
        <v>0</v>
      </c>
      <c r="O1" s="28" t="s">
        <v>314</v>
      </c>
      <c r="P1" s="86" t="s">
        <v>303</v>
      </c>
      <c r="Q1" s="28" t="s">
        <v>2</v>
      </c>
      <c r="R1" s="28" t="s">
        <v>3</v>
      </c>
      <c r="S1" s="28" t="s">
        <v>4</v>
      </c>
      <c r="T1" s="28" t="s">
        <v>5</v>
      </c>
      <c r="U1" s="28" t="s">
        <v>6</v>
      </c>
      <c r="V1" s="28" t="s">
        <v>7</v>
      </c>
      <c r="W1" s="28" t="s">
        <v>8</v>
      </c>
      <c r="X1" s="37" t="s">
        <v>319</v>
      </c>
      <c r="Y1" s="28" t="s">
        <v>9</v>
      </c>
    </row>
    <row r="2" spans="1:25" x14ac:dyDescent="0.2">
      <c r="A2" s="67" t="s">
        <v>10</v>
      </c>
      <c r="B2" s="68"/>
      <c r="C2" s="83"/>
      <c r="D2" s="68"/>
      <c r="E2" s="69"/>
      <c r="F2" s="69"/>
      <c r="G2" s="69"/>
      <c r="H2" s="69"/>
      <c r="I2" s="69"/>
      <c r="J2" s="69"/>
      <c r="K2" s="70"/>
      <c r="L2" s="31">
        <f>SUM($E2:$J2)</f>
        <v>0</v>
      </c>
      <c r="M2" s="32"/>
      <c r="N2" s="67" t="s">
        <v>10</v>
      </c>
      <c r="O2" s="68"/>
      <c r="P2" s="83"/>
      <c r="Q2" s="68"/>
      <c r="R2" s="69"/>
      <c r="S2" s="69"/>
      <c r="T2" s="69"/>
      <c r="U2" s="69"/>
      <c r="V2" s="69"/>
      <c r="W2" s="69"/>
      <c r="X2" s="70"/>
      <c r="Y2" s="31">
        <f>SUM($R2:$W2)</f>
        <v>0</v>
      </c>
    </row>
    <row r="3" spans="1:25" x14ac:dyDescent="0.2">
      <c r="A3" s="33" t="s">
        <v>12</v>
      </c>
      <c r="B3" s="71"/>
      <c r="C3" s="84"/>
      <c r="D3" s="71"/>
      <c r="E3" s="71"/>
      <c r="F3" s="71"/>
      <c r="G3" s="71"/>
      <c r="H3" s="71"/>
      <c r="I3" s="71"/>
      <c r="J3" s="71"/>
      <c r="K3" s="72"/>
      <c r="L3">
        <f t="shared" ref="L3:L66" si="0">SUM($E3:$J3)</f>
        <v>0</v>
      </c>
      <c r="M3" s="32"/>
      <c r="N3" s="33" t="s">
        <v>12</v>
      </c>
      <c r="O3" s="73"/>
      <c r="P3" s="84"/>
      <c r="Q3" s="73"/>
      <c r="R3" s="71"/>
      <c r="S3" s="71"/>
      <c r="T3" s="71"/>
      <c r="U3" s="71"/>
      <c r="V3" s="71"/>
      <c r="W3" s="71"/>
      <c r="X3" s="72"/>
      <c r="Y3">
        <f t="shared" ref="Y3:Y66" si="1">SUM($R3:$W3)</f>
        <v>0</v>
      </c>
    </row>
    <row r="4" spans="1:25" x14ac:dyDescent="0.2">
      <c r="A4" s="33" t="s">
        <v>13</v>
      </c>
      <c r="B4" s="73"/>
      <c r="C4" s="84"/>
      <c r="D4" s="73"/>
      <c r="E4" s="71"/>
      <c r="F4" s="71"/>
      <c r="G4" s="71"/>
      <c r="H4" s="71"/>
      <c r="I4" s="71"/>
      <c r="J4" s="71"/>
      <c r="K4" s="72"/>
      <c r="L4">
        <f>SUM($E4:$J4)</f>
        <v>0</v>
      </c>
      <c r="M4" s="32"/>
      <c r="N4" s="33" t="s">
        <v>13</v>
      </c>
      <c r="O4" s="73"/>
      <c r="P4" s="84"/>
      <c r="Q4" s="73"/>
      <c r="R4" s="71"/>
      <c r="S4" s="71"/>
      <c r="T4" s="71"/>
      <c r="U4" s="71"/>
      <c r="V4" s="71"/>
      <c r="W4" s="71"/>
      <c r="X4" s="72"/>
      <c r="Y4">
        <f t="shared" si="1"/>
        <v>0</v>
      </c>
    </row>
    <row r="5" spans="1:25" x14ac:dyDescent="0.2">
      <c r="A5" s="33" t="s">
        <v>11</v>
      </c>
      <c r="B5" s="71"/>
      <c r="C5" s="84"/>
      <c r="D5" s="71"/>
      <c r="E5" s="71"/>
      <c r="F5" s="71"/>
      <c r="G5" s="71"/>
      <c r="H5" s="71"/>
      <c r="I5" s="71"/>
      <c r="J5" s="71"/>
      <c r="K5" s="72"/>
      <c r="L5">
        <f>SUM($E5:$J5)</f>
        <v>0</v>
      </c>
      <c r="M5" s="32"/>
      <c r="N5" s="33" t="s">
        <v>11</v>
      </c>
      <c r="O5" s="73"/>
      <c r="P5" s="84"/>
      <c r="Q5" s="73"/>
      <c r="R5" s="71"/>
      <c r="S5" s="71"/>
      <c r="T5" s="71"/>
      <c r="U5" s="71"/>
      <c r="V5" s="71"/>
      <c r="W5" s="71"/>
      <c r="X5" s="72"/>
      <c r="Y5">
        <f t="shared" si="1"/>
        <v>0</v>
      </c>
    </row>
    <row r="6" spans="1:25" x14ac:dyDescent="0.2">
      <c r="A6" s="74" t="s">
        <v>14</v>
      </c>
      <c r="B6" s="75"/>
      <c r="C6" s="85"/>
      <c r="D6" s="75"/>
      <c r="E6" s="76"/>
      <c r="F6" s="76"/>
      <c r="G6" s="76"/>
      <c r="H6" s="76"/>
      <c r="I6" s="76"/>
      <c r="J6" s="76"/>
      <c r="K6" s="77"/>
      <c r="L6" s="6">
        <f t="shared" si="0"/>
        <v>0</v>
      </c>
      <c r="M6" s="32"/>
      <c r="N6" s="33" t="s">
        <v>14</v>
      </c>
      <c r="O6" s="71"/>
      <c r="P6" s="85"/>
      <c r="Q6" s="75"/>
      <c r="R6" s="76"/>
      <c r="S6" s="76"/>
      <c r="T6" s="76"/>
      <c r="U6" s="76"/>
      <c r="V6" s="76"/>
      <c r="W6" s="76"/>
      <c r="X6" s="77"/>
      <c r="Y6" s="6">
        <f t="shared" si="1"/>
        <v>0</v>
      </c>
    </row>
    <row r="7" spans="1:25" x14ac:dyDescent="0.2">
      <c r="A7" s="33" t="s">
        <v>15</v>
      </c>
      <c r="B7" s="73"/>
      <c r="C7" s="84"/>
      <c r="D7" s="73"/>
      <c r="E7" s="71"/>
      <c r="F7" s="71"/>
      <c r="G7" s="71"/>
      <c r="H7" s="71"/>
      <c r="I7" s="71"/>
      <c r="J7" s="71"/>
      <c r="K7" s="72"/>
      <c r="L7">
        <f t="shared" si="0"/>
        <v>0</v>
      </c>
      <c r="M7" s="32"/>
      <c r="N7" s="67" t="s">
        <v>15</v>
      </c>
      <c r="O7" s="68"/>
      <c r="P7" s="83"/>
      <c r="Q7" s="68"/>
      <c r="R7" s="69"/>
      <c r="S7" s="69"/>
      <c r="T7" s="69"/>
      <c r="U7" s="69"/>
      <c r="V7" s="69"/>
      <c r="W7" s="69"/>
      <c r="X7" s="70"/>
      <c r="Y7" s="31">
        <f t="shared" si="1"/>
        <v>0</v>
      </c>
    </row>
    <row r="8" spans="1:25" x14ac:dyDescent="0.2">
      <c r="A8" s="33" t="s">
        <v>16</v>
      </c>
      <c r="B8" s="73"/>
      <c r="C8" s="84"/>
      <c r="D8" s="73"/>
      <c r="E8" s="71"/>
      <c r="F8" s="71"/>
      <c r="G8" s="71"/>
      <c r="H8" s="71"/>
      <c r="I8" s="71"/>
      <c r="J8" s="71"/>
      <c r="K8" s="72"/>
      <c r="L8">
        <f t="shared" si="0"/>
        <v>0</v>
      </c>
      <c r="M8" s="32"/>
      <c r="N8" s="33" t="s">
        <v>16</v>
      </c>
      <c r="O8" s="73"/>
      <c r="P8" s="84"/>
      <c r="Q8" s="73"/>
      <c r="R8" s="71"/>
      <c r="S8" s="71"/>
      <c r="T8" s="71"/>
      <c r="U8" s="71"/>
      <c r="V8" s="71"/>
      <c r="W8" s="71"/>
      <c r="X8" s="72"/>
      <c r="Y8">
        <f t="shared" si="1"/>
        <v>0</v>
      </c>
    </row>
    <row r="9" spans="1:25" x14ac:dyDescent="0.2">
      <c r="A9" s="33" t="s">
        <v>17</v>
      </c>
      <c r="B9" s="73"/>
      <c r="C9" s="84"/>
      <c r="D9" s="73"/>
      <c r="E9" s="71"/>
      <c r="F9" s="71"/>
      <c r="G9" s="71"/>
      <c r="H9" s="71"/>
      <c r="I9" s="71"/>
      <c r="J9" s="71"/>
      <c r="K9" s="72"/>
      <c r="L9">
        <f>SUM($E9:$J9)</f>
        <v>0</v>
      </c>
      <c r="M9" s="32"/>
      <c r="N9" s="33" t="s">
        <v>17</v>
      </c>
      <c r="O9" s="73"/>
      <c r="P9" s="84"/>
      <c r="Q9" s="73"/>
      <c r="R9" s="71"/>
      <c r="S9" s="71"/>
      <c r="T9" s="71"/>
      <c r="U9" s="71"/>
      <c r="V9" s="71"/>
      <c r="W9" s="71"/>
      <c r="X9" s="72"/>
      <c r="Y9">
        <f t="shared" si="1"/>
        <v>0</v>
      </c>
    </row>
    <row r="10" spans="1:25" x14ac:dyDescent="0.2">
      <c r="A10" s="33" t="s">
        <v>18</v>
      </c>
      <c r="B10" s="71"/>
      <c r="C10" s="84"/>
      <c r="D10" s="71"/>
      <c r="E10" s="71"/>
      <c r="F10" s="71"/>
      <c r="G10" s="71"/>
      <c r="H10" s="71"/>
      <c r="I10" s="71"/>
      <c r="J10" s="71"/>
      <c r="K10" s="72"/>
      <c r="L10">
        <f>SUM($E10:$J10)</f>
        <v>0</v>
      </c>
      <c r="M10" s="32"/>
      <c r="N10" s="33" t="s">
        <v>18</v>
      </c>
      <c r="O10" s="73"/>
      <c r="P10" s="84"/>
      <c r="Q10" s="73"/>
      <c r="R10" s="71"/>
      <c r="S10" s="71"/>
      <c r="T10" s="71"/>
      <c r="U10" s="71"/>
      <c r="V10" s="71"/>
      <c r="W10" s="71"/>
      <c r="X10" s="72"/>
      <c r="Y10">
        <f t="shared" si="1"/>
        <v>0</v>
      </c>
    </row>
    <row r="11" spans="1:25" x14ac:dyDescent="0.2">
      <c r="A11" s="33" t="s">
        <v>19</v>
      </c>
      <c r="B11" s="73"/>
      <c r="C11" s="84"/>
      <c r="D11" s="73"/>
      <c r="E11" s="71"/>
      <c r="F11" s="71"/>
      <c r="G11" s="71"/>
      <c r="H11" s="71"/>
      <c r="I11" s="71"/>
      <c r="J11" s="71"/>
      <c r="K11" s="72"/>
      <c r="L11">
        <f t="shared" si="0"/>
        <v>0</v>
      </c>
      <c r="M11" s="32"/>
      <c r="N11" s="74" t="s">
        <v>19</v>
      </c>
      <c r="O11" s="75"/>
      <c r="P11" s="85"/>
      <c r="Q11" s="75"/>
      <c r="R11" s="76"/>
      <c r="S11" s="76"/>
      <c r="T11" s="76"/>
      <c r="U11" s="76"/>
      <c r="V11" s="76"/>
      <c r="W11" s="76"/>
      <c r="X11" s="77"/>
      <c r="Y11" s="6">
        <f t="shared" si="1"/>
        <v>0</v>
      </c>
    </row>
    <row r="12" spans="1:25" x14ac:dyDescent="0.2">
      <c r="A12" s="67" t="s">
        <v>20</v>
      </c>
      <c r="B12" s="68"/>
      <c r="C12" s="83"/>
      <c r="D12" s="68"/>
      <c r="E12" s="69"/>
      <c r="F12" s="69"/>
      <c r="G12" s="69"/>
      <c r="H12" s="69"/>
      <c r="I12" s="69"/>
      <c r="J12" s="69"/>
      <c r="K12" s="70"/>
      <c r="L12" s="31">
        <f t="shared" si="0"/>
        <v>0</v>
      </c>
      <c r="M12" s="32"/>
      <c r="N12" s="33" t="s">
        <v>20</v>
      </c>
      <c r="O12" s="73"/>
      <c r="P12" s="84"/>
      <c r="Q12" s="73"/>
      <c r="R12" s="71"/>
      <c r="S12" s="71"/>
      <c r="T12" s="71"/>
      <c r="U12" s="71"/>
      <c r="V12" s="71"/>
      <c r="W12" s="71"/>
      <c r="X12" s="72"/>
      <c r="Y12">
        <f t="shared" si="1"/>
        <v>0</v>
      </c>
    </row>
    <row r="13" spans="1:25" x14ac:dyDescent="0.2">
      <c r="A13" s="33" t="s">
        <v>21</v>
      </c>
      <c r="B13" s="73"/>
      <c r="C13" s="84"/>
      <c r="D13" s="73"/>
      <c r="E13" s="71"/>
      <c r="F13" s="71"/>
      <c r="G13" s="71"/>
      <c r="H13" s="71"/>
      <c r="I13" s="71"/>
      <c r="J13" s="71"/>
      <c r="K13" s="72"/>
      <c r="L13">
        <f t="shared" si="0"/>
        <v>0</v>
      </c>
      <c r="M13" s="32"/>
      <c r="N13" s="33" t="s">
        <v>21</v>
      </c>
      <c r="O13" s="73"/>
      <c r="P13" s="84"/>
      <c r="Q13" s="73"/>
      <c r="R13" s="71"/>
      <c r="S13" s="71"/>
      <c r="T13" s="71"/>
      <c r="U13" s="71"/>
      <c r="V13" s="71"/>
      <c r="W13" s="71"/>
      <c r="X13" s="72"/>
      <c r="Y13">
        <f t="shared" si="1"/>
        <v>0</v>
      </c>
    </row>
    <row r="14" spans="1:25" x14ac:dyDescent="0.2">
      <c r="A14" s="33" t="s">
        <v>22</v>
      </c>
      <c r="B14" s="73"/>
      <c r="C14" s="84"/>
      <c r="D14" s="73"/>
      <c r="E14" s="71"/>
      <c r="F14" s="71"/>
      <c r="G14" s="71"/>
      <c r="H14" s="71"/>
      <c r="I14" s="71"/>
      <c r="J14" s="71"/>
      <c r="K14" s="72"/>
      <c r="L14">
        <f t="shared" si="0"/>
        <v>0</v>
      </c>
      <c r="M14" s="32"/>
      <c r="N14" s="33" t="s">
        <v>22</v>
      </c>
      <c r="O14" s="73"/>
      <c r="P14" s="84"/>
      <c r="Q14" s="73"/>
      <c r="R14" s="71"/>
      <c r="S14" s="71"/>
      <c r="T14" s="71"/>
      <c r="U14" s="71"/>
      <c r="V14" s="71"/>
      <c r="W14" s="71"/>
      <c r="X14" s="72"/>
      <c r="Y14">
        <f t="shared" si="1"/>
        <v>0</v>
      </c>
    </row>
    <row r="15" spans="1:25" x14ac:dyDescent="0.2">
      <c r="A15" s="33" t="s">
        <v>23</v>
      </c>
      <c r="B15" s="73"/>
      <c r="C15" s="84"/>
      <c r="D15" s="73"/>
      <c r="E15" s="71"/>
      <c r="F15" s="71"/>
      <c r="G15" s="71"/>
      <c r="H15" s="71"/>
      <c r="I15" s="71"/>
      <c r="J15" s="71"/>
      <c r="K15" s="72"/>
      <c r="L15">
        <f t="shared" si="0"/>
        <v>0</v>
      </c>
      <c r="M15" s="32"/>
      <c r="N15" s="33" t="s">
        <v>23</v>
      </c>
      <c r="O15" s="73"/>
      <c r="P15" s="84"/>
      <c r="Q15" s="73"/>
      <c r="R15" s="71"/>
      <c r="S15" s="71"/>
      <c r="T15" s="71"/>
      <c r="U15" s="71"/>
      <c r="V15" s="71"/>
      <c r="W15" s="71"/>
      <c r="X15" s="72"/>
      <c r="Y15">
        <f t="shared" si="1"/>
        <v>0</v>
      </c>
    </row>
    <row r="16" spans="1:25" x14ac:dyDescent="0.2">
      <c r="A16" s="74" t="s">
        <v>24</v>
      </c>
      <c r="B16" s="75"/>
      <c r="C16" s="85"/>
      <c r="D16" s="75"/>
      <c r="E16" s="76"/>
      <c r="F16" s="76"/>
      <c r="G16" s="76"/>
      <c r="H16" s="76"/>
      <c r="I16" s="76"/>
      <c r="J16" s="76"/>
      <c r="K16" s="77"/>
      <c r="L16" s="6">
        <f t="shared" si="0"/>
        <v>0</v>
      </c>
      <c r="M16" s="32"/>
      <c r="N16" s="33" t="s">
        <v>24</v>
      </c>
      <c r="O16" s="73"/>
      <c r="P16" s="84"/>
      <c r="Q16" s="73"/>
      <c r="R16" s="71"/>
      <c r="S16" s="71"/>
      <c r="T16" s="71"/>
      <c r="U16" s="71"/>
      <c r="V16" s="71"/>
      <c r="W16" s="71"/>
      <c r="X16" s="72"/>
      <c r="Y16">
        <f t="shared" si="1"/>
        <v>0</v>
      </c>
    </row>
    <row r="17" spans="1:25" x14ac:dyDescent="0.2">
      <c r="A17" s="33" t="s">
        <v>25</v>
      </c>
      <c r="B17" s="73"/>
      <c r="C17" s="84"/>
      <c r="D17" s="73"/>
      <c r="E17" s="71"/>
      <c r="F17" s="71"/>
      <c r="G17" s="71"/>
      <c r="H17" s="71"/>
      <c r="I17" s="71"/>
      <c r="J17" s="71"/>
      <c r="K17" s="72"/>
      <c r="L17">
        <f t="shared" si="0"/>
        <v>0</v>
      </c>
      <c r="M17" s="32"/>
      <c r="N17" s="67" t="s">
        <v>25</v>
      </c>
      <c r="O17" s="68"/>
      <c r="P17" s="83"/>
      <c r="Q17" s="68"/>
      <c r="R17" s="69"/>
      <c r="S17" s="69"/>
      <c r="T17" s="69"/>
      <c r="U17" s="69"/>
      <c r="V17" s="69"/>
      <c r="W17" s="69"/>
      <c r="X17" s="70"/>
      <c r="Y17" s="31">
        <f t="shared" si="1"/>
        <v>0</v>
      </c>
    </row>
    <row r="18" spans="1:25" x14ac:dyDescent="0.2">
      <c r="A18" s="33" t="s">
        <v>26</v>
      </c>
      <c r="B18" s="73"/>
      <c r="C18" s="84"/>
      <c r="D18" s="73"/>
      <c r="E18" s="71"/>
      <c r="F18" s="71"/>
      <c r="G18" s="71"/>
      <c r="H18" s="71"/>
      <c r="I18" s="71"/>
      <c r="J18" s="71"/>
      <c r="K18" s="72"/>
      <c r="L18">
        <f t="shared" si="0"/>
        <v>0</v>
      </c>
      <c r="M18" s="32"/>
      <c r="N18" s="33" t="s">
        <v>26</v>
      </c>
      <c r="O18" s="73"/>
      <c r="P18" s="84"/>
      <c r="Q18" s="73"/>
      <c r="R18" s="71"/>
      <c r="S18" s="71"/>
      <c r="T18" s="71"/>
      <c r="U18" s="71"/>
      <c r="V18" s="71"/>
      <c r="W18" s="71"/>
      <c r="X18" s="72"/>
      <c r="Y18">
        <f t="shared" si="1"/>
        <v>0</v>
      </c>
    </row>
    <row r="19" spans="1:25" x14ac:dyDescent="0.2">
      <c r="A19" s="33" t="s">
        <v>27</v>
      </c>
      <c r="B19" s="73"/>
      <c r="C19" s="84"/>
      <c r="D19" s="73"/>
      <c r="E19" s="71"/>
      <c r="F19" s="71"/>
      <c r="G19" s="71"/>
      <c r="H19" s="71"/>
      <c r="I19" s="71"/>
      <c r="J19" s="71"/>
      <c r="K19" s="72"/>
      <c r="L19">
        <f t="shared" si="0"/>
        <v>0</v>
      </c>
      <c r="M19" s="32"/>
      <c r="N19" s="33" t="s">
        <v>27</v>
      </c>
      <c r="O19" s="73"/>
      <c r="P19" s="84"/>
      <c r="Q19" s="73"/>
      <c r="R19" s="71"/>
      <c r="S19" s="71"/>
      <c r="T19" s="71"/>
      <c r="U19" s="71"/>
      <c r="V19" s="71"/>
      <c r="W19" s="71"/>
      <c r="X19" s="72"/>
      <c r="Y19">
        <f t="shared" si="1"/>
        <v>0</v>
      </c>
    </row>
    <row r="20" spans="1:25" x14ac:dyDescent="0.2">
      <c r="A20" s="33" t="s">
        <v>28</v>
      </c>
      <c r="B20" s="73"/>
      <c r="C20" s="84"/>
      <c r="D20" s="73"/>
      <c r="E20" s="71"/>
      <c r="F20" s="71"/>
      <c r="G20" s="71"/>
      <c r="H20" s="71"/>
      <c r="I20" s="71"/>
      <c r="J20" s="71"/>
      <c r="K20" s="72"/>
      <c r="L20">
        <f t="shared" si="0"/>
        <v>0</v>
      </c>
      <c r="M20" s="32"/>
      <c r="N20" s="33" t="s">
        <v>28</v>
      </c>
      <c r="O20" s="73"/>
      <c r="P20" s="84"/>
      <c r="Q20" s="73"/>
      <c r="R20" s="71"/>
      <c r="S20" s="71"/>
      <c r="T20" s="71"/>
      <c r="U20" s="71"/>
      <c r="V20" s="71"/>
      <c r="W20" s="71"/>
      <c r="X20" s="72"/>
      <c r="Y20">
        <f t="shared" si="1"/>
        <v>0</v>
      </c>
    </row>
    <row r="21" spans="1:25" x14ac:dyDescent="0.2">
      <c r="A21" s="33" t="s">
        <v>29</v>
      </c>
      <c r="B21" s="73"/>
      <c r="C21" s="84"/>
      <c r="D21" s="73"/>
      <c r="E21" s="71"/>
      <c r="F21" s="71"/>
      <c r="G21" s="71"/>
      <c r="H21" s="71"/>
      <c r="I21" s="71"/>
      <c r="J21" s="71"/>
      <c r="K21" s="72"/>
      <c r="L21">
        <f t="shared" si="0"/>
        <v>0</v>
      </c>
      <c r="M21" s="32"/>
      <c r="N21" s="74" t="s">
        <v>29</v>
      </c>
      <c r="O21" s="75"/>
      <c r="P21" s="85"/>
      <c r="Q21" s="75"/>
      <c r="R21" s="76"/>
      <c r="S21" s="76"/>
      <c r="T21" s="76"/>
      <c r="U21" s="76"/>
      <c r="V21" s="76"/>
      <c r="W21" s="76"/>
      <c r="X21" s="77"/>
      <c r="Y21" s="6">
        <f t="shared" si="1"/>
        <v>0</v>
      </c>
    </row>
    <row r="22" spans="1:25" x14ac:dyDescent="0.2">
      <c r="A22" s="67" t="s">
        <v>30</v>
      </c>
      <c r="B22" s="68"/>
      <c r="C22" s="83"/>
      <c r="D22" s="68"/>
      <c r="E22" s="69"/>
      <c r="F22" s="69"/>
      <c r="G22" s="69"/>
      <c r="H22" s="69"/>
      <c r="I22" s="69"/>
      <c r="J22" s="69"/>
      <c r="K22" s="70"/>
      <c r="L22" s="31">
        <f t="shared" si="0"/>
        <v>0</v>
      </c>
      <c r="M22" s="32"/>
      <c r="N22" s="33" t="s">
        <v>30</v>
      </c>
      <c r="O22" s="73"/>
      <c r="P22" s="84"/>
      <c r="Q22" s="73"/>
      <c r="R22" s="71"/>
      <c r="S22" s="71"/>
      <c r="T22" s="71"/>
      <c r="U22" s="71"/>
      <c r="V22" s="71"/>
      <c r="W22" s="71"/>
      <c r="X22" s="72"/>
      <c r="Y22">
        <f t="shared" si="1"/>
        <v>0</v>
      </c>
    </row>
    <row r="23" spans="1:25" x14ac:dyDescent="0.2">
      <c r="A23" s="33" t="s">
        <v>31</v>
      </c>
      <c r="B23" s="73"/>
      <c r="C23" s="84"/>
      <c r="D23" s="73"/>
      <c r="E23" s="71"/>
      <c r="F23" s="71"/>
      <c r="G23" s="71"/>
      <c r="H23" s="71"/>
      <c r="I23" s="71"/>
      <c r="J23" s="71"/>
      <c r="K23" s="72"/>
      <c r="L23">
        <f t="shared" si="0"/>
        <v>0</v>
      </c>
      <c r="M23" s="32"/>
      <c r="N23" s="33" t="s">
        <v>31</v>
      </c>
      <c r="O23" s="73"/>
      <c r="P23" s="84"/>
      <c r="Q23" s="73"/>
      <c r="R23" s="71"/>
      <c r="S23" s="71"/>
      <c r="T23" s="71"/>
      <c r="U23" s="71"/>
      <c r="V23" s="71"/>
      <c r="W23" s="71"/>
      <c r="X23" s="72"/>
      <c r="Y23">
        <f t="shared" si="1"/>
        <v>0</v>
      </c>
    </row>
    <row r="24" spans="1:25" x14ac:dyDescent="0.2">
      <c r="A24" s="33" t="s">
        <v>32</v>
      </c>
      <c r="B24" s="73"/>
      <c r="C24" s="84"/>
      <c r="D24" s="73"/>
      <c r="E24" s="71"/>
      <c r="F24" s="71"/>
      <c r="G24" s="71"/>
      <c r="H24" s="71"/>
      <c r="I24" s="71"/>
      <c r="J24" s="71"/>
      <c r="K24" s="72"/>
      <c r="L24">
        <f t="shared" si="0"/>
        <v>0</v>
      </c>
      <c r="M24" s="32"/>
      <c r="N24" s="33" t="s">
        <v>32</v>
      </c>
      <c r="O24" s="73"/>
      <c r="P24" s="84"/>
      <c r="Q24" s="73"/>
      <c r="R24" s="71"/>
      <c r="S24" s="71"/>
      <c r="T24" s="71"/>
      <c r="U24" s="71"/>
      <c r="V24" s="71"/>
      <c r="W24" s="71"/>
      <c r="X24" s="72"/>
      <c r="Y24">
        <f t="shared" si="1"/>
        <v>0</v>
      </c>
    </row>
    <row r="25" spans="1:25" x14ac:dyDescent="0.2">
      <c r="A25" s="33" t="s">
        <v>33</v>
      </c>
      <c r="B25" s="73"/>
      <c r="C25" s="84"/>
      <c r="D25" s="73"/>
      <c r="E25" s="71"/>
      <c r="F25" s="71"/>
      <c r="G25" s="71"/>
      <c r="H25" s="71"/>
      <c r="I25" s="71"/>
      <c r="J25" s="71"/>
      <c r="K25" s="72"/>
      <c r="L25">
        <f t="shared" si="0"/>
        <v>0</v>
      </c>
      <c r="M25" s="32"/>
      <c r="N25" s="33" t="s">
        <v>33</v>
      </c>
      <c r="O25" s="73"/>
      <c r="P25" s="84"/>
      <c r="Q25" s="73"/>
      <c r="R25" s="71"/>
      <c r="S25" s="71"/>
      <c r="T25" s="71"/>
      <c r="U25" s="71"/>
      <c r="V25" s="71"/>
      <c r="W25" s="71"/>
      <c r="X25" s="72"/>
      <c r="Y25">
        <f t="shared" si="1"/>
        <v>0</v>
      </c>
    </row>
    <row r="26" spans="1:25" x14ac:dyDescent="0.2">
      <c r="A26" s="74" t="s">
        <v>34</v>
      </c>
      <c r="B26" s="75"/>
      <c r="C26" s="85"/>
      <c r="D26" s="75"/>
      <c r="E26" s="76"/>
      <c r="F26" s="76"/>
      <c r="G26" s="76"/>
      <c r="H26" s="76"/>
      <c r="I26" s="76"/>
      <c r="J26" s="76"/>
      <c r="K26" s="77"/>
      <c r="L26" s="6">
        <f t="shared" si="0"/>
        <v>0</v>
      </c>
      <c r="M26" s="32"/>
      <c r="N26" s="33" t="s">
        <v>34</v>
      </c>
      <c r="O26" s="73"/>
      <c r="P26" s="84"/>
      <c r="Q26" s="73"/>
      <c r="R26" s="71"/>
      <c r="S26" s="71"/>
      <c r="T26" s="71"/>
      <c r="U26" s="71"/>
      <c r="V26" s="71"/>
      <c r="W26" s="71"/>
      <c r="X26" s="72"/>
      <c r="Y26">
        <f t="shared" si="1"/>
        <v>0</v>
      </c>
    </row>
    <row r="27" spans="1:25" x14ac:dyDescent="0.2">
      <c r="A27" s="33" t="s">
        <v>35</v>
      </c>
      <c r="B27" s="73"/>
      <c r="C27" s="84"/>
      <c r="D27" s="73"/>
      <c r="E27" s="71"/>
      <c r="F27" s="71"/>
      <c r="G27" s="71"/>
      <c r="H27" s="71"/>
      <c r="I27" s="71"/>
      <c r="J27" s="71"/>
      <c r="K27" s="72"/>
      <c r="L27">
        <f t="shared" si="0"/>
        <v>0</v>
      </c>
      <c r="M27" s="32"/>
      <c r="N27" s="67" t="s">
        <v>35</v>
      </c>
      <c r="O27" s="68"/>
      <c r="P27" s="83"/>
      <c r="Q27" s="68"/>
      <c r="R27" s="69"/>
      <c r="S27" s="69"/>
      <c r="T27" s="69"/>
      <c r="U27" s="69"/>
      <c r="V27" s="69"/>
      <c r="W27" s="69"/>
      <c r="X27" s="70"/>
      <c r="Y27" s="31">
        <f t="shared" si="1"/>
        <v>0</v>
      </c>
    </row>
    <row r="28" spans="1:25" x14ac:dyDescent="0.2">
      <c r="A28" s="33" t="s">
        <v>36</v>
      </c>
      <c r="B28" s="73"/>
      <c r="C28" s="84"/>
      <c r="D28" s="73"/>
      <c r="E28" s="71"/>
      <c r="F28" s="71"/>
      <c r="G28" s="71"/>
      <c r="H28" s="71"/>
      <c r="I28" s="71"/>
      <c r="J28" s="71"/>
      <c r="K28" s="72"/>
      <c r="L28">
        <f t="shared" si="0"/>
        <v>0</v>
      </c>
      <c r="M28" s="32"/>
      <c r="N28" s="33" t="s">
        <v>36</v>
      </c>
      <c r="O28" s="73"/>
      <c r="P28" s="84"/>
      <c r="Q28" s="73"/>
      <c r="R28" s="71"/>
      <c r="S28" s="71"/>
      <c r="T28" s="71"/>
      <c r="U28" s="71"/>
      <c r="V28" s="71"/>
      <c r="W28" s="71"/>
      <c r="X28" s="72"/>
      <c r="Y28">
        <f t="shared" si="1"/>
        <v>0</v>
      </c>
    </row>
    <row r="29" spans="1:25" x14ac:dyDescent="0.2">
      <c r="A29" s="33" t="s">
        <v>37</v>
      </c>
      <c r="B29" s="73"/>
      <c r="C29" s="84"/>
      <c r="D29" s="73"/>
      <c r="E29" s="71"/>
      <c r="F29" s="71"/>
      <c r="G29" s="71"/>
      <c r="H29" s="71"/>
      <c r="I29" s="71"/>
      <c r="J29" s="71"/>
      <c r="K29" s="72"/>
      <c r="L29">
        <f t="shared" si="0"/>
        <v>0</v>
      </c>
      <c r="M29" s="32"/>
      <c r="N29" s="33" t="s">
        <v>37</v>
      </c>
      <c r="O29" s="73"/>
      <c r="P29" s="84"/>
      <c r="Q29" s="73"/>
      <c r="R29" s="71"/>
      <c r="S29" s="71"/>
      <c r="T29" s="71"/>
      <c r="U29" s="71"/>
      <c r="V29" s="71"/>
      <c r="W29" s="71"/>
      <c r="X29" s="72"/>
      <c r="Y29">
        <f t="shared" si="1"/>
        <v>0</v>
      </c>
    </row>
    <row r="30" spans="1:25" x14ac:dyDescent="0.2">
      <c r="A30" s="33" t="s">
        <v>38</v>
      </c>
      <c r="B30" s="73"/>
      <c r="C30" s="84"/>
      <c r="D30" s="73"/>
      <c r="E30" s="71"/>
      <c r="F30" s="71"/>
      <c r="G30" s="71"/>
      <c r="H30" s="71"/>
      <c r="I30" s="71"/>
      <c r="J30" s="71"/>
      <c r="K30" s="72"/>
      <c r="L30">
        <f t="shared" si="0"/>
        <v>0</v>
      </c>
      <c r="M30" s="32"/>
      <c r="N30" s="33" t="s">
        <v>38</v>
      </c>
      <c r="O30" s="73"/>
      <c r="P30" s="84"/>
      <c r="Q30" s="73"/>
      <c r="R30" s="71"/>
      <c r="S30" s="71"/>
      <c r="T30" s="71"/>
      <c r="U30" s="71"/>
      <c r="V30" s="71"/>
      <c r="W30" s="71"/>
      <c r="X30" s="72"/>
      <c r="Y30">
        <f t="shared" si="1"/>
        <v>0</v>
      </c>
    </row>
    <row r="31" spans="1:25" x14ac:dyDescent="0.2">
      <c r="A31" s="33" t="s">
        <v>39</v>
      </c>
      <c r="B31" s="73"/>
      <c r="C31" s="84"/>
      <c r="D31" s="73"/>
      <c r="E31" s="71"/>
      <c r="F31" s="71"/>
      <c r="G31" s="71"/>
      <c r="H31" s="71"/>
      <c r="I31" s="71"/>
      <c r="J31" s="71"/>
      <c r="K31" s="72"/>
      <c r="L31">
        <f t="shared" si="0"/>
        <v>0</v>
      </c>
      <c r="M31" s="32"/>
      <c r="N31" s="74" t="s">
        <v>39</v>
      </c>
      <c r="O31" s="75"/>
      <c r="P31" s="85"/>
      <c r="Q31" s="75"/>
      <c r="R31" s="76"/>
      <c r="S31" s="76"/>
      <c r="T31" s="76"/>
      <c r="U31" s="76"/>
      <c r="V31" s="76"/>
      <c r="W31" s="76"/>
      <c r="X31" s="77"/>
      <c r="Y31" s="6">
        <f t="shared" si="1"/>
        <v>0</v>
      </c>
    </row>
    <row r="32" spans="1:25" x14ac:dyDescent="0.2">
      <c r="A32" s="67" t="s">
        <v>40</v>
      </c>
      <c r="B32" s="68"/>
      <c r="C32" s="83"/>
      <c r="D32" s="68"/>
      <c r="E32" s="69"/>
      <c r="F32" s="69"/>
      <c r="G32" s="69"/>
      <c r="H32" s="69"/>
      <c r="I32" s="69"/>
      <c r="J32" s="69"/>
      <c r="K32" s="70"/>
      <c r="L32" s="31">
        <f t="shared" si="0"/>
        <v>0</v>
      </c>
      <c r="M32" s="32"/>
      <c r="N32" s="33" t="s">
        <v>40</v>
      </c>
      <c r="O32" s="73"/>
      <c r="P32" s="84"/>
      <c r="Q32" s="73"/>
      <c r="R32" s="71"/>
      <c r="S32" s="71"/>
      <c r="T32" s="71"/>
      <c r="U32" s="71"/>
      <c r="V32" s="71"/>
      <c r="W32" s="71"/>
      <c r="X32" s="72"/>
      <c r="Y32">
        <f t="shared" si="1"/>
        <v>0</v>
      </c>
    </row>
    <row r="33" spans="1:25" x14ac:dyDescent="0.2">
      <c r="A33" s="33" t="s">
        <v>41</v>
      </c>
      <c r="B33" s="73"/>
      <c r="C33" s="84"/>
      <c r="D33" s="73"/>
      <c r="E33" s="71"/>
      <c r="F33" s="71"/>
      <c r="G33" s="71"/>
      <c r="H33" s="71"/>
      <c r="I33" s="71"/>
      <c r="J33" s="71"/>
      <c r="K33" s="72"/>
      <c r="L33">
        <f t="shared" si="0"/>
        <v>0</v>
      </c>
      <c r="M33" s="32"/>
      <c r="N33" s="33" t="s">
        <v>41</v>
      </c>
      <c r="O33" s="73"/>
      <c r="P33" s="84"/>
      <c r="Q33" s="73"/>
      <c r="R33" s="71"/>
      <c r="S33" s="71"/>
      <c r="T33" s="71"/>
      <c r="U33" s="71"/>
      <c r="V33" s="71"/>
      <c r="W33" s="71"/>
      <c r="X33" s="72"/>
      <c r="Y33">
        <f t="shared" si="1"/>
        <v>0</v>
      </c>
    </row>
    <row r="34" spans="1:25" x14ac:dyDescent="0.2">
      <c r="A34" s="33" t="s">
        <v>42</v>
      </c>
      <c r="B34" s="73"/>
      <c r="C34" s="84"/>
      <c r="D34" s="73"/>
      <c r="E34" s="71"/>
      <c r="F34" s="71"/>
      <c r="G34" s="71"/>
      <c r="H34" s="71"/>
      <c r="I34" s="71"/>
      <c r="J34" s="71"/>
      <c r="K34" s="72"/>
      <c r="L34">
        <f t="shared" si="0"/>
        <v>0</v>
      </c>
      <c r="M34" s="32"/>
      <c r="N34" s="33" t="s">
        <v>42</v>
      </c>
      <c r="O34" s="73"/>
      <c r="P34" s="84"/>
      <c r="Q34" s="73"/>
      <c r="R34" s="71"/>
      <c r="S34" s="71"/>
      <c r="T34" s="71"/>
      <c r="U34" s="71"/>
      <c r="V34" s="71"/>
      <c r="W34" s="71"/>
      <c r="X34" s="72"/>
      <c r="Y34">
        <f t="shared" si="1"/>
        <v>0</v>
      </c>
    </row>
    <row r="35" spans="1:25" x14ac:dyDescent="0.2">
      <c r="A35" s="33" t="s">
        <v>43</v>
      </c>
      <c r="B35" s="73"/>
      <c r="C35" s="84"/>
      <c r="D35" s="73"/>
      <c r="E35" s="71"/>
      <c r="F35" s="71"/>
      <c r="G35" s="71"/>
      <c r="H35" s="71"/>
      <c r="I35" s="71"/>
      <c r="J35" s="71"/>
      <c r="K35" s="72"/>
      <c r="L35">
        <f t="shared" si="0"/>
        <v>0</v>
      </c>
      <c r="M35" s="32"/>
      <c r="N35" s="33" t="s">
        <v>43</v>
      </c>
      <c r="O35" s="73"/>
      <c r="P35" s="84"/>
      <c r="Q35" s="73"/>
      <c r="R35" s="71"/>
      <c r="S35" s="71"/>
      <c r="T35" s="71"/>
      <c r="U35" s="71"/>
      <c r="V35" s="71"/>
      <c r="W35" s="71"/>
      <c r="X35" s="72"/>
      <c r="Y35">
        <f t="shared" si="1"/>
        <v>0</v>
      </c>
    </row>
    <row r="36" spans="1:25" x14ac:dyDescent="0.2">
      <c r="A36" s="74" t="s">
        <v>44</v>
      </c>
      <c r="B36" s="75"/>
      <c r="C36" s="85"/>
      <c r="D36" s="75"/>
      <c r="E36" s="76"/>
      <c r="F36" s="76"/>
      <c r="G36" s="76"/>
      <c r="H36" s="76"/>
      <c r="I36" s="76"/>
      <c r="J36" s="76"/>
      <c r="K36" s="77"/>
      <c r="L36" s="6">
        <f t="shared" si="0"/>
        <v>0</v>
      </c>
      <c r="M36" s="32"/>
      <c r="N36" s="33" t="s">
        <v>44</v>
      </c>
      <c r="O36" s="73"/>
      <c r="P36" s="84"/>
      <c r="Q36" s="73"/>
      <c r="R36" s="71"/>
      <c r="S36" s="71"/>
      <c r="T36" s="71"/>
      <c r="U36" s="71"/>
      <c r="V36" s="71"/>
      <c r="W36" s="71"/>
      <c r="X36" s="72"/>
      <c r="Y36">
        <f t="shared" si="1"/>
        <v>0</v>
      </c>
    </row>
    <row r="37" spans="1:25" x14ac:dyDescent="0.2">
      <c r="A37" s="33" t="s">
        <v>45</v>
      </c>
      <c r="B37" s="73"/>
      <c r="C37" s="84"/>
      <c r="D37" s="73"/>
      <c r="E37" s="71"/>
      <c r="F37" s="71"/>
      <c r="G37" s="71"/>
      <c r="H37" s="71"/>
      <c r="I37" s="71"/>
      <c r="J37" s="71"/>
      <c r="K37" s="72"/>
      <c r="L37">
        <f t="shared" si="0"/>
        <v>0</v>
      </c>
      <c r="M37" s="32"/>
      <c r="N37" s="67" t="s">
        <v>45</v>
      </c>
      <c r="O37" s="68"/>
      <c r="P37" s="83"/>
      <c r="Q37" s="68"/>
      <c r="R37" s="69"/>
      <c r="S37" s="69"/>
      <c r="T37" s="69"/>
      <c r="U37" s="69"/>
      <c r="V37" s="69"/>
      <c r="W37" s="69"/>
      <c r="X37" s="70"/>
      <c r="Y37" s="31">
        <f t="shared" si="1"/>
        <v>0</v>
      </c>
    </row>
    <row r="38" spans="1:25" x14ac:dyDescent="0.2">
      <c r="A38" s="33" t="s">
        <v>46</v>
      </c>
      <c r="B38" s="73"/>
      <c r="C38" s="84"/>
      <c r="D38" s="73"/>
      <c r="E38" s="71"/>
      <c r="F38" s="71"/>
      <c r="G38" s="71"/>
      <c r="H38" s="71"/>
      <c r="I38" s="71"/>
      <c r="J38" s="71"/>
      <c r="K38" s="72"/>
      <c r="L38">
        <f t="shared" si="0"/>
        <v>0</v>
      </c>
      <c r="M38" s="32"/>
      <c r="N38" s="33" t="s">
        <v>46</v>
      </c>
      <c r="O38" s="73"/>
      <c r="P38" s="84"/>
      <c r="Q38" s="73"/>
      <c r="R38" s="71"/>
      <c r="S38" s="71"/>
      <c r="T38" s="71"/>
      <c r="U38" s="71"/>
      <c r="V38" s="71"/>
      <c r="W38" s="71"/>
      <c r="X38" s="72"/>
      <c r="Y38">
        <f t="shared" si="1"/>
        <v>0</v>
      </c>
    </row>
    <row r="39" spans="1:25" x14ac:dyDescent="0.2">
      <c r="A39" s="33" t="s">
        <v>47</v>
      </c>
      <c r="B39" s="73"/>
      <c r="C39" s="84"/>
      <c r="D39" s="73"/>
      <c r="E39" s="71"/>
      <c r="F39" s="71"/>
      <c r="G39" s="71"/>
      <c r="H39" s="71"/>
      <c r="I39" s="71"/>
      <c r="J39" s="71"/>
      <c r="K39" s="72"/>
      <c r="L39">
        <f t="shared" si="0"/>
        <v>0</v>
      </c>
      <c r="M39" s="32"/>
      <c r="N39" s="33" t="s">
        <v>47</v>
      </c>
      <c r="O39" s="73"/>
      <c r="P39" s="84"/>
      <c r="Q39" s="73"/>
      <c r="R39" s="71"/>
      <c r="S39" s="71"/>
      <c r="T39" s="71"/>
      <c r="U39" s="71"/>
      <c r="V39" s="71"/>
      <c r="W39" s="71"/>
      <c r="X39" s="72"/>
      <c r="Y39">
        <f t="shared" si="1"/>
        <v>0</v>
      </c>
    </row>
    <row r="40" spans="1:25" x14ac:dyDescent="0.2">
      <c r="A40" s="33" t="s">
        <v>48</v>
      </c>
      <c r="B40" s="73"/>
      <c r="C40" s="84"/>
      <c r="D40" s="73"/>
      <c r="E40" s="71"/>
      <c r="F40" s="71"/>
      <c r="G40" s="71"/>
      <c r="H40" s="71"/>
      <c r="I40" s="71"/>
      <c r="J40" s="71"/>
      <c r="K40" s="72"/>
      <c r="L40">
        <f t="shared" si="0"/>
        <v>0</v>
      </c>
      <c r="M40" s="32"/>
      <c r="N40" s="33" t="s">
        <v>48</v>
      </c>
      <c r="O40" s="73"/>
      <c r="P40" s="84"/>
      <c r="Q40" s="73"/>
      <c r="R40" s="71"/>
      <c r="S40" s="71"/>
      <c r="T40" s="71"/>
      <c r="U40" s="71"/>
      <c r="V40" s="71"/>
      <c r="W40" s="71"/>
      <c r="X40" s="72"/>
      <c r="Y40">
        <f t="shared" si="1"/>
        <v>0</v>
      </c>
    </row>
    <row r="41" spans="1:25" x14ac:dyDescent="0.2">
      <c r="A41" s="33" t="s">
        <v>49</v>
      </c>
      <c r="B41" s="73"/>
      <c r="C41" s="84"/>
      <c r="D41" s="73"/>
      <c r="E41" s="71"/>
      <c r="F41" s="71"/>
      <c r="G41" s="71"/>
      <c r="H41" s="71"/>
      <c r="I41" s="71"/>
      <c r="J41" s="71"/>
      <c r="K41" s="72"/>
      <c r="L41">
        <f t="shared" si="0"/>
        <v>0</v>
      </c>
      <c r="M41" s="32"/>
      <c r="N41" s="74" t="s">
        <v>49</v>
      </c>
      <c r="O41" s="75"/>
      <c r="P41" s="85"/>
      <c r="Q41" s="75"/>
      <c r="R41" s="76"/>
      <c r="S41" s="76"/>
      <c r="T41" s="76"/>
      <c r="U41" s="76"/>
      <c r="V41" s="76"/>
      <c r="W41" s="76"/>
      <c r="X41" s="77"/>
      <c r="Y41" s="6">
        <f t="shared" si="1"/>
        <v>0</v>
      </c>
    </row>
    <row r="42" spans="1:25" x14ac:dyDescent="0.2">
      <c r="A42" s="67" t="s">
        <v>50</v>
      </c>
      <c r="B42" s="68"/>
      <c r="C42" s="83"/>
      <c r="D42" s="68"/>
      <c r="E42" s="69"/>
      <c r="F42" s="69"/>
      <c r="G42" s="69"/>
      <c r="H42" s="69"/>
      <c r="I42" s="69"/>
      <c r="J42" s="69"/>
      <c r="K42" s="70"/>
      <c r="L42" s="31">
        <f t="shared" si="0"/>
        <v>0</v>
      </c>
      <c r="M42" s="32"/>
      <c r="N42" s="33" t="s">
        <v>50</v>
      </c>
      <c r="O42" s="73"/>
      <c r="P42" s="84"/>
      <c r="Q42" s="73"/>
      <c r="R42" s="71"/>
      <c r="S42" s="71"/>
      <c r="T42" s="71"/>
      <c r="U42" s="71"/>
      <c r="V42" s="71"/>
      <c r="W42" s="71"/>
      <c r="X42" s="72"/>
      <c r="Y42">
        <f t="shared" si="1"/>
        <v>0</v>
      </c>
    </row>
    <row r="43" spans="1:25" x14ac:dyDescent="0.2">
      <c r="A43" s="33" t="s">
        <v>51</v>
      </c>
      <c r="B43" s="73"/>
      <c r="C43" s="84"/>
      <c r="D43" s="73"/>
      <c r="E43" s="71"/>
      <c r="F43" s="71"/>
      <c r="G43" s="71"/>
      <c r="H43" s="71"/>
      <c r="I43" s="71"/>
      <c r="J43" s="71"/>
      <c r="K43" s="72"/>
      <c r="L43">
        <f t="shared" si="0"/>
        <v>0</v>
      </c>
      <c r="M43" s="32"/>
      <c r="N43" s="33" t="s">
        <v>51</v>
      </c>
      <c r="O43" s="73"/>
      <c r="P43" s="84"/>
      <c r="Q43" s="73"/>
      <c r="R43" s="71"/>
      <c r="S43" s="71"/>
      <c r="T43" s="71"/>
      <c r="U43" s="71"/>
      <c r="V43" s="71"/>
      <c r="W43" s="71"/>
      <c r="X43" s="72"/>
      <c r="Y43">
        <f t="shared" si="1"/>
        <v>0</v>
      </c>
    </row>
    <row r="44" spans="1:25" x14ac:dyDescent="0.2">
      <c r="A44" s="33" t="s">
        <v>52</v>
      </c>
      <c r="B44" s="73"/>
      <c r="C44" s="84"/>
      <c r="D44" s="73"/>
      <c r="E44" s="71"/>
      <c r="F44" s="71"/>
      <c r="G44" s="71"/>
      <c r="H44" s="71"/>
      <c r="I44" s="71"/>
      <c r="J44" s="71"/>
      <c r="K44" s="72"/>
      <c r="L44">
        <f t="shared" si="0"/>
        <v>0</v>
      </c>
      <c r="M44" s="32"/>
      <c r="N44" s="33" t="s">
        <v>52</v>
      </c>
      <c r="O44" s="73"/>
      <c r="P44" s="84"/>
      <c r="Q44" s="73"/>
      <c r="R44" s="71"/>
      <c r="S44" s="71"/>
      <c r="T44" s="71"/>
      <c r="U44" s="71"/>
      <c r="V44" s="71"/>
      <c r="W44" s="71"/>
      <c r="X44" s="72"/>
      <c r="Y44">
        <f t="shared" si="1"/>
        <v>0</v>
      </c>
    </row>
    <row r="45" spans="1:25" x14ac:dyDescent="0.2">
      <c r="A45" s="33" t="s">
        <v>53</v>
      </c>
      <c r="B45" s="73"/>
      <c r="C45" s="84"/>
      <c r="D45" s="73"/>
      <c r="E45" s="71"/>
      <c r="F45" s="71"/>
      <c r="G45" s="71"/>
      <c r="H45" s="71"/>
      <c r="I45" s="71"/>
      <c r="J45" s="71"/>
      <c r="K45" s="72"/>
      <c r="L45">
        <f t="shared" si="0"/>
        <v>0</v>
      </c>
      <c r="M45" s="32"/>
      <c r="N45" s="33" t="s">
        <v>53</v>
      </c>
      <c r="O45" s="73"/>
      <c r="P45" s="84"/>
      <c r="Q45" s="73"/>
      <c r="R45" s="71"/>
      <c r="S45" s="71"/>
      <c r="T45" s="71"/>
      <c r="U45" s="71"/>
      <c r="V45" s="71"/>
      <c r="W45" s="71"/>
      <c r="X45" s="72"/>
      <c r="Y45">
        <f t="shared" si="1"/>
        <v>0</v>
      </c>
    </row>
    <row r="46" spans="1:25" x14ac:dyDescent="0.2">
      <c r="A46" s="74" t="s">
        <v>54</v>
      </c>
      <c r="B46" s="75"/>
      <c r="C46" s="85"/>
      <c r="D46" s="75"/>
      <c r="E46" s="76"/>
      <c r="F46" s="76"/>
      <c r="G46" s="76"/>
      <c r="H46" s="76"/>
      <c r="I46" s="76"/>
      <c r="J46" s="76"/>
      <c r="K46" s="77"/>
      <c r="L46" s="6">
        <f t="shared" si="0"/>
        <v>0</v>
      </c>
      <c r="M46" s="32"/>
      <c r="N46" s="33" t="s">
        <v>54</v>
      </c>
      <c r="O46" s="73"/>
      <c r="P46" s="84"/>
      <c r="Q46" s="73"/>
      <c r="R46" s="71"/>
      <c r="S46" s="71"/>
      <c r="T46" s="71"/>
      <c r="U46" s="71"/>
      <c r="V46" s="71"/>
      <c r="W46" s="71"/>
      <c r="X46" s="72"/>
      <c r="Y46">
        <f t="shared" si="1"/>
        <v>0</v>
      </c>
    </row>
    <row r="47" spans="1:25" x14ac:dyDescent="0.2">
      <c r="A47" s="33" t="s">
        <v>55</v>
      </c>
      <c r="B47" s="73"/>
      <c r="C47" s="84"/>
      <c r="D47" s="73"/>
      <c r="E47" s="71"/>
      <c r="F47" s="71"/>
      <c r="G47" s="71"/>
      <c r="H47" s="71"/>
      <c r="I47" s="71"/>
      <c r="J47" s="71"/>
      <c r="K47" s="72"/>
      <c r="L47">
        <f t="shared" si="0"/>
        <v>0</v>
      </c>
      <c r="M47" s="32"/>
      <c r="N47" s="67" t="s">
        <v>55</v>
      </c>
      <c r="O47" s="68"/>
      <c r="P47" s="83"/>
      <c r="Q47" s="68"/>
      <c r="R47" s="69"/>
      <c r="S47" s="69"/>
      <c r="T47" s="69"/>
      <c r="U47" s="69"/>
      <c r="V47" s="69"/>
      <c r="W47" s="69"/>
      <c r="X47" s="70"/>
      <c r="Y47" s="31">
        <f t="shared" si="1"/>
        <v>0</v>
      </c>
    </row>
    <row r="48" spans="1:25" x14ac:dyDescent="0.2">
      <c r="A48" s="33" t="s">
        <v>56</v>
      </c>
      <c r="B48" s="73"/>
      <c r="C48" s="84"/>
      <c r="D48" s="73"/>
      <c r="E48" s="71"/>
      <c r="F48" s="71"/>
      <c r="G48" s="71"/>
      <c r="H48" s="71"/>
      <c r="I48" s="71"/>
      <c r="J48" s="71"/>
      <c r="K48" s="72"/>
      <c r="L48">
        <f t="shared" si="0"/>
        <v>0</v>
      </c>
      <c r="M48" s="32"/>
      <c r="N48" s="33" t="s">
        <v>56</v>
      </c>
      <c r="O48" s="73"/>
      <c r="P48" s="84"/>
      <c r="Q48" s="73"/>
      <c r="R48" s="71"/>
      <c r="S48" s="71"/>
      <c r="T48" s="71"/>
      <c r="U48" s="71"/>
      <c r="V48" s="71"/>
      <c r="W48" s="71"/>
      <c r="X48" s="72"/>
      <c r="Y48">
        <f t="shared" si="1"/>
        <v>0</v>
      </c>
    </row>
    <row r="49" spans="1:25" x14ac:dyDescent="0.2">
      <c r="A49" s="33" t="s">
        <v>57</v>
      </c>
      <c r="B49" s="73"/>
      <c r="C49" s="84"/>
      <c r="D49" s="73"/>
      <c r="E49" s="71"/>
      <c r="F49" s="71"/>
      <c r="G49" s="71"/>
      <c r="H49" s="71"/>
      <c r="I49" s="71"/>
      <c r="J49" s="71"/>
      <c r="K49" s="72"/>
      <c r="L49">
        <f t="shared" si="0"/>
        <v>0</v>
      </c>
      <c r="M49" s="32"/>
      <c r="N49" s="33" t="s">
        <v>57</v>
      </c>
      <c r="O49" s="73"/>
      <c r="P49" s="84"/>
      <c r="Q49" s="73"/>
      <c r="R49" s="71"/>
      <c r="S49" s="71"/>
      <c r="T49" s="71"/>
      <c r="U49" s="71"/>
      <c r="V49" s="71"/>
      <c r="W49" s="71"/>
      <c r="X49" s="72"/>
      <c r="Y49">
        <f t="shared" si="1"/>
        <v>0</v>
      </c>
    </row>
    <row r="50" spans="1:25" x14ac:dyDescent="0.2">
      <c r="A50" s="33" t="s">
        <v>58</v>
      </c>
      <c r="B50" s="73"/>
      <c r="C50" s="84"/>
      <c r="D50" s="73"/>
      <c r="E50" s="71"/>
      <c r="F50" s="71"/>
      <c r="G50" s="71"/>
      <c r="H50" s="71"/>
      <c r="I50" s="71"/>
      <c r="J50" s="71"/>
      <c r="K50" s="72"/>
      <c r="L50">
        <f t="shared" si="0"/>
        <v>0</v>
      </c>
      <c r="M50" s="32"/>
      <c r="N50" s="33" t="s">
        <v>58</v>
      </c>
      <c r="O50" s="73"/>
      <c r="P50" s="84"/>
      <c r="Q50" s="73"/>
      <c r="R50" s="71"/>
      <c r="S50" s="71"/>
      <c r="T50" s="71"/>
      <c r="U50" s="71"/>
      <c r="V50" s="71"/>
      <c r="W50" s="71"/>
      <c r="X50" s="72"/>
      <c r="Y50">
        <f t="shared" si="1"/>
        <v>0</v>
      </c>
    </row>
    <row r="51" spans="1:25" x14ac:dyDescent="0.2">
      <c r="A51" s="33" t="s">
        <v>59</v>
      </c>
      <c r="B51" s="73"/>
      <c r="C51" s="84"/>
      <c r="D51" s="73"/>
      <c r="E51" s="71"/>
      <c r="F51" s="71"/>
      <c r="G51" s="71"/>
      <c r="H51" s="71"/>
      <c r="I51" s="71"/>
      <c r="J51" s="71"/>
      <c r="K51" s="72"/>
      <c r="L51">
        <f t="shared" si="0"/>
        <v>0</v>
      </c>
      <c r="M51" s="32"/>
      <c r="N51" s="74" t="s">
        <v>59</v>
      </c>
      <c r="O51" s="75"/>
      <c r="P51" s="85"/>
      <c r="Q51" s="75"/>
      <c r="R51" s="76"/>
      <c r="S51" s="76"/>
      <c r="T51" s="76"/>
      <c r="U51" s="76"/>
      <c r="V51" s="76"/>
      <c r="W51" s="76"/>
      <c r="X51" s="77"/>
      <c r="Y51" s="6">
        <f t="shared" si="1"/>
        <v>0</v>
      </c>
    </row>
    <row r="52" spans="1:25" x14ac:dyDescent="0.2">
      <c r="A52" s="67" t="s">
        <v>60</v>
      </c>
      <c r="B52" s="68"/>
      <c r="C52" s="83"/>
      <c r="D52" s="68"/>
      <c r="E52" s="69"/>
      <c r="F52" s="69"/>
      <c r="G52" s="69"/>
      <c r="H52" s="69"/>
      <c r="I52" s="69"/>
      <c r="J52" s="69"/>
      <c r="K52" s="70"/>
      <c r="L52" s="31">
        <f t="shared" si="0"/>
        <v>0</v>
      </c>
      <c r="M52" s="32"/>
      <c r="N52" s="33" t="s">
        <v>60</v>
      </c>
      <c r="O52" s="73"/>
      <c r="P52" s="84"/>
      <c r="Q52" s="73"/>
      <c r="R52" s="71"/>
      <c r="S52" s="71"/>
      <c r="T52" s="71"/>
      <c r="U52" s="71"/>
      <c r="V52" s="71"/>
      <c r="W52" s="71"/>
      <c r="X52" s="72"/>
      <c r="Y52">
        <f t="shared" si="1"/>
        <v>0</v>
      </c>
    </row>
    <row r="53" spans="1:25" x14ac:dyDescent="0.2">
      <c r="A53" s="33" t="s">
        <v>61</v>
      </c>
      <c r="B53" s="73"/>
      <c r="C53" s="84"/>
      <c r="D53" s="73"/>
      <c r="E53" s="71"/>
      <c r="F53" s="71"/>
      <c r="G53" s="71"/>
      <c r="H53" s="71"/>
      <c r="I53" s="71"/>
      <c r="J53" s="71"/>
      <c r="K53" s="72"/>
      <c r="L53">
        <f t="shared" si="0"/>
        <v>0</v>
      </c>
      <c r="M53" s="32"/>
      <c r="N53" s="33" t="s">
        <v>61</v>
      </c>
      <c r="O53" s="73"/>
      <c r="P53" s="84"/>
      <c r="Q53" s="73"/>
      <c r="R53" s="71"/>
      <c r="S53" s="71"/>
      <c r="T53" s="71"/>
      <c r="U53" s="71"/>
      <c r="V53" s="71"/>
      <c r="W53" s="71"/>
      <c r="X53" s="72"/>
      <c r="Y53">
        <f t="shared" si="1"/>
        <v>0</v>
      </c>
    </row>
    <row r="54" spans="1:25" x14ac:dyDescent="0.2">
      <c r="A54" s="33" t="s">
        <v>62</v>
      </c>
      <c r="B54" s="73"/>
      <c r="C54" s="84"/>
      <c r="D54" s="73"/>
      <c r="E54" s="71"/>
      <c r="F54" s="71"/>
      <c r="G54" s="71"/>
      <c r="H54" s="71"/>
      <c r="I54" s="71"/>
      <c r="J54" s="71"/>
      <c r="K54" s="72"/>
      <c r="L54">
        <f t="shared" si="0"/>
        <v>0</v>
      </c>
      <c r="M54" s="32"/>
      <c r="N54" s="33" t="s">
        <v>62</v>
      </c>
      <c r="O54" s="73"/>
      <c r="P54" s="84"/>
      <c r="Q54" s="73"/>
      <c r="R54" s="71"/>
      <c r="S54" s="71"/>
      <c r="T54" s="71"/>
      <c r="U54" s="71"/>
      <c r="V54" s="71"/>
      <c r="W54" s="71"/>
      <c r="X54" s="72"/>
      <c r="Y54">
        <f t="shared" si="1"/>
        <v>0</v>
      </c>
    </row>
    <row r="55" spans="1:25" x14ac:dyDescent="0.2">
      <c r="A55" s="33" t="s">
        <v>63</v>
      </c>
      <c r="B55" s="73"/>
      <c r="C55" s="84"/>
      <c r="D55" s="73"/>
      <c r="E55" s="71"/>
      <c r="F55" s="71"/>
      <c r="G55" s="71"/>
      <c r="H55" s="71"/>
      <c r="I55" s="71"/>
      <c r="J55" s="71"/>
      <c r="K55" s="72"/>
      <c r="L55">
        <f t="shared" si="0"/>
        <v>0</v>
      </c>
      <c r="M55" s="32"/>
      <c r="N55" s="33" t="s">
        <v>63</v>
      </c>
      <c r="O55" s="73"/>
      <c r="P55" s="84"/>
      <c r="Q55" s="73"/>
      <c r="R55" s="71"/>
      <c r="S55" s="71"/>
      <c r="T55" s="71"/>
      <c r="U55" s="71"/>
      <c r="V55" s="71"/>
      <c r="W55" s="71"/>
      <c r="X55" s="72"/>
      <c r="Y55">
        <f t="shared" si="1"/>
        <v>0</v>
      </c>
    </row>
    <row r="56" spans="1:25" x14ac:dyDescent="0.2">
      <c r="A56" s="74" t="s">
        <v>64</v>
      </c>
      <c r="B56" s="75"/>
      <c r="C56" s="85"/>
      <c r="D56" s="75"/>
      <c r="E56" s="76"/>
      <c r="F56" s="76"/>
      <c r="G56" s="76"/>
      <c r="H56" s="76"/>
      <c r="I56" s="76"/>
      <c r="J56" s="76"/>
      <c r="K56" s="77"/>
      <c r="L56" s="6">
        <f t="shared" si="0"/>
        <v>0</v>
      </c>
      <c r="M56" s="32"/>
      <c r="N56" s="33" t="s">
        <v>64</v>
      </c>
      <c r="O56" s="73"/>
      <c r="P56" s="84"/>
      <c r="Q56" s="73"/>
      <c r="R56" s="71"/>
      <c r="S56" s="71"/>
      <c r="T56" s="71"/>
      <c r="U56" s="71"/>
      <c r="V56" s="71"/>
      <c r="W56" s="71"/>
      <c r="X56" s="72"/>
      <c r="Y56">
        <f t="shared" si="1"/>
        <v>0</v>
      </c>
    </row>
    <row r="57" spans="1:25" x14ac:dyDescent="0.2">
      <c r="A57" s="33" t="s">
        <v>65</v>
      </c>
      <c r="B57" s="73"/>
      <c r="C57" s="84"/>
      <c r="D57" s="73"/>
      <c r="E57" s="71"/>
      <c r="F57" s="71"/>
      <c r="G57" s="71"/>
      <c r="H57" s="71"/>
      <c r="I57" s="71"/>
      <c r="J57" s="71"/>
      <c r="K57" s="72"/>
      <c r="L57">
        <f t="shared" si="0"/>
        <v>0</v>
      </c>
      <c r="M57" s="32"/>
      <c r="N57" s="67" t="s">
        <v>65</v>
      </c>
      <c r="O57" s="68"/>
      <c r="P57" s="83"/>
      <c r="Q57" s="68"/>
      <c r="R57" s="69"/>
      <c r="S57" s="69"/>
      <c r="T57" s="69"/>
      <c r="U57" s="69"/>
      <c r="V57" s="69"/>
      <c r="W57" s="69"/>
      <c r="X57" s="70"/>
      <c r="Y57" s="31">
        <f t="shared" si="1"/>
        <v>0</v>
      </c>
    </row>
    <row r="58" spans="1:25" x14ac:dyDescent="0.2">
      <c r="A58" s="33" t="s">
        <v>66</v>
      </c>
      <c r="B58" s="73"/>
      <c r="C58" s="84"/>
      <c r="D58" s="73"/>
      <c r="E58" s="71"/>
      <c r="F58" s="71"/>
      <c r="G58" s="71"/>
      <c r="H58" s="71"/>
      <c r="I58" s="71"/>
      <c r="J58" s="71"/>
      <c r="K58" s="72"/>
      <c r="L58">
        <f t="shared" si="0"/>
        <v>0</v>
      </c>
      <c r="M58" s="32"/>
      <c r="N58" s="33" t="s">
        <v>66</v>
      </c>
      <c r="O58" s="73"/>
      <c r="P58" s="84"/>
      <c r="Q58" s="73"/>
      <c r="R58" s="71"/>
      <c r="S58" s="71"/>
      <c r="T58" s="71"/>
      <c r="U58" s="71"/>
      <c r="V58" s="71"/>
      <c r="W58" s="71"/>
      <c r="X58" s="72"/>
      <c r="Y58">
        <f t="shared" si="1"/>
        <v>0</v>
      </c>
    </row>
    <row r="59" spans="1:25" x14ac:dyDescent="0.2">
      <c r="A59" s="33" t="s">
        <v>67</v>
      </c>
      <c r="B59" s="73"/>
      <c r="C59" s="84"/>
      <c r="D59" s="73"/>
      <c r="E59" s="71"/>
      <c r="F59" s="71"/>
      <c r="G59" s="71"/>
      <c r="H59" s="71"/>
      <c r="I59" s="71"/>
      <c r="J59" s="71"/>
      <c r="K59" s="72"/>
      <c r="L59">
        <f t="shared" si="0"/>
        <v>0</v>
      </c>
      <c r="M59" s="32"/>
      <c r="N59" s="33" t="s">
        <v>67</v>
      </c>
      <c r="O59" s="73"/>
      <c r="P59" s="84"/>
      <c r="Q59" s="73"/>
      <c r="R59" s="71"/>
      <c r="S59" s="71"/>
      <c r="T59" s="71"/>
      <c r="U59" s="71"/>
      <c r="V59" s="71"/>
      <c r="W59" s="71"/>
      <c r="X59" s="72"/>
      <c r="Y59">
        <f t="shared" si="1"/>
        <v>0</v>
      </c>
    </row>
    <row r="60" spans="1:25" x14ac:dyDescent="0.2">
      <c r="A60" s="33" t="s">
        <v>68</v>
      </c>
      <c r="B60" s="73"/>
      <c r="C60" s="84"/>
      <c r="D60" s="73"/>
      <c r="E60" s="71"/>
      <c r="F60" s="71"/>
      <c r="G60" s="71"/>
      <c r="H60" s="71"/>
      <c r="I60" s="71"/>
      <c r="J60" s="71"/>
      <c r="K60" s="72"/>
      <c r="L60">
        <f t="shared" si="0"/>
        <v>0</v>
      </c>
      <c r="M60" s="32"/>
      <c r="N60" s="33" t="s">
        <v>68</v>
      </c>
      <c r="O60" s="73"/>
      <c r="P60" s="84"/>
      <c r="Q60" s="73"/>
      <c r="R60" s="71"/>
      <c r="S60" s="71"/>
      <c r="T60" s="71"/>
      <c r="U60" s="71"/>
      <c r="V60" s="71"/>
      <c r="W60" s="71"/>
      <c r="X60" s="72"/>
      <c r="Y60">
        <f t="shared" si="1"/>
        <v>0</v>
      </c>
    </row>
    <row r="61" spans="1:25" x14ac:dyDescent="0.2">
      <c r="A61" s="33" t="s">
        <v>69</v>
      </c>
      <c r="B61" s="73"/>
      <c r="C61" s="84"/>
      <c r="D61" s="73"/>
      <c r="E61" s="71"/>
      <c r="F61" s="71"/>
      <c r="G61" s="71"/>
      <c r="H61" s="71"/>
      <c r="I61" s="71"/>
      <c r="J61" s="71"/>
      <c r="K61" s="72"/>
      <c r="L61">
        <f t="shared" si="0"/>
        <v>0</v>
      </c>
      <c r="M61" s="32"/>
      <c r="N61" s="74" t="s">
        <v>69</v>
      </c>
      <c r="O61" s="75"/>
      <c r="P61" s="85"/>
      <c r="Q61" s="75"/>
      <c r="R61" s="76"/>
      <c r="S61" s="76"/>
      <c r="T61" s="76"/>
      <c r="U61" s="76"/>
      <c r="V61" s="76"/>
      <c r="W61" s="76"/>
      <c r="X61" s="77"/>
      <c r="Y61" s="6">
        <f t="shared" si="1"/>
        <v>0</v>
      </c>
    </row>
    <row r="62" spans="1:25" x14ac:dyDescent="0.2">
      <c r="A62" s="67" t="s">
        <v>70</v>
      </c>
      <c r="B62" s="68"/>
      <c r="C62" s="83"/>
      <c r="D62" s="68"/>
      <c r="E62" s="69"/>
      <c r="F62" s="69"/>
      <c r="G62" s="69"/>
      <c r="H62" s="69"/>
      <c r="I62" s="69"/>
      <c r="J62" s="69"/>
      <c r="K62" s="70"/>
      <c r="L62" s="31">
        <f t="shared" si="0"/>
        <v>0</v>
      </c>
      <c r="M62" s="32"/>
      <c r="N62" s="33" t="s">
        <v>70</v>
      </c>
      <c r="O62" s="73"/>
      <c r="P62" s="84"/>
      <c r="Q62" s="73"/>
      <c r="R62" s="71"/>
      <c r="S62" s="71"/>
      <c r="T62" s="71"/>
      <c r="U62" s="71"/>
      <c r="V62" s="71"/>
      <c r="W62" s="71"/>
      <c r="X62" s="72"/>
      <c r="Y62">
        <f t="shared" si="1"/>
        <v>0</v>
      </c>
    </row>
    <row r="63" spans="1:25" x14ac:dyDescent="0.2">
      <c r="A63" s="33" t="s">
        <v>71</v>
      </c>
      <c r="B63" s="73"/>
      <c r="C63" s="84"/>
      <c r="D63" s="73"/>
      <c r="E63" s="71"/>
      <c r="F63" s="71"/>
      <c r="G63" s="71"/>
      <c r="H63" s="71"/>
      <c r="I63" s="71"/>
      <c r="J63" s="71"/>
      <c r="K63" s="72"/>
      <c r="L63">
        <f t="shared" si="0"/>
        <v>0</v>
      </c>
      <c r="M63" s="32"/>
      <c r="N63" s="33" t="s">
        <v>71</v>
      </c>
      <c r="O63" s="73"/>
      <c r="P63" s="84"/>
      <c r="Q63" s="73"/>
      <c r="R63" s="71"/>
      <c r="S63" s="71"/>
      <c r="T63" s="71"/>
      <c r="U63" s="71"/>
      <c r="V63" s="71"/>
      <c r="W63" s="71"/>
      <c r="X63" s="72"/>
      <c r="Y63">
        <f t="shared" si="1"/>
        <v>0</v>
      </c>
    </row>
    <row r="64" spans="1:25" x14ac:dyDescent="0.2">
      <c r="A64" s="33" t="s">
        <v>72</v>
      </c>
      <c r="B64" s="73"/>
      <c r="C64" s="84"/>
      <c r="D64" s="73"/>
      <c r="E64" s="71"/>
      <c r="F64" s="71"/>
      <c r="G64" s="71"/>
      <c r="H64" s="71"/>
      <c r="I64" s="71"/>
      <c r="J64" s="71"/>
      <c r="K64" s="72"/>
      <c r="L64">
        <f t="shared" si="0"/>
        <v>0</v>
      </c>
      <c r="M64" s="32"/>
      <c r="N64" s="33" t="s">
        <v>72</v>
      </c>
      <c r="O64" s="73"/>
      <c r="P64" s="84"/>
      <c r="Q64" s="73"/>
      <c r="R64" s="71"/>
      <c r="S64" s="71"/>
      <c r="T64" s="71"/>
      <c r="U64" s="71"/>
      <c r="V64" s="71"/>
      <c r="W64" s="71"/>
      <c r="X64" s="72"/>
      <c r="Y64">
        <f t="shared" si="1"/>
        <v>0</v>
      </c>
    </row>
    <row r="65" spans="1:25" x14ac:dyDescent="0.2">
      <c r="A65" s="33" t="s">
        <v>73</v>
      </c>
      <c r="B65" s="73"/>
      <c r="C65" s="84"/>
      <c r="D65" s="73"/>
      <c r="E65" s="71"/>
      <c r="F65" s="71"/>
      <c r="G65" s="71"/>
      <c r="H65" s="71"/>
      <c r="I65" s="71"/>
      <c r="J65" s="71"/>
      <c r="K65" s="72"/>
      <c r="L65">
        <f t="shared" si="0"/>
        <v>0</v>
      </c>
      <c r="M65" s="32"/>
      <c r="N65" s="33" t="s">
        <v>73</v>
      </c>
      <c r="O65" s="73"/>
      <c r="P65" s="84"/>
      <c r="Q65" s="73"/>
      <c r="R65" s="71"/>
      <c r="S65" s="71"/>
      <c r="T65" s="71"/>
      <c r="U65" s="71"/>
      <c r="V65" s="71"/>
      <c r="W65" s="71"/>
      <c r="X65" s="72"/>
      <c r="Y65">
        <f t="shared" si="1"/>
        <v>0</v>
      </c>
    </row>
    <row r="66" spans="1:25" x14ac:dyDescent="0.2">
      <c r="A66" s="74" t="s">
        <v>74</v>
      </c>
      <c r="B66" s="75"/>
      <c r="C66" s="85"/>
      <c r="D66" s="75"/>
      <c r="E66" s="76"/>
      <c r="F66" s="76"/>
      <c r="G66" s="76"/>
      <c r="H66" s="76"/>
      <c r="I66" s="76"/>
      <c r="J66" s="76"/>
      <c r="K66" s="77"/>
      <c r="L66" s="6">
        <f t="shared" si="0"/>
        <v>0</v>
      </c>
      <c r="M66" s="32"/>
      <c r="N66" s="33" t="s">
        <v>74</v>
      </c>
      <c r="O66" s="73"/>
      <c r="P66" s="84"/>
      <c r="Q66" s="73"/>
      <c r="R66" s="71"/>
      <c r="S66" s="71"/>
      <c r="T66" s="71"/>
      <c r="U66" s="71"/>
      <c r="V66" s="71"/>
      <c r="W66" s="71"/>
      <c r="X66" s="72"/>
      <c r="Y66">
        <f t="shared" si="1"/>
        <v>0</v>
      </c>
    </row>
    <row r="67" spans="1:25" x14ac:dyDescent="0.2">
      <c r="A67" s="33" t="s">
        <v>75</v>
      </c>
      <c r="B67" s="73"/>
      <c r="C67" s="84"/>
      <c r="D67" s="73"/>
      <c r="E67" s="71"/>
      <c r="F67" s="71"/>
      <c r="G67" s="71"/>
      <c r="H67" s="71"/>
      <c r="I67" s="71"/>
      <c r="J67" s="71"/>
      <c r="K67" s="72"/>
      <c r="L67">
        <f t="shared" ref="L67:L130" si="2">SUM($E67:$J67)</f>
        <v>0</v>
      </c>
      <c r="M67" s="32"/>
      <c r="N67" s="67" t="s">
        <v>75</v>
      </c>
      <c r="O67" s="68"/>
      <c r="P67" s="83"/>
      <c r="Q67" s="68"/>
      <c r="R67" s="69"/>
      <c r="S67" s="69"/>
      <c r="T67" s="69"/>
      <c r="U67" s="69"/>
      <c r="V67" s="69"/>
      <c r="W67" s="69"/>
      <c r="X67" s="70"/>
      <c r="Y67" s="31">
        <f t="shared" ref="Y67:Y130" si="3">SUM($R67:$W67)</f>
        <v>0</v>
      </c>
    </row>
    <row r="68" spans="1:25" x14ac:dyDescent="0.2">
      <c r="A68" s="33" t="s">
        <v>76</v>
      </c>
      <c r="B68" s="73"/>
      <c r="C68" s="84"/>
      <c r="D68" s="73"/>
      <c r="E68" s="71"/>
      <c r="F68" s="71"/>
      <c r="G68" s="71"/>
      <c r="H68" s="71"/>
      <c r="I68" s="71"/>
      <c r="J68" s="71"/>
      <c r="K68" s="72"/>
      <c r="L68">
        <f t="shared" si="2"/>
        <v>0</v>
      </c>
      <c r="M68" s="32"/>
      <c r="N68" s="33" t="s">
        <v>76</v>
      </c>
      <c r="O68" s="73"/>
      <c r="P68" s="84"/>
      <c r="Q68" s="73"/>
      <c r="R68" s="71"/>
      <c r="S68" s="71"/>
      <c r="T68" s="71"/>
      <c r="U68" s="71"/>
      <c r="V68" s="71"/>
      <c r="W68" s="71"/>
      <c r="X68" s="72"/>
      <c r="Y68">
        <f t="shared" si="3"/>
        <v>0</v>
      </c>
    </row>
    <row r="69" spans="1:25" x14ac:dyDescent="0.2">
      <c r="A69" s="33" t="s">
        <v>77</v>
      </c>
      <c r="B69" s="73"/>
      <c r="C69" s="84"/>
      <c r="D69" s="73"/>
      <c r="E69" s="71"/>
      <c r="F69" s="71"/>
      <c r="G69" s="71"/>
      <c r="H69" s="71"/>
      <c r="I69" s="71"/>
      <c r="J69" s="71"/>
      <c r="K69" s="72"/>
      <c r="L69">
        <f t="shared" si="2"/>
        <v>0</v>
      </c>
      <c r="M69" s="32"/>
      <c r="N69" s="33" t="s">
        <v>77</v>
      </c>
      <c r="O69" s="73"/>
      <c r="P69" s="84"/>
      <c r="Q69" s="73"/>
      <c r="R69" s="71"/>
      <c r="S69" s="71"/>
      <c r="T69" s="71"/>
      <c r="U69" s="71"/>
      <c r="V69" s="71"/>
      <c r="W69" s="71"/>
      <c r="X69" s="72"/>
      <c r="Y69">
        <f t="shared" si="3"/>
        <v>0</v>
      </c>
    </row>
    <row r="70" spans="1:25" x14ac:dyDescent="0.2">
      <c r="A70" s="33" t="s">
        <v>78</v>
      </c>
      <c r="B70" s="73"/>
      <c r="C70" s="84"/>
      <c r="D70" s="73"/>
      <c r="E70" s="71"/>
      <c r="F70" s="71"/>
      <c r="G70" s="71"/>
      <c r="H70" s="71"/>
      <c r="I70" s="71"/>
      <c r="J70" s="71"/>
      <c r="K70" s="72"/>
      <c r="L70">
        <f t="shared" si="2"/>
        <v>0</v>
      </c>
      <c r="M70" s="32"/>
      <c r="N70" s="33" t="s">
        <v>78</v>
      </c>
      <c r="O70" s="73"/>
      <c r="P70" s="84"/>
      <c r="Q70" s="73"/>
      <c r="R70" s="71"/>
      <c r="S70" s="71"/>
      <c r="T70" s="71"/>
      <c r="U70" s="71"/>
      <c r="V70" s="71"/>
      <c r="W70" s="71"/>
      <c r="X70" s="72"/>
      <c r="Y70">
        <f t="shared" si="3"/>
        <v>0</v>
      </c>
    </row>
    <row r="71" spans="1:25" x14ac:dyDescent="0.2">
      <c r="A71" s="33" t="s">
        <v>79</v>
      </c>
      <c r="B71" s="73"/>
      <c r="C71" s="84"/>
      <c r="D71" s="73"/>
      <c r="E71" s="71"/>
      <c r="F71" s="71"/>
      <c r="G71" s="71"/>
      <c r="H71" s="71"/>
      <c r="I71" s="71"/>
      <c r="J71" s="71"/>
      <c r="K71" s="72"/>
      <c r="L71">
        <f t="shared" si="2"/>
        <v>0</v>
      </c>
      <c r="M71" s="32"/>
      <c r="N71" s="74" t="s">
        <v>79</v>
      </c>
      <c r="O71" s="75"/>
      <c r="P71" s="85"/>
      <c r="Q71" s="75"/>
      <c r="R71" s="76"/>
      <c r="S71" s="76"/>
      <c r="T71" s="76"/>
      <c r="U71" s="76"/>
      <c r="V71" s="76"/>
      <c r="W71" s="76"/>
      <c r="X71" s="77"/>
      <c r="Y71" s="6">
        <f t="shared" si="3"/>
        <v>0</v>
      </c>
    </row>
    <row r="72" spans="1:25" x14ac:dyDescent="0.2">
      <c r="A72" s="67" t="s">
        <v>80</v>
      </c>
      <c r="B72" s="68"/>
      <c r="C72" s="83"/>
      <c r="D72" s="68"/>
      <c r="E72" s="69"/>
      <c r="F72" s="69"/>
      <c r="G72" s="69"/>
      <c r="H72" s="69"/>
      <c r="I72" s="69"/>
      <c r="J72" s="69"/>
      <c r="K72" s="70"/>
      <c r="L72" s="31">
        <f t="shared" si="2"/>
        <v>0</v>
      </c>
      <c r="M72" s="32"/>
      <c r="N72" s="33" t="s">
        <v>80</v>
      </c>
      <c r="O72" s="73"/>
      <c r="P72" s="84"/>
      <c r="Q72" s="73"/>
      <c r="R72" s="71"/>
      <c r="S72" s="71"/>
      <c r="T72" s="71"/>
      <c r="U72" s="71"/>
      <c r="V72" s="71"/>
      <c r="W72" s="71"/>
      <c r="X72" s="72"/>
      <c r="Y72">
        <f t="shared" si="3"/>
        <v>0</v>
      </c>
    </row>
    <row r="73" spans="1:25" x14ac:dyDescent="0.2">
      <c r="A73" s="33" t="s">
        <v>81</v>
      </c>
      <c r="B73" s="73"/>
      <c r="C73" s="84"/>
      <c r="D73" s="73"/>
      <c r="E73" s="71"/>
      <c r="F73" s="71"/>
      <c r="G73" s="71"/>
      <c r="H73" s="71"/>
      <c r="I73" s="71"/>
      <c r="J73" s="71"/>
      <c r="K73" s="72"/>
      <c r="L73">
        <f t="shared" si="2"/>
        <v>0</v>
      </c>
      <c r="M73" s="32"/>
      <c r="N73" s="33" t="s">
        <v>81</v>
      </c>
      <c r="O73" s="73"/>
      <c r="P73" s="84"/>
      <c r="Q73" s="73"/>
      <c r="R73" s="71"/>
      <c r="S73" s="71"/>
      <c r="T73" s="71"/>
      <c r="U73" s="71"/>
      <c r="V73" s="71"/>
      <c r="W73" s="71"/>
      <c r="X73" s="72"/>
      <c r="Y73">
        <f t="shared" si="3"/>
        <v>0</v>
      </c>
    </row>
    <row r="74" spans="1:25" x14ac:dyDescent="0.2">
      <c r="A74" s="33" t="s">
        <v>82</v>
      </c>
      <c r="B74" s="73"/>
      <c r="C74" s="84"/>
      <c r="D74" s="73"/>
      <c r="E74" s="71"/>
      <c r="F74" s="71"/>
      <c r="G74" s="71"/>
      <c r="H74" s="71"/>
      <c r="I74" s="71"/>
      <c r="J74" s="71"/>
      <c r="K74" s="72"/>
      <c r="L74">
        <f t="shared" si="2"/>
        <v>0</v>
      </c>
      <c r="M74" s="32"/>
      <c r="N74" s="33" t="s">
        <v>82</v>
      </c>
      <c r="O74" s="73"/>
      <c r="P74" s="84"/>
      <c r="Q74" s="73"/>
      <c r="R74" s="71"/>
      <c r="S74" s="71"/>
      <c r="T74" s="71"/>
      <c r="U74" s="71"/>
      <c r="V74" s="71"/>
      <c r="W74" s="71"/>
      <c r="X74" s="72"/>
      <c r="Y74">
        <f t="shared" si="3"/>
        <v>0</v>
      </c>
    </row>
    <row r="75" spans="1:25" x14ac:dyDescent="0.2">
      <c r="A75" s="33" t="s">
        <v>83</v>
      </c>
      <c r="B75" s="73"/>
      <c r="C75" s="84"/>
      <c r="D75" s="73"/>
      <c r="E75" s="71"/>
      <c r="F75" s="71"/>
      <c r="G75" s="71"/>
      <c r="H75" s="71"/>
      <c r="I75" s="71"/>
      <c r="J75" s="71"/>
      <c r="K75" s="72"/>
      <c r="L75">
        <f t="shared" si="2"/>
        <v>0</v>
      </c>
      <c r="M75" s="32"/>
      <c r="N75" s="33" t="s">
        <v>83</v>
      </c>
      <c r="O75" s="73"/>
      <c r="P75" s="84"/>
      <c r="Q75" s="73"/>
      <c r="R75" s="71"/>
      <c r="S75" s="71"/>
      <c r="T75" s="71"/>
      <c r="U75" s="71"/>
      <c r="V75" s="71"/>
      <c r="W75" s="71"/>
      <c r="X75" s="72"/>
      <c r="Y75">
        <f t="shared" si="3"/>
        <v>0</v>
      </c>
    </row>
    <row r="76" spans="1:25" x14ac:dyDescent="0.2">
      <c r="A76" s="74" t="s">
        <v>84</v>
      </c>
      <c r="B76" s="75"/>
      <c r="C76" s="85"/>
      <c r="D76" s="75"/>
      <c r="E76" s="76"/>
      <c r="F76" s="76"/>
      <c r="G76" s="76"/>
      <c r="H76" s="76"/>
      <c r="I76" s="76"/>
      <c r="J76" s="76"/>
      <c r="K76" s="77"/>
      <c r="L76" s="6">
        <f t="shared" si="2"/>
        <v>0</v>
      </c>
      <c r="M76" s="32"/>
      <c r="N76" s="33" t="s">
        <v>84</v>
      </c>
      <c r="O76" s="73"/>
      <c r="P76" s="84"/>
      <c r="Q76" s="73"/>
      <c r="R76" s="71"/>
      <c r="S76" s="71"/>
      <c r="T76" s="71"/>
      <c r="U76" s="71"/>
      <c r="V76" s="71"/>
      <c r="W76" s="71"/>
      <c r="X76" s="72"/>
      <c r="Y76">
        <f t="shared" si="3"/>
        <v>0</v>
      </c>
    </row>
    <row r="77" spans="1:25" x14ac:dyDescent="0.2">
      <c r="A77" s="33" t="s">
        <v>85</v>
      </c>
      <c r="B77" s="73"/>
      <c r="C77" s="84"/>
      <c r="D77" s="73"/>
      <c r="E77" s="71"/>
      <c r="F77" s="71"/>
      <c r="G77" s="71"/>
      <c r="H77" s="71"/>
      <c r="I77" s="71"/>
      <c r="J77" s="71"/>
      <c r="K77" s="72"/>
      <c r="L77">
        <f t="shared" si="2"/>
        <v>0</v>
      </c>
      <c r="M77" s="32"/>
      <c r="N77" s="67" t="s">
        <v>85</v>
      </c>
      <c r="O77" s="68"/>
      <c r="P77" s="83"/>
      <c r="Q77" s="68"/>
      <c r="R77" s="69"/>
      <c r="S77" s="69"/>
      <c r="T77" s="69"/>
      <c r="U77" s="69"/>
      <c r="V77" s="69"/>
      <c r="W77" s="69"/>
      <c r="X77" s="70"/>
      <c r="Y77" s="31">
        <f t="shared" si="3"/>
        <v>0</v>
      </c>
    </row>
    <row r="78" spans="1:25" x14ac:dyDescent="0.2">
      <c r="A78" s="33" t="s">
        <v>86</v>
      </c>
      <c r="B78" s="73"/>
      <c r="C78" s="84"/>
      <c r="D78" s="73"/>
      <c r="E78" s="71"/>
      <c r="F78" s="71"/>
      <c r="G78" s="71"/>
      <c r="H78" s="71"/>
      <c r="I78" s="71"/>
      <c r="J78" s="71"/>
      <c r="K78" s="72"/>
      <c r="L78">
        <f t="shared" si="2"/>
        <v>0</v>
      </c>
      <c r="M78" s="32"/>
      <c r="N78" s="33" t="s">
        <v>86</v>
      </c>
      <c r="O78" s="73"/>
      <c r="P78" s="84"/>
      <c r="Q78" s="73"/>
      <c r="R78" s="71"/>
      <c r="S78" s="71"/>
      <c r="T78" s="71"/>
      <c r="U78" s="71"/>
      <c r="V78" s="71"/>
      <c r="W78" s="71"/>
      <c r="X78" s="72"/>
      <c r="Y78">
        <f t="shared" si="3"/>
        <v>0</v>
      </c>
    </row>
    <row r="79" spans="1:25" x14ac:dyDescent="0.2">
      <c r="A79" s="33" t="s">
        <v>87</v>
      </c>
      <c r="B79" s="73"/>
      <c r="C79" s="84"/>
      <c r="D79" s="73"/>
      <c r="E79" s="71"/>
      <c r="F79" s="71"/>
      <c r="G79" s="71"/>
      <c r="H79" s="71"/>
      <c r="I79" s="71"/>
      <c r="J79" s="71"/>
      <c r="K79" s="72"/>
      <c r="L79">
        <f t="shared" si="2"/>
        <v>0</v>
      </c>
      <c r="M79" s="32"/>
      <c r="N79" s="33" t="s">
        <v>87</v>
      </c>
      <c r="O79" s="73"/>
      <c r="P79" s="84"/>
      <c r="Q79" s="73"/>
      <c r="R79" s="71"/>
      <c r="S79" s="71"/>
      <c r="T79" s="71"/>
      <c r="U79" s="71"/>
      <c r="V79" s="71"/>
      <c r="W79" s="71"/>
      <c r="X79" s="72"/>
      <c r="Y79">
        <f t="shared" si="3"/>
        <v>0</v>
      </c>
    </row>
    <row r="80" spans="1:25" x14ac:dyDescent="0.2">
      <c r="A80" s="33" t="s">
        <v>88</v>
      </c>
      <c r="B80" s="73"/>
      <c r="C80" s="84"/>
      <c r="D80" s="73"/>
      <c r="E80" s="71"/>
      <c r="F80" s="71"/>
      <c r="G80" s="71"/>
      <c r="H80" s="71"/>
      <c r="I80" s="71"/>
      <c r="J80" s="71"/>
      <c r="K80" s="72"/>
      <c r="L80">
        <f t="shared" si="2"/>
        <v>0</v>
      </c>
      <c r="M80" s="32"/>
      <c r="N80" s="33" t="s">
        <v>88</v>
      </c>
      <c r="O80" s="73"/>
      <c r="P80" s="84"/>
      <c r="Q80" s="73"/>
      <c r="R80" s="71"/>
      <c r="S80" s="71"/>
      <c r="T80" s="71"/>
      <c r="U80" s="71"/>
      <c r="V80" s="71"/>
      <c r="W80" s="71"/>
      <c r="X80" s="72"/>
      <c r="Y80">
        <f t="shared" si="3"/>
        <v>0</v>
      </c>
    </row>
    <row r="81" spans="1:25" x14ac:dyDescent="0.2">
      <c r="A81" s="33" t="s">
        <v>89</v>
      </c>
      <c r="B81" s="73"/>
      <c r="C81" s="84"/>
      <c r="D81" s="73"/>
      <c r="E81" s="71"/>
      <c r="F81" s="71"/>
      <c r="G81" s="71"/>
      <c r="H81" s="71"/>
      <c r="I81" s="71"/>
      <c r="J81" s="71"/>
      <c r="K81" s="72"/>
      <c r="L81">
        <f t="shared" si="2"/>
        <v>0</v>
      </c>
      <c r="M81" s="32"/>
      <c r="N81" s="74" t="s">
        <v>89</v>
      </c>
      <c r="O81" s="75"/>
      <c r="P81" s="85"/>
      <c r="Q81" s="75"/>
      <c r="R81" s="76"/>
      <c r="S81" s="76"/>
      <c r="T81" s="76"/>
      <c r="U81" s="76"/>
      <c r="V81" s="76"/>
      <c r="W81" s="76"/>
      <c r="X81" s="77"/>
      <c r="Y81" s="6">
        <f t="shared" si="3"/>
        <v>0</v>
      </c>
    </row>
    <row r="82" spans="1:25" x14ac:dyDescent="0.2">
      <c r="A82" s="67" t="s">
        <v>90</v>
      </c>
      <c r="B82" s="68"/>
      <c r="C82" s="83"/>
      <c r="D82" s="68"/>
      <c r="E82" s="69"/>
      <c r="F82" s="69"/>
      <c r="G82" s="69"/>
      <c r="H82" s="69"/>
      <c r="I82" s="69"/>
      <c r="J82" s="69"/>
      <c r="K82" s="70"/>
      <c r="L82" s="31">
        <f t="shared" si="2"/>
        <v>0</v>
      </c>
      <c r="M82" s="32"/>
      <c r="N82" s="33" t="s">
        <v>90</v>
      </c>
      <c r="O82" s="73"/>
      <c r="P82" s="84"/>
      <c r="Q82" s="73"/>
      <c r="R82" s="71"/>
      <c r="S82" s="71"/>
      <c r="T82" s="71"/>
      <c r="U82" s="71"/>
      <c r="V82" s="71"/>
      <c r="W82" s="71"/>
      <c r="X82" s="72"/>
      <c r="Y82">
        <f t="shared" si="3"/>
        <v>0</v>
      </c>
    </row>
    <row r="83" spans="1:25" x14ac:dyDescent="0.2">
      <c r="A83" s="33" t="s">
        <v>91</v>
      </c>
      <c r="B83" s="73"/>
      <c r="C83" s="84"/>
      <c r="D83" s="73"/>
      <c r="E83" s="71"/>
      <c r="F83" s="71"/>
      <c r="G83" s="71"/>
      <c r="H83" s="71"/>
      <c r="I83" s="71"/>
      <c r="J83" s="71"/>
      <c r="K83" s="72"/>
      <c r="L83">
        <f t="shared" si="2"/>
        <v>0</v>
      </c>
      <c r="M83" s="32"/>
      <c r="N83" s="33" t="s">
        <v>91</v>
      </c>
      <c r="O83" s="73"/>
      <c r="P83" s="84"/>
      <c r="Q83" s="73"/>
      <c r="R83" s="71"/>
      <c r="S83" s="71"/>
      <c r="T83" s="71"/>
      <c r="U83" s="71"/>
      <c r="V83" s="71"/>
      <c r="W83" s="71"/>
      <c r="X83" s="72"/>
      <c r="Y83">
        <f t="shared" si="3"/>
        <v>0</v>
      </c>
    </row>
    <row r="84" spans="1:25" x14ac:dyDescent="0.2">
      <c r="A84" s="33" t="s">
        <v>92</v>
      </c>
      <c r="B84" s="73"/>
      <c r="C84" s="84"/>
      <c r="D84" s="73"/>
      <c r="E84" s="71"/>
      <c r="F84" s="71"/>
      <c r="G84" s="71"/>
      <c r="H84" s="71"/>
      <c r="I84" s="71"/>
      <c r="J84" s="71"/>
      <c r="K84" s="72"/>
      <c r="L84">
        <f t="shared" si="2"/>
        <v>0</v>
      </c>
      <c r="M84" s="32"/>
      <c r="N84" s="33" t="s">
        <v>92</v>
      </c>
      <c r="O84" s="73"/>
      <c r="P84" s="84"/>
      <c r="Q84" s="73"/>
      <c r="R84" s="71"/>
      <c r="S84" s="71"/>
      <c r="T84" s="71"/>
      <c r="U84" s="71"/>
      <c r="V84" s="71"/>
      <c r="W84" s="71"/>
      <c r="X84" s="72"/>
      <c r="Y84">
        <f t="shared" si="3"/>
        <v>0</v>
      </c>
    </row>
    <row r="85" spans="1:25" x14ac:dyDescent="0.2">
      <c r="A85" s="33" t="s">
        <v>93</v>
      </c>
      <c r="B85" s="73"/>
      <c r="C85" s="84"/>
      <c r="D85" s="73"/>
      <c r="E85" s="71"/>
      <c r="F85" s="71"/>
      <c r="G85" s="71"/>
      <c r="H85" s="71"/>
      <c r="I85" s="71"/>
      <c r="J85" s="71"/>
      <c r="K85" s="72"/>
      <c r="L85">
        <f t="shared" si="2"/>
        <v>0</v>
      </c>
      <c r="M85" s="32"/>
      <c r="N85" s="33" t="s">
        <v>93</v>
      </c>
      <c r="O85" s="73"/>
      <c r="P85" s="84"/>
      <c r="Q85" s="73"/>
      <c r="R85" s="71"/>
      <c r="S85" s="71"/>
      <c r="T85" s="71"/>
      <c r="U85" s="71"/>
      <c r="V85" s="71"/>
      <c r="W85" s="71"/>
      <c r="X85" s="72"/>
      <c r="Y85">
        <f t="shared" si="3"/>
        <v>0</v>
      </c>
    </row>
    <row r="86" spans="1:25" x14ac:dyDescent="0.2">
      <c r="A86" s="74" t="s">
        <v>94</v>
      </c>
      <c r="B86" s="75"/>
      <c r="C86" s="85"/>
      <c r="D86" s="75"/>
      <c r="E86" s="76"/>
      <c r="F86" s="76"/>
      <c r="G86" s="76"/>
      <c r="H86" s="76"/>
      <c r="I86" s="76"/>
      <c r="J86" s="76"/>
      <c r="K86" s="77"/>
      <c r="L86" s="6">
        <f t="shared" si="2"/>
        <v>0</v>
      </c>
      <c r="M86" s="32"/>
      <c r="N86" s="33" t="s">
        <v>94</v>
      </c>
      <c r="O86" s="73"/>
      <c r="P86" s="84"/>
      <c r="Q86" s="73"/>
      <c r="R86" s="71"/>
      <c r="S86" s="71"/>
      <c r="T86" s="71"/>
      <c r="U86" s="71"/>
      <c r="V86" s="71"/>
      <c r="W86" s="71"/>
      <c r="X86" s="72"/>
      <c r="Y86">
        <f t="shared" si="3"/>
        <v>0</v>
      </c>
    </row>
    <row r="87" spans="1:25" x14ac:dyDescent="0.2">
      <c r="A87" s="33" t="s">
        <v>95</v>
      </c>
      <c r="B87" s="73"/>
      <c r="C87" s="84"/>
      <c r="D87" s="73"/>
      <c r="E87" s="71"/>
      <c r="F87" s="71"/>
      <c r="G87" s="71"/>
      <c r="H87" s="71"/>
      <c r="I87" s="71"/>
      <c r="J87" s="71"/>
      <c r="K87" s="72"/>
      <c r="L87">
        <f t="shared" si="2"/>
        <v>0</v>
      </c>
      <c r="M87" s="32"/>
      <c r="N87" s="67" t="s">
        <v>95</v>
      </c>
      <c r="O87" s="68"/>
      <c r="P87" s="83"/>
      <c r="Q87" s="68"/>
      <c r="R87" s="69"/>
      <c r="S87" s="69"/>
      <c r="T87" s="69"/>
      <c r="U87" s="69"/>
      <c r="V87" s="69"/>
      <c r="W87" s="69"/>
      <c r="X87" s="70"/>
      <c r="Y87" s="31">
        <f t="shared" si="3"/>
        <v>0</v>
      </c>
    </row>
    <row r="88" spans="1:25" x14ac:dyDescent="0.2">
      <c r="A88" s="33" t="s">
        <v>96</v>
      </c>
      <c r="B88" s="73"/>
      <c r="C88" s="84"/>
      <c r="D88" s="73"/>
      <c r="E88" s="71"/>
      <c r="F88" s="71"/>
      <c r="G88" s="71"/>
      <c r="H88" s="71"/>
      <c r="I88" s="71"/>
      <c r="J88" s="71"/>
      <c r="K88" s="72"/>
      <c r="L88">
        <f t="shared" si="2"/>
        <v>0</v>
      </c>
      <c r="M88" s="32"/>
      <c r="N88" s="33" t="s">
        <v>96</v>
      </c>
      <c r="O88" s="73"/>
      <c r="P88" s="84"/>
      <c r="Q88" s="73"/>
      <c r="R88" s="71"/>
      <c r="S88" s="71"/>
      <c r="T88" s="71"/>
      <c r="U88" s="71"/>
      <c r="V88" s="71"/>
      <c r="W88" s="71"/>
      <c r="X88" s="72"/>
      <c r="Y88">
        <f t="shared" si="3"/>
        <v>0</v>
      </c>
    </row>
    <row r="89" spans="1:25" x14ac:dyDescent="0.2">
      <c r="A89" s="33" t="s">
        <v>97</v>
      </c>
      <c r="B89" s="73"/>
      <c r="C89" s="84"/>
      <c r="D89" s="73"/>
      <c r="E89" s="71"/>
      <c r="F89" s="71"/>
      <c r="G89" s="71"/>
      <c r="H89" s="71"/>
      <c r="I89" s="71"/>
      <c r="J89" s="71"/>
      <c r="K89" s="72"/>
      <c r="L89">
        <f t="shared" si="2"/>
        <v>0</v>
      </c>
      <c r="M89" s="32"/>
      <c r="N89" s="33" t="s">
        <v>97</v>
      </c>
      <c r="O89" s="73"/>
      <c r="P89" s="84"/>
      <c r="Q89" s="73"/>
      <c r="R89" s="71"/>
      <c r="S89" s="71"/>
      <c r="T89" s="71"/>
      <c r="U89" s="71"/>
      <c r="V89" s="71"/>
      <c r="W89" s="71"/>
      <c r="X89" s="72"/>
      <c r="Y89">
        <f t="shared" si="3"/>
        <v>0</v>
      </c>
    </row>
    <row r="90" spans="1:25" x14ac:dyDescent="0.2">
      <c r="A90" s="33" t="s">
        <v>98</v>
      </c>
      <c r="B90" s="73"/>
      <c r="C90" s="84"/>
      <c r="D90" s="73"/>
      <c r="E90" s="71"/>
      <c r="F90" s="71"/>
      <c r="G90" s="71"/>
      <c r="H90" s="71"/>
      <c r="I90" s="71"/>
      <c r="J90" s="71"/>
      <c r="K90" s="72"/>
      <c r="L90">
        <f t="shared" si="2"/>
        <v>0</v>
      </c>
      <c r="M90" s="32"/>
      <c r="N90" s="33" t="s">
        <v>98</v>
      </c>
      <c r="O90" s="73"/>
      <c r="P90" s="84"/>
      <c r="Q90" s="73"/>
      <c r="R90" s="71"/>
      <c r="S90" s="71"/>
      <c r="T90" s="71"/>
      <c r="U90" s="71"/>
      <c r="V90" s="71"/>
      <c r="W90" s="71"/>
      <c r="X90" s="72"/>
      <c r="Y90">
        <f t="shared" si="3"/>
        <v>0</v>
      </c>
    </row>
    <row r="91" spans="1:25" x14ac:dyDescent="0.2">
      <c r="A91" s="33" t="s">
        <v>99</v>
      </c>
      <c r="B91" s="73"/>
      <c r="C91" s="84"/>
      <c r="D91" s="73"/>
      <c r="E91" s="71"/>
      <c r="F91" s="71"/>
      <c r="G91" s="71"/>
      <c r="H91" s="71"/>
      <c r="I91" s="71"/>
      <c r="J91" s="71"/>
      <c r="K91" s="72"/>
      <c r="L91">
        <f t="shared" si="2"/>
        <v>0</v>
      </c>
      <c r="M91" s="32"/>
      <c r="N91" s="74" t="s">
        <v>99</v>
      </c>
      <c r="O91" s="75"/>
      <c r="P91" s="85"/>
      <c r="Q91" s="75"/>
      <c r="R91" s="76"/>
      <c r="S91" s="76"/>
      <c r="T91" s="76"/>
      <c r="U91" s="76"/>
      <c r="V91" s="76"/>
      <c r="W91" s="76"/>
      <c r="X91" s="77"/>
      <c r="Y91" s="6">
        <f t="shared" si="3"/>
        <v>0</v>
      </c>
    </row>
    <row r="92" spans="1:25" x14ac:dyDescent="0.2">
      <c r="A92" s="67" t="s">
        <v>100</v>
      </c>
      <c r="B92" s="68"/>
      <c r="C92" s="83"/>
      <c r="D92" s="68"/>
      <c r="E92" s="69"/>
      <c r="F92" s="69"/>
      <c r="G92" s="69"/>
      <c r="H92" s="69"/>
      <c r="I92" s="69"/>
      <c r="J92" s="69"/>
      <c r="K92" s="70"/>
      <c r="L92" s="31">
        <f t="shared" si="2"/>
        <v>0</v>
      </c>
      <c r="M92" s="32"/>
      <c r="N92" s="33" t="s">
        <v>100</v>
      </c>
      <c r="O92" s="73"/>
      <c r="P92" s="84"/>
      <c r="Q92" s="73"/>
      <c r="R92" s="71"/>
      <c r="S92" s="71"/>
      <c r="T92" s="71"/>
      <c r="U92" s="71"/>
      <c r="V92" s="71"/>
      <c r="W92" s="71"/>
      <c r="X92" s="72"/>
      <c r="Y92">
        <f t="shared" si="3"/>
        <v>0</v>
      </c>
    </row>
    <row r="93" spans="1:25" x14ac:dyDescent="0.2">
      <c r="A93" s="33" t="s">
        <v>101</v>
      </c>
      <c r="B93" s="73"/>
      <c r="C93" s="84"/>
      <c r="D93" s="73"/>
      <c r="E93" s="71"/>
      <c r="F93" s="71"/>
      <c r="G93" s="71"/>
      <c r="H93" s="71"/>
      <c r="I93" s="71"/>
      <c r="J93" s="71"/>
      <c r="K93" s="72"/>
      <c r="L93">
        <f t="shared" si="2"/>
        <v>0</v>
      </c>
      <c r="M93" s="32"/>
      <c r="N93" s="33" t="s">
        <v>101</v>
      </c>
      <c r="O93" s="73"/>
      <c r="P93" s="84"/>
      <c r="Q93" s="73"/>
      <c r="R93" s="71"/>
      <c r="S93" s="71"/>
      <c r="T93" s="71"/>
      <c r="U93" s="71"/>
      <c r="V93" s="71"/>
      <c r="W93" s="71"/>
      <c r="X93" s="72"/>
      <c r="Y93">
        <f t="shared" si="3"/>
        <v>0</v>
      </c>
    </row>
    <row r="94" spans="1:25" x14ac:dyDescent="0.2">
      <c r="A94" s="33" t="s">
        <v>102</v>
      </c>
      <c r="B94" s="73"/>
      <c r="C94" s="84"/>
      <c r="D94" s="73"/>
      <c r="E94" s="71"/>
      <c r="F94" s="71"/>
      <c r="G94" s="71"/>
      <c r="H94" s="71"/>
      <c r="I94" s="71"/>
      <c r="J94" s="71"/>
      <c r="K94" s="72"/>
      <c r="L94">
        <f t="shared" si="2"/>
        <v>0</v>
      </c>
      <c r="M94" s="32"/>
      <c r="N94" s="33" t="s">
        <v>102</v>
      </c>
      <c r="O94" s="73"/>
      <c r="P94" s="84"/>
      <c r="Q94" s="73"/>
      <c r="R94" s="71"/>
      <c r="S94" s="71"/>
      <c r="T94" s="71"/>
      <c r="U94" s="71"/>
      <c r="V94" s="71"/>
      <c r="W94" s="71"/>
      <c r="X94" s="72"/>
      <c r="Y94">
        <f t="shared" si="3"/>
        <v>0</v>
      </c>
    </row>
    <row r="95" spans="1:25" x14ac:dyDescent="0.2">
      <c r="A95" s="33" t="s">
        <v>103</v>
      </c>
      <c r="B95" s="73"/>
      <c r="C95" s="84"/>
      <c r="D95" s="73"/>
      <c r="E95" s="71"/>
      <c r="F95" s="71"/>
      <c r="G95" s="71"/>
      <c r="H95" s="71"/>
      <c r="I95" s="71"/>
      <c r="J95" s="71"/>
      <c r="K95" s="72"/>
      <c r="L95">
        <f t="shared" si="2"/>
        <v>0</v>
      </c>
      <c r="M95" s="32"/>
      <c r="N95" s="33" t="s">
        <v>103</v>
      </c>
      <c r="O95" s="73"/>
      <c r="P95" s="84"/>
      <c r="Q95" s="73"/>
      <c r="R95" s="71"/>
      <c r="S95" s="71"/>
      <c r="T95" s="71"/>
      <c r="U95" s="71"/>
      <c r="V95" s="71"/>
      <c r="W95" s="71"/>
      <c r="X95" s="72"/>
      <c r="Y95">
        <f t="shared" si="3"/>
        <v>0</v>
      </c>
    </row>
    <row r="96" spans="1:25" x14ac:dyDescent="0.2">
      <c r="A96" s="74" t="s">
        <v>104</v>
      </c>
      <c r="B96" s="75"/>
      <c r="C96" s="85"/>
      <c r="D96" s="75"/>
      <c r="E96" s="76"/>
      <c r="F96" s="76"/>
      <c r="G96" s="76"/>
      <c r="H96" s="76"/>
      <c r="I96" s="76"/>
      <c r="J96" s="76"/>
      <c r="K96" s="77"/>
      <c r="L96" s="6">
        <f t="shared" si="2"/>
        <v>0</v>
      </c>
      <c r="M96" s="32"/>
      <c r="N96" s="33" t="s">
        <v>104</v>
      </c>
      <c r="O96" s="73"/>
      <c r="P96" s="84"/>
      <c r="Q96" s="73"/>
      <c r="R96" s="71"/>
      <c r="S96" s="71"/>
      <c r="T96" s="71"/>
      <c r="U96" s="71"/>
      <c r="V96" s="71"/>
      <c r="W96" s="71"/>
      <c r="X96" s="72"/>
      <c r="Y96">
        <f t="shared" si="3"/>
        <v>0</v>
      </c>
    </row>
    <row r="97" spans="1:25" x14ac:dyDescent="0.2">
      <c r="A97" s="33" t="s">
        <v>105</v>
      </c>
      <c r="B97" s="73"/>
      <c r="C97" s="84"/>
      <c r="D97" s="73"/>
      <c r="E97" s="71"/>
      <c r="F97" s="71"/>
      <c r="G97" s="71"/>
      <c r="H97" s="71"/>
      <c r="I97" s="71"/>
      <c r="J97" s="71"/>
      <c r="K97" s="72"/>
      <c r="L97">
        <f t="shared" si="2"/>
        <v>0</v>
      </c>
      <c r="M97" s="32"/>
      <c r="N97" s="67" t="s">
        <v>105</v>
      </c>
      <c r="O97" s="68"/>
      <c r="P97" s="83"/>
      <c r="Q97" s="68"/>
      <c r="R97" s="69"/>
      <c r="S97" s="69"/>
      <c r="T97" s="69"/>
      <c r="U97" s="69"/>
      <c r="V97" s="69"/>
      <c r="W97" s="69"/>
      <c r="X97" s="70"/>
      <c r="Y97" s="31">
        <f t="shared" si="3"/>
        <v>0</v>
      </c>
    </row>
    <row r="98" spans="1:25" x14ac:dyDescent="0.2">
      <c r="A98" s="33" t="s">
        <v>106</v>
      </c>
      <c r="B98" s="73"/>
      <c r="C98" s="84"/>
      <c r="D98" s="73"/>
      <c r="E98" s="71"/>
      <c r="F98" s="71"/>
      <c r="G98" s="71"/>
      <c r="H98" s="71"/>
      <c r="I98" s="71"/>
      <c r="J98" s="71"/>
      <c r="K98" s="72"/>
      <c r="L98">
        <f t="shared" si="2"/>
        <v>0</v>
      </c>
      <c r="M98" s="32"/>
      <c r="N98" s="33" t="s">
        <v>106</v>
      </c>
      <c r="O98" s="73"/>
      <c r="P98" s="84"/>
      <c r="Q98" s="73"/>
      <c r="R98" s="71"/>
      <c r="S98" s="71"/>
      <c r="T98" s="71"/>
      <c r="U98" s="71"/>
      <c r="V98" s="71"/>
      <c r="W98" s="71"/>
      <c r="X98" s="72"/>
      <c r="Y98">
        <f t="shared" si="3"/>
        <v>0</v>
      </c>
    </row>
    <row r="99" spans="1:25" x14ac:dyDescent="0.2">
      <c r="A99" s="33" t="s">
        <v>107</v>
      </c>
      <c r="B99" s="73"/>
      <c r="C99" s="84"/>
      <c r="D99" s="73"/>
      <c r="E99" s="71"/>
      <c r="F99" s="71"/>
      <c r="G99" s="71"/>
      <c r="H99" s="71"/>
      <c r="I99" s="71"/>
      <c r="J99" s="71"/>
      <c r="K99" s="72"/>
      <c r="L99">
        <f t="shared" si="2"/>
        <v>0</v>
      </c>
      <c r="M99" s="32"/>
      <c r="N99" s="33" t="s">
        <v>107</v>
      </c>
      <c r="O99" s="73"/>
      <c r="P99" s="84"/>
      <c r="Q99" s="73"/>
      <c r="R99" s="71"/>
      <c r="S99" s="71"/>
      <c r="T99" s="71"/>
      <c r="U99" s="71"/>
      <c r="V99" s="71"/>
      <c r="W99" s="71"/>
      <c r="X99" s="72"/>
      <c r="Y99">
        <f t="shared" si="3"/>
        <v>0</v>
      </c>
    </row>
    <row r="100" spans="1:25" x14ac:dyDescent="0.2">
      <c r="A100" s="33" t="s">
        <v>108</v>
      </c>
      <c r="B100" s="73"/>
      <c r="C100" s="84"/>
      <c r="D100" s="73"/>
      <c r="E100" s="71"/>
      <c r="F100" s="71"/>
      <c r="G100" s="71"/>
      <c r="H100" s="71"/>
      <c r="I100" s="71"/>
      <c r="J100" s="71"/>
      <c r="K100" s="72"/>
      <c r="L100">
        <f t="shared" si="2"/>
        <v>0</v>
      </c>
      <c r="M100" s="32"/>
      <c r="N100" s="33" t="s">
        <v>108</v>
      </c>
      <c r="O100" s="73"/>
      <c r="P100" s="84"/>
      <c r="Q100" s="73"/>
      <c r="R100" s="71"/>
      <c r="S100" s="71"/>
      <c r="T100" s="71"/>
      <c r="U100" s="71"/>
      <c r="V100" s="71"/>
      <c r="W100" s="71"/>
      <c r="X100" s="72"/>
      <c r="Y100">
        <f t="shared" si="3"/>
        <v>0</v>
      </c>
    </row>
    <row r="101" spans="1:25" x14ac:dyDescent="0.2">
      <c r="A101" s="33" t="s">
        <v>109</v>
      </c>
      <c r="B101" s="73"/>
      <c r="C101" s="84"/>
      <c r="D101" s="73"/>
      <c r="E101" s="71"/>
      <c r="F101" s="71"/>
      <c r="G101" s="71"/>
      <c r="H101" s="71"/>
      <c r="I101" s="71"/>
      <c r="J101" s="71"/>
      <c r="K101" s="72"/>
      <c r="L101">
        <f t="shared" si="2"/>
        <v>0</v>
      </c>
      <c r="M101" s="32"/>
      <c r="N101" s="74" t="s">
        <v>109</v>
      </c>
      <c r="O101" s="75"/>
      <c r="P101" s="85"/>
      <c r="Q101" s="75"/>
      <c r="R101" s="76"/>
      <c r="S101" s="76"/>
      <c r="T101" s="76"/>
      <c r="U101" s="76"/>
      <c r="V101" s="76"/>
      <c r="W101" s="76"/>
      <c r="X101" s="77"/>
      <c r="Y101" s="6">
        <f t="shared" si="3"/>
        <v>0</v>
      </c>
    </row>
    <row r="102" spans="1:25" x14ac:dyDescent="0.2">
      <c r="A102" s="67" t="s">
        <v>110</v>
      </c>
      <c r="B102" s="68"/>
      <c r="C102" s="83"/>
      <c r="D102" s="68"/>
      <c r="E102" s="69"/>
      <c r="F102" s="69"/>
      <c r="G102" s="69"/>
      <c r="H102" s="69"/>
      <c r="I102" s="69"/>
      <c r="J102" s="69"/>
      <c r="K102" s="70"/>
      <c r="L102" s="31">
        <f t="shared" si="2"/>
        <v>0</v>
      </c>
      <c r="M102" s="32"/>
      <c r="N102" s="33" t="s">
        <v>110</v>
      </c>
      <c r="O102" s="73"/>
      <c r="P102" s="84"/>
      <c r="Q102" s="73"/>
      <c r="R102" s="71"/>
      <c r="S102" s="71"/>
      <c r="T102" s="71"/>
      <c r="U102" s="71"/>
      <c r="V102" s="71"/>
      <c r="W102" s="71"/>
      <c r="X102" s="72"/>
      <c r="Y102">
        <f t="shared" si="3"/>
        <v>0</v>
      </c>
    </row>
    <row r="103" spans="1:25" x14ac:dyDescent="0.2">
      <c r="A103" s="33" t="s">
        <v>111</v>
      </c>
      <c r="B103" s="73"/>
      <c r="C103" s="84"/>
      <c r="D103" s="73"/>
      <c r="E103" s="71"/>
      <c r="F103" s="71"/>
      <c r="G103" s="71"/>
      <c r="H103" s="71"/>
      <c r="I103" s="71"/>
      <c r="J103" s="71"/>
      <c r="K103" s="72"/>
      <c r="L103">
        <f t="shared" si="2"/>
        <v>0</v>
      </c>
      <c r="M103" s="32"/>
      <c r="N103" s="33" t="s">
        <v>111</v>
      </c>
      <c r="O103" s="73"/>
      <c r="P103" s="84"/>
      <c r="Q103" s="73"/>
      <c r="R103" s="71"/>
      <c r="S103" s="71"/>
      <c r="T103" s="71"/>
      <c r="U103" s="71"/>
      <c r="V103" s="71"/>
      <c r="W103" s="71"/>
      <c r="X103" s="72"/>
      <c r="Y103">
        <f t="shared" si="3"/>
        <v>0</v>
      </c>
    </row>
    <row r="104" spans="1:25" x14ac:dyDescent="0.2">
      <c r="A104" s="33" t="s">
        <v>112</v>
      </c>
      <c r="B104" s="73"/>
      <c r="C104" s="84"/>
      <c r="D104" s="73"/>
      <c r="E104" s="71"/>
      <c r="F104" s="71"/>
      <c r="G104" s="71"/>
      <c r="H104" s="71"/>
      <c r="I104" s="71"/>
      <c r="J104" s="71"/>
      <c r="K104" s="72"/>
      <c r="L104">
        <f t="shared" si="2"/>
        <v>0</v>
      </c>
      <c r="M104" s="32"/>
      <c r="N104" s="33" t="s">
        <v>112</v>
      </c>
      <c r="O104" s="73"/>
      <c r="P104" s="84"/>
      <c r="Q104" s="73"/>
      <c r="R104" s="71"/>
      <c r="S104" s="71"/>
      <c r="T104" s="71"/>
      <c r="U104" s="71"/>
      <c r="V104" s="71"/>
      <c r="W104" s="71"/>
      <c r="X104" s="72"/>
      <c r="Y104">
        <f t="shared" si="3"/>
        <v>0</v>
      </c>
    </row>
    <row r="105" spans="1:25" x14ac:dyDescent="0.2">
      <c r="A105" s="33" t="s">
        <v>113</v>
      </c>
      <c r="B105" s="73"/>
      <c r="C105" s="84"/>
      <c r="D105" s="73"/>
      <c r="E105" s="71"/>
      <c r="F105" s="71"/>
      <c r="G105" s="71"/>
      <c r="H105" s="71"/>
      <c r="I105" s="71"/>
      <c r="J105" s="71"/>
      <c r="K105" s="72"/>
      <c r="L105">
        <f t="shared" si="2"/>
        <v>0</v>
      </c>
      <c r="M105" s="32"/>
      <c r="N105" s="33" t="s">
        <v>113</v>
      </c>
      <c r="O105" s="73"/>
      <c r="P105" s="84"/>
      <c r="Q105" s="73"/>
      <c r="R105" s="71"/>
      <c r="S105" s="71"/>
      <c r="T105" s="71"/>
      <c r="U105" s="71"/>
      <c r="V105" s="71"/>
      <c r="W105" s="71"/>
      <c r="X105" s="72"/>
      <c r="Y105">
        <f t="shared" si="3"/>
        <v>0</v>
      </c>
    </row>
    <row r="106" spans="1:25" x14ac:dyDescent="0.2">
      <c r="A106" s="74" t="s">
        <v>114</v>
      </c>
      <c r="B106" s="75"/>
      <c r="C106" s="85"/>
      <c r="D106" s="75"/>
      <c r="E106" s="76"/>
      <c r="F106" s="76"/>
      <c r="G106" s="76"/>
      <c r="H106" s="76"/>
      <c r="I106" s="76"/>
      <c r="J106" s="76"/>
      <c r="K106" s="77"/>
      <c r="L106" s="6">
        <f t="shared" si="2"/>
        <v>0</v>
      </c>
      <c r="M106" s="32"/>
      <c r="N106" s="33" t="s">
        <v>114</v>
      </c>
      <c r="O106" s="73"/>
      <c r="P106" s="84"/>
      <c r="Q106" s="73"/>
      <c r="R106" s="71"/>
      <c r="S106" s="71"/>
      <c r="T106" s="71"/>
      <c r="U106" s="71"/>
      <c r="V106" s="71"/>
      <c r="W106" s="71"/>
      <c r="X106" s="72"/>
      <c r="Y106">
        <f t="shared" si="3"/>
        <v>0</v>
      </c>
    </row>
    <row r="107" spans="1:25" x14ac:dyDescent="0.2">
      <c r="A107" s="33" t="s">
        <v>115</v>
      </c>
      <c r="B107" s="73"/>
      <c r="C107" s="84"/>
      <c r="D107" s="73"/>
      <c r="E107" s="71"/>
      <c r="F107" s="71"/>
      <c r="G107" s="71"/>
      <c r="H107" s="71"/>
      <c r="I107" s="71"/>
      <c r="J107" s="71"/>
      <c r="K107" s="72"/>
      <c r="L107">
        <f t="shared" si="2"/>
        <v>0</v>
      </c>
      <c r="M107" s="32"/>
      <c r="N107" s="67" t="s">
        <v>115</v>
      </c>
      <c r="O107" s="68"/>
      <c r="P107" s="83"/>
      <c r="Q107" s="68"/>
      <c r="R107" s="69"/>
      <c r="S107" s="69"/>
      <c r="T107" s="69"/>
      <c r="U107" s="69"/>
      <c r="V107" s="69"/>
      <c r="W107" s="69"/>
      <c r="X107" s="70"/>
      <c r="Y107" s="31">
        <f t="shared" si="3"/>
        <v>0</v>
      </c>
    </row>
    <row r="108" spans="1:25" x14ac:dyDescent="0.2">
      <c r="A108" s="33" t="s">
        <v>116</v>
      </c>
      <c r="B108" s="73"/>
      <c r="C108" s="84"/>
      <c r="D108" s="73"/>
      <c r="E108" s="71"/>
      <c r="F108" s="71"/>
      <c r="G108" s="71"/>
      <c r="H108" s="71"/>
      <c r="I108" s="71"/>
      <c r="J108" s="71"/>
      <c r="K108" s="72"/>
      <c r="L108">
        <f t="shared" si="2"/>
        <v>0</v>
      </c>
      <c r="M108" s="32"/>
      <c r="N108" s="33" t="s">
        <v>116</v>
      </c>
      <c r="O108" s="73"/>
      <c r="P108" s="84"/>
      <c r="Q108" s="73"/>
      <c r="R108" s="71"/>
      <c r="S108" s="71"/>
      <c r="T108" s="71"/>
      <c r="U108" s="71"/>
      <c r="V108" s="71"/>
      <c r="W108" s="71"/>
      <c r="X108" s="72"/>
      <c r="Y108">
        <f t="shared" si="3"/>
        <v>0</v>
      </c>
    </row>
    <row r="109" spans="1:25" x14ac:dyDescent="0.2">
      <c r="A109" s="33" t="s">
        <v>117</v>
      </c>
      <c r="B109" s="73"/>
      <c r="C109" s="84"/>
      <c r="D109" s="73"/>
      <c r="E109" s="71"/>
      <c r="F109" s="71"/>
      <c r="G109" s="71"/>
      <c r="H109" s="71"/>
      <c r="I109" s="71"/>
      <c r="J109" s="71"/>
      <c r="K109" s="72"/>
      <c r="L109">
        <f t="shared" si="2"/>
        <v>0</v>
      </c>
      <c r="M109" s="32"/>
      <c r="N109" s="33" t="s">
        <v>117</v>
      </c>
      <c r="O109" s="73"/>
      <c r="P109" s="84"/>
      <c r="Q109" s="73"/>
      <c r="R109" s="71"/>
      <c r="S109" s="71"/>
      <c r="T109" s="71"/>
      <c r="U109" s="71"/>
      <c r="V109" s="71"/>
      <c r="W109" s="71"/>
      <c r="X109" s="72"/>
      <c r="Y109">
        <f t="shared" si="3"/>
        <v>0</v>
      </c>
    </row>
    <row r="110" spans="1:25" x14ac:dyDescent="0.2">
      <c r="A110" s="33" t="s">
        <v>118</v>
      </c>
      <c r="B110" s="73"/>
      <c r="C110" s="84"/>
      <c r="D110" s="73"/>
      <c r="E110" s="71"/>
      <c r="F110" s="71"/>
      <c r="G110" s="71"/>
      <c r="H110" s="71"/>
      <c r="I110" s="71"/>
      <c r="J110" s="71"/>
      <c r="K110" s="72"/>
      <c r="L110">
        <f t="shared" si="2"/>
        <v>0</v>
      </c>
      <c r="M110" s="32"/>
      <c r="N110" s="33" t="s">
        <v>118</v>
      </c>
      <c r="O110" s="73"/>
      <c r="P110" s="84"/>
      <c r="Q110" s="73"/>
      <c r="R110" s="71"/>
      <c r="S110" s="71"/>
      <c r="T110" s="71"/>
      <c r="U110" s="71"/>
      <c r="V110" s="71"/>
      <c r="W110" s="71"/>
      <c r="X110" s="72"/>
      <c r="Y110">
        <f t="shared" si="3"/>
        <v>0</v>
      </c>
    </row>
    <row r="111" spans="1:25" x14ac:dyDescent="0.2">
      <c r="A111" s="33" t="s">
        <v>119</v>
      </c>
      <c r="B111" s="73"/>
      <c r="C111" s="84"/>
      <c r="D111" s="73"/>
      <c r="E111" s="71"/>
      <c r="F111" s="71"/>
      <c r="G111" s="71"/>
      <c r="H111" s="71"/>
      <c r="I111" s="71"/>
      <c r="J111" s="71"/>
      <c r="K111" s="72"/>
      <c r="L111">
        <f t="shared" si="2"/>
        <v>0</v>
      </c>
      <c r="M111" s="32"/>
      <c r="N111" s="74" t="s">
        <v>119</v>
      </c>
      <c r="O111" s="75"/>
      <c r="P111" s="85"/>
      <c r="Q111" s="75"/>
      <c r="R111" s="76"/>
      <c r="S111" s="76"/>
      <c r="T111" s="76"/>
      <c r="U111" s="76"/>
      <c r="V111" s="76"/>
      <c r="W111" s="76"/>
      <c r="X111" s="77"/>
      <c r="Y111" s="6">
        <f t="shared" si="3"/>
        <v>0</v>
      </c>
    </row>
    <row r="112" spans="1:25" x14ac:dyDescent="0.2">
      <c r="A112" s="67" t="s">
        <v>120</v>
      </c>
      <c r="B112" s="68"/>
      <c r="C112" s="83"/>
      <c r="D112" s="68"/>
      <c r="E112" s="69"/>
      <c r="F112" s="69"/>
      <c r="G112" s="69"/>
      <c r="H112" s="69"/>
      <c r="I112" s="69"/>
      <c r="J112" s="69"/>
      <c r="K112" s="70"/>
      <c r="L112" s="31">
        <f t="shared" si="2"/>
        <v>0</v>
      </c>
      <c r="M112" s="32"/>
      <c r="N112" s="33" t="s">
        <v>120</v>
      </c>
      <c r="O112" s="73"/>
      <c r="P112" s="84"/>
      <c r="Q112" s="73"/>
      <c r="R112" s="71"/>
      <c r="S112" s="71"/>
      <c r="T112" s="71"/>
      <c r="U112" s="71"/>
      <c r="V112" s="71"/>
      <c r="W112" s="71"/>
      <c r="X112" s="72"/>
      <c r="Y112">
        <f t="shared" si="3"/>
        <v>0</v>
      </c>
    </row>
    <row r="113" spans="1:25" x14ac:dyDescent="0.2">
      <c r="A113" s="33" t="s">
        <v>121</v>
      </c>
      <c r="B113" s="73"/>
      <c r="C113" s="84"/>
      <c r="D113" s="73"/>
      <c r="E113" s="71"/>
      <c r="F113" s="71"/>
      <c r="G113" s="71"/>
      <c r="H113" s="71"/>
      <c r="I113" s="71"/>
      <c r="J113" s="71"/>
      <c r="K113" s="72"/>
      <c r="L113">
        <f t="shared" si="2"/>
        <v>0</v>
      </c>
      <c r="M113" s="32"/>
      <c r="N113" s="33" t="s">
        <v>121</v>
      </c>
      <c r="O113" s="73"/>
      <c r="P113" s="84"/>
      <c r="Q113" s="73"/>
      <c r="R113" s="71"/>
      <c r="S113" s="71"/>
      <c r="T113" s="71"/>
      <c r="U113" s="71"/>
      <c r="V113" s="71"/>
      <c r="W113" s="71"/>
      <c r="X113" s="72"/>
      <c r="Y113">
        <f t="shared" si="3"/>
        <v>0</v>
      </c>
    </row>
    <row r="114" spans="1:25" x14ac:dyDescent="0.2">
      <c r="A114" s="33" t="s">
        <v>122</v>
      </c>
      <c r="B114" s="73"/>
      <c r="C114" s="84"/>
      <c r="D114" s="73"/>
      <c r="E114" s="71"/>
      <c r="F114" s="71"/>
      <c r="G114" s="71"/>
      <c r="H114" s="71"/>
      <c r="I114" s="71"/>
      <c r="J114" s="71"/>
      <c r="K114" s="72"/>
      <c r="L114">
        <f t="shared" si="2"/>
        <v>0</v>
      </c>
      <c r="M114" s="32"/>
      <c r="N114" s="33" t="s">
        <v>122</v>
      </c>
      <c r="O114" s="73"/>
      <c r="P114" s="84"/>
      <c r="Q114" s="73"/>
      <c r="R114" s="71"/>
      <c r="S114" s="71"/>
      <c r="T114" s="71"/>
      <c r="U114" s="71"/>
      <c r="V114" s="71"/>
      <c r="W114" s="71"/>
      <c r="X114" s="72"/>
      <c r="Y114">
        <f t="shared" si="3"/>
        <v>0</v>
      </c>
    </row>
    <row r="115" spans="1:25" x14ac:dyDescent="0.2">
      <c r="A115" s="33" t="s">
        <v>123</v>
      </c>
      <c r="B115" s="73"/>
      <c r="C115" s="84"/>
      <c r="D115" s="73"/>
      <c r="E115" s="71"/>
      <c r="F115" s="71"/>
      <c r="G115" s="71"/>
      <c r="H115" s="71"/>
      <c r="I115" s="71"/>
      <c r="J115" s="71"/>
      <c r="K115" s="72"/>
      <c r="L115">
        <f t="shared" si="2"/>
        <v>0</v>
      </c>
      <c r="M115" s="32"/>
      <c r="N115" s="33" t="s">
        <v>123</v>
      </c>
      <c r="O115" s="73"/>
      <c r="P115" s="84"/>
      <c r="Q115" s="73"/>
      <c r="R115" s="71"/>
      <c r="S115" s="71"/>
      <c r="T115" s="71"/>
      <c r="U115" s="71"/>
      <c r="V115" s="71"/>
      <c r="W115" s="71"/>
      <c r="X115" s="72"/>
      <c r="Y115">
        <f t="shared" si="3"/>
        <v>0</v>
      </c>
    </row>
    <row r="116" spans="1:25" x14ac:dyDescent="0.2">
      <c r="A116" s="74" t="s">
        <v>124</v>
      </c>
      <c r="B116" s="75"/>
      <c r="C116" s="85"/>
      <c r="D116" s="75"/>
      <c r="E116" s="76"/>
      <c r="F116" s="76"/>
      <c r="G116" s="76"/>
      <c r="H116" s="76"/>
      <c r="I116" s="76"/>
      <c r="J116" s="76"/>
      <c r="K116" s="77"/>
      <c r="L116" s="6">
        <f t="shared" si="2"/>
        <v>0</v>
      </c>
      <c r="M116" s="32"/>
      <c r="N116" s="33" t="s">
        <v>124</v>
      </c>
      <c r="O116" s="73"/>
      <c r="P116" s="84"/>
      <c r="Q116" s="73"/>
      <c r="R116" s="71"/>
      <c r="S116" s="71"/>
      <c r="T116" s="71"/>
      <c r="U116" s="71"/>
      <c r="V116" s="71"/>
      <c r="W116" s="71"/>
      <c r="X116" s="72"/>
      <c r="Y116">
        <f t="shared" si="3"/>
        <v>0</v>
      </c>
    </row>
    <row r="117" spans="1:25" x14ac:dyDescent="0.2">
      <c r="A117" s="33" t="s">
        <v>125</v>
      </c>
      <c r="B117" s="73"/>
      <c r="C117" s="84"/>
      <c r="D117" s="73"/>
      <c r="E117" s="71"/>
      <c r="F117" s="71"/>
      <c r="G117" s="71"/>
      <c r="H117" s="71"/>
      <c r="I117" s="71"/>
      <c r="J117" s="71"/>
      <c r="K117" s="72"/>
      <c r="L117">
        <f t="shared" si="2"/>
        <v>0</v>
      </c>
      <c r="M117" s="32"/>
      <c r="N117" s="67" t="s">
        <v>125</v>
      </c>
      <c r="O117" s="68"/>
      <c r="P117" s="83"/>
      <c r="Q117" s="68"/>
      <c r="R117" s="69"/>
      <c r="S117" s="69"/>
      <c r="T117" s="69"/>
      <c r="U117" s="69"/>
      <c r="V117" s="69"/>
      <c r="W117" s="69"/>
      <c r="X117" s="70"/>
      <c r="Y117" s="31">
        <f t="shared" si="3"/>
        <v>0</v>
      </c>
    </row>
    <row r="118" spans="1:25" x14ac:dyDescent="0.2">
      <c r="A118" s="33" t="s">
        <v>126</v>
      </c>
      <c r="B118" s="73"/>
      <c r="C118" s="84"/>
      <c r="D118" s="73"/>
      <c r="E118" s="71"/>
      <c r="F118" s="71"/>
      <c r="G118" s="71"/>
      <c r="H118" s="71"/>
      <c r="I118" s="71"/>
      <c r="J118" s="71"/>
      <c r="K118" s="72"/>
      <c r="L118">
        <f t="shared" si="2"/>
        <v>0</v>
      </c>
      <c r="M118" s="32"/>
      <c r="N118" s="33" t="s">
        <v>126</v>
      </c>
      <c r="O118" s="73"/>
      <c r="P118" s="84"/>
      <c r="Q118" s="73"/>
      <c r="R118" s="71"/>
      <c r="S118" s="71"/>
      <c r="T118" s="71"/>
      <c r="U118" s="71"/>
      <c r="V118" s="71"/>
      <c r="W118" s="71"/>
      <c r="X118" s="72"/>
      <c r="Y118">
        <f t="shared" si="3"/>
        <v>0</v>
      </c>
    </row>
    <row r="119" spans="1:25" x14ac:dyDescent="0.2">
      <c r="A119" s="33" t="s">
        <v>127</v>
      </c>
      <c r="B119" s="73"/>
      <c r="C119" s="84"/>
      <c r="D119" s="73"/>
      <c r="E119" s="71"/>
      <c r="F119" s="71"/>
      <c r="G119" s="71"/>
      <c r="H119" s="71"/>
      <c r="I119" s="71"/>
      <c r="J119" s="71"/>
      <c r="K119" s="72"/>
      <c r="L119">
        <f t="shared" si="2"/>
        <v>0</v>
      </c>
      <c r="M119" s="32"/>
      <c r="N119" s="33" t="s">
        <v>127</v>
      </c>
      <c r="O119" s="73"/>
      <c r="P119" s="84"/>
      <c r="Q119" s="73"/>
      <c r="R119" s="71"/>
      <c r="S119" s="71"/>
      <c r="T119" s="71"/>
      <c r="U119" s="71"/>
      <c r="V119" s="71"/>
      <c r="W119" s="71"/>
      <c r="X119" s="72"/>
      <c r="Y119">
        <f t="shared" si="3"/>
        <v>0</v>
      </c>
    </row>
    <row r="120" spans="1:25" x14ac:dyDescent="0.2">
      <c r="A120" s="33" t="s">
        <v>128</v>
      </c>
      <c r="B120" s="73"/>
      <c r="C120" s="84"/>
      <c r="D120" s="73"/>
      <c r="E120" s="71"/>
      <c r="F120" s="71"/>
      <c r="G120" s="71"/>
      <c r="H120" s="71"/>
      <c r="I120" s="71"/>
      <c r="J120" s="71"/>
      <c r="K120" s="72"/>
      <c r="L120">
        <f t="shared" si="2"/>
        <v>0</v>
      </c>
      <c r="M120" s="32"/>
      <c r="N120" s="33" t="s">
        <v>128</v>
      </c>
      <c r="O120" s="73"/>
      <c r="P120" s="84"/>
      <c r="Q120" s="73"/>
      <c r="R120" s="71"/>
      <c r="S120" s="71"/>
      <c r="T120" s="71"/>
      <c r="U120" s="71"/>
      <c r="V120" s="71"/>
      <c r="W120" s="71"/>
      <c r="X120" s="72"/>
      <c r="Y120">
        <f t="shared" si="3"/>
        <v>0</v>
      </c>
    </row>
    <row r="121" spans="1:25" x14ac:dyDescent="0.2">
      <c r="A121" s="33" t="s">
        <v>129</v>
      </c>
      <c r="B121" s="73"/>
      <c r="C121" s="84"/>
      <c r="D121" s="73"/>
      <c r="E121" s="71"/>
      <c r="F121" s="71"/>
      <c r="G121" s="71"/>
      <c r="H121" s="71"/>
      <c r="I121" s="71"/>
      <c r="J121" s="71"/>
      <c r="K121" s="72"/>
      <c r="L121">
        <f t="shared" si="2"/>
        <v>0</v>
      </c>
      <c r="M121" s="32"/>
      <c r="N121" s="74" t="s">
        <v>129</v>
      </c>
      <c r="O121" s="75"/>
      <c r="P121" s="85"/>
      <c r="Q121" s="75"/>
      <c r="R121" s="76"/>
      <c r="S121" s="76"/>
      <c r="T121" s="76"/>
      <c r="U121" s="76"/>
      <c r="V121" s="76"/>
      <c r="W121" s="76"/>
      <c r="X121" s="77"/>
      <c r="Y121" s="6">
        <f t="shared" si="3"/>
        <v>0</v>
      </c>
    </row>
    <row r="122" spans="1:25" x14ac:dyDescent="0.2">
      <c r="A122" s="67" t="s">
        <v>130</v>
      </c>
      <c r="B122" s="68"/>
      <c r="C122" s="83"/>
      <c r="D122" s="68"/>
      <c r="E122" s="69"/>
      <c r="F122" s="69"/>
      <c r="G122" s="69"/>
      <c r="H122" s="69"/>
      <c r="I122" s="69"/>
      <c r="J122" s="69"/>
      <c r="K122" s="70"/>
      <c r="L122" s="31">
        <f t="shared" si="2"/>
        <v>0</v>
      </c>
      <c r="M122" s="32"/>
      <c r="N122" s="33" t="s">
        <v>130</v>
      </c>
      <c r="O122" s="73"/>
      <c r="P122" s="84"/>
      <c r="Q122" s="73"/>
      <c r="R122" s="71"/>
      <c r="S122" s="71"/>
      <c r="T122" s="71"/>
      <c r="U122" s="71"/>
      <c r="V122" s="71"/>
      <c r="W122" s="71"/>
      <c r="X122" s="72"/>
      <c r="Y122">
        <f t="shared" si="3"/>
        <v>0</v>
      </c>
    </row>
    <row r="123" spans="1:25" x14ac:dyDescent="0.2">
      <c r="A123" s="33" t="s">
        <v>131</v>
      </c>
      <c r="B123" s="73"/>
      <c r="C123" s="84"/>
      <c r="D123" s="73"/>
      <c r="E123" s="71"/>
      <c r="F123" s="71"/>
      <c r="G123" s="71"/>
      <c r="H123" s="71"/>
      <c r="I123" s="71"/>
      <c r="J123" s="71"/>
      <c r="K123" s="72"/>
      <c r="L123">
        <f t="shared" si="2"/>
        <v>0</v>
      </c>
      <c r="M123" s="32"/>
      <c r="N123" s="33" t="s">
        <v>131</v>
      </c>
      <c r="O123" s="73"/>
      <c r="P123" s="84"/>
      <c r="Q123" s="73"/>
      <c r="R123" s="71"/>
      <c r="S123" s="71"/>
      <c r="T123" s="71"/>
      <c r="U123" s="71"/>
      <c r="V123" s="71"/>
      <c r="W123" s="71"/>
      <c r="X123" s="72"/>
      <c r="Y123">
        <f t="shared" si="3"/>
        <v>0</v>
      </c>
    </row>
    <row r="124" spans="1:25" x14ac:dyDescent="0.2">
      <c r="A124" s="33" t="s">
        <v>132</v>
      </c>
      <c r="B124" s="73"/>
      <c r="C124" s="84"/>
      <c r="D124" s="73"/>
      <c r="E124" s="71"/>
      <c r="F124" s="71"/>
      <c r="G124" s="71"/>
      <c r="H124" s="71"/>
      <c r="I124" s="71"/>
      <c r="J124" s="71"/>
      <c r="K124" s="72"/>
      <c r="L124">
        <f t="shared" si="2"/>
        <v>0</v>
      </c>
      <c r="M124" s="32"/>
      <c r="N124" s="33" t="s">
        <v>132</v>
      </c>
      <c r="O124" s="73"/>
      <c r="P124" s="84"/>
      <c r="Q124" s="73"/>
      <c r="R124" s="71"/>
      <c r="S124" s="71"/>
      <c r="T124" s="71"/>
      <c r="U124" s="71"/>
      <c r="V124" s="71"/>
      <c r="W124" s="71"/>
      <c r="X124" s="72"/>
      <c r="Y124">
        <f t="shared" si="3"/>
        <v>0</v>
      </c>
    </row>
    <row r="125" spans="1:25" x14ac:dyDescent="0.2">
      <c r="A125" s="33" t="s">
        <v>133</v>
      </c>
      <c r="B125" s="73"/>
      <c r="C125" s="84"/>
      <c r="D125" s="73"/>
      <c r="E125" s="71"/>
      <c r="F125" s="71"/>
      <c r="G125" s="71"/>
      <c r="H125" s="71"/>
      <c r="I125" s="71"/>
      <c r="J125" s="71"/>
      <c r="K125" s="72"/>
      <c r="L125">
        <f t="shared" si="2"/>
        <v>0</v>
      </c>
      <c r="M125" s="32"/>
      <c r="N125" s="33" t="s">
        <v>133</v>
      </c>
      <c r="O125" s="73"/>
      <c r="P125" s="84"/>
      <c r="Q125" s="73"/>
      <c r="R125" s="71"/>
      <c r="S125" s="71"/>
      <c r="T125" s="71"/>
      <c r="U125" s="71"/>
      <c r="V125" s="71"/>
      <c r="W125" s="71"/>
      <c r="X125" s="72"/>
      <c r="Y125">
        <f t="shared" si="3"/>
        <v>0</v>
      </c>
    </row>
    <row r="126" spans="1:25" x14ac:dyDescent="0.2">
      <c r="A126" s="74" t="s">
        <v>134</v>
      </c>
      <c r="B126" s="75"/>
      <c r="C126" s="85"/>
      <c r="D126" s="75"/>
      <c r="E126" s="76"/>
      <c r="F126" s="76"/>
      <c r="G126" s="76"/>
      <c r="H126" s="76"/>
      <c r="I126" s="76"/>
      <c r="J126" s="76"/>
      <c r="K126" s="77"/>
      <c r="L126" s="6">
        <f t="shared" si="2"/>
        <v>0</v>
      </c>
      <c r="M126" s="32"/>
      <c r="N126" s="33" t="s">
        <v>134</v>
      </c>
      <c r="O126" s="73"/>
      <c r="P126" s="84"/>
      <c r="Q126" s="73"/>
      <c r="R126" s="71"/>
      <c r="S126" s="71"/>
      <c r="T126" s="71"/>
      <c r="U126" s="71"/>
      <c r="V126" s="71"/>
      <c r="W126" s="71"/>
      <c r="X126" s="72"/>
      <c r="Y126">
        <f t="shared" si="3"/>
        <v>0</v>
      </c>
    </row>
    <row r="127" spans="1:25" x14ac:dyDescent="0.2">
      <c r="A127" s="33" t="s">
        <v>135</v>
      </c>
      <c r="B127" s="73"/>
      <c r="C127" s="84"/>
      <c r="D127" s="73"/>
      <c r="E127" s="71"/>
      <c r="F127" s="71"/>
      <c r="G127" s="71"/>
      <c r="H127" s="71"/>
      <c r="I127" s="71"/>
      <c r="J127" s="71"/>
      <c r="K127" s="72"/>
      <c r="L127">
        <f t="shared" si="2"/>
        <v>0</v>
      </c>
      <c r="M127" s="32"/>
      <c r="N127" s="67" t="s">
        <v>135</v>
      </c>
      <c r="O127" s="68"/>
      <c r="P127" s="83"/>
      <c r="Q127" s="68"/>
      <c r="R127" s="69"/>
      <c r="S127" s="69"/>
      <c r="T127" s="69"/>
      <c r="U127" s="69"/>
      <c r="V127" s="69"/>
      <c r="W127" s="69"/>
      <c r="X127" s="70"/>
      <c r="Y127" s="31">
        <f t="shared" si="3"/>
        <v>0</v>
      </c>
    </row>
    <row r="128" spans="1:25" x14ac:dyDescent="0.2">
      <c r="A128" s="33" t="s">
        <v>136</v>
      </c>
      <c r="B128" s="73"/>
      <c r="C128" s="84"/>
      <c r="D128" s="73"/>
      <c r="E128" s="71"/>
      <c r="F128" s="71"/>
      <c r="G128" s="71"/>
      <c r="H128" s="71"/>
      <c r="I128" s="71"/>
      <c r="J128" s="71"/>
      <c r="K128" s="72"/>
      <c r="L128">
        <f t="shared" si="2"/>
        <v>0</v>
      </c>
      <c r="M128" s="32"/>
      <c r="N128" s="33" t="s">
        <v>136</v>
      </c>
      <c r="O128" s="73"/>
      <c r="P128" s="84"/>
      <c r="Q128" s="73"/>
      <c r="R128" s="71"/>
      <c r="S128" s="71"/>
      <c r="T128" s="71"/>
      <c r="U128" s="71"/>
      <c r="V128" s="71"/>
      <c r="W128" s="71"/>
      <c r="X128" s="72"/>
      <c r="Y128">
        <f t="shared" si="3"/>
        <v>0</v>
      </c>
    </row>
    <row r="129" spans="1:25" x14ac:dyDescent="0.2">
      <c r="A129" s="33" t="s">
        <v>137</v>
      </c>
      <c r="B129" s="73"/>
      <c r="C129" s="84"/>
      <c r="D129" s="73"/>
      <c r="E129" s="71"/>
      <c r="F129" s="71"/>
      <c r="G129" s="71"/>
      <c r="H129" s="71"/>
      <c r="I129" s="71"/>
      <c r="J129" s="71"/>
      <c r="K129" s="72"/>
      <c r="L129">
        <f t="shared" si="2"/>
        <v>0</v>
      </c>
      <c r="M129" s="32"/>
      <c r="N129" s="33" t="s">
        <v>137</v>
      </c>
      <c r="O129" s="73"/>
      <c r="P129" s="84"/>
      <c r="Q129" s="73"/>
      <c r="R129" s="71"/>
      <c r="S129" s="71"/>
      <c r="T129" s="71"/>
      <c r="U129" s="71"/>
      <c r="V129" s="71"/>
      <c r="W129" s="71"/>
      <c r="X129" s="72"/>
      <c r="Y129">
        <f t="shared" si="3"/>
        <v>0</v>
      </c>
    </row>
    <row r="130" spans="1:25" x14ac:dyDescent="0.2">
      <c r="A130" s="33" t="s">
        <v>138</v>
      </c>
      <c r="B130" s="73"/>
      <c r="C130" s="84"/>
      <c r="D130" s="73"/>
      <c r="E130" s="71"/>
      <c r="F130" s="71"/>
      <c r="G130" s="71"/>
      <c r="H130" s="71"/>
      <c r="I130" s="71"/>
      <c r="J130" s="71"/>
      <c r="K130" s="72"/>
      <c r="L130">
        <f t="shared" si="2"/>
        <v>0</v>
      </c>
      <c r="M130" s="32"/>
      <c r="N130" s="33" t="s">
        <v>138</v>
      </c>
      <c r="O130" s="73"/>
      <c r="P130" s="84"/>
      <c r="Q130" s="73"/>
      <c r="R130" s="71"/>
      <c r="S130" s="71"/>
      <c r="T130" s="71"/>
      <c r="U130" s="71"/>
      <c r="V130" s="71"/>
      <c r="W130" s="71"/>
      <c r="X130" s="72"/>
      <c r="Y130">
        <f t="shared" si="3"/>
        <v>0</v>
      </c>
    </row>
    <row r="131" spans="1:25" x14ac:dyDescent="0.2">
      <c r="A131" s="33" t="s">
        <v>139</v>
      </c>
      <c r="B131" s="73"/>
      <c r="C131" s="84"/>
      <c r="D131" s="73"/>
      <c r="E131" s="71"/>
      <c r="F131" s="71"/>
      <c r="G131" s="71"/>
      <c r="H131" s="71"/>
      <c r="I131" s="71"/>
      <c r="J131" s="71"/>
      <c r="K131" s="72"/>
      <c r="L131">
        <f t="shared" ref="L131:L194" si="4">SUM($E131:$J131)</f>
        <v>0</v>
      </c>
      <c r="M131" s="32"/>
      <c r="N131" s="74" t="s">
        <v>139</v>
      </c>
      <c r="O131" s="75"/>
      <c r="P131" s="85"/>
      <c r="Q131" s="75"/>
      <c r="R131" s="76"/>
      <c r="S131" s="76"/>
      <c r="T131" s="76"/>
      <c r="U131" s="76"/>
      <c r="V131" s="76"/>
      <c r="W131" s="76"/>
      <c r="X131" s="77"/>
      <c r="Y131" s="6">
        <f t="shared" ref="Y131:Y194" si="5">SUM($R131:$W131)</f>
        <v>0</v>
      </c>
    </row>
    <row r="132" spans="1:25" x14ac:dyDescent="0.2">
      <c r="A132" s="67" t="s">
        <v>140</v>
      </c>
      <c r="B132" s="68"/>
      <c r="C132" s="83"/>
      <c r="D132" s="68"/>
      <c r="E132" s="69"/>
      <c r="F132" s="69"/>
      <c r="G132" s="69"/>
      <c r="H132" s="69"/>
      <c r="I132" s="69"/>
      <c r="J132" s="69"/>
      <c r="K132" s="70"/>
      <c r="L132" s="31">
        <f t="shared" si="4"/>
        <v>0</v>
      </c>
      <c r="M132" s="32"/>
      <c r="N132" s="33" t="s">
        <v>140</v>
      </c>
      <c r="O132" s="73"/>
      <c r="P132" s="84"/>
      <c r="Q132" s="73"/>
      <c r="R132" s="71"/>
      <c r="S132" s="71"/>
      <c r="T132" s="71"/>
      <c r="U132" s="71"/>
      <c r="V132" s="71"/>
      <c r="W132" s="71"/>
      <c r="X132" s="72"/>
      <c r="Y132">
        <f t="shared" si="5"/>
        <v>0</v>
      </c>
    </row>
    <row r="133" spans="1:25" x14ac:dyDescent="0.2">
      <c r="A133" s="33" t="s">
        <v>141</v>
      </c>
      <c r="B133" s="73"/>
      <c r="C133" s="84"/>
      <c r="D133" s="73"/>
      <c r="E133" s="71"/>
      <c r="F133" s="71"/>
      <c r="G133" s="71"/>
      <c r="H133" s="71"/>
      <c r="I133" s="71"/>
      <c r="J133" s="71"/>
      <c r="K133" s="72"/>
      <c r="L133">
        <f t="shared" si="4"/>
        <v>0</v>
      </c>
      <c r="M133" s="32"/>
      <c r="N133" s="33" t="s">
        <v>141</v>
      </c>
      <c r="O133" s="73"/>
      <c r="P133" s="84"/>
      <c r="Q133" s="73"/>
      <c r="R133" s="71"/>
      <c r="S133" s="71"/>
      <c r="T133" s="71"/>
      <c r="U133" s="71"/>
      <c r="V133" s="71"/>
      <c r="W133" s="71"/>
      <c r="X133" s="72"/>
      <c r="Y133">
        <f t="shared" si="5"/>
        <v>0</v>
      </c>
    </row>
    <row r="134" spans="1:25" x14ac:dyDescent="0.2">
      <c r="A134" s="33" t="s">
        <v>142</v>
      </c>
      <c r="B134" s="73"/>
      <c r="C134" s="84"/>
      <c r="D134" s="73"/>
      <c r="E134" s="71"/>
      <c r="F134" s="71"/>
      <c r="G134" s="71"/>
      <c r="H134" s="71"/>
      <c r="I134" s="71"/>
      <c r="J134" s="71"/>
      <c r="K134" s="72"/>
      <c r="L134">
        <f t="shared" si="4"/>
        <v>0</v>
      </c>
      <c r="M134" s="32"/>
      <c r="N134" s="33" t="s">
        <v>142</v>
      </c>
      <c r="O134" s="73"/>
      <c r="P134" s="84"/>
      <c r="Q134" s="73"/>
      <c r="R134" s="71"/>
      <c r="S134" s="71"/>
      <c r="T134" s="71"/>
      <c r="U134" s="71"/>
      <c r="V134" s="71"/>
      <c r="W134" s="71"/>
      <c r="X134" s="72"/>
      <c r="Y134">
        <f t="shared" si="5"/>
        <v>0</v>
      </c>
    </row>
    <row r="135" spans="1:25" x14ac:dyDescent="0.2">
      <c r="A135" s="33" t="s">
        <v>143</v>
      </c>
      <c r="B135" s="73"/>
      <c r="C135" s="84"/>
      <c r="D135" s="73"/>
      <c r="E135" s="71"/>
      <c r="F135" s="71"/>
      <c r="G135" s="71"/>
      <c r="H135" s="71"/>
      <c r="I135" s="71"/>
      <c r="J135" s="71"/>
      <c r="K135" s="72"/>
      <c r="L135">
        <f t="shared" si="4"/>
        <v>0</v>
      </c>
      <c r="M135" s="32"/>
      <c r="N135" s="33" t="s">
        <v>143</v>
      </c>
      <c r="O135" s="73"/>
      <c r="P135" s="84"/>
      <c r="Q135" s="73"/>
      <c r="R135" s="71"/>
      <c r="S135" s="71"/>
      <c r="T135" s="71"/>
      <c r="U135" s="71"/>
      <c r="V135" s="71"/>
      <c r="W135" s="71"/>
      <c r="X135" s="72"/>
      <c r="Y135">
        <f t="shared" si="5"/>
        <v>0</v>
      </c>
    </row>
    <row r="136" spans="1:25" x14ac:dyDescent="0.2">
      <c r="A136" s="74" t="s">
        <v>144</v>
      </c>
      <c r="B136" s="75"/>
      <c r="C136" s="85"/>
      <c r="D136" s="75"/>
      <c r="E136" s="76"/>
      <c r="F136" s="76"/>
      <c r="G136" s="76"/>
      <c r="H136" s="76"/>
      <c r="I136" s="76"/>
      <c r="J136" s="76"/>
      <c r="K136" s="77"/>
      <c r="L136" s="6">
        <f t="shared" si="4"/>
        <v>0</v>
      </c>
      <c r="M136" s="32"/>
      <c r="N136" s="33" t="s">
        <v>144</v>
      </c>
      <c r="O136" s="73"/>
      <c r="P136" s="84"/>
      <c r="Q136" s="73"/>
      <c r="R136" s="71"/>
      <c r="S136" s="71"/>
      <c r="T136" s="71"/>
      <c r="U136" s="71"/>
      <c r="V136" s="71"/>
      <c r="W136" s="71"/>
      <c r="X136" s="72"/>
      <c r="Y136">
        <f t="shared" si="5"/>
        <v>0</v>
      </c>
    </row>
    <row r="137" spans="1:25" x14ac:dyDescent="0.2">
      <c r="A137" s="33" t="s">
        <v>145</v>
      </c>
      <c r="B137" s="73"/>
      <c r="C137" s="84"/>
      <c r="D137" s="73"/>
      <c r="E137" s="71"/>
      <c r="F137" s="71"/>
      <c r="G137" s="71"/>
      <c r="H137" s="71"/>
      <c r="I137" s="71"/>
      <c r="J137" s="71"/>
      <c r="K137" s="72"/>
      <c r="L137">
        <f t="shared" si="4"/>
        <v>0</v>
      </c>
      <c r="M137" s="32"/>
      <c r="N137" s="67" t="s">
        <v>145</v>
      </c>
      <c r="O137" s="68"/>
      <c r="P137" s="83"/>
      <c r="Q137" s="68"/>
      <c r="R137" s="69"/>
      <c r="S137" s="69"/>
      <c r="T137" s="69"/>
      <c r="U137" s="69"/>
      <c r="V137" s="69"/>
      <c r="W137" s="69"/>
      <c r="X137" s="70"/>
      <c r="Y137" s="31">
        <f t="shared" si="5"/>
        <v>0</v>
      </c>
    </row>
    <row r="138" spans="1:25" x14ac:dyDescent="0.2">
      <c r="A138" s="33" t="s">
        <v>146</v>
      </c>
      <c r="B138" s="73"/>
      <c r="C138" s="84"/>
      <c r="D138" s="73"/>
      <c r="E138" s="71"/>
      <c r="F138" s="71"/>
      <c r="G138" s="71"/>
      <c r="H138" s="71"/>
      <c r="I138" s="71"/>
      <c r="J138" s="71"/>
      <c r="K138" s="72"/>
      <c r="L138">
        <f t="shared" si="4"/>
        <v>0</v>
      </c>
      <c r="M138" s="32"/>
      <c r="N138" s="33" t="s">
        <v>146</v>
      </c>
      <c r="O138" s="73"/>
      <c r="P138" s="84"/>
      <c r="Q138" s="73"/>
      <c r="R138" s="71"/>
      <c r="S138" s="71"/>
      <c r="T138" s="71"/>
      <c r="U138" s="71"/>
      <c r="V138" s="71"/>
      <c r="W138" s="71"/>
      <c r="X138" s="72"/>
      <c r="Y138">
        <f t="shared" si="5"/>
        <v>0</v>
      </c>
    </row>
    <row r="139" spans="1:25" x14ac:dyDescent="0.2">
      <c r="A139" s="33" t="s">
        <v>147</v>
      </c>
      <c r="B139" s="73"/>
      <c r="C139" s="84"/>
      <c r="D139" s="73"/>
      <c r="E139" s="71"/>
      <c r="F139" s="71"/>
      <c r="G139" s="71"/>
      <c r="H139" s="71"/>
      <c r="I139" s="71"/>
      <c r="J139" s="71"/>
      <c r="K139" s="72"/>
      <c r="L139">
        <f t="shared" si="4"/>
        <v>0</v>
      </c>
      <c r="M139" s="32"/>
      <c r="N139" s="33" t="s">
        <v>147</v>
      </c>
      <c r="O139" s="73"/>
      <c r="P139" s="84"/>
      <c r="Q139" s="73"/>
      <c r="R139" s="71"/>
      <c r="S139" s="71"/>
      <c r="T139" s="71"/>
      <c r="U139" s="71"/>
      <c r="V139" s="71"/>
      <c r="W139" s="71"/>
      <c r="X139" s="72"/>
      <c r="Y139">
        <f t="shared" si="5"/>
        <v>0</v>
      </c>
    </row>
    <row r="140" spans="1:25" x14ac:dyDescent="0.2">
      <c r="A140" s="33" t="s">
        <v>148</v>
      </c>
      <c r="B140" s="73"/>
      <c r="C140" s="84"/>
      <c r="D140" s="73"/>
      <c r="E140" s="71"/>
      <c r="F140" s="71"/>
      <c r="G140" s="71"/>
      <c r="H140" s="71"/>
      <c r="I140" s="71"/>
      <c r="J140" s="71"/>
      <c r="K140" s="72"/>
      <c r="L140">
        <f t="shared" si="4"/>
        <v>0</v>
      </c>
      <c r="M140" s="32"/>
      <c r="N140" s="33" t="s">
        <v>148</v>
      </c>
      <c r="O140" s="73"/>
      <c r="P140" s="84"/>
      <c r="Q140" s="73"/>
      <c r="R140" s="71"/>
      <c r="S140" s="71"/>
      <c r="T140" s="71"/>
      <c r="U140" s="71"/>
      <c r="V140" s="71"/>
      <c r="W140" s="71"/>
      <c r="X140" s="72"/>
      <c r="Y140">
        <f t="shared" si="5"/>
        <v>0</v>
      </c>
    </row>
    <row r="141" spans="1:25" x14ac:dyDescent="0.2">
      <c r="A141" s="33" t="s">
        <v>149</v>
      </c>
      <c r="B141" s="73"/>
      <c r="C141" s="84"/>
      <c r="D141" s="73"/>
      <c r="E141" s="71"/>
      <c r="F141" s="71"/>
      <c r="G141" s="71"/>
      <c r="H141" s="71"/>
      <c r="I141" s="71"/>
      <c r="J141" s="71"/>
      <c r="K141" s="72"/>
      <c r="L141">
        <f t="shared" si="4"/>
        <v>0</v>
      </c>
      <c r="M141" s="32"/>
      <c r="N141" s="74" t="s">
        <v>149</v>
      </c>
      <c r="O141" s="75"/>
      <c r="P141" s="85"/>
      <c r="Q141" s="75"/>
      <c r="R141" s="76"/>
      <c r="S141" s="76"/>
      <c r="T141" s="76"/>
      <c r="U141" s="76"/>
      <c r="V141" s="76"/>
      <c r="W141" s="76"/>
      <c r="X141" s="77"/>
      <c r="Y141" s="6">
        <f t="shared" si="5"/>
        <v>0</v>
      </c>
    </row>
    <row r="142" spans="1:25" x14ac:dyDescent="0.2">
      <c r="A142" s="67" t="s">
        <v>150</v>
      </c>
      <c r="B142" s="68"/>
      <c r="C142" s="83"/>
      <c r="D142" s="68"/>
      <c r="E142" s="69"/>
      <c r="F142" s="69"/>
      <c r="G142" s="69"/>
      <c r="H142" s="69"/>
      <c r="I142" s="69"/>
      <c r="J142" s="69"/>
      <c r="K142" s="70"/>
      <c r="L142" s="31">
        <f t="shared" si="4"/>
        <v>0</v>
      </c>
      <c r="M142" s="32"/>
      <c r="N142" s="33" t="s">
        <v>150</v>
      </c>
      <c r="O142" s="73"/>
      <c r="P142" s="84"/>
      <c r="Q142" s="73"/>
      <c r="R142" s="71"/>
      <c r="S142" s="71"/>
      <c r="T142" s="71"/>
      <c r="U142" s="71"/>
      <c r="V142" s="71"/>
      <c r="W142" s="71"/>
      <c r="X142" s="72"/>
      <c r="Y142">
        <f t="shared" si="5"/>
        <v>0</v>
      </c>
    </row>
    <row r="143" spans="1:25" x14ac:dyDescent="0.2">
      <c r="A143" s="33" t="s">
        <v>151</v>
      </c>
      <c r="B143" s="73"/>
      <c r="C143" s="84"/>
      <c r="D143" s="73"/>
      <c r="E143" s="71"/>
      <c r="F143" s="71"/>
      <c r="G143" s="71"/>
      <c r="H143" s="71"/>
      <c r="I143" s="71"/>
      <c r="J143" s="71"/>
      <c r="K143" s="72"/>
      <c r="L143">
        <f t="shared" si="4"/>
        <v>0</v>
      </c>
      <c r="M143" s="32"/>
      <c r="N143" s="33" t="s">
        <v>151</v>
      </c>
      <c r="O143" s="73"/>
      <c r="P143" s="84"/>
      <c r="Q143" s="73"/>
      <c r="R143" s="71"/>
      <c r="S143" s="71"/>
      <c r="T143" s="71"/>
      <c r="U143" s="71"/>
      <c r="V143" s="71"/>
      <c r="W143" s="71"/>
      <c r="X143" s="72"/>
      <c r="Y143">
        <f t="shared" si="5"/>
        <v>0</v>
      </c>
    </row>
    <row r="144" spans="1:25" x14ac:dyDescent="0.2">
      <c r="A144" s="33" t="s">
        <v>152</v>
      </c>
      <c r="B144" s="73"/>
      <c r="C144" s="84"/>
      <c r="D144" s="73"/>
      <c r="E144" s="71"/>
      <c r="F144" s="71"/>
      <c r="G144" s="71"/>
      <c r="H144" s="71"/>
      <c r="I144" s="71"/>
      <c r="J144" s="71"/>
      <c r="K144" s="72"/>
      <c r="L144">
        <f t="shared" si="4"/>
        <v>0</v>
      </c>
      <c r="M144" s="32"/>
      <c r="N144" s="33" t="s">
        <v>152</v>
      </c>
      <c r="O144" s="73"/>
      <c r="P144" s="84"/>
      <c r="Q144" s="73"/>
      <c r="R144" s="71"/>
      <c r="S144" s="71"/>
      <c r="T144" s="71"/>
      <c r="U144" s="71"/>
      <c r="V144" s="71"/>
      <c r="W144" s="71"/>
      <c r="X144" s="72"/>
      <c r="Y144">
        <f t="shared" si="5"/>
        <v>0</v>
      </c>
    </row>
    <row r="145" spans="1:25" x14ac:dyDescent="0.2">
      <c r="A145" s="33" t="s">
        <v>153</v>
      </c>
      <c r="B145" s="73"/>
      <c r="C145" s="84"/>
      <c r="D145" s="73"/>
      <c r="E145" s="71"/>
      <c r="F145" s="71"/>
      <c r="G145" s="71"/>
      <c r="H145" s="71"/>
      <c r="I145" s="71"/>
      <c r="J145" s="71"/>
      <c r="K145" s="72"/>
      <c r="L145">
        <f t="shared" si="4"/>
        <v>0</v>
      </c>
      <c r="M145" s="32"/>
      <c r="N145" s="33" t="s">
        <v>153</v>
      </c>
      <c r="O145" s="73"/>
      <c r="P145" s="84"/>
      <c r="Q145" s="73"/>
      <c r="R145" s="71"/>
      <c r="S145" s="71"/>
      <c r="T145" s="71"/>
      <c r="U145" s="71"/>
      <c r="V145" s="71"/>
      <c r="W145" s="71"/>
      <c r="X145" s="72"/>
      <c r="Y145">
        <f t="shared" si="5"/>
        <v>0</v>
      </c>
    </row>
    <row r="146" spans="1:25" x14ac:dyDescent="0.2">
      <c r="A146" s="74" t="s">
        <v>154</v>
      </c>
      <c r="B146" s="75"/>
      <c r="C146" s="85"/>
      <c r="D146" s="75"/>
      <c r="E146" s="76"/>
      <c r="F146" s="76"/>
      <c r="G146" s="76"/>
      <c r="H146" s="76"/>
      <c r="I146" s="76"/>
      <c r="J146" s="76"/>
      <c r="K146" s="77"/>
      <c r="L146" s="6">
        <f t="shared" si="4"/>
        <v>0</v>
      </c>
      <c r="M146" s="32"/>
      <c r="N146" s="33" t="s">
        <v>154</v>
      </c>
      <c r="O146" s="73"/>
      <c r="P146" s="84"/>
      <c r="Q146" s="73"/>
      <c r="R146" s="71"/>
      <c r="S146" s="71"/>
      <c r="T146" s="71"/>
      <c r="U146" s="71"/>
      <c r="V146" s="71"/>
      <c r="W146" s="71"/>
      <c r="X146" s="72"/>
      <c r="Y146">
        <f t="shared" si="5"/>
        <v>0</v>
      </c>
    </row>
    <row r="147" spans="1:25" x14ac:dyDescent="0.2">
      <c r="A147" s="33" t="s">
        <v>155</v>
      </c>
      <c r="B147" s="73"/>
      <c r="C147" s="84"/>
      <c r="D147" s="73"/>
      <c r="E147" s="71"/>
      <c r="F147" s="71"/>
      <c r="G147" s="71"/>
      <c r="H147" s="71"/>
      <c r="I147" s="71"/>
      <c r="J147" s="71"/>
      <c r="K147" s="72"/>
      <c r="L147">
        <f t="shared" si="4"/>
        <v>0</v>
      </c>
      <c r="M147" s="32"/>
      <c r="N147" s="67" t="s">
        <v>155</v>
      </c>
      <c r="O147" s="68"/>
      <c r="P147" s="83"/>
      <c r="Q147" s="68"/>
      <c r="R147" s="69"/>
      <c r="S147" s="69"/>
      <c r="T147" s="69"/>
      <c r="U147" s="69"/>
      <c r="V147" s="69"/>
      <c r="W147" s="69"/>
      <c r="X147" s="70"/>
      <c r="Y147" s="31">
        <f t="shared" si="5"/>
        <v>0</v>
      </c>
    </row>
    <row r="148" spans="1:25" x14ac:dyDescent="0.2">
      <c r="A148" s="33" t="s">
        <v>156</v>
      </c>
      <c r="B148" s="73"/>
      <c r="C148" s="84"/>
      <c r="D148" s="73"/>
      <c r="E148" s="71"/>
      <c r="F148" s="71"/>
      <c r="G148" s="71"/>
      <c r="H148" s="71"/>
      <c r="I148" s="71"/>
      <c r="J148" s="71"/>
      <c r="K148" s="72"/>
      <c r="L148">
        <f t="shared" si="4"/>
        <v>0</v>
      </c>
      <c r="M148" s="32"/>
      <c r="N148" s="33" t="s">
        <v>156</v>
      </c>
      <c r="O148" s="73"/>
      <c r="P148" s="84"/>
      <c r="Q148" s="73"/>
      <c r="R148" s="71"/>
      <c r="S148" s="71"/>
      <c r="T148" s="71"/>
      <c r="U148" s="71"/>
      <c r="V148" s="71"/>
      <c r="W148" s="71"/>
      <c r="X148" s="72"/>
      <c r="Y148">
        <f t="shared" si="5"/>
        <v>0</v>
      </c>
    </row>
    <row r="149" spans="1:25" x14ac:dyDescent="0.2">
      <c r="A149" s="33" t="s">
        <v>157</v>
      </c>
      <c r="B149" s="73"/>
      <c r="C149" s="84"/>
      <c r="D149" s="73"/>
      <c r="E149" s="71"/>
      <c r="F149" s="71"/>
      <c r="G149" s="71"/>
      <c r="H149" s="71"/>
      <c r="I149" s="71"/>
      <c r="J149" s="71"/>
      <c r="K149" s="72"/>
      <c r="L149">
        <f t="shared" si="4"/>
        <v>0</v>
      </c>
      <c r="M149" s="32"/>
      <c r="N149" s="33" t="s">
        <v>157</v>
      </c>
      <c r="O149" s="73"/>
      <c r="P149" s="84"/>
      <c r="Q149" s="73"/>
      <c r="R149" s="71"/>
      <c r="S149" s="71"/>
      <c r="T149" s="71"/>
      <c r="U149" s="71"/>
      <c r="V149" s="71"/>
      <c r="W149" s="71"/>
      <c r="X149" s="72"/>
      <c r="Y149">
        <f t="shared" si="5"/>
        <v>0</v>
      </c>
    </row>
    <row r="150" spans="1:25" x14ac:dyDescent="0.2">
      <c r="A150" s="33" t="s">
        <v>158</v>
      </c>
      <c r="B150" s="73"/>
      <c r="C150" s="84"/>
      <c r="D150" s="73"/>
      <c r="E150" s="71"/>
      <c r="F150" s="71"/>
      <c r="G150" s="71"/>
      <c r="H150" s="71"/>
      <c r="I150" s="71"/>
      <c r="J150" s="71"/>
      <c r="K150" s="72"/>
      <c r="L150">
        <f t="shared" si="4"/>
        <v>0</v>
      </c>
      <c r="M150" s="32"/>
      <c r="N150" s="33" t="s">
        <v>158</v>
      </c>
      <c r="O150" s="73"/>
      <c r="P150" s="84"/>
      <c r="Q150" s="73"/>
      <c r="R150" s="71"/>
      <c r="S150" s="71"/>
      <c r="T150" s="71"/>
      <c r="U150" s="71"/>
      <c r="V150" s="71"/>
      <c r="W150" s="71"/>
      <c r="X150" s="72"/>
      <c r="Y150">
        <f t="shared" si="5"/>
        <v>0</v>
      </c>
    </row>
    <row r="151" spans="1:25" x14ac:dyDescent="0.2">
      <c r="A151" s="33" t="s">
        <v>159</v>
      </c>
      <c r="B151" s="73"/>
      <c r="C151" s="84"/>
      <c r="D151" s="73"/>
      <c r="E151" s="71"/>
      <c r="F151" s="71"/>
      <c r="G151" s="71"/>
      <c r="H151" s="71"/>
      <c r="I151" s="71"/>
      <c r="J151" s="71"/>
      <c r="K151" s="72"/>
      <c r="L151">
        <f t="shared" si="4"/>
        <v>0</v>
      </c>
      <c r="M151" s="32"/>
      <c r="N151" s="74" t="s">
        <v>159</v>
      </c>
      <c r="O151" s="75"/>
      <c r="P151" s="85"/>
      <c r="Q151" s="75"/>
      <c r="R151" s="76"/>
      <c r="S151" s="76"/>
      <c r="T151" s="76"/>
      <c r="U151" s="76"/>
      <c r="V151" s="76"/>
      <c r="W151" s="76"/>
      <c r="X151" s="77"/>
      <c r="Y151" s="6">
        <f t="shared" si="5"/>
        <v>0</v>
      </c>
    </row>
    <row r="152" spans="1:25" x14ac:dyDescent="0.2">
      <c r="A152" s="67" t="s">
        <v>160</v>
      </c>
      <c r="B152" s="68"/>
      <c r="C152" s="83"/>
      <c r="D152" s="68"/>
      <c r="E152" s="69"/>
      <c r="F152" s="69"/>
      <c r="G152" s="69"/>
      <c r="H152" s="69"/>
      <c r="I152" s="69"/>
      <c r="J152" s="69"/>
      <c r="K152" s="70"/>
      <c r="L152" s="31">
        <f t="shared" si="4"/>
        <v>0</v>
      </c>
      <c r="M152" s="32"/>
      <c r="N152" s="33" t="s">
        <v>160</v>
      </c>
      <c r="O152" s="73"/>
      <c r="P152" s="84"/>
      <c r="Q152" s="73"/>
      <c r="R152" s="71"/>
      <c r="S152" s="71"/>
      <c r="T152" s="71"/>
      <c r="U152" s="71"/>
      <c r="V152" s="71"/>
      <c r="W152" s="71"/>
      <c r="X152" s="72"/>
      <c r="Y152">
        <f t="shared" si="5"/>
        <v>0</v>
      </c>
    </row>
    <row r="153" spans="1:25" x14ac:dyDescent="0.2">
      <c r="A153" s="33" t="s">
        <v>161</v>
      </c>
      <c r="B153" s="73"/>
      <c r="C153" s="84"/>
      <c r="D153" s="73"/>
      <c r="E153" s="71"/>
      <c r="F153" s="71"/>
      <c r="G153" s="71"/>
      <c r="H153" s="71"/>
      <c r="I153" s="71"/>
      <c r="J153" s="71"/>
      <c r="K153" s="72"/>
      <c r="L153">
        <f t="shared" si="4"/>
        <v>0</v>
      </c>
      <c r="M153" s="32"/>
      <c r="N153" s="33" t="s">
        <v>161</v>
      </c>
      <c r="O153" s="73"/>
      <c r="P153" s="84"/>
      <c r="Q153" s="73"/>
      <c r="R153" s="71"/>
      <c r="S153" s="71"/>
      <c r="T153" s="71"/>
      <c r="U153" s="71"/>
      <c r="V153" s="71"/>
      <c r="W153" s="71"/>
      <c r="X153" s="72"/>
      <c r="Y153">
        <f t="shared" si="5"/>
        <v>0</v>
      </c>
    </row>
    <row r="154" spans="1:25" x14ac:dyDescent="0.2">
      <c r="A154" s="33" t="s">
        <v>162</v>
      </c>
      <c r="B154" s="73"/>
      <c r="C154" s="84"/>
      <c r="D154" s="73"/>
      <c r="E154" s="71"/>
      <c r="F154" s="71"/>
      <c r="G154" s="71"/>
      <c r="H154" s="71"/>
      <c r="I154" s="71"/>
      <c r="J154" s="71"/>
      <c r="K154" s="72"/>
      <c r="L154">
        <f t="shared" si="4"/>
        <v>0</v>
      </c>
      <c r="M154" s="32"/>
      <c r="N154" s="33" t="s">
        <v>162</v>
      </c>
      <c r="O154" s="73"/>
      <c r="P154" s="84"/>
      <c r="Q154" s="73"/>
      <c r="R154" s="71"/>
      <c r="S154" s="71"/>
      <c r="T154" s="71"/>
      <c r="U154" s="71"/>
      <c r="V154" s="71"/>
      <c r="W154" s="71"/>
      <c r="X154" s="72"/>
      <c r="Y154">
        <f t="shared" si="5"/>
        <v>0</v>
      </c>
    </row>
    <row r="155" spans="1:25" x14ac:dyDescent="0.2">
      <c r="A155" s="33" t="s">
        <v>163</v>
      </c>
      <c r="B155" s="73"/>
      <c r="C155" s="84"/>
      <c r="D155" s="73"/>
      <c r="E155" s="71"/>
      <c r="F155" s="71"/>
      <c r="G155" s="71"/>
      <c r="H155" s="71"/>
      <c r="I155" s="71"/>
      <c r="J155" s="71"/>
      <c r="K155" s="72"/>
      <c r="L155">
        <f t="shared" si="4"/>
        <v>0</v>
      </c>
      <c r="M155" s="32"/>
      <c r="N155" s="33" t="s">
        <v>163</v>
      </c>
      <c r="O155" s="73"/>
      <c r="P155" s="84"/>
      <c r="Q155" s="73"/>
      <c r="R155" s="71"/>
      <c r="S155" s="71"/>
      <c r="T155" s="71"/>
      <c r="U155" s="71"/>
      <c r="V155" s="71"/>
      <c r="W155" s="71"/>
      <c r="X155" s="72"/>
      <c r="Y155">
        <f t="shared" si="5"/>
        <v>0</v>
      </c>
    </row>
    <row r="156" spans="1:25" x14ac:dyDescent="0.2">
      <c r="A156" s="74" t="s">
        <v>164</v>
      </c>
      <c r="B156" s="75"/>
      <c r="C156" s="85"/>
      <c r="D156" s="75"/>
      <c r="E156" s="76"/>
      <c r="F156" s="76"/>
      <c r="G156" s="76"/>
      <c r="H156" s="76"/>
      <c r="I156" s="76"/>
      <c r="J156" s="76"/>
      <c r="K156" s="77"/>
      <c r="L156" s="6">
        <f t="shared" si="4"/>
        <v>0</v>
      </c>
      <c r="M156" s="32"/>
      <c r="N156" s="33" t="s">
        <v>164</v>
      </c>
      <c r="O156" s="73"/>
      <c r="P156" s="84"/>
      <c r="Q156" s="73"/>
      <c r="R156" s="71"/>
      <c r="S156" s="71"/>
      <c r="T156" s="71"/>
      <c r="U156" s="71"/>
      <c r="V156" s="71"/>
      <c r="W156" s="71"/>
      <c r="X156" s="72"/>
      <c r="Y156">
        <f t="shared" si="5"/>
        <v>0</v>
      </c>
    </row>
    <row r="157" spans="1:25" x14ac:dyDescent="0.2">
      <c r="A157" s="33" t="s">
        <v>165</v>
      </c>
      <c r="B157" s="73"/>
      <c r="C157" s="84"/>
      <c r="D157" s="73"/>
      <c r="E157" s="71"/>
      <c r="F157" s="71"/>
      <c r="G157" s="71"/>
      <c r="H157" s="71"/>
      <c r="I157" s="71"/>
      <c r="J157" s="71"/>
      <c r="K157" s="72"/>
      <c r="L157">
        <f t="shared" si="4"/>
        <v>0</v>
      </c>
      <c r="M157" s="32"/>
      <c r="N157" s="67" t="s">
        <v>165</v>
      </c>
      <c r="O157" s="68"/>
      <c r="P157" s="83"/>
      <c r="Q157" s="68"/>
      <c r="R157" s="69"/>
      <c r="S157" s="69"/>
      <c r="T157" s="69"/>
      <c r="U157" s="69"/>
      <c r="V157" s="69"/>
      <c r="W157" s="69"/>
      <c r="X157" s="70"/>
      <c r="Y157" s="31">
        <f t="shared" si="5"/>
        <v>0</v>
      </c>
    </row>
    <row r="158" spans="1:25" x14ac:dyDescent="0.2">
      <c r="A158" s="33" t="s">
        <v>166</v>
      </c>
      <c r="B158" s="73"/>
      <c r="C158" s="84"/>
      <c r="D158" s="73"/>
      <c r="E158" s="71"/>
      <c r="F158" s="71"/>
      <c r="G158" s="71"/>
      <c r="H158" s="71"/>
      <c r="I158" s="71"/>
      <c r="J158" s="71"/>
      <c r="K158" s="72"/>
      <c r="L158">
        <f t="shared" si="4"/>
        <v>0</v>
      </c>
      <c r="M158" s="32"/>
      <c r="N158" s="33" t="s">
        <v>166</v>
      </c>
      <c r="O158" s="73"/>
      <c r="P158" s="84"/>
      <c r="Q158" s="73"/>
      <c r="R158" s="71"/>
      <c r="S158" s="71"/>
      <c r="T158" s="71"/>
      <c r="U158" s="71"/>
      <c r="V158" s="71"/>
      <c r="W158" s="71"/>
      <c r="X158" s="72"/>
      <c r="Y158">
        <f t="shared" si="5"/>
        <v>0</v>
      </c>
    </row>
    <row r="159" spans="1:25" x14ac:dyDescent="0.2">
      <c r="A159" s="33" t="s">
        <v>167</v>
      </c>
      <c r="B159" s="73"/>
      <c r="C159" s="84"/>
      <c r="D159" s="73"/>
      <c r="E159" s="71"/>
      <c r="F159" s="71"/>
      <c r="G159" s="71"/>
      <c r="H159" s="71"/>
      <c r="I159" s="71"/>
      <c r="J159" s="71"/>
      <c r="K159" s="72"/>
      <c r="L159">
        <f t="shared" si="4"/>
        <v>0</v>
      </c>
      <c r="M159" s="32"/>
      <c r="N159" s="33" t="s">
        <v>167</v>
      </c>
      <c r="O159" s="73"/>
      <c r="P159" s="84"/>
      <c r="Q159" s="73"/>
      <c r="R159" s="71"/>
      <c r="S159" s="71"/>
      <c r="T159" s="71"/>
      <c r="U159" s="71"/>
      <c r="V159" s="71"/>
      <c r="W159" s="71"/>
      <c r="X159" s="72"/>
      <c r="Y159">
        <f t="shared" si="5"/>
        <v>0</v>
      </c>
    </row>
    <row r="160" spans="1:25" x14ac:dyDescent="0.2">
      <c r="A160" s="33" t="s">
        <v>168</v>
      </c>
      <c r="B160" s="73"/>
      <c r="C160" s="84"/>
      <c r="D160" s="73"/>
      <c r="E160" s="71"/>
      <c r="F160" s="71"/>
      <c r="G160" s="71"/>
      <c r="H160" s="71"/>
      <c r="I160" s="71"/>
      <c r="J160" s="71"/>
      <c r="K160" s="72"/>
      <c r="L160">
        <f t="shared" si="4"/>
        <v>0</v>
      </c>
      <c r="M160" s="32"/>
      <c r="N160" s="33" t="s">
        <v>168</v>
      </c>
      <c r="O160" s="73"/>
      <c r="P160" s="84"/>
      <c r="Q160" s="73"/>
      <c r="R160" s="71"/>
      <c r="S160" s="71"/>
      <c r="T160" s="71"/>
      <c r="U160" s="71"/>
      <c r="V160" s="71"/>
      <c r="W160" s="71"/>
      <c r="X160" s="72"/>
      <c r="Y160">
        <f t="shared" si="5"/>
        <v>0</v>
      </c>
    </row>
    <row r="161" spans="1:25" x14ac:dyDescent="0.2">
      <c r="A161" s="33" t="s">
        <v>169</v>
      </c>
      <c r="B161" s="73"/>
      <c r="C161" s="84"/>
      <c r="D161" s="73"/>
      <c r="E161" s="71"/>
      <c r="F161" s="71"/>
      <c r="G161" s="71"/>
      <c r="H161" s="71"/>
      <c r="I161" s="71"/>
      <c r="J161" s="71"/>
      <c r="K161" s="72"/>
      <c r="L161">
        <f t="shared" si="4"/>
        <v>0</v>
      </c>
      <c r="M161" s="32"/>
      <c r="N161" s="74" t="s">
        <v>169</v>
      </c>
      <c r="O161" s="75"/>
      <c r="P161" s="85"/>
      <c r="Q161" s="75"/>
      <c r="R161" s="76"/>
      <c r="S161" s="76"/>
      <c r="T161" s="76"/>
      <c r="U161" s="76"/>
      <c r="V161" s="76"/>
      <c r="W161" s="76"/>
      <c r="X161" s="77"/>
      <c r="Y161" s="6">
        <f t="shared" si="5"/>
        <v>0</v>
      </c>
    </row>
    <row r="162" spans="1:25" x14ac:dyDescent="0.2">
      <c r="A162" s="67" t="s">
        <v>170</v>
      </c>
      <c r="B162" s="68"/>
      <c r="C162" s="83"/>
      <c r="D162" s="68"/>
      <c r="E162" s="69"/>
      <c r="F162" s="69"/>
      <c r="G162" s="69"/>
      <c r="H162" s="69"/>
      <c r="I162" s="69"/>
      <c r="J162" s="69"/>
      <c r="K162" s="70"/>
      <c r="L162" s="31">
        <f t="shared" si="4"/>
        <v>0</v>
      </c>
      <c r="M162" s="32"/>
      <c r="N162" s="33" t="s">
        <v>170</v>
      </c>
      <c r="O162" s="73"/>
      <c r="P162" s="84"/>
      <c r="Q162" s="73"/>
      <c r="R162" s="71"/>
      <c r="S162" s="71"/>
      <c r="T162" s="71"/>
      <c r="U162" s="71"/>
      <c r="V162" s="71"/>
      <c r="W162" s="71"/>
      <c r="X162" s="72"/>
      <c r="Y162">
        <f t="shared" si="5"/>
        <v>0</v>
      </c>
    </row>
    <row r="163" spans="1:25" x14ac:dyDescent="0.2">
      <c r="A163" s="33" t="s">
        <v>171</v>
      </c>
      <c r="B163" s="73"/>
      <c r="C163" s="84"/>
      <c r="D163" s="73"/>
      <c r="E163" s="71"/>
      <c r="F163" s="71"/>
      <c r="G163" s="71"/>
      <c r="H163" s="71"/>
      <c r="I163" s="71"/>
      <c r="J163" s="71"/>
      <c r="K163" s="72"/>
      <c r="L163">
        <f t="shared" si="4"/>
        <v>0</v>
      </c>
      <c r="M163" s="32"/>
      <c r="N163" s="33" t="s">
        <v>171</v>
      </c>
      <c r="O163" s="73"/>
      <c r="P163" s="84"/>
      <c r="Q163" s="73"/>
      <c r="R163" s="71"/>
      <c r="S163" s="71"/>
      <c r="T163" s="71"/>
      <c r="U163" s="71"/>
      <c r="V163" s="71"/>
      <c r="W163" s="71"/>
      <c r="X163" s="72"/>
      <c r="Y163">
        <f t="shared" si="5"/>
        <v>0</v>
      </c>
    </row>
    <row r="164" spans="1:25" x14ac:dyDescent="0.2">
      <c r="A164" s="33" t="s">
        <v>172</v>
      </c>
      <c r="B164" s="73"/>
      <c r="C164" s="84"/>
      <c r="D164" s="73"/>
      <c r="E164" s="71"/>
      <c r="F164" s="71"/>
      <c r="G164" s="71"/>
      <c r="H164" s="71"/>
      <c r="I164" s="71"/>
      <c r="J164" s="71"/>
      <c r="K164" s="72"/>
      <c r="L164">
        <f t="shared" si="4"/>
        <v>0</v>
      </c>
      <c r="M164" s="32"/>
      <c r="N164" s="33" t="s">
        <v>172</v>
      </c>
      <c r="O164" s="73"/>
      <c r="P164" s="84"/>
      <c r="Q164" s="73"/>
      <c r="R164" s="71"/>
      <c r="S164" s="71"/>
      <c r="T164" s="71"/>
      <c r="U164" s="71"/>
      <c r="V164" s="71"/>
      <c r="W164" s="71"/>
      <c r="X164" s="72"/>
      <c r="Y164">
        <f t="shared" si="5"/>
        <v>0</v>
      </c>
    </row>
    <row r="165" spans="1:25" x14ac:dyDescent="0.2">
      <c r="A165" s="33" t="s">
        <v>173</v>
      </c>
      <c r="B165" s="73"/>
      <c r="C165" s="84"/>
      <c r="D165" s="73"/>
      <c r="E165" s="71"/>
      <c r="F165" s="71"/>
      <c r="G165" s="71"/>
      <c r="H165" s="71"/>
      <c r="I165" s="71"/>
      <c r="J165" s="71"/>
      <c r="K165" s="72"/>
      <c r="L165">
        <f t="shared" si="4"/>
        <v>0</v>
      </c>
      <c r="M165" s="32"/>
      <c r="N165" s="33" t="s">
        <v>173</v>
      </c>
      <c r="O165" s="73"/>
      <c r="P165" s="84"/>
      <c r="Q165" s="73"/>
      <c r="R165" s="71"/>
      <c r="S165" s="71"/>
      <c r="T165" s="71"/>
      <c r="U165" s="71"/>
      <c r="V165" s="71"/>
      <c r="W165" s="71"/>
      <c r="X165" s="72"/>
      <c r="Y165">
        <f t="shared" si="5"/>
        <v>0</v>
      </c>
    </row>
    <row r="166" spans="1:25" x14ac:dyDescent="0.2">
      <c r="A166" s="74" t="s">
        <v>174</v>
      </c>
      <c r="B166" s="75"/>
      <c r="C166" s="85"/>
      <c r="D166" s="75"/>
      <c r="E166" s="76"/>
      <c r="F166" s="76"/>
      <c r="G166" s="76"/>
      <c r="H166" s="76"/>
      <c r="I166" s="76"/>
      <c r="J166" s="76"/>
      <c r="K166" s="77"/>
      <c r="L166" s="6">
        <f t="shared" si="4"/>
        <v>0</v>
      </c>
      <c r="M166" s="32"/>
      <c r="N166" s="33" t="s">
        <v>174</v>
      </c>
      <c r="O166" s="73"/>
      <c r="P166" s="84"/>
      <c r="Q166" s="73"/>
      <c r="R166" s="71"/>
      <c r="S166" s="71"/>
      <c r="T166" s="71"/>
      <c r="U166" s="71"/>
      <c r="V166" s="71"/>
      <c r="W166" s="71"/>
      <c r="X166" s="72"/>
      <c r="Y166">
        <f t="shared" si="5"/>
        <v>0</v>
      </c>
    </row>
    <row r="167" spans="1:25" x14ac:dyDescent="0.2">
      <c r="A167" s="33" t="s">
        <v>175</v>
      </c>
      <c r="B167" s="73"/>
      <c r="C167" s="84"/>
      <c r="D167" s="73"/>
      <c r="E167" s="71"/>
      <c r="F167" s="71"/>
      <c r="G167" s="71"/>
      <c r="H167" s="71"/>
      <c r="I167" s="71"/>
      <c r="J167" s="71"/>
      <c r="K167" s="72"/>
      <c r="L167">
        <f t="shared" si="4"/>
        <v>0</v>
      </c>
      <c r="M167" s="32"/>
      <c r="N167" s="67" t="s">
        <v>175</v>
      </c>
      <c r="O167" s="68"/>
      <c r="P167" s="83"/>
      <c r="Q167" s="68"/>
      <c r="R167" s="69"/>
      <c r="S167" s="69"/>
      <c r="T167" s="69"/>
      <c r="U167" s="69"/>
      <c r="V167" s="69"/>
      <c r="W167" s="69"/>
      <c r="X167" s="70"/>
      <c r="Y167" s="31">
        <f t="shared" si="5"/>
        <v>0</v>
      </c>
    </row>
    <row r="168" spans="1:25" x14ac:dyDescent="0.2">
      <c r="A168" s="33" t="s">
        <v>176</v>
      </c>
      <c r="B168" s="73"/>
      <c r="C168" s="84"/>
      <c r="D168" s="73"/>
      <c r="E168" s="71"/>
      <c r="F168" s="71"/>
      <c r="G168" s="71"/>
      <c r="H168" s="71"/>
      <c r="I168" s="71"/>
      <c r="J168" s="71"/>
      <c r="K168" s="72"/>
      <c r="L168">
        <f t="shared" si="4"/>
        <v>0</v>
      </c>
      <c r="M168" s="32"/>
      <c r="N168" s="33" t="s">
        <v>176</v>
      </c>
      <c r="O168" s="73"/>
      <c r="P168" s="84"/>
      <c r="Q168" s="73"/>
      <c r="R168" s="71"/>
      <c r="S168" s="71"/>
      <c r="T168" s="71"/>
      <c r="U168" s="71"/>
      <c r="V168" s="71"/>
      <c r="W168" s="71"/>
      <c r="X168" s="72"/>
      <c r="Y168">
        <f t="shared" si="5"/>
        <v>0</v>
      </c>
    </row>
    <row r="169" spans="1:25" x14ac:dyDescent="0.2">
      <c r="A169" s="33" t="s">
        <v>177</v>
      </c>
      <c r="B169" s="73"/>
      <c r="C169" s="84"/>
      <c r="D169" s="73"/>
      <c r="E169" s="71"/>
      <c r="F169" s="71"/>
      <c r="G169" s="71"/>
      <c r="H169" s="71"/>
      <c r="I169" s="71"/>
      <c r="J169" s="71"/>
      <c r="K169" s="72"/>
      <c r="L169">
        <f t="shared" si="4"/>
        <v>0</v>
      </c>
      <c r="M169" s="32"/>
      <c r="N169" s="33" t="s">
        <v>177</v>
      </c>
      <c r="O169" s="73"/>
      <c r="P169" s="84"/>
      <c r="Q169" s="73"/>
      <c r="R169" s="71"/>
      <c r="S169" s="71"/>
      <c r="T169" s="71"/>
      <c r="U169" s="71"/>
      <c r="V169" s="71"/>
      <c r="W169" s="71"/>
      <c r="X169" s="72"/>
      <c r="Y169">
        <f t="shared" si="5"/>
        <v>0</v>
      </c>
    </row>
    <row r="170" spans="1:25" x14ac:dyDescent="0.2">
      <c r="A170" s="33" t="s">
        <v>178</v>
      </c>
      <c r="B170" s="73"/>
      <c r="C170" s="84"/>
      <c r="D170" s="73"/>
      <c r="E170" s="71"/>
      <c r="F170" s="71"/>
      <c r="G170" s="71"/>
      <c r="H170" s="71"/>
      <c r="I170" s="71"/>
      <c r="J170" s="71"/>
      <c r="K170" s="72"/>
      <c r="L170">
        <f t="shared" si="4"/>
        <v>0</v>
      </c>
      <c r="M170" s="32"/>
      <c r="N170" s="33" t="s">
        <v>178</v>
      </c>
      <c r="O170" s="73"/>
      <c r="P170" s="84"/>
      <c r="Q170" s="73"/>
      <c r="R170" s="71"/>
      <c r="S170" s="71"/>
      <c r="T170" s="71"/>
      <c r="U170" s="71"/>
      <c r="V170" s="71"/>
      <c r="W170" s="71"/>
      <c r="X170" s="72"/>
      <c r="Y170">
        <f t="shared" si="5"/>
        <v>0</v>
      </c>
    </row>
    <row r="171" spans="1:25" x14ac:dyDescent="0.2">
      <c r="A171" s="33" t="s">
        <v>179</v>
      </c>
      <c r="B171" s="73"/>
      <c r="C171" s="84"/>
      <c r="D171" s="73"/>
      <c r="E171" s="71"/>
      <c r="F171" s="71"/>
      <c r="G171" s="71"/>
      <c r="H171" s="71"/>
      <c r="I171" s="71"/>
      <c r="J171" s="71"/>
      <c r="K171" s="72"/>
      <c r="L171">
        <f t="shared" si="4"/>
        <v>0</v>
      </c>
      <c r="M171" s="32"/>
      <c r="N171" s="74" t="s">
        <v>179</v>
      </c>
      <c r="O171" s="75"/>
      <c r="P171" s="85"/>
      <c r="Q171" s="75"/>
      <c r="R171" s="76"/>
      <c r="S171" s="76"/>
      <c r="T171" s="76"/>
      <c r="U171" s="76"/>
      <c r="V171" s="76"/>
      <c r="W171" s="76"/>
      <c r="X171" s="77"/>
      <c r="Y171" s="6">
        <f t="shared" si="5"/>
        <v>0</v>
      </c>
    </row>
    <row r="172" spans="1:25" x14ac:dyDescent="0.2">
      <c r="A172" s="67" t="s">
        <v>180</v>
      </c>
      <c r="B172" s="68"/>
      <c r="C172" s="83"/>
      <c r="D172" s="68"/>
      <c r="E172" s="69"/>
      <c r="F172" s="69"/>
      <c r="G172" s="69"/>
      <c r="H172" s="69"/>
      <c r="I172" s="69"/>
      <c r="J172" s="69"/>
      <c r="K172" s="70"/>
      <c r="L172" s="31">
        <f t="shared" si="4"/>
        <v>0</v>
      </c>
      <c r="M172" s="32"/>
      <c r="N172" s="33" t="s">
        <v>180</v>
      </c>
      <c r="O172" s="73"/>
      <c r="P172" s="84"/>
      <c r="Q172" s="73"/>
      <c r="R172" s="71"/>
      <c r="S172" s="71"/>
      <c r="T172" s="71"/>
      <c r="U172" s="71"/>
      <c r="V172" s="71"/>
      <c r="W172" s="71"/>
      <c r="X172" s="72"/>
      <c r="Y172">
        <f t="shared" si="5"/>
        <v>0</v>
      </c>
    </row>
    <row r="173" spans="1:25" x14ac:dyDescent="0.2">
      <c r="A173" s="33" t="s">
        <v>181</v>
      </c>
      <c r="B173" s="73"/>
      <c r="C173" s="84"/>
      <c r="D173" s="73"/>
      <c r="E173" s="71"/>
      <c r="F173" s="71"/>
      <c r="G173" s="71"/>
      <c r="H173" s="71"/>
      <c r="I173" s="71"/>
      <c r="J173" s="71"/>
      <c r="K173" s="72"/>
      <c r="L173">
        <f t="shared" si="4"/>
        <v>0</v>
      </c>
      <c r="M173" s="32"/>
      <c r="N173" s="33" t="s">
        <v>181</v>
      </c>
      <c r="O173" s="73"/>
      <c r="P173" s="84"/>
      <c r="Q173" s="73"/>
      <c r="R173" s="71"/>
      <c r="S173" s="71"/>
      <c r="T173" s="71"/>
      <c r="U173" s="71"/>
      <c r="V173" s="71"/>
      <c r="W173" s="71"/>
      <c r="X173" s="72"/>
      <c r="Y173">
        <f t="shared" si="5"/>
        <v>0</v>
      </c>
    </row>
    <row r="174" spans="1:25" x14ac:dyDescent="0.2">
      <c r="A174" s="33" t="s">
        <v>182</v>
      </c>
      <c r="B174" s="73"/>
      <c r="C174" s="84"/>
      <c r="D174" s="73"/>
      <c r="E174" s="71"/>
      <c r="F174" s="71"/>
      <c r="G174" s="71"/>
      <c r="H174" s="71"/>
      <c r="I174" s="71"/>
      <c r="J174" s="71"/>
      <c r="K174" s="72"/>
      <c r="L174">
        <f t="shared" si="4"/>
        <v>0</v>
      </c>
      <c r="M174" s="32"/>
      <c r="N174" s="33" t="s">
        <v>182</v>
      </c>
      <c r="O174" s="73"/>
      <c r="P174" s="84"/>
      <c r="Q174" s="73"/>
      <c r="R174" s="71"/>
      <c r="S174" s="71"/>
      <c r="T174" s="71"/>
      <c r="U174" s="71"/>
      <c r="V174" s="71"/>
      <c r="W174" s="71"/>
      <c r="X174" s="72"/>
      <c r="Y174">
        <f t="shared" si="5"/>
        <v>0</v>
      </c>
    </row>
    <row r="175" spans="1:25" x14ac:dyDescent="0.2">
      <c r="A175" s="33" t="s">
        <v>183</v>
      </c>
      <c r="B175" s="73"/>
      <c r="C175" s="84"/>
      <c r="D175" s="73"/>
      <c r="E175" s="71"/>
      <c r="F175" s="71"/>
      <c r="G175" s="71"/>
      <c r="H175" s="71"/>
      <c r="I175" s="71"/>
      <c r="J175" s="71"/>
      <c r="K175" s="72"/>
      <c r="L175">
        <f t="shared" si="4"/>
        <v>0</v>
      </c>
      <c r="M175" s="32"/>
      <c r="N175" s="33" t="s">
        <v>183</v>
      </c>
      <c r="O175" s="73"/>
      <c r="P175" s="84"/>
      <c r="Q175" s="73"/>
      <c r="R175" s="71"/>
      <c r="S175" s="71"/>
      <c r="T175" s="71"/>
      <c r="U175" s="71"/>
      <c r="V175" s="71"/>
      <c r="W175" s="71"/>
      <c r="X175" s="72"/>
      <c r="Y175">
        <f t="shared" si="5"/>
        <v>0</v>
      </c>
    </row>
    <row r="176" spans="1:25" x14ac:dyDescent="0.2">
      <c r="A176" s="74" t="s">
        <v>184</v>
      </c>
      <c r="B176" s="75"/>
      <c r="C176" s="85"/>
      <c r="D176" s="75"/>
      <c r="E176" s="76"/>
      <c r="F176" s="76"/>
      <c r="G176" s="76"/>
      <c r="H176" s="76"/>
      <c r="I176" s="76"/>
      <c r="J176" s="76"/>
      <c r="K176" s="77"/>
      <c r="L176" s="6">
        <f t="shared" si="4"/>
        <v>0</v>
      </c>
      <c r="M176" s="32"/>
      <c r="N176" s="33" t="s">
        <v>184</v>
      </c>
      <c r="O176" s="73"/>
      <c r="P176" s="84"/>
      <c r="Q176" s="73"/>
      <c r="R176" s="71"/>
      <c r="S176" s="71"/>
      <c r="T176" s="71"/>
      <c r="U176" s="71"/>
      <c r="V176" s="71"/>
      <c r="W176" s="71"/>
      <c r="X176" s="72"/>
      <c r="Y176">
        <f t="shared" si="5"/>
        <v>0</v>
      </c>
    </row>
    <row r="177" spans="1:25" x14ac:dyDescent="0.2">
      <c r="A177" s="33" t="s">
        <v>185</v>
      </c>
      <c r="B177" s="73"/>
      <c r="C177" s="84"/>
      <c r="D177" s="73"/>
      <c r="E177" s="71"/>
      <c r="F177" s="71"/>
      <c r="G177" s="71"/>
      <c r="H177" s="71"/>
      <c r="I177" s="71"/>
      <c r="J177" s="71"/>
      <c r="K177" s="72"/>
      <c r="L177">
        <f t="shared" si="4"/>
        <v>0</v>
      </c>
      <c r="M177" s="32"/>
      <c r="N177" s="67" t="s">
        <v>185</v>
      </c>
      <c r="O177" s="68"/>
      <c r="P177" s="83"/>
      <c r="Q177" s="68"/>
      <c r="R177" s="69"/>
      <c r="S177" s="69"/>
      <c r="T177" s="69"/>
      <c r="U177" s="69"/>
      <c r="V177" s="69"/>
      <c r="W177" s="69"/>
      <c r="X177" s="70"/>
      <c r="Y177" s="31">
        <f t="shared" si="5"/>
        <v>0</v>
      </c>
    </row>
    <row r="178" spans="1:25" x14ac:dyDescent="0.2">
      <c r="A178" s="33" t="s">
        <v>186</v>
      </c>
      <c r="B178" s="73"/>
      <c r="C178" s="84"/>
      <c r="D178" s="73"/>
      <c r="E178" s="71"/>
      <c r="F178" s="71"/>
      <c r="G178" s="71"/>
      <c r="H178" s="71"/>
      <c r="I178" s="71"/>
      <c r="J178" s="71"/>
      <c r="K178" s="72"/>
      <c r="L178">
        <f t="shared" si="4"/>
        <v>0</v>
      </c>
      <c r="M178" s="32"/>
      <c r="N178" s="33" t="s">
        <v>186</v>
      </c>
      <c r="O178" s="73"/>
      <c r="P178" s="84"/>
      <c r="Q178" s="73"/>
      <c r="R178" s="71"/>
      <c r="S178" s="71"/>
      <c r="T178" s="71"/>
      <c r="U178" s="71"/>
      <c r="V178" s="71"/>
      <c r="W178" s="71"/>
      <c r="X178" s="72"/>
      <c r="Y178">
        <f t="shared" si="5"/>
        <v>0</v>
      </c>
    </row>
    <row r="179" spans="1:25" x14ac:dyDescent="0.2">
      <c r="A179" s="33" t="s">
        <v>187</v>
      </c>
      <c r="B179" s="73"/>
      <c r="C179" s="84"/>
      <c r="D179" s="73"/>
      <c r="E179" s="71"/>
      <c r="F179" s="71"/>
      <c r="G179" s="71"/>
      <c r="H179" s="71"/>
      <c r="I179" s="71"/>
      <c r="J179" s="71"/>
      <c r="K179" s="72"/>
      <c r="L179">
        <f t="shared" si="4"/>
        <v>0</v>
      </c>
      <c r="M179" s="32"/>
      <c r="N179" s="33" t="s">
        <v>187</v>
      </c>
      <c r="O179" s="73"/>
      <c r="P179" s="84"/>
      <c r="Q179" s="73"/>
      <c r="R179" s="71"/>
      <c r="S179" s="71"/>
      <c r="T179" s="71"/>
      <c r="U179" s="71"/>
      <c r="V179" s="71"/>
      <c r="W179" s="71"/>
      <c r="X179" s="72"/>
      <c r="Y179">
        <f t="shared" si="5"/>
        <v>0</v>
      </c>
    </row>
    <row r="180" spans="1:25" x14ac:dyDescent="0.2">
      <c r="A180" s="33" t="s">
        <v>188</v>
      </c>
      <c r="B180" s="73"/>
      <c r="C180" s="84"/>
      <c r="D180" s="73"/>
      <c r="E180" s="71"/>
      <c r="F180" s="71"/>
      <c r="G180" s="71"/>
      <c r="H180" s="71"/>
      <c r="I180" s="71"/>
      <c r="J180" s="71"/>
      <c r="K180" s="72"/>
      <c r="L180">
        <f t="shared" si="4"/>
        <v>0</v>
      </c>
      <c r="M180" s="32"/>
      <c r="N180" s="33" t="s">
        <v>188</v>
      </c>
      <c r="O180" s="73"/>
      <c r="P180" s="84"/>
      <c r="Q180" s="73"/>
      <c r="R180" s="71"/>
      <c r="S180" s="71"/>
      <c r="T180" s="71"/>
      <c r="U180" s="71"/>
      <c r="V180" s="71"/>
      <c r="W180" s="71"/>
      <c r="X180" s="72"/>
      <c r="Y180">
        <f t="shared" si="5"/>
        <v>0</v>
      </c>
    </row>
    <row r="181" spans="1:25" x14ac:dyDescent="0.2">
      <c r="A181" s="33" t="s">
        <v>189</v>
      </c>
      <c r="B181" s="73"/>
      <c r="C181" s="84"/>
      <c r="D181" s="73"/>
      <c r="E181" s="71"/>
      <c r="F181" s="71"/>
      <c r="G181" s="71"/>
      <c r="H181" s="71"/>
      <c r="I181" s="71"/>
      <c r="J181" s="71"/>
      <c r="K181" s="72"/>
      <c r="L181">
        <f t="shared" si="4"/>
        <v>0</v>
      </c>
      <c r="M181" s="32"/>
      <c r="N181" s="74" t="s">
        <v>189</v>
      </c>
      <c r="O181" s="75"/>
      <c r="P181" s="85"/>
      <c r="Q181" s="75"/>
      <c r="R181" s="76"/>
      <c r="S181" s="76"/>
      <c r="T181" s="76"/>
      <c r="U181" s="76"/>
      <c r="V181" s="76"/>
      <c r="W181" s="76"/>
      <c r="X181" s="77"/>
      <c r="Y181" s="6">
        <f t="shared" si="5"/>
        <v>0</v>
      </c>
    </row>
    <row r="182" spans="1:25" x14ac:dyDescent="0.2">
      <c r="A182" s="67" t="s">
        <v>190</v>
      </c>
      <c r="B182" s="68"/>
      <c r="C182" s="83"/>
      <c r="D182" s="68"/>
      <c r="E182" s="69"/>
      <c r="F182" s="69"/>
      <c r="G182" s="69"/>
      <c r="H182" s="69"/>
      <c r="I182" s="69"/>
      <c r="J182" s="69"/>
      <c r="K182" s="70"/>
      <c r="L182" s="31">
        <f t="shared" si="4"/>
        <v>0</v>
      </c>
      <c r="M182" s="32"/>
      <c r="N182" s="33" t="s">
        <v>190</v>
      </c>
      <c r="O182" s="73"/>
      <c r="P182" s="84"/>
      <c r="Q182" s="73"/>
      <c r="R182" s="71"/>
      <c r="S182" s="71"/>
      <c r="T182" s="71"/>
      <c r="U182" s="71"/>
      <c r="V182" s="71"/>
      <c r="W182" s="71"/>
      <c r="X182" s="72"/>
      <c r="Y182">
        <f t="shared" si="5"/>
        <v>0</v>
      </c>
    </row>
    <row r="183" spans="1:25" x14ac:dyDescent="0.2">
      <c r="A183" s="33" t="s">
        <v>191</v>
      </c>
      <c r="B183" s="73"/>
      <c r="C183" s="84"/>
      <c r="D183" s="73"/>
      <c r="E183" s="71"/>
      <c r="F183" s="71"/>
      <c r="G183" s="71"/>
      <c r="H183" s="71"/>
      <c r="I183" s="71"/>
      <c r="J183" s="71"/>
      <c r="K183" s="72"/>
      <c r="L183">
        <f t="shared" si="4"/>
        <v>0</v>
      </c>
      <c r="M183" s="32"/>
      <c r="N183" s="33" t="s">
        <v>191</v>
      </c>
      <c r="O183" s="73"/>
      <c r="P183" s="84"/>
      <c r="Q183" s="73"/>
      <c r="R183" s="71"/>
      <c r="S183" s="71"/>
      <c r="T183" s="71"/>
      <c r="U183" s="71"/>
      <c r="V183" s="71"/>
      <c r="W183" s="71"/>
      <c r="X183" s="72"/>
      <c r="Y183">
        <f t="shared" si="5"/>
        <v>0</v>
      </c>
    </row>
    <row r="184" spans="1:25" x14ac:dyDescent="0.2">
      <c r="A184" s="33" t="s">
        <v>192</v>
      </c>
      <c r="B184" s="73"/>
      <c r="C184" s="84"/>
      <c r="D184" s="73"/>
      <c r="E184" s="71"/>
      <c r="F184" s="71"/>
      <c r="G184" s="71"/>
      <c r="H184" s="71"/>
      <c r="I184" s="71"/>
      <c r="J184" s="71"/>
      <c r="K184" s="72"/>
      <c r="L184">
        <f t="shared" si="4"/>
        <v>0</v>
      </c>
      <c r="M184" s="32"/>
      <c r="N184" s="33" t="s">
        <v>192</v>
      </c>
      <c r="O184" s="73"/>
      <c r="P184" s="84"/>
      <c r="Q184" s="73"/>
      <c r="R184" s="71"/>
      <c r="S184" s="71"/>
      <c r="T184" s="71"/>
      <c r="U184" s="71"/>
      <c r="V184" s="71"/>
      <c r="W184" s="71"/>
      <c r="X184" s="72"/>
      <c r="Y184">
        <f t="shared" si="5"/>
        <v>0</v>
      </c>
    </row>
    <row r="185" spans="1:25" x14ac:dyDescent="0.2">
      <c r="A185" s="33" t="s">
        <v>193</v>
      </c>
      <c r="B185" s="73"/>
      <c r="C185" s="84"/>
      <c r="D185" s="73"/>
      <c r="E185" s="71"/>
      <c r="F185" s="71"/>
      <c r="G185" s="71"/>
      <c r="H185" s="71"/>
      <c r="I185" s="71"/>
      <c r="J185" s="71"/>
      <c r="K185" s="72"/>
      <c r="L185">
        <f t="shared" si="4"/>
        <v>0</v>
      </c>
      <c r="M185" s="32"/>
      <c r="N185" s="33" t="s">
        <v>193</v>
      </c>
      <c r="O185" s="73"/>
      <c r="P185" s="84"/>
      <c r="Q185" s="73"/>
      <c r="R185" s="71"/>
      <c r="S185" s="71"/>
      <c r="T185" s="71"/>
      <c r="U185" s="71"/>
      <c r="V185" s="71"/>
      <c r="W185" s="71"/>
      <c r="X185" s="72"/>
      <c r="Y185">
        <f t="shared" si="5"/>
        <v>0</v>
      </c>
    </row>
    <row r="186" spans="1:25" x14ac:dyDescent="0.2">
      <c r="A186" s="74" t="s">
        <v>194</v>
      </c>
      <c r="B186" s="75"/>
      <c r="C186" s="85"/>
      <c r="D186" s="75"/>
      <c r="E186" s="76"/>
      <c r="F186" s="76"/>
      <c r="G186" s="76"/>
      <c r="H186" s="76"/>
      <c r="I186" s="76"/>
      <c r="J186" s="76"/>
      <c r="K186" s="77"/>
      <c r="L186" s="6">
        <f t="shared" si="4"/>
        <v>0</v>
      </c>
      <c r="M186" s="32"/>
      <c r="N186" s="33" t="s">
        <v>194</v>
      </c>
      <c r="O186" s="73"/>
      <c r="P186" s="84"/>
      <c r="Q186" s="73"/>
      <c r="R186" s="71"/>
      <c r="S186" s="71"/>
      <c r="T186" s="71"/>
      <c r="U186" s="71"/>
      <c r="V186" s="71"/>
      <c r="W186" s="71"/>
      <c r="X186" s="72"/>
      <c r="Y186">
        <f t="shared" si="5"/>
        <v>0</v>
      </c>
    </row>
    <row r="187" spans="1:25" x14ac:dyDescent="0.2">
      <c r="A187" s="33" t="s">
        <v>195</v>
      </c>
      <c r="B187" s="73"/>
      <c r="C187" s="84"/>
      <c r="D187" s="73"/>
      <c r="E187" s="71"/>
      <c r="F187" s="71"/>
      <c r="G187" s="71"/>
      <c r="H187" s="71"/>
      <c r="I187" s="71"/>
      <c r="J187" s="71"/>
      <c r="K187" s="72"/>
      <c r="L187">
        <f t="shared" si="4"/>
        <v>0</v>
      </c>
      <c r="M187" s="32"/>
      <c r="N187" s="67" t="s">
        <v>195</v>
      </c>
      <c r="O187" s="68"/>
      <c r="P187" s="83"/>
      <c r="Q187" s="68"/>
      <c r="R187" s="69"/>
      <c r="S187" s="69"/>
      <c r="T187" s="69"/>
      <c r="U187" s="69"/>
      <c r="V187" s="69"/>
      <c r="W187" s="69"/>
      <c r="X187" s="70"/>
      <c r="Y187" s="31">
        <f t="shared" si="5"/>
        <v>0</v>
      </c>
    </row>
    <row r="188" spans="1:25" x14ac:dyDescent="0.2">
      <c r="A188" s="33" t="s">
        <v>196</v>
      </c>
      <c r="B188" s="73"/>
      <c r="C188" s="84"/>
      <c r="D188" s="73"/>
      <c r="E188" s="71"/>
      <c r="F188" s="71"/>
      <c r="G188" s="71"/>
      <c r="H188" s="71"/>
      <c r="I188" s="71"/>
      <c r="J188" s="71"/>
      <c r="K188" s="72"/>
      <c r="L188">
        <f t="shared" si="4"/>
        <v>0</v>
      </c>
      <c r="M188" s="32"/>
      <c r="N188" s="33" t="s">
        <v>196</v>
      </c>
      <c r="O188" s="73"/>
      <c r="P188" s="84"/>
      <c r="Q188" s="73"/>
      <c r="R188" s="71"/>
      <c r="S188" s="71"/>
      <c r="T188" s="71"/>
      <c r="U188" s="71"/>
      <c r="V188" s="71"/>
      <c r="W188" s="71"/>
      <c r="X188" s="72"/>
      <c r="Y188">
        <f t="shared" si="5"/>
        <v>0</v>
      </c>
    </row>
    <row r="189" spans="1:25" x14ac:dyDescent="0.2">
      <c r="A189" s="33" t="s">
        <v>197</v>
      </c>
      <c r="B189" s="73"/>
      <c r="C189" s="84"/>
      <c r="D189" s="73"/>
      <c r="E189" s="71"/>
      <c r="F189" s="71"/>
      <c r="G189" s="71"/>
      <c r="H189" s="71"/>
      <c r="I189" s="71"/>
      <c r="J189" s="71"/>
      <c r="K189" s="72"/>
      <c r="L189">
        <f t="shared" si="4"/>
        <v>0</v>
      </c>
      <c r="M189" s="32"/>
      <c r="N189" s="33" t="s">
        <v>197</v>
      </c>
      <c r="O189" s="73"/>
      <c r="P189" s="84"/>
      <c r="Q189" s="73"/>
      <c r="R189" s="71"/>
      <c r="S189" s="71"/>
      <c r="T189" s="71"/>
      <c r="U189" s="71"/>
      <c r="V189" s="71"/>
      <c r="W189" s="71"/>
      <c r="X189" s="72"/>
      <c r="Y189">
        <f t="shared" si="5"/>
        <v>0</v>
      </c>
    </row>
    <row r="190" spans="1:25" x14ac:dyDescent="0.2">
      <c r="A190" s="33" t="s">
        <v>198</v>
      </c>
      <c r="B190" s="73"/>
      <c r="C190" s="84"/>
      <c r="D190" s="73"/>
      <c r="E190" s="71"/>
      <c r="F190" s="71"/>
      <c r="G190" s="71"/>
      <c r="H190" s="71"/>
      <c r="I190" s="71"/>
      <c r="J190" s="71"/>
      <c r="K190" s="72"/>
      <c r="L190">
        <f t="shared" si="4"/>
        <v>0</v>
      </c>
      <c r="M190" s="32"/>
      <c r="N190" s="33" t="s">
        <v>198</v>
      </c>
      <c r="O190" s="73"/>
      <c r="P190" s="84"/>
      <c r="Q190" s="73"/>
      <c r="R190" s="71"/>
      <c r="S190" s="71"/>
      <c r="T190" s="71"/>
      <c r="U190" s="71"/>
      <c r="V190" s="71"/>
      <c r="W190" s="71"/>
      <c r="X190" s="72"/>
      <c r="Y190">
        <f t="shared" si="5"/>
        <v>0</v>
      </c>
    </row>
    <row r="191" spans="1:25" x14ac:dyDescent="0.2">
      <c r="A191" s="33" t="s">
        <v>199</v>
      </c>
      <c r="B191" s="73"/>
      <c r="C191" s="84"/>
      <c r="D191" s="73"/>
      <c r="E191" s="71"/>
      <c r="F191" s="71"/>
      <c r="G191" s="71"/>
      <c r="H191" s="71"/>
      <c r="I191" s="71"/>
      <c r="J191" s="71"/>
      <c r="K191" s="72"/>
      <c r="L191">
        <f t="shared" si="4"/>
        <v>0</v>
      </c>
      <c r="M191" s="32"/>
      <c r="N191" s="74" t="s">
        <v>199</v>
      </c>
      <c r="O191" s="75"/>
      <c r="P191" s="85"/>
      <c r="Q191" s="75"/>
      <c r="R191" s="76"/>
      <c r="S191" s="76"/>
      <c r="T191" s="76"/>
      <c r="U191" s="76"/>
      <c r="V191" s="76"/>
      <c r="W191" s="76"/>
      <c r="X191" s="77"/>
      <c r="Y191" s="6">
        <f t="shared" si="5"/>
        <v>0</v>
      </c>
    </row>
    <row r="192" spans="1:25" x14ac:dyDescent="0.2">
      <c r="A192" s="67" t="s">
        <v>200</v>
      </c>
      <c r="B192" s="68"/>
      <c r="C192" s="83"/>
      <c r="D192" s="68"/>
      <c r="E192" s="69"/>
      <c r="F192" s="69"/>
      <c r="G192" s="69"/>
      <c r="H192" s="69"/>
      <c r="I192" s="69"/>
      <c r="J192" s="69"/>
      <c r="K192" s="70"/>
      <c r="L192" s="31">
        <f t="shared" si="4"/>
        <v>0</v>
      </c>
      <c r="M192" s="32"/>
      <c r="N192" s="33" t="s">
        <v>200</v>
      </c>
      <c r="O192" s="73"/>
      <c r="P192" s="84"/>
      <c r="Q192" s="73"/>
      <c r="R192" s="71"/>
      <c r="S192" s="71"/>
      <c r="T192" s="71"/>
      <c r="U192" s="71"/>
      <c r="V192" s="71"/>
      <c r="W192" s="71"/>
      <c r="X192" s="72"/>
      <c r="Y192">
        <f t="shared" si="5"/>
        <v>0</v>
      </c>
    </row>
    <row r="193" spans="1:25" x14ac:dyDescent="0.2">
      <c r="A193" s="33" t="s">
        <v>201</v>
      </c>
      <c r="B193" s="73"/>
      <c r="C193" s="84"/>
      <c r="D193" s="73"/>
      <c r="E193" s="71"/>
      <c r="F193" s="71"/>
      <c r="G193" s="71"/>
      <c r="H193" s="71"/>
      <c r="I193" s="71"/>
      <c r="J193" s="71"/>
      <c r="K193" s="72"/>
      <c r="L193">
        <f t="shared" si="4"/>
        <v>0</v>
      </c>
      <c r="M193" s="32"/>
      <c r="N193" s="33" t="s">
        <v>201</v>
      </c>
      <c r="O193" s="73"/>
      <c r="P193" s="84"/>
      <c r="Q193" s="73"/>
      <c r="R193" s="71"/>
      <c r="S193" s="71"/>
      <c r="T193" s="71"/>
      <c r="U193" s="71"/>
      <c r="V193" s="71"/>
      <c r="W193" s="71"/>
      <c r="X193" s="72"/>
      <c r="Y193">
        <f t="shared" si="5"/>
        <v>0</v>
      </c>
    </row>
    <row r="194" spans="1:25" x14ac:dyDescent="0.2">
      <c r="A194" s="33" t="s">
        <v>202</v>
      </c>
      <c r="B194" s="73"/>
      <c r="C194" s="84"/>
      <c r="D194" s="73"/>
      <c r="E194" s="71"/>
      <c r="F194" s="71"/>
      <c r="G194" s="71"/>
      <c r="H194" s="71"/>
      <c r="I194" s="71"/>
      <c r="J194" s="71"/>
      <c r="K194" s="72"/>
      <c r="L194">
        <f t="shared" si="4"/>
        <v>0</v>
      </c>
      <c r="M194" s="32"/>
      <c r="N194" s="33" t="s">
        <v>202</v>
      </c>
      <c r="O194" s="73"/>
      <c r="P194" s="84"/>
      <c r="Q194" s="73"/>
      <c r="R194" s="71"/>
      <c r="S194" s="71"/>
      <c r="T194" s="71"/>
      <c r="U194" s="71"/>
      <c r="V194" s="71"/>
      <c r="W194" s="71"/>
      <c r="X194" s="72"/>
      <c r="Y194">
        <f t="shared" si="5"/>
        <v>0</v>
      </c>
    </row>
    <row r="195" spans="1:25" x14ac:dyDescent="0.2">
      <c r="A195" s="33" t="s">
        <v>203</v>
      </c>
      <c r="B195" s="73"/>
      <c r="C195" s="84"/>
      <c r="D195" s="73"/>
      <c r="E195" s="71"/>
      <c r="F195" s="71"/>
      <c r="G195" s="71"/>
      <c r="H195" s="71"/>
      <c r="I195" s="71"/>
      <c r="J195" s="71"/>
      <c r="K195" s="72"/>
      <c r="L195">
        <f t="shared" ref="L195:L258" si="6">SUM($E195:$J195)</f>
        <v>0</v>
      </c>
      <c r="M195" s="32"/>
      <c r="N195" s="33" t="s">
        <v>203</v>
      </c>
      <c r="O195" s="73"/>
      <c r="P195" s="84"/>
      <c r="Q195" s="73"/>
      <c r="R195" s="71"/>
      <c r="S195" s="71"/>
      <c r="T195" s="71"/>
      <c r="U195" s="71"/>
      <c r="V195" s="71"/>
      <c r="W195" s="71"/>
      <c r="X195" s="72"/>
      <c r="Y195">
        <f t="shared" ref="Y195:Y258" si="7">SUM($R195:$W195)</f>
        <v>0</v>
      </c>
    </row>
    <row r="196" spans="1:25" x14ac:dyDescent="0.2">
      <c r="A196" s="74" t="s">
        <v>204</v>
      </c>
      <c r="B196" s="75"/>
      <c r="C196" s="85"/>
      <c r="D196" s="75"/>
      <c r="E196" s="76"/>
      <c r="F196" s="76"/>
      <c r="G196" s="76"/>
      <c r="H196" s="76"/>
      <c r="I196" s="76"/>
      <c r="J196" s="76"/>
      <c r="K196" s="77"/>
      <c r="L196" s="6">
        <f t="shared" si="6"/>
        <v>0</v>
      </c>
      <c r="M196" s="32"/>
      <c r="N196" s="33" t="s">
        <v>204</v>
      </c>
      <c r="O196" s="73"/>
      <c r="P196" s="84"/>
      <c r="Q196" s="73"/>
      <c r="R196" s="71"/>
      <c r="S196" s="71"/>
      <c r="T196" s="71"/>
      <c r="U196" s="71"/>
      <c r="V196" s="71"/>
      <c r="W196" s="71"/>
      <c r="X196" s="72"/>
      <c r="Y196">
        <f t="shared" si="7"/>
        <v>0</v>
      </c>
    </row>
    <row r="197" spans="1:25" x14ac:dyDescent="0.2">
      <c r="A197" s="33" t="s">
        <v>205</v>
      </c>
      <c r="B197" s="73"/>
      <c r="C197" s="84"/>
      <c r="D197" s="73"/>
      <c r="E197" s="71"/>
      <c r="F197" s="71"/>
      <c r="G197" s="71"/>
      <c r="H197" s="71"/>
      <c r="I197" s="71"/>
      <c r="J197" s="71"/>
      <c r="K197" s="72"/>
      <c r="L197">
        <f t="shared" si="6"/>
        <v>0</v>
      </c>
      <c r="M197" s="32"/>
      <c r="N197" s="67" t="s">
        <v>205</v>
      </c>
      <c r="O197" s="68"/>
      <c r="P197" s="83"/>
      <c r="Q197" s="68"/>
      <c r="R197" s="69"/>
      <c r="S197" s="69"/>
      <c r="T197" s="69"/>
      <c r="U197" s="69"/>
      <c r="V197" s="69"/>
      <c r="W197" s="69"/>
      <c r="X197" s="70"/>
      <c r="Y197" s="31">
        <f t="shared" si="7"/>
        <v>0</v>
      </c>
    </row>
    <row r="198" spans="1:25" x14ac:dyDescent="0.2">
      <c r="A198" s="33" t="s">
        <v>206</v>
      </c>
      <c r="B198" s="73"/>
      <c r="C198" s="84"/>
      <c r="D198" s="73"/>
      <c r="E198" s="71"/>
      <c r="F198" s="71"/>
      <c r="G198" s="71"/>
      <c r="H198" s="71"/>
      <c r="I198" s="71"/>
      <c r="J198" s="71"/>
      <c r="K198" s="72"/>
      <c r="L198">
        <f t="shared" si="6"/>
        <v>0</v>
      </c>
      <c r="M198" s="32"/>
      <c r="N198" s="33" t="s">
        <v>206</v>
      </c>
      <c r="O198" s="73"/>
      <c r="P198" s="84"/>
      <c r="Q198" s="73"/>
      <c r="R198" s="71"/>
      <c r="S198" s="71"/>
      <c r="T198" s="71"/>
      <c r="U198" s="71"/>
      <c r="V198" s="71"/>
      <c r="W198" s="71"/>
      <c r="X198" s="72"/>
      <c r="Y198">
        <f t="shared" si="7"/>
        <v>0</v>
      </c>
    </row>
    <row r="199" spans="1:25" x14ac:dyDescent="0.2">
      <c r="A199" s="33" t="s">
        <v>207</v>
      </c>
      <c r="B199" s="73"/>
      <c r="C199" s="84"/>
      <c r="D199" s="73"/>
      <c r="E199" s="71"/>
      <c r="F199" s="71"/>
      <c r="G199" s="71"/>
      <c r="H199" s="71"/>
      <c r="I199" s="71"/>
      <c r="J199" s="71"/>
      <c r="K199" s="72"/>
      <c r="L199">
        <f t="shared" si="6"/>
        <v>0</v>
      </c>
      <c r="M199" s="32"/>
      <c r="N199" s="33" t="s">
        <v>207</v>
      </c>
      <c r="O199" s="73"/>
      <c r="P199" s="84"/>
      <c r="Q199" s="73"/>
      <c r="R199" s="71"/>
      <c r="S199" s="71"/>
      <c r="T199" s="71"/>
      <c r="U199" s="71"/>
      <c r="V199" s="71"/>
      <c r="W199" s="71"/>
      <c r="X199" s="72"/>
      <c r="Y199">
        <f t="shared" si="7"/>
        <v>0</v>
      </c>
    </row>
    <row r="200" spans="1:25" x14ac:dyDescent="0.2">
      <c r="A200" s="33" t="s">
        <v>208</v>
      </c>
      <c r="B200" s="73"/>
      <c r="C200" s="84"/>
      <c r="D200" s="73"/>
      <c r="E200" s="71"/>
      <c r="F200" s="71"/>
      <c r="G200" s="71"/>
      <c r="H200" s="71"/>
      <c r="I200" s="71"/>
      <c r="J200" s="71"/>
      <c r="K200" s="72"/>
      <c r="L200">
        <f t="shared" si="6"/>
        <v>0</v>
      </c>
      <c r="M200" s="32"/>
      <c r="N200" s="33" t="s">
        <v>208</v>
      </c>
      <c r="O200" s="73"/>
      <c r="P200" s="84"/>
      <c r="Q200" s="73"/>
      <c r="R200" s="71"/>
      <c r="S200" s="71"/>
      <c r="T200" s="71"/>
      <c r="U200" s="71"/>
      <c r="V200" s="71"/>
      <c r="W200" s="71"/>
      <c r="X200" s="72"/>
      <c r="Y200">
        <f t="shared" si="7"/>
        <v>0</v>
      </c>
    </row>
    <row r="201" spans="1:25" x14ac:dyDescent="0.2">
      <c r="A201" s="33" t="s">
        <v>209</v>
      </c>
      <c r="B201" s="73"/>
      <c r="C201" s="84"/>
      <c r="D201" s="73"/>
      <c r="E201" s="71"/>
      <c r="F201" s="71"/>
      <c r="G201" s="71"/>
      <c r="H201" s="71"/>
      <c r="I201" s="71"/>
      <c r="J201" s="71"/>
      <c r="K201" s="72"/>
      <c r="L201">
        <f t="shared" si="6"/>
        <v>0</v>
      </c>
      <c r="M201" s="32"/>
      <c r="N201" s="74" t="s">
        <v>209</v>
      </c>
      <c r="O201" s="75"/>
      <c r="P201" s="85"/>
      <c r="Q201" s="75"/>
      <c r="R201" s="76"/>
      <c r="S201" s="76"/>
      <c r="T201" s="76"/>
      <c r="U201" s="76"/>
      <c r="V201" s="76"/>
      <c r="W201" s="76"/>
      <c r="X201" s="77"/>
      <c r="Y201" s="6">
        <f t="shared" si="7"/>
        <v>0</v>
      </c>
    </row>
    <row r="202" spans="1:25" x14ac:dyDescent="0.2">
      <c r="A202" s="67" t="s">
        <v>210</v>
      </c>
      <c r="B202" s="68"/>
      <c r="C202" s="83"/>
      <c r="D202" s="68"/>
      <c r="E202" s="69"/>
      <c r="F202" s="69"/>
      <c r="G202" s="69"/>
      <c r="H202" s="69"/>
      <c r="I202" s="69"/>
      <c r="J202" s="69"/>
      <c r="K202" s="70"/>
      <c r="L202" s="31">
        <f t="shared" si="6"/>
        <v>0</v>
      </c>
      <c r="M202" s="32"/>
      <c r="N202" s="33" t="s">
        <v>210</v>
      </c>
      <c r="O202" s="73"/>
      <c r="P202" s="84"/>
      <c r="Q202" s="73"/>
      <c r="R202" s="71"/>
      <c r="S202" s="71"/>
      <c r="T202" s="71"/>
      <c r="U202" s="71"/>
      <c r="V202" s="71"/>
      <c r="W202" s="71"/>
      <c r="X202" s="72"/>
      <c r="Y202">
        <f t="shared" si="7"/>
        <v>0</v>
      </c>
    </row>
    <row r="203" spans="1:25" x14ac:dyDescent="0.2">
      <c r="A203" s="33" t="s">
        <v>211</v>
      </c>
      <c r="B203" s="73"/>
      <c r="C203" s="84"/>
      <c r="D203" s="73"/>
      <c r="E203" s="71"/>
      <c r="F203" s="71"/>
      <c r="G203" s="71"/>
      <c r="H203" s="71"/>
      <c r="I203" s="71"/>
      <c r="J203" s="71"/>
      <c r="K203" s="72"/>
      <c r="L203">
        <f t="shared" si="6"/>
        <v>0</v>
      </c>
      <c r="M203" s="32"/>
      <c r="N203" s="33" t="s">
        <v>211</v>
      </c>
      <c r="O203" s="73"/>
      <c r="P203" s="84"/>
      <c r="Q203" s="73"/>
      <c r="R203" s="71"/>
      <c r="S203" s="71"/>
      <c r="T203" s="71"/>
      <c r="U203" s="71"/>
      <c r="V203" s="71"/>
      <c r="W203" s="71"/>
      <c r="X203" s="72"/>
      <c r="Y203">
        <f t="shared" si="7"/>
        <v>0</v>
      </c>
    </row>
    <row r="204" spans="1:25" x14ac:dyDescent="0.2">
      <c r="A204" s="33" t="s">
        <v>213</v>
      </c>
      <c r="B204" s="73"/>
      <c r="C204" s="84"/>
      <c r="D204" s="73"/>
      <c r="E204" s="71"/>
      <c r="F204" s="71"/>
      <c r="G204" s="71"/>
      <c r="H204" s="71"/>
      <c r="I204" s="71"/>
      <c r="J204" s="71"/>
      <c r="K204" s="72"/>
      <c r="L204">
        <f t="shared" si="6"/>
        <v>0</v>
      </c>
      <c r="M204" s="32"/>
      <c r="N204" s="33" t="s">
        <v>213</v>
      </c>
      <c r="O204" s="73"/>
      <c r="P204" s="84"/>
      <c r="Q204" s="73"/>
      <c r="R204" s="71"/>
      <c r="S204" s="71"/>
      <c r="T204" s="71"/>
      <c r="U204" s="71"/>
      <c r="V204" s="71"/>
      <c r="W204" s="71"/>
      <c r="X204" s="72"/>
      <c r="Y204">
        <f t="shared" si="7"/>
        <v>0</v>
      </c>
    </row>
    <row r="205" spans="1:25" x14ac:dyDescent="0.2">
      <c r="A205" s="33" t="s">
        <v>214</v>
      </c>
      <c r="B205" s="73"/>
      <c r="C205" s="84"/>
      <c r="D205" s="73"/>
      <c r="E205" s="71"/>
      <c r="F205" s="71"/>
      <c r="G205" s="71"/>
      <c r="H205" s="71"/>
      <c r="I205" s="71"/>
      <c r="J205" s="71"/>
      <c r="K205" s="72"/>
      <c r="L205">
        <f t="shared" si="6"/>
        <v>0</v>
      </c>
      <c r="M205" s="32"/>
      <c r="N205" s="33" t="s">
        <v>214</v>
      </c>
      <c r="O205" s="73"/>
      <c r="P205" s="84"/>
      <c r="Q205" s="73"/>
      <c r="R205" s="71"/>
      <c r="S205" s="71"/>
      <c r="T205" s="71"/>
      <c r="U205" s="71"/>
      <c r="V205" s="71"/>
      <c r="W205" s="71"/>
      <c r="X205" s="72"/>
      <c r="Y205">
        <f t="shared" si="7"/>
        <v>0</v>
      </c>
    </row>
    <row r="206" spans="1:25" x14ac:dyDescent="0.2">
      <c r="A206" s="74" t="s">
        <v>212</v>
      </c>
      <c r="B206" s="75"/>
      <c r="C206" s="85"/>
      <c r="D206" s="75"/>
      <c r="E206" s="76"/>
      <c r="F206" s="76"/>
      <c r="G206" s="76"/>
      <c r="H206" s="76"/>
      <c r="I206" s="76"/>
      <c r="J206" s="76"/>
      <c r="K206" s="77"/>
      <c r="L206" s="6">
        <f t="shared" si="6"/>
        <v>0</v>
      </c>
      <c r="M206" s="32"/>
      <c r="N206" s="33" t="s">
        <v>212</v>
      </c>
      <c r="O206" s="73"/>
      <c r="P206" s="84"/>
      <c r="Q206" s="73"/>
      <c r="R206" s="71"/>
      <c r="S206" s="71"/>
      <c r="T206" s="71"/>
      <c r="U206" s="71"/>
      <c r="V206" s="71"/>
      <c r="W206" s="71"/>
      <c r="X206" s="72"/>
      <c r="Y206">
        <f t="shared" si="7"/>
        <v>0</v>
      </c>
    </row>
    <row r="207" spans="1:25" x14ac:dyDescent="0.2">
      <c r="A207" s="33" t="s">
        <v>216</v>
      </c>
      <c r="B207" s="73"/>
      <c r="C207" s="84"/>
      <c r="D207" s="73"/>
      <c r="E207" s="71"/>
      <c r="F207" s="71"/>
      <c r="G207" s="71"/>
      <c r="H207" s="71"/>
      <c r="I207" s="71"/>
      <c r="J207" s="71"/>
      <c r="K207" s="72"/>
      <c r="L207">
        <f t="shared" si="6"/>
        <v>0</v>
      </c>
      <c r="M207" s="32"/>
      <c r="N207" s="67" t="s">
        <v>216</v>
      </c>
      <c r="O207" s="68"/>
      <c r="P207" s="83"/>
      <c r="Q207" s="68"/>
      <c r="R207" s="69"/>
      <c r="S207" s="69"/>
      <c r="T207" s="69"/>
      <c r="U207" s="69"/>
      <c r="V207" s="69"/>
      <c r="W207" s="69"/>
      <c r="X207" s="70"/>
      <c r="Y207" s="31">
        <f t="shared" si="7"/>
        <v>0</v>
      </c>
    </row>
    <row r="208" spans="1:25" x14ac:dyDescent="0.2">
      <c r="A208" s="33" t="s">
        <v>215</v>
      </c>
      <c r="B208" s="73"/>
      <c r="C208" s="84"/>
      <c r="D208" s="73"/>
      <c r="E208" s="71"/>
      <c r="F208" s="71"/>
      <c r="G208" s="71"/>
      <c r="H208" s="71"/>
      <c r="I208" s="71"/>
      <c r="J208" s="71"/>
      <c r="K208" s="72"/>
      <c r="L208">
        <f t="shared" si="6"/>
        <v>0</v>
      </c>
      <c r="M208" s="32"/>
      <c r="N208" s="33" t="s">
        <v>215</v>
      </c>
      <c r="O208" s="73"/>
      <c r="P208" s="84"/>
      <c r="Q208" s="73"/>
      <c r="R208" s="71"/>
      <c r="S208" s="71"/>
      <c r="T208" s="71"/>
      <c r="U208" s="71"/>
      <c r="V208" s="71"/>
      <c r="W208" s="71"/>
      <c r="X208" s="72"/>
      <c r="Y208">
        <f t="shared" si="7"/>
        <v>0</v>
      </c>
    </row>
    <row r="209" spans="1:25" x14ac:dyDescent="0.2">
      <c r="A209" s="33" t="s">
        <v>217</v>
      </c>
      <c r="B209" s="73"/>
      <c r="C209" s="84"/>
      <c r="D209" s="73"/>
      <c r="E209" s="71"/>
      <c r="F209" s="71"/>
      <c r="G209" s="71"/>
      <c r="H209" s="71"/>
      <c r="I209" s="71"/>
      <c r="J209" s="71"/>
      <c r="K209" s="72"/>
      <c r="L209">
        <f t="shared" si="6"/>
        <v>0</v>
      </c>
      <c r="M209" s="32"/>
      <c r="N209" s="33" t="s">
        <v>217</v>
      </c>
      <c r="O209" s="73"/>
      <c r="P209" s="84"/>
      <c r="Q209" s="73"/>
      <c r="R209" s="71"/>
      <c r="S209" s="71"/>
      <c r="T209" s="71"/>
      <c r="U209" s="71"/>
      <c r="V209" s="71"/>
      <c r="W209" s="71"/>
      <c r="X209" s="72"/>
      <c r="Y209">
        <f t="shared" si="7"/>
        <v>0</v>
      </c>
    </row>
    <row r="210" spans="1:25" x14ac:dyDescent="0.2">
      <c r="A210" s="33" t="s">
        <v>218</v>
      </c>
      <c r="B210" s="73"/>
      <c r="C210" s="84"/>
      <c r="D210" s="73"/>
      <c r="E210" s="71"/>
      <c r="F210" s="71"/>
      <c r="G210" s="71"/>
      <c r="H210" s="71"/>
      <c r="I210" s="71"/>
      <c r="J210" s="71"/>
      <c r="K210" s="72"/>
      <c r="L210">
        <f t="shared" si="6"/>
        <v>0</v>
      </c>
      <c r="M210" s="32"/>
      <c r="N210" s="33" t="s">
        <v>218</v>
      </c>
      <c r="O210" s="73"/>
      <c r="P210" s="84"/>
      <c r="Q210" s="73"/>
      <c r="R210" s="71"/>
      <c r="S210" s="71"/>
      <c r="T210" s="71"/>
      <c r="U210" s="71"/>
      <c r="V210" s="71"/>
      <c r="W210" s="71"/>
      <c r="X210" s="72"/>
      <c r="Y210">
        <f t="shared" si="7"/>
        <v>0</v>
      </c>
    </row>
    <row r="211" spans="1:25" x14ac:dyDescent="0.2">
      <c r="A211" s="33" t="s">
        <v>219</v>
      </c>
      <c r="B211" s="73"/>
      <c r="C211" s="84"/>
      <c r="D211" s="73"/>
      <c r="E211" s="71"/>
      <c r="F211" s="71"/>
      <c r="G211" s="71"/>
      <c r="H211" s="71"/>
      <c r="I211" s="71"/>
      <c r="J211" s="71"/>
      <c r="K211" s="72"/>
      <c r="L211">
        <f t="shared" si="6"/>
        <v>0</v>
      </c>
      <c r="M211" s="32"/>
      <c r="N211" s="74" t="s">
        <v>219</v>
      </c>
      <c r="O211" s="75"/>
      <c r="P211" s="85"/>
      <c r="Q211" s="75"/>
      <c r="R211" s="76"/>
      <c r="S211" s="76"/>
      <c r="T211" s="76"/>
      <c r="U211" s="76"/>
      <c r="V211" s="76"/>
      <c r="W211" s="76"/>
      <c r="X211" s="77"/>
      <c r="Y211" s="6">
        <f t="shared" si="7"/>
        <v>0</v>
      </c>
    </row>
    <row r="212" spans="1:25" x14ac:dyDescent="0.2">
      <c r="A212" s="67" t="s">
        <v>220</v>
      </c>
      <c r="B212" s="68"/>
      <c r="C212" s="83"/>
      <c r="D212" s="68"/>
      <c r="E212" s="69"/>
      <c r="F212" s="69"/>
      <c r="G212" s="69"/>
      <c r="H212" s="69"/>
      <c r="I212" s="69"/>
      <c r="J212" s="69"/>
      <c r="K212" s="70"/>
      <c r="L212" s="31">
        <f t="shared" si="6"/>
        <v>0</v>
      </c>
      <c r="M212" s="32"/>
      <c r="N212" s="33" t="s">
        <v>220</v>
      </c>
      <c r="O212" s="73"/>
      <c r="P212" s="84"/>
      <c r="Q212" s="73"/>
      <c r="R212" s="71"/>
      <c r="S212" s="71"/>
      <c r="T212" s="71"/>
      <c r="U212" s="71"/>
      <c r="V212" s="71"/>
      <c r="W212" s="71"/>
      <c r="X212" s="72"/>
      <c r="Y212">
        <f t="shared" si="7"/>
        <v>0</v>
      </c>
    </row>
    <row r="213" spans="1:25" x14ac:dyDescent="0.2">
      <c r="A213" s="33" t="s">
        <v>221</v>
      </c>
      <c r="B213" s="73"/>
      <c r="C213" s="84"/>
      <c r="D213" s="73"/>
      <c r="E213" s="71"/>
      <c r="F213" s="71"/>
      <c r="G213" s="71"/>
      <c r="H213" s="71"/>
      <c r="I213" s="71"/>
      <c r="J213" s="71"/>
      <c r="K213" s="72"/>
      <c r="L213">
        <f t="shared" si="6"/>
        <v>0</v>
      </c>
      <c r="M213" s="32"/>
      <c r="N213" s="33" t="s">
        <v>221</v>
      </c>
      <c r="O213" s="73"/>
      <c r="P213" s="84"/>
      <c r="Q213" s="73"/>
      <c r="R213" s="71"/>
      <c r="S213" s="71"/>
      <c r="T213" s="71"/>
      <c r="U213" s="71"/>
      <c r="V213" s="71"/>
      <c r="W213" s="71"/>
      <c r="X213" s="72"/>
      <c r="Y213">
        <f t="shared" si="7"/>
        <v>0</v>
      </c>
    </row>
    <row r="214" spans="1:25" x14ac:dyDescent="0.2">
      <c r="A214" s="33" t="s">
        <v>223</v>
      </c>
      <c r="B214" s="73"/>
      <c r="C214" s="84"/>
      <c r="D214" s="73"/>
      <c r="E214" s="71"/>
      <c r="F214" s="71"/>
      <c r="G214" s="71"/>
      <c r="H214" s="71"/>
      <c r="I214" s="71"/>
      <c r="J214" s="71"/>
      <c r="K214" s="72"/>
      <c r="L214">
        <f t="shared" si="6"/>
        <v>0</v>
      </c>
      <c r="M214" s="32"/>
      <c r="N214" s="33" t="s">
        <v>223</v>
      </c>
      <c r="O214" s="73"/>
      <c r="P214" s="84"/>
      <c r="Q214" s="73"/>
      <c r="R214" s="71"/>
      <c r="S214" s="71"/>
      <c r="T214" s="71"/>
      <c r="U214" s="71"/>
      <c r="V214" s="71"/>
      <c r="W214" s="71"/>
      <c r="X214" s="72"/>
      <c r="Y214">
        <f t="shared" si="7"/>
        <v>0</v>
      </c>
    </row>
    <row r="215" spans="1:25" x14ac:dyDescent="0.2">
      <c r="A215" s="33" t="s">
        <v>222</v>
      </c>
      <c r="B215" s="73"/>
      <c r="C215" s="84"/>
      <c r="D215" s="73"/>
      <c r="E215" s="71"/>
      <c r="F215" s="71"/>
      <c r="G215" s="71"/>
      <c r="H215" s="71"/>
      <c r="I215" s="71"/>
      <c r="J215" s="71"/>
      <c r="K215" s="72"/>
      <c r="L215">
        <f t="shared" si="6"/>
        <v>0</v>
      </c>
      <c r="M215" s="32"/>
      <c r="N215" s="33" t="s">
        <v>222</v>
      </c>
      <c r="O215" s="73"/>
      <c r="P215" s="84"/>
      <c r="Q215" s="73"/>
      <c r="R215" s="71"/>
      <c r="S215" s="71"/>
      <c r="T215" s="71"/>
      <c r="U215" s="71"/>
      <c r="V215" s="71"/>
      <c r="W215" s="71"/>
      <c r="X215" s="72"/>
      <c r="Y215">
        <f t="shared" si="7"/>
        <v>0</v>
      </c>
    </row>
    <row r="216" spans="1:25" x14ac:dyDescent="0.2">
      <c r="A216" s="74" t="s">
        <v>224</v>
      </c>
      <c r="B216" s="75"/>
      <c r="C216" s="85"/>
      <c r="D216" s="75"/>
      <c r="E216" s="76"/>
      <c r="F216" s="76"/>
      <c r="G216" s="76"/>
      <c r="H216" s="76"/>
      <c r="I216" s="76"/>
      <c r="J216" s="76"/>
      <c r="K216" s="77"/>
      <c r="L216" s="6">
        <f t="shared" si="6"/>
        <v>0</v>
      </c>
      <c r="M216" s="32"/>
      <c r="N216" s="33" t="s">
        <v>224</v>
      </c>
      <c r="O216" s="73"/>
      <c r="P216" s="84"/>
      <c r="Q216" s="73"/>
      <c r="R216" s="71"/>
      <c r="S216" s="71"/>
      <c r="T216" s="71"/>
      <c r="U216" s="71"/>
      <c r="V216" s="71"/>
      <c r="W216" s="71"/>
      <c r="X216" s="72"/>
      <c r="Y216">
        <f t="shared" si="7"/>
        <v>0</v>
      </c>
    </row>
    <row r="217" spans="1:25" x14ac:dyDescent="0.2">
      <c r="A217" s="33" t="s">
        <v>225</v>
      </c>
      <c r="B217" s="73"/>
      <c r="C217" s="84"/>
      <c r="D217" s="73"/>
      <c r="E217" s="71"/>
      <c r="F217" s="71"/>
      <c r="G217" s="71"/>
      <c r="H217" s="71"/>
      <c r="I217" s="71"/>
      <c r="J217" s="71"/>
      <c r="K217" s="72"/>
      <c r="L217">
        <f t="shared" si="6"/>
        <v>0</v>
      </c>
      <c r="M217" s="32"/>
      <c r="N217" s="67" t="s">
        <v>225</v>
      </c>
      <c r="O217" s="68"/>
      <c r="P217" s="83"/>
      <c r="Q217" s="68"/>
      <c r="R217" s="69"/>
      <c r="S217" s="69"/>
      <c r="T217" s="69"/>
      <c r="U217" s="69"/>
      <c r="V217" s="69"/>
      <c r="W217" s="69"/>
      <c r="X217" s="70"/>
      <c r="Y217" s="31">
        <f t="shared" si="7"/>
        <v>0</v>
      </c>
    </row>
    <row r="218" spans="1:25" x14ac:dyDescent="0.2">
      <c r="A218" s="33" t="s">
        <v>226</v>
      </c>
      <c r="B218" s="73"/>
      <c r="C218" s="84"/>
      <c r="D218" s="73"/>
      <c r="E218" s="71"/>
      <c r="F218" s="71"/>
      <c r="G218" s="71"/>
      <c r="H218" s="71"/>
      <c r="I218" s="71"/>
      <c r="J218" s="71"/>
      <c r="K218" s="72"/>
      <c r="L218">
        <f t="shared" si="6"/>
        <v>0</v>
      </c>
      <c r="M218" s="32"/>
      <c r="N218" s="33" t="s">
        <v>226</v>
      </c>
      <c r="O218" s="73"/>
      <c r="P218" s="84"/>
      <c r="Q218" s="73"/>
      <c r="R218" s="71"/>
      <c r="S218" s="71"/>
      <c r="T218" s="71"/>
      <c r="U218" s="71"/>
      <c r="V218" s="71"/>
      <c r="W218" s="71"/>
      <c r="X218" s="72"/>
      <c r="Y218">
        <f t="shared" si="7"/>
        <v>0</v>
      </c>
    </row>
    <row r="219" spans="1:25" x14ac:dyDescent="0.2">
      <c r="A219" s="33" t="s">
        <v>227</v>
      </c>
      <c r="B219" s="73"/>
      <c r="C219" s="84"/>
      <c r="D219" s="73"/>
      <c r="E219" s="71"/>
      <c r="F219" s="71"/>
      <c r="G219" s="71"/>
      <c r="H219" s="71"/>
      <c r="I219" s="71"/>
      <c r="J219" s="71"/>
      <c r="K219" s="72"/>
      <c r="L219">
        <f t="shared" si="6"/>
        <v>0</v>
      </c>
      <c r="M219" s="32"/>
      <c r="N219" s="33" t="s">
        <v>227</v>
      </c>
      <c r="O219" s="73"/>
      <c r="P219" s="84"/>
      <c r="Q219" s="73"/>
      <c r="R219" s="71"/>
      <c r="S219" s="71"/>
      <c r="T219" s="71"/>
      <c r="U219" s="71"/>
      <c r="V219" s="71"/>
      <c r="W219" s="71"/>
      <c r="X219" s="72"/>
      <c r="Y219">
        <f t="shared" si="7"/>
        <v>0</v>
      </c>
    </row>
    <row r="220" spans="1:25" x14ac:dyDescent="0.2">
      <c r="A220" s="33" t="s">
        <v>228</v>
      </c>
      <c r="B220" s="73"/>
      <c r="C220" s="84"/>
      <c r="D220" s="73"/>
      <c r="E220" s="71"/>
      <c r="F220" s="71"/>
      <c r="G220" s="71"/>
      <c r="H220" s="71"/>
      <c r="I220" s="71"/>
      <c r="J220" s="71"/>
      <c r="K220" s="72"/>
      <c r="L220">
        <f t="shared" si="6"/>
        <v>0</v>
      </c>
      <c r="M220" s="32"/>
      <c r="N220" s="33" t="s">
        <v>228</v>
      </c>
      <c r="O220" s="73"/>
      <c r="P220" s="84"/>
      <c r="Q220" s="73"/>
      <c r="R220" s="71"/>
      <c r="S220" s="71"/>
      <c r="T220" s="71"/>
      <c r="U220" s="71"/>
      <c r="V220" s="71"/>
      <c r="W220" s="71"/>
      <c r="X220" s="72"/>
      <c r="Y220">
        <f t="shared" si="7"/>
        <v>0</v>
      </c>
    </row>
    <row r="221" spans="1:25" x14ac:dyDescent="0.2">
      <c r="A221" s="33" t="s">
        <v>229</v>
      </c>
      <c r="B221" s="73"/>
      <c r="C221" s="84"/>
      <c r="D221" s="73"/>
      <c r="E221" s="71"/>
      <c r="F221" s="71"/>
      <c r="G221" s="71"/>
      <c r="H221" s="71"/>
      <c r="I221" s="71"/>
      <c r="J221" s="71"/>
      <c r="K221" s="72"/>
      <c r="L221">
        <f t="shared" si="6"/>
        <v>0</v>
      </c>
      <c r="M221" s="32"/>
      <c r="N221" s="74" t="s">
        <v>229</v>
      </c>
      <c r="O221" s="75"/>
      <c r="P221" s="85"/>
      <c r="Q221" s="75"/>
      <c r="R221" s="76"/>
      <c r="S221" s="76"/>
      <c r="T221" s="76"/>
      <c r="U221" s="76"/>
      <c r="V221" s="76"/>
      <c r="W221" s="76"/>
      <c r="X221" s="77"/>
      <c r="Y221" s="6">
        <f t="shared" si="7"/>
        <v>0</v>
      </c>
    </row>
    <row r="222" spans="1:25" x14ac:dyDescent="0.2">
      <c r="A222" s="67" t="s">
        <v>230</v>
      </c>
      <c r="B222" s="68"/>
      <c r="C222" s="83"/>
      <c r="D222" s="68"/>
      <c r="E222" s="69"/>
      <c r="F222" s="69"/>
      <c r="G222" s="69"/>
      <c r="H222" s="69"/>
      <c r="I222" s="69"/>
      <c r="J222" s="69"/>
      <c r="K222" s="70"/>
      <c r="L222" s="31">
        <f t="shared" si="6"/>
        <v>0</v>
      </c>
      <c r="M222" s="32"/>
      <c r="N222" s="33" t="s">
        <v>230</v>
      </c>
      <c r="O222" s="73"/>
      <c r="P222" s="84"/>
      <c r="Q222" s="73"/>
      <c r="R222" s="71"/>
      <c r="S222" s="71"/>
      <c r="T222" s="71"/>
      <c r="U222" s="71"/>
      <c r="V222" s="71"/>
      <c r="W222" s="71"/>
      <c r="X222" s="72"/>
      <c r="Y222">
        <f t="shared" si="7"/>
        <v>0</v>
      </c>
    </row>
    <row r="223" spans="1:25" x14ac:dyDescent="0.2">
      <c r="A223" s="33" t="s">
        <v>231</v>
      </c>
      <c r="B223" s="73"/>
      <c r="C223" s="84"/>
      <c r="D223" s="73"/>
      <c r="E223" s="71"/>
      <c r="F223" s="71"/>
      <c r="G223" s="71"/>
      <c r="H223" s="71"/>
      <c r="I223" s="71"/>
      <c r="J223" s="71"/>
      <c r="K223" s="72"/>
      <c r="L223">
        <f t="shared" si="6"/>
        <v>0</v>
      </c>
      <c r="M223" s="32"/>
      <c r="N223" s="33" t="s">
        <v>231</v>
      </c>
      <c r="O223" s="73"/>
      <c r="P223" s="84"/>
      <c r="Q223" s="73"/>
      <c r="R223" s="71"/>
      <c r="S223" s="71"/>
      <c r="T223" s="71"/>
      <c r="U223" s="71"/>
      <c r="V223" s="71"/>
      <c r="W223" s="71"/>
      <c r="X223" s="72"/>
      <c r="Y223">
        <f t="shared" si="7"/>
        <v>0</v>
      </c>
    </row>
    <row r="224" spans="1:25" x14ac:dyDescent="0.2">
      <c r="A224" s="33" t="s">
        <v>232</v>
      </c>
      <c r="B224" s="73"/>
      <c r="C224" s="84"/>
      <c r="D224" s="73"/>
      <c r="E224" s="71"/>
      <c r="F224" s="71"/>
      <c r="G224" s="71"/>
      <c r="H224" s="71"/>
      <c r="I224" s="71"/>
      <c r="J224" s="71"/>
      <c r="K224" s="72"/>
      <c r="L224">
        <f t="shared" si="6"/>
        <v>0</v>
      </c>
      <c r="M224" s="32"/>
      <c r="N224" s="33" t="s">
        <v>232</v>
      </c>
      <c r="O224" s="73"/>
      <c r="P224" s="84"/>
      <c r="Q224" s="73"/>
      <c r="R224" s="71"/>
      <c r="S224" s="71"/>
      <c r="T224" s="71"/>
      <c r="U224" s="71"/>
      <c r="V224" s="71"/>
      <c r="W224" s="71"/>
      <c r="X224" s="72"/>
      <c r="Y224">
        <f t="shared" si="7"/>
        <v>0</v>
      </c>
    </row>
    <row r="225" spans="1:25" x14ac:dyDescent="0.2">
      <c r="A225" s="33" t="s">
        <v>233</v>
      </c>
      <c r="B225" s="73"/>
      <c r="C225" s="84"/>
      <c r="D225" s="73"/>
      <c r="E225" s="71"/>
      <c r="F225" s="71"/>
      <c r="G225" s="71"/>
      <c r="H225" s="71"/>
      <c r="I225" s="71"/>
      <c r="J225" s="71"/>
      <c r="K225" s="72"/>
      <c r="L225">
        <f t="shared" si="6"/>
        <v>0</v>
      </c>
      <c r="M225" s="32"/>
      <c r="N225" s="33" t="s">
        <v>233</v>
      </c>
      <c r="O225" s="73"/>
      <c r="P225" s="84"/>
      <c r="Q225" s="73"/>
      <c r="R225" s="71"/>
      <c r="S225" s="71"/>
      <c r="T225" s="71"/>
      <c r="U225" s="71"/>
      <c r="V225" s="71"/>
      <c r="W225" s="71"/>
      <c r="X225" s="72"/>
      <c r="Y225">
        <f t="shared" si="7"/>
        <v>0</v>
      </c>
    </row>
    <row r="226" spans="1:25" x14ac:dyDescent="0.2">
      <c r="A226" s="74" t="s">
        <v>234</v>
      </c>
      <c r="B226" s="75"/>
      <c r="C226" s="85"/>
      <c r="D226" s="75"/>
      <c r="E226" s="76"/>
      <c r="F226" s="76"/>
      <c r="G226" s="76"/>
      <c r="H226" s="76"/>
      <c r="I226" s="76"/>
      <c r="J226" s="76"/>
      <c r="K226" s="77"/>
      <c r="L226" s="6">
        <f t="shared" si="6"/>
        <v>0</v>
      </c>
      <c r="M226" s="32"/>
      <c r="N226" s="33" t="s">
        <v>234</v>
      </c>
      <c r="O226" s="73"/>
      <c r="P226" s="84"/>
      <c r="Q226" s="73"/>
      <c r="R226" s="71"/>
      <c r="S226" s="71"/>
      <c r="T226" s="71"/>
      <c r="U226" s="71"/>
      <c r="V226" s="71"/>
      <c r="W226" s="71"/>
      <c r="X226" s="72"/>
      <c r="Y226">
        <f t="shared" si="7"/>
        <v>0</v>
      </c>
    </row>
    <row r="227" spans="1:25" x14ac:dyDescent="0.2">
      <c r="A227" s="33" t="s">
        <v>235</v>
      </c>
      <c r="B227" s="73"/>
      <c r="C227" s="84"/>
      <c r="D227" s="73"/>
      <c r="E227" s="71"/>
      <c r="F227" s="71"/>
      <c r="G227" s="71"/>
      <c r="H227" s="71"/>
      <c r="I227" s="71"/>
      <c r="J227" s="71"/>
      <c r="K227" s="72"/>
      <c r="L227">
        <f t="shared" si="6"/>
        <v>0</v>
      </c>
      <c r="M227" s="32"/>
      <c r="N227" s="67" t="s">
        <v>235</v>
      </c>
      <c r="O227" s="68"/>
      <c r="P227" s="83"/>
      <c r="Q227" s="68"/>
      <c r="R227" s="69"/>
      <c r="S227" s="69"/>
      <c r="T227" s="69"/>
      <c r="U227" s="69"/>
      <c r="V227" s="69"/>
      <c r="W227" s="69"/>
      <c r="X227" s="70"/>
      <c r="Y227" s="31">
        <f t="shared" si="7"/>
        <v>0</v>
      </c>
    </row>
    <row r="228" spans="1:25" x14ac:dyDescent="0.2">
      <c r="A228" s="33" t="s">
        <v>236</v>
      </c>
      <c r="B228" s="73"/>
      <c r="C228" s="84"/>
      <c r="D228" s="73"/>
      <c r="E228" s="71"/>
      <c r="F228" s="71"/>
      <c r="G228" s="71"/>
      <c r="H228" s="71"/>
      <c r="I228" s="71"/>
      <c r="J228" s="71"/>
      <c r="K228" s="72"/>
      <c r="L228">
        <f t="shared" si="6"/>
        <v>0</v>
      </c>
      <c r="M228" s="32"/>
      <c r="N228" s="33" t="s">
        <v>236</v>
      </c>
      <c r="O228" s="73"/>
      <c r="P228" s="84"/>
      <c r="Q228" s="73"/>
      <c r="R228" s="71"/>
      <c r="S228" s="71"/>
      <c r="T228" s="71"/>
      <c r="U228" s="71"/>
      <c r="V228" s="71"/>
      <c r="W228" s="71"/>
      <c r="X228" s="72"/>
      <c r="Y228">
        <f t="shared" si="7"/>
        <v>0</v>
      </c>
    </row>
    <row r="229" spans="1:25" x14ac:dyDescent="0.2">
      <c r="A229" s="33" t="s">
        <v>237</v>
      </c>
      <c r="B229" s="73"/>
      <c r="C229" s="84"/>
      <c r="D229" s="73"/>
      <c r="E229" s="71"/>
      <c r="F229" s="71"/>
      <c r="G229" s="71"/>
      <c r="H229" s="71"/>
      <c r="I229" s="71"/>
      <c r="J229" s="71"/>
      <c r="K229" s="72"/>
      <c r="L229">
        <f t="shared" si="6"/>
        <v>0</v>
      </c>
      <c r="M229" s="32"/>
      <c r="N229" s="33" t="s">
        <v>237</v>
      </c>
      <c r="O229" s="73"/>
      <c r="P229" s="84"/>
      <c r="Q229" s="73"/>
      <c r="R229" s="71"/>
      <c r="S229" s="71"/>
      <c r="T229" s="71"/>
      <c r="U229" s="71"/>
      <c r="V229" s="71"/>
      <c r="W229" s="71"/>
      <c r="X229" s="72"/>
      <c r="Y229">
        <f t="shared" si="7"/>
        <v>0</v>
      </c>
    </row>
    <row r="230" spans="1:25" x14ac:dyDescent="0.2">
      <c r="A230" s="33" t="s">
        <v>238</v>
      </c>
      <c r="B230" s="73"/>
      <c r="C230" s="84"/>
      <c r="D230" s="73"/>
      <c r="E230" s="71"/>
      <c r="F230" s="71"/>
      <c r="G230" s="71"/>
      <c r="H230" s="71"/>
      <c r="I230" s="71"/>
      <c r="J230" s="71"/>
      <c r="K230" s="72"/>
      <c r="L230">
        <f t="shared" si="6"/>
        <v>0</v>
      </c>
      <c r="M230" s="32"/>
      <c r="N230" s="33" t="s">
        <v>238</v>
      </c>
      <c r="O230" s="73"/>
      <c r="P230" s="84"/>
      <c r="Q230" s="73"/>
      <c r="R230" s="71"/>
      <c r="S230" s="71"/>
      <c r="T230" s="71"/>
      <c r="U230" s="71"/>
      <c r="V230" s="71"/>
      <c r="W230" s="71"/>
      <c r="X230" s="72"/>
      <c r="Y230">
        <f t="shared" si="7"/>
        <v>0</v>
      </c>
    </row>
    <row r="231" spans="1:25" x14ac:dyDescent="0.2">
      <c r="A231" s="33" t="s">
        <v>239</v>
      </c>
      <c r="B231" s="73"/>
      <c r="C231" s="84"/>
      <c r="D231" s="73"/>
      <c r="E231" s="71"/>
      <c r="F231" s="71"/>
      <c r="G231" s="71"/>
      <c r="H231" s="71"/>
      <c r="I231" s="71"/>
      <c r="J231" s="71"/>
      <c r="K231" s="72"/>
      <c r="L231">
        <f t="shared" si="6"/>
        <v>0</v>
      </c>
      <c r="M231" s="32"/>
      <c r="N231" s="74" t="s">
        <v>239</v>
      </c>
      <c r="O231" s="75"/>
      <c r="P231" s="85"/>
      <c r="Q231" s="75"/>
      <c r="R231" s="76"/>
      <c r="S231" s="76"/>
      <c r="T231" s="76"/>
      <c r="U231" s="76"/>
      <c r="V231" s="76"/>
      <c r="W231" s="76"/>
      <c r="X231" s="77"/>
      <c r="Y231" s="6">
        <f t="shared" si="7"/>
        <v>0</v>
      </c>
    </row>
    <row r="232" spans="1:25" x14ac:dyDescent="0.2">
      <c r="A232" s="67" t="s">
        <v>240</v>
      </c>
      <c r="B232" s="68"/>
      <c r="C232" s="83"/>
      <c r="D232" s="68"/>
      <c r="E232" s="69"/>
      <c r="F232" s="69"/>
      <c r="G232" s="69"/>
      <c r="H232" s="69"/>
      <c r="I232" s="69"/>
      <c r="J232" s="69"/>
      <c r="K232" s="70"/>
      <c r="L232" s="31">
        <f t="shared" si="6"/>
        <v>0</v>
      </c>
      <c r="M232" s="32"/>
      <c r="N232" s="33" t="s">
        <v>240</v>
      </c>
      <c r="O232" s="73"/>
      <c r="P232" s="84"/>
      <c r="Q232" s="73"/>
      <c r="R232" s="71"/>
      <c r="S232" s="71"/>
      <c r="T232" s="71"/>
      <c r="U232" s="71"/>
      <c r="V232" s="71"/>
      <c r="W232" s="71"/>
      <c r="X232" s="72"/>
      <c r="Y232">
        <f t="shared" si="7"/>
        <v>0</v>
      </c>
    </row>
    <row r="233" spans="1:25" x14ac:dyDescent="0.2">
      <c r="A233" s="33" t="s">
        <v>241</v>
      </c>
      <c r="B233" s="73"/>
      <c r="C233" s="84"/>
      <c r="D233" s="73"/>
      <c r="E233" s="71"/>
      <c r="F233" s="71"/>
      <c r="G233" s="71"/>
      <c r="H233" s="71"/>
      <c r="I233" s="71"/>
      <c r="J233" s="71"/>
      <c r="K233" s="72"/>
      <c r="L233">
        <f t="shared" si="6"/>
        <v>0</v>
      </c>
      <c r="M233" s="32"/>
      <c r="N233" s="33" t="s">
        <v>241</v>
      </c>
      <c r="O233" s="73"/>
      <c r="P233" s="84"/>
      <c r="Q233" s="73"/>
      <c r="R233" s="71"/>
      <c r="S233" s="71"/>
      <c r="T233" s="71"/>
      <c r="U233" s="71"/>
      <c r="V233" s="71"/>
      <c r="W233" s="71"/>
      <c r="X233" s="72"/>
      <c r="Y233">
        <f t="shared" si="7"/>
        <v>0</v>
      </c>
    </row>
    <row r="234" spans="1:25" x14ac:dyDescent="0.2">
      <c r="A234" s="33" t="s">
        <v>242</v>
      </c>
      <c r="B234" s="73"/>
      <c r="C234" s="84"/>
      <c r="D234" s="73"/>
      <c r="E234" s="71"/>
      <c r="F234" s="71"/>
      <c r="G234" s="71"/>
      <c r="H234" s="71"/>
      <c r="I234" s="71"/>
      <c r="J234" s="71"/>
      <c r="K234" s="72"/>
      <c r="L234">
        <f t="shared" si="6"/>
        <v>0</v>
      </c>
      <c r="M234" s="32"/>
      <c r="N234" s="33" t="s">
        <v>242</v>
      </c>
      <c r="O234" s="73"/>
      <c r="P234" s="84"/>
      <c r="Q234" s="73"/>
      <c r="R234" s="71"/>
      <c r="S234" s="71"/>
      <c r="T234" s="71"/>
      <c r="U234" s="71"/>
      <c r="V234" s="71"/>
      <c r="W234" s="71"/>
      <c r="X234" s="72"/>
      <c r="Y234">
        <f t="shared" si="7"/>
        <v>0</v>
      </c>
    </row>
    <row r="235" spans="1:25" x14ac:dyDescent="0.2">
      <c r="A235" s="33" t="s">
        <v>243</v>
      </c>
      <c r="B235" s="73"/>
      <c r="C235" s="84"/>
      <c r="D235" s="73"/>
      <c r="E235" s="71"/>
      <c r="F235" s="71"/>
      <c r="G235" s="71"/>
      <c r="H235" s="71"/>
      <c r="I235" s="71"/>
      <c r="J235" s="71"/>
      <c r="K235" s="72"/>
      <c r="L235">
        <f t="shared" si="6"/>
        <v>0</v>
      </c>
      <c r="M235" s="32"/>
      <c r="N235" s="33" t="s">
        <v>243</v>
      </c>
      <c r="O235" s="73"/>
      <c r="P235" s="84"/>
      <c r="Q235" s="73"/>
      <c r="R235" s="71"/>
      <c r="S235" s="71"/>
      <c r="T235" s="71"/>
      <c r="U235" s="71"/>
      <c r="V235" s="71"/>
      <c r="W235" s="71"/>
      <c r="X235" s="72"/>
      <c r="Y235">
        <f t="shared" si="7"/>
        <v>0</v>
      </c>
    </row>
    <row r="236" spans="1:25" x14ac:dyDescent="0.2">
      <c r="A236" s="74" t="s">
        <v>244</v>
      </c>
      <c r="B236" s="75"/>
      <c r="C236" s="85"/>
      <c r="D236" s="75"/>
      <c r="E236" s="76"/>
      <c r="F236" s="76"/>
      <c r="G236" s="76"/>
      <c r="H236" s="76"/>
      <c r="I236" s="76"/>
      <c r="J236" s="76"/>
      <c r="K236" s="77"/>
      <c r="L236" s="6">
        <f t="shared" si="6"/>
        <v>0</v>
      </c>
      <c r="M236" s="32"/>
      <c r="N236" s="33" t="s">
        <v>244</v>
      </c>
      <c r="O236" s="73"/>
      <c r="P236" s="84"/>
      <c r="Q236" s="73"/>
      <c r="R236" s="71"/>
      <c r="S236" s="71"/>
      <c r="T236" s="71"/>
      <c r="U236" s="71"/>
      <c r="V236" s="71"/>
      <c r="W236" s="71"/>
      <c r="X236" s="72"/>
      <c r="Y236">
        <f t="shared" si="7"/>
        <v>0</v>
      </c>
    </row>
    <row r="237" spans="1:25" x14ac:dyDescent="0.2">
      <c r="A237" s="33" t="s">
        <v>245</v>
      </c>
      <c r="B237" s="73"/>
      <c r="C237" s="84"/>
      <c r="D237" s="73"/>
      <c r="E237" s="71"/>
      <c r="F237" s="71"/>
      <c r="G237" s="71"/>
      <c r="H237" s="71"/>
      <c r="I237" s="71"/>
      <c r="J237" s="71"/>
      <c r="K237" s="72"/>
      <c r="L237">
        <f t="shared" si="6"/>
        <v>0</v>
      </c>
      <c r="M237" s="32"/>
      <c r="N237" s="67" t="s">
        <v>245</v>
      </c>
      <c r="O237" s="68"/>
      <c r="P237" s="83"/>
      <c r="Q237" s="68"/>
      <c r="R237" s="69"/>
      <c r="S237" s="69"/>
      <c r="T237" s="69"/>
      <c r="U237" s="69"/>
      <c r="V237" s="69"/>
      <c r="W237" s="69"/>
      <c r="X237" s="70"/>
      <c r="Y237" s="31">
        <f t="shared" si="7"/>
        <v>0</v>
      </c>
    </row>
    <row r="238" spans="1:25" x14ac:dyDescent="0.2">
      <c r="A238" s="33" t="s">
        <v>246</v>
      </c>
      <c r="B238" s="73"/>
      <c r="C238" s="84"/>
      <c r="D238" s="73"/>
      <c r="E238" s="71"/>
      <c r="F238" s="71"/>
      <c r="G238" s="71"/>
      <c r="H238" s="71"/>
      <c r="I238" s="71"/>
      <c r="J238" s="71"/>
      <c r="K238" s="72"/>
      <c r="L238">
        <f t="shared" si="6"/>
        <v>0</v>
      </c>
      <c r="M238" s="32"/>
      <c r="N238" s="33" t="s">
        <v>246</v>
      </c>
      <c r="O238" s="73"/>
      <c r="P238" s="84"/>
      <c r="Q238" s="73"/>
      <c r="R238" s="71"/>
      <c r="S238" s="71"/>
      <c r="T238" s="71"/>
      <c r="U238" s="71"/>
      <c r="V238" s="71"/>
      <c r="W238" s="71"/>
      <c r="X238" s="72"/>
      <c r="Y238">
        <f t="shared" si="7"/>
        <v>0</v>
      </c>
    </row>
    <row r="239" spans="1:25" x14ac:dyDescent="0.2">
      <c r="A239" s="33" t="s">
        <v>247</v>
      </c>
      <c r="B239" s="73"/>
      <c r="C239" s="84"/>
      <c r="D239" s="73"/>
      <c r="E239" s="71"/>
      <c r="F239" s="71"/>
      <c r="G239" s="71"/>
      <c r="H239" s="71"/>
      <c r="I239" s="71"/>
      <c r="J239" s="71"/>
      <c r="K239" s="72"/>
      <c r="L239">
        <f t="shared" si="6"/>
        <v>0</v>
      </c>
      <c r="M239" s="32"/>
      <c r="N239" s="33" t="s">
        <v>247</v>
      </c>
      <c r="O239" s="73"/>
      <c r="P239" s="84"/>
      <c r="Q239" s="73"/>
      <c r="R239" s="71"/>
      <c r="S239" s="71"/>
      <c r="T239" s="71"/>
      <c r="U239" s="71"/>
      <c r="V239" s="71"/>
      <c r="W239" s="71"/>
      <c r="X239" s="72"/>
      <c r="Y239">
        <f t="shared" si="7"/>
        <v>0</v>
      </c>
    </row>
    <row r="240" spans="1:25" x14ac:dyDescent="0.2">
      <c r="A240" s="33" t="s">
        <v>248</v>
      </c>
      <c r="B240" s="73"/>
      <c r="C240" s="84"/>
      <c r="D240" s="73"/>
      <c r="E240" s="71"/>
      <c r="F240" s="71"/>
      <c r="G240" s="71"/>
      <c r="H240" s="71"/>
      <c r="I240" s="71"/>
      <c r="J240" s="71"/>
      <c r="K240" s="72"/>
      <c r="L240">
        <f t="shared" si="6"/>
        <v>0</v>
      </c>
      <c r="M240" s="32"/>
      <c r="N240" s="33" t="s">
        <v>248</v>
      </c>
      <c r="O240" s="73"/>
      <c r="P240" s="84"/>
      <c r="Q240" s="73"/>
      <c r="R240" s="71"/>
      <c r="S240" s="71"/>
      <c r="T240" s="71"/>
      <c r="U240" s="71"/>
      <c r="V240" s="71"/>
      <c r="W240" s="71"/>
      <c r="X240" s="72"/>
      <c r="Y240">
        <f t="shared" si="7"/>
        <v>0</v>
      </c>
    </row>
    <row r="241" spans="1:25" x14ac:dyDescent="0.2">
      <c r="A241" s="33" t="s">
        <v>249</v>
      </c>
      <c r="B241" s="73"/>
      <c r="C241" s="84"/>
      <c r="D241" s="73"/>
      <c r="E241" s="71"/>
      <c r="F241" s="71"/>
      <c r="G241" s="71"/>
      <c r="H241" s="71"/>
      <c r="I241" s="71"/>
      <c r="J241" s="71"/>
      <c r="K241" s="72"/>
      <c r="L241">
        <f t="shared" si="6"/>
        <v>0</v>
      </c>
      <c r="M241" s="32"/>
      <c r="N241" s="74" t="s">
        <v>249</v>
      </c>
      <c r="O241" s="75"/>
      <c r="P241" s="85"/>
      <c r="Q241" s="75"/>
      <c r="R241" s="76"/>
      <c r="S241" s="76"/>
      <c r="T241" s="76"/>
      <c r="U241" s="76"/>
      <c r="V241" s="76"/>
      <c r="W241" s="76"/>
      <c r="X241" s="77"/>
      <c r="Y241" s="6">
        <f t="shared" si="7"/>
        <v>0</v>
      </c>
    </row>
    <row r="242" spans="1:25" x14ac:dyDescent="0.2">
      <c r="A242" s="67" t="s">
        <v>250</v>
      </c>
      <c r="B242" s="68"/>
      <c r="C242" s="83"/>
      <c r="D242" s="68"/>
      <c r="E242" s="69"/>
      <c r="F242" s="69"/>
      <c r="G242" s="69"/>
      <c r="H242" s="69"/>
      <c r="I242" s="69"/>
      <c r="J242" s="69"/>
      <c r="K242" s="70"/>
      <c r="L242" s="31">
        <f t="shared" si="6"/>
        <v>0</v>
      </c>
      <c r="M242" s="32"/>
      <c r="N242" s="33" t="s">
        <v>250</v>
      </c>
      <c r="O242" s="73"/>
      <c r="P242" s="84"/>
      <c r="Q242" s="73"/>
      <c r="R242" s="71"/>
      <c r="S242" s="71"/>
      <c r="T242" s="71"/>
      <c r="U242" s="71"/>
      <c r="V242" s="71"/>
      <c r="W242" s="71"/>
      <c r="X242" s="72"/>
      <c r="Y242">
        <f t="shared" si="7"/>
        <v>0</v>
      </c>
    </row>
    <row r="243" spans="1:25" x14ac:dyDescent="0.2">
      <c r="A243" s="33" t="s">
        <v>251</v>
      </c>
      <c r="B243" s="73"/>
      <c r="C243" s="84"/>
      <c r="D243" s="73"/>
      <c r="E243" s="71"/>
      <c r="F243" s="71"/>
      <c r="G243" s="71"/>
      <c r="H243" s="71"/>
      <c r="I243" s="71"/>
      <c r="J243" s="71"/>
      <c r="K243" s="72"/>
      <c r="L243">
        <f t="shared" si="6"/>
        <v>0</v>
      </c>
      <c r="M243" s="32"/>
      <c r="N243" s="33" t="s">
        <v>251</v>
      </c>
      <c r="O243" s="73"/>
      <c r="P243" s="84"/>
      <c r="Q243" s="73"/>
      <c r="R243" s="71"/>
      <c r="S243" s="71"/>
      <c r="T243" s="71"/>
      <c r="U243" s="71"/>
      <c r="V243" s="71"/>
      <c r="W243" s="71"/>
      <c r="X243" s="72"/>
      <c r="Y243">
        <f t="shared" si="7"/>
        <v>0</v>
      </c>
    </row>
    <row r="244" spans="1:25" x14ac:dyDescent="0.2">
      <c r="A244" s="33" t="s">
        <v>252</v>
      </c>
      <c r="B244" s="73"/>
      <c r="C244" s="84"/>
      <c r="D244" s="73"/>
      <c r="E244" s="71"/>
      <c r="F244" s="71"/>
      <c r="G244" s="71"/>
      <c r="H244" s="71"/>
      <c r="I244" s="71"/>
      <c r="J244" s="71"/>
      <c r="K244" s="72"/>
      <c r="L244">
        <f t="shared" si="6"/>
        <v>0</v>
      </c>
      <c r="M244" s="32"/>
      <c r="N244" s="33" t="s">
        <v>252</v>
      </c>
      <c r="O244" s="73"/>
      <c r="P244" s="84"/>
      <c r="Q244" s="73"/>
      <c r="R244" s="71"/>
      <c r="S244" s="71"/>
      <c r="T244" s="71"/>
      <c r="U244" s="71"/>
      <c r="V244" s="71"/>
      <c r="W244" s="71"/>
      <c r="X244" s="72"/>
      <c r="Y244">
        <f t="shared" si="7"/>
        <v>0</v>
      </c>
    </row>
    <row r="245" spans="1:25" x14ac:dyDescent="0.2">
      <c r="A245" s="33" t="s">
        <v>253</v>
      </c>
      <c r="B245" s="73"/>
      <c r="C245" s="84"/>
      <c r="D245" s="73"/>
      <c r="E245" s="71"/>
      <c r="F245" s="71"/>
      <c r="G245" s="71"/>
      <c r="H245" s="71"/>
      <c r="I245" s="71"/>
      <c r="J245" s="71"/>
      <c r="K245" s="72"/>
      <c r="L245">
        <f t="shared" si="6"/>
        <v>0</v>
      </c>
      <c r="M245" s="32"/>
      <c r="N245" s="33" t="s">
        <v>253</v>
      </c>
      <c r="O245" s="73"/>
      <c r="P245" s="84"/>
      <c r="Q245" s="73"/>
      <c r="R245" s="71"/>
      <c r="S245" s="71"/>
      <c r="T245" s="71"/>
      <c r="U245" s="71"/>
      <c r="V245" s="71"/>
      <c r="W245" s="71"/>
      <c r="X245" s="72"/>
      <c r="Y245">
        <f t="shared" si="7"/>
        <v>0</v>
      </c>
    </row>
    <row r="246" spans="1:25" x14ac:dyDescent="0.2">
      <c r="A246" s="74" t="s">
        <v>254</v>
      </c>
      <c r="B246" s="75"/>
      <c r="C246" s="85"/>
      <c r="D246" s="75"/>
      <c r="E246" s="76"/>
      <c r="F246" s="76"/>
      <c r="G246" s="76"/>
      <c r="H246" s="76"/>
      <c r="I246" s="76"/>
      <c r="J246" s="76"/>
      <c r="K246" s="77"/>
      <c r="L246" s="6">
        <f t="shared" si="6"/>
        <v>0</v>
      </c>
      <c r="M246" s="32"/>
      <c r="N246" s="33" t="s">
        <v>254</v>
      </c>
      <c r="O246" s="73"/>
      <c r="P246" s="84"/>
      <c r="Q246" s="73"/>
      <c r="R246" s="71"/>
      <c r="S246" s="71"/>
      <c r="T246" s="71"/>
      <c r="U246" s="71"/>
      <c r="V246" s="71"/>
      <c r="W246" s="71"/>
      <c r="X246" s="72"/>
      <c r="Y246">
        <f t="shared" si="7"/>
        <v>0</v>
      </c>
    </row>
    <row r="247" spans="1:25" x14ac:dyDescent="0.2">
      <c r="A247" s="33" t="s">
        <v>255</v>
      </c>
      <c r="B247" s="73"/>
      <c r="C247" s="84"/>
      <c r="D247" s="73"/>
      <c r="E247" s="71"/>
      <c r="F247" s="71"/>
      <c r="G247" s="71"/>
      <c r="H247" s="71"/>
      <c r="I247" s="71"/>
      <c r="J247" s="71"/>
      <c r="K247" s="72"/>
      <c r="L247">
        <f t="shared" si="6"/>
        <v>0</v>
      </c>
      <c r="M247" s="32"/>
      <c r="N247" s="67" t="s">
        <v>255</v>
      </c>
      <c r="O247" s="68"/>
      <c r="P247" s="83"/>
      <c r="Q247" s="68"/>
      <c r="R247" s="69"/>
      <c r="S247" s="69"/>
      <c r="T247" s="69"/>
      <c r="U247" s="69"/>
      <c r="V247" s="69"/>
      <c r="W247" s="69"/>
      <c r="X247" s="70"/>
      <c r="Y247" s="31">
        <f t="shared" si="7"/>
        <v>0</v>
      </c>
    </row>
    <row r="248" spans="1:25" x14ac:dyDescent="0.2">
      <c r="A248" s="33" t="s">
        <v>256</v>
      </c>
      <c r="B248" s="73"/>
      <c r="C248" s="84"/>
      <c r="D248" s="73"/>
      <c r="E248" s="71"/>
      <c r="F248" s="71"/>
      <c r="G248" s="71"/>
      <c r="H248" s="71"/>
      <c r="I248" s="71"/>
      <c r="J248" s="71"/>
      <c r="K248" s="72"/>
      <c r="L248">
        <f t="shared" si="6"/>
        <v>0</v>
      </c>
      <c r="M248" s="32"/>
      <c r="N248" s="33" t="s">
        <v>256</v>
      </c>
      <c r="O248" s="73"/>
      <c r="P248" s="84"/>
      <c r="Q248" s="73"/>
      <c r="R248" s="71"/>
      <c r="S248" s="71"/>
      <c r="T248" s="71"/>
      <c r="U248" s="71"/>
      <c r="V248" s="71"/>
      <c r="W248" s="71"/>
      <c r="X248" s="72"/>
      <c r="Y248">
        <f t="shared" si="7"/>
        <v>0</v>
      </c>
    </row>
    <row r="249" spans="1:25" x14ac:dyDescent="0.2">
      <c r="A249" s="33" t="s">
        <v>257</v>
      </c>
      <c r="B249" s="73"/>
      <c r="C249" s="84"/>
      <c r="D249" s="73"/>
      <c r="E249" s="71"/>
      <c r="F249" s="71"/>
      <c r="G249" s="71"/>
      <c r="H249" s="71"/>
      <c r="I249" s="71"/>
      <c r="J249" s="71"/>
      <c r="K249" s="72"/>
      <c r="L249">
        <f t="shared" si="6"/>
        <v>0</v>
      </c>
      <c r="M249" s="32"/>
      <c r="N249" s="33" t="s">
        <v>257</v>
      </c>
      <c r="O249" s="73"/>
      <c r="P249" s="84"/>
      <c r="Q249" s="73"/>
      <c r="R249" s="71"/>
      <c r="S249" s="71"/>
      <c r="T249" s="71"/>
      <c r="U249" s="71"/>
      <c r="V249" s="71"/>
      <c r="W249" s="71"/>
      <c r="X249" s="72"/>
      <c r="Y249">
        <f t="shared" si="7"/>
        <v>0</v>
      </c>
    </row>
    <row r="250" spans="1:25" x14ac:dyDescent="0.2">
      <c r="A250" s="33" t="s">
        <v>258</v>
      </c>
      <c r="B250" s="73"/>
      <c r="C250" s="84"/>
      <c r="D250" s="73"/>
      <c r="E250" s="71"/>
      <c r="F250" s="71"/>
      <c r="G250" s="71"/>
      <c r="H250" s="71"/>
      <c r="I250" s="71"/>
      <c r="J250" s="71"/>
      <c r="K250" s="72"/>
      <c r="L250">
        <f t="shared" si="6"/>
        <v>0</v>
      </c>
      <c r="M250" s="32"/>
      <c r="N250" s="33" t="s">
        <v>258</v>
      </c>
      <c r="O250" s="73"/>
      <c r="P250" s="84"/>
      <c r="Q250" s="73"/>
      <c r="R250" s="71"/>
      <c r="S250" s="71"/>
      <c r="T250" s="71"/>
      <c r="U250" s="71"/>
      <c r="V250" s="71"/>
      <c r="W250" s="71"/>
      <c r="X250" s="72"/>
      <c r="Y250">
        <f t="shared" si="7"/>
        <v>0</v>
      </c>
    </row>
    <row r="251" spans="1:25" x14ac:dyDescent="0.2">
      <c r="A251" s="33" t="s">
        <v>259</v>
      </c>
      <c r="B251" s="73"/>
      <c r="C251" s="84"/>
      <c r="D251" s="73"/>
      <c r="E251" s="71"/>
      <c r="F251" s="71"/>
      <c r="G251" s="71"/>
      <c r="H251" s="71"/>
      <c r="I251" s="71"/>
      <c r="J251" s="71"/>
      <c r="K251" s="72"/>
      <c r="L251">
        <f t="shared" si="6"/>
        <v>0</v>
      </c>
      <c r="M251" s="32"/>
      <c r="N251" s="74" t="s">
        <v>259</v>
      </c>
      <c r="O251" s="75"/>
      <c r="P251" s="85"/>
      <c r="Q251" s="75"/>
      <c r="R251" s="76"/>
      <c r="S251" s="76"/>
      <c r="T251" s="76"/>
      <c r="U251" s="76"/>
      <c r="V251" s="76"/>
      <c r="W251" s="76"/>
      <c r="X251" s="77"/>
      <c r="Y251" s="6">
        <f t="shared" si="7"/>
        <v>0</v>
      </c>
    </row>
    <row r="252" spans="1:25" x14ac:dyDescent="0.2">
      <c r="A252" s="67" t="s">
        <v>270</v>
      </c>
      <c r="B252" s="68"/>
      <c r="C252" s="83"/>
      <c r="D252" s="68"/>
      <c r="E252" s="69"/>
      <c r="F252" s="69"/>
      <c r="G252" s="69"/>
      <c r="H252" s="69"/>
      <c r="I252" s="69"/>
      <c r="J252" s="69"/>
      <c r="K252" s="70"/>
      <c r="L252" s="31">
        <f t="shared" si="6"/>
        <v>0</v>
      </c>
      <c r="M252" s="32"/>
      <c r="N252" s="33" t="s">
        <v>270</v>
      </c>
      <c r="O252" s="73"/>
      <c r="P252" s="84"/>
      <c r="Q252" s="73"/>
      <c r="R252" s="71"/>
      <c r="S252" s="71"/>
      <c r="T252" s="71"/>
      <c r="U252" s="71"/>
      <c r="V252" s="71"/>
      <c r="W252" s="71"/>
      <c r="X252" s="72"/>
      <c r="Y252">
        <f t="shared" si="7"/>
        <v>0</v>
      </c>
    </row>
    <row r="253" spans="1:25" x14ac:dyDescent="0.2">
      <c r="A253" s="33" t="s">
        <v>271</v>
      </c>
      <c r="B253" s="73"/>
      <c r="C253" s="84"/>
      <c r="D253" s="73"/>
      <c r="E253" s="71"/>
      <c r="F253" s="71"/>
      <c r="G253" s="71"/>
      <c r="H253" s="71"/>
      <c r="I253" s="71"/>
      <c r="J253" s="71"/>
      <c r="K253" s="72"/>
      <c r="L253">
        <f t="shared" si="6"/>
        <v>0</v>
      </c>
      <c r="M253" s="32"/>
      <c r="N253" s="33" t="s">
        <v>271</v>
      </c>
      <c r="O253" s="73"/>
      <c r="P253" s="84"/>
      <c r="Q253" s="73"/>
      <c r="R253" s="71"/>
      <c r="S253" s="71"/>
      <c r="T253" s="71"/>
      <c r="U253" s="71"/>
      <c r="V253" s="71"/>
      <c r="W253" s="71"/>
      <c r="X253" s="72"/>
      <c r="Y253">
        <f t="shared" si="7"/>
        <v>0</v>
      </c>
    </row>
    <row r="254" spans="1:25" x14ac:dyDescent="0.2">
      <c r="A254" s="33" t="s">
        <v>272</v>
      </c>
      <c r="B254" s="73"/>
      <c r="C254" s="84"/>
      <c r="D254" s="73"/>
      <c r="E254" s="71"/>
      <c r="F254" s="71"/>
      <c r="G254" s="71"/>
      <c r="H254" s="71"/>
      <c r="I254" s="71"/>
      <c r="J254" s="71"/>
      <c r="K254" s="72"/>
      <c r="L254">
        <f t="shared" si="6"/>
        <v>0</v>
      </c>
      <c r="M254" s="32"/>
      <c r="N254" s="33" t="s">
        <v>272</v>
      </c>
      <c r="O254" s="73"/>
      <c r="P254" s="84"/>
      <c r="Q254" s="73"/>
      <c r="R254" s="71"/>
      <c r="S254" s="71"/>
      <c r="T254" s="71"/>
      <c r="U254" s="71"/>
      <c r="V254" s="71"/>
      <c r="W254" s="71"/>
      <c r="X254" s="72"/>
      <c r="Y254">
        <f t="shared" si="7"/>
        <v>0</v>
      </c>
    </row>
    <row r="255" spans="1:25" x14ac:dyDescent="0.2">
      <c r="A255" s="33" t="s">
        <v>273</v>
      </c>
      <c r="B255" s="73"/>
      <c r="C255" s="84"/>
      <c r="D255" s="73"/>
      <c r="E255" s="71"/>
      <c r="F255" s="71"/>
      <c r="G255" s="71"/>
      <c r="H255" s="71"/>
      <c r="I255" s="71"/>
      <c r="J255" s="71"/>
      <c r="K255" s="72"/>
      <c r="L255">
        <f t="shared" si="6"/>
        <v>0</v>
      </c>
      <c r="M255" s="32"/>
      <c r="N255" s="33" t="s">
        <v>273</v>
      </c>
      <c r="O255" s="73"/>
      <c r="P255" s="84"/>
      <c r="Q255" s="73"/>
      <c r="R255" s="71"/>
      <c r="S255" s="71"/>
      <c r="T255" s="71"/>
      <c r="U255" s="71"/>
      <c r="V255" s="71"/>
      <c r="W255" s="71"/>
      <c r="X255" s="72"/>
      <c r="Y255">
        <f t="shared" si="7"/>
        <v>0</v>
      </c>
    </row>
    <row r="256" spans="1:25" x14ac:dyDescent="0.2">
      <c r="A256" s="74" t="s">
        <v>274</v>
      </c>
      <c r="B256" s="75"/>
      <c r="C256" s="85"/>
      <c r="D256" s="75"/>
      <c r="E256" s="76"/>
      <c r="F256" s="76"/>
      <c r="G256" s="76"/>
      <c r="H256" s="76"/>
      <c r="I256" s="76"/>
      <c r="J256" s="76"/>
      <c r="K256" s="77"/>
      <c r="L256" s="6">
        <f t="shared" si="6"/>
        <v>0</v>
      </c>
      <c r="M256" s="32"/>
      <c r="N256" s="33" t="s">
        <v>274</v>
      </c>
      <c r="O256" s="73"/>
      <c r="P256" s="84"/>
      <c r="Q256" s="73"/>
      <c r="R256" s="71"/>
      <c r="S256" s="71"/>
      <c r="T256" s="71"/>
      <c r="U256" s="71"/>
      <c r="V256" s="71"/>
      <c r="W256" s="71"/>
      <c r="X256" s="72"/>
      <c r="Y256">
        <f t="shared" si="7"/>
        <v>0</v>
      </c>
    </row>
    <row r="257" spans="1:25" x14ac:dyDescent="0.2">
      <c r="A257" s="33" t="s">
        <v>275</v>
      </c>
      <c r="B257" s="73"/>
      <c r="C257" s="84"/>
      <c r="D257" s="73"/>
      <c r="E257" s="71"/>
      <c r="F257" s="71"/>
      <c r="G257" s="71"/>
      <c r="H257" s="71"/>
      <c r="I257" s="71"/>
      <c r="J257" s="71"/>
      <c r="K257" s="72"/>
      <c r="L257">
        <f t="shared" si="6"/>
        <v>0</v>
      </c>
      <c r="M257" s="32"/>
      <c r="N257" s="67" t="s">
        <v>275</v>
      </c>
      <c r="O257" s="68"/>
      <c r="P257" s="83"/>
      <c r="Q257" s="68"/>
      <c r="R257" s="69"/>
      <c r="S257" s="69"/>
      <c r="T257" s="69"/>
      <c r="U257" s="69"/>
      <c r="V257" s="69"/>
      <c r="W257" s="69"/>
      <c r="X257" s="70"/>
      <c r="Y257" s="31">
        <f t="shared" si="7"/>
        <v>0</v>
      </c>
    </row>
    <row r="258" spans="1:25" x14ac:dyDescent="0.2">
      <c r="A258" s="33" t="s">
        <v>276</v>
      </c>
      <c r="B258" s="73"/>
      <c r="C258" s="84"/>
      <c r="D258" s="73"/>
      <c r="E258" s="71"/>
      <c r="F258" s="71"/>
      <c r="G258" s="71"/>
      <c r="H258" s="71"/>
      <c r="I258" s="71"/>
      <c r="J258" s="71"/>
      <c r="K258" s="72"/>
      <c r="L258">
        <f t="shared" si="6"/>
        <v>0</v>
      </c>
      <c r="M258" s="32"/>
      <c r="N258" s="33" t="s">
        <v>276</v>
      </c>
      <c r="O258" s="73"/>
      <c r="P258" s="84"/>
      <c r="Q258" s="73"/>
      <c r="R258" s="71"/>
      <c r="S258" s="71"/>
      <c r="T258" s="71"/>
      <c r="U258" s="71"/>
      <c r="V258" s="71"/>
      <c r="W258" s="71"/>
      <c r="X258" s="72"/>
      <c r="Y258">
        <f t="shared" si="7"/>
        <v>0</v>
      </c>
    </row>
    <row r="259" spans="1:25" x14ac:dyDescent="0.2">
      <c r="A259" s="33" t="s">
        <v>277</v>
      </c>
      <c r="B259" s="73"/>
      <c r="C259" s="84"/>
      <c r="D259" s="73"/>
      <c r="E259" s="71"/>
      <c r="F259" s="71"/>
      <c r="G259" s="71"/>
      <c r="H259" s="71"/>
      <c r="I259" s="71"/>
      <c r="J259" s="71"/>
      <c r="K259" s="72"/>
      <c r="L259">
        <f t="shared" ref="L259:L301" si="8">SUM($E259:$J259)</f>
        <v>0</v>
      </c>
      <c r="M259" s="32"/>
      <c r="N259" s="33" t="s">
        <v>277</v>
      </c>
      <c r="O259" s="73"/>
      <c r="P259" s="84"/>
      <c r="Q259" s="73"/>
      <c r="R259" s="71"/>
      <c r="S259" s="71"/>
      <c r="T259" s="71"/>
      <c r="U259" s="71"/>
      <c r="V259" s="71"/>
      <c r="W259" s="71"/>
      <c r="X259" s="72"/>
      <c r="Y259">
        <f t="shared" ref="Y259:Y301" si="9">SUM($R259:$W259)</f>
        <v>0</v>
      </c>
    </row>
    <row r="260" spans="1:25" x14ac:dyDescent="0.2">
      <c r="A260" s="33" t="s">
        <v>278</v>
      </c>
      <c r="B260" s="73"/>
      <c r="C260" s="84"/>
      <c r="D260" s="73"/>
      <c r="E260" s="71"/>
      <c r="F260" s="71"/>
      <c r="G260" s="71"/>
      <c r="H260" s="71"/>
      <c r="I260" s="71"/>
      <c r="J260" s="71"/>
      <c r="K260" s="72"/>
      <c r="L260">
        <f t="shared" si="8"/>
        <v>0</v>
      </c>
      <c r="M260" s="32"/>
      <c r="N260" s="33" t="s">
        <v>278</v>
      </c>
      <c r="O260" s="73"/>
      <c r="P260" s="84"/>
      <c r="Q260" s="73"/>
      <c r="R260" s="71"/>
      <c r="S260" s="71"/>
      <c r="T260" s="71"/>
      <c r="U260" s="71"/>
      <c r="V260" s="71"/>
      <c r="W260" s="71"/>
      <c r="X260" s="72"/>
      <c r="Y260">
        <f t="shared" si="9"/>
        <v>0</v>
      </c>
    </row>
    <row r="261" spans="1:25" x14ac:dyDescent="0.2">
      <c r="A261" s="33" t="s">
        <v>279</v>
      </c>
      <c r="B261" s="73"/>
      <c r="C261" s="84"/>
      <c r="D261" s="73"/>
      <c r="E261" s="71"/>
      <c r="F261" s="71"/>
      <c r="G261" s="71"/>
      <c r="H261" s="71"/>
      <c r="I261" s="71"/>
      <c r="J261" s="71"/>
      <c r="K261" s="72"/>
      <c r="L261">
        <f t="shared" si="8"/>
        <v>0</v>
      </c>
      <c r="M261" s="32"/>
      <c r="N261" s="74" t="s">
        <v>279</v>
      </c>
      <c r="O261" s="75"/>
      <c r="P261" s="85"/>
      <c r="Q261" s="75"/>
      <c r="R261" s="76"/>
      <c r="S261" s="76"/>
      <c r="T261" s="76"/>
      <c r="U261" s="76"/>
      <c r="V261" s="76"/>
      <c r="W261" s="76"/>
      <c r="X261" s="77"/>
      <c r="Y261" s="6">
        <f t="shared" si="9"/>
        <v>0</v>
      </c>
    </row>
    <row r="262" spans="1:25" x14ac:dyDescent="0.2">
      <c r="A262" s="67" t="s">
        <v>280</v>
      </c>
      <c r="B262" s="68"/>
      <c r="C262" s="83"/>
      <c r="D262" s="68"/>
      <c r="E262" s="69"/>
      <c r="F262" s="69"/>
      <c r="G262" s="69"/>
      <c r="H262" s="69"/>
      <c r="I262" s="69"/>
      <c r="J262" s="69"/>
      <c r="K262" s="70"/>
      <c r="L262" s="31">
        <f t="shared" si="8"/>
        <v>0</v>
      </c>
      <c r="M262" s="32"/>
      <c r="N262" s="33" t="s">
        <v>280</v>
      </c>
      <c r="O262" s="73"/>
      <c r="P262" s="84"/>
      <c r="Q262" s="73"/>
      <c r="R262" s="71"/>
      <c r="S262" s="71"/>
      <c r="T262" s="71"/>
      <c r="U262" s="71"/>
      <c r="V262" s="71"/>
      <c r="W262" s="71"/>
      <c r="X262" s="72"/>
      <c r="Y262">
        <f t="shared" si="9"/>
        <v>0</v>
      </c>
    </row>
    <row r="263" spans="1:25" x14ac:dyDescent="0.2">
      <c r="A263" s="33" t="s">
        <v>281</v>
      </c>
      <c r="B263" s="73"/>
      <c r="C263" s="84"/>
      <c r="D263" s="73"/>
      <c r="E263" s="71"/>
      <c r="F263" s="71"/>
      <c r="G263" s="71"/>
      <c r="H263" s="71"/>
      <c r="I263" s="71"/>
      <c r="J263" s="71"/>
      <c r="K263" s="72"/>
      <c r="L263">
        <f t="shared" si="8"/>
        <v>0</v>
      </c>
      <c r="M263" s="32"/>
      <c r="N263" s="33" t="s">
        <v>281</v>
      </c>
      <c r="O263" s="73"/>
      <c r="P263" s="84"/>
      <c r="Q263" s="73"/>
      <c r="R263" s="71"/>
      <c r="S263" s="71"/>
      <c r="T263" s="71"/>
      <c r="U263" s="71"/>
      <c r="V263" s="71"/>
      <c r="W263" s="71"/>
      <c r="X263" s="72"/>
      <c r="Y263">
        <f t="shared" si="9"/>
        <v>0</v>
      </c>
    </row>
    <row r="264" spans="1:25" x14ac:dyDescent="0.2">
      <c r="A264" s="33" t="s">
        <v>282</v>
      </c>
      <c r="B264" s="73"/>
      <c r="C264" s="84"/>
      <c r="D264" s="73"/>
      <c r="E264" s="71"/>
      <c r="F264" s="71"/>
      <c r="G264" s="71"/>
      <c r="H264" s="71"/>
      <c r="I264" s="71"/>
      <c r="J264" s="71"/>
      <c r="K264" s="72"/>
      <c r="L264">
        <f t="shared" si="8"/>
        <v>0</v>
      </c>
      <c r="M264" s="32"/>
      <c r="N264" s="33" t="s">
        <v>282</v>
      </c>
      <c r="O264" s="73"/>
      <c r="P264" s="84"/>
      <c r="Q264" s="73"/>
      <c r="R264" s="71"/>
      <c r="S264" s="71"/>
      <c r="T264" s="71"/>
      <c r="U264" s="71"/>
      <c r="V264" s="71"/>
      <c r="W264" s="71"/>
      <c r="X264" s="72"/>
      <c r="Y264">
        <f t="shared" si="9"/>
        <v>0</v>
      </c>
    </row>
    <row r="265" spans="1:25" x14ac:dyDescent="0.2">
      <c r="A265" s="33" t="s">
        <v>283</v>
      </c>
      <c r="B265" s="73"/>
      <c r="C265" s="84"/>
      <c r="D265" s="73"/>
      <c r="E265" s="71"/>
      <c r="F265" s="71"/>
      <c r="G265" s="71"/>
      <c r="H265" s="71"/>
      <c r="I265" s="71"/>
      <c r="J265" s="71"/>
      <c r="K265" s="72"/>
      <c r="L265">
        <f t="shared" si="8"/>
        <v>0</v>
      </c>
      <c r="M265" s="32"/>
      <c r="N265" s="33" t="s">
        <v>283</v>
      </c>
      <c r="O265" s="73"/>
      <c r="P265" s="84"/>
      <c r="Q265" s="73"/>
      <c r="R265" s="71"/>
      <c r="S265" s="71"/>
      <c r="T265" s="71"/>
      <c r="U265" s="71"/>
      <c r="V265" s="71"/>
      <c r="W265" s="71"/>
      <c r="X265" s="72"/>
      <c r="Y265">
        <f t="shared" si="9"/>
        <v>0</v>
      </c>
    </row>
    <row r="266" spans="1:25" x14ac:dyDescent="0.2">
      <c r="A266" s="74" t="s">
        <v>284</v>
      </c>
      <c r="B266" s="75"/>
      <c r="C266" s="85"/>
      <c r="D266" s="75"/>
      <c r="E266" s="76"/>
      <c r="F266" s="76"/>
      <c r="G266" s="76"/>
      <c r="H266" s="76"/>
      <c r="I266" s="76"/>
      <c r="J266" s="76"/>
      <c r="K266" s="77"/>
      <c r="L266" s="6">
        <f t="shared" si="8"/>
        <v>0</v>
      </c>
      <c r="M266" s="32"/>
      <c r="N266" s="33" t="s">
        <v>284</v>
      </c>
      <c r="O266" s="73"/>
      <c r="P266" s="84"/>
      <c r="Q266" s="73"/>
      <c r="R266" s="71"/>
      <c r="S266" s="71"/>
      <c r="T266" s="71"/>
      <c r="U266" s="71"/>
      <c r="V266" s="71"/>
      <c r="W266" s="71"/>
      <c r="X266" s="72"/>
      <c r="Y266">
        <f t="shared" si="9"/>
        <v>0</v>
      </c>
    </row>
    <row r="267" spans="1:25" x14ac:dyDescent="0.2">
      <c r="A267" s="33" t="s">
        <v>285</v>
      </c>
      <c r="B267" s="73"/>
      <c r="C267" s="84"/>
      <c r="D267" s="73"/>
      <c r="E267" s="71"/>
      <c r="F267" s="71"/>
      <c r="G267" s="71"/>
      <c r="H267" s="71"/>
      <c r="I267" s="71"/>
      <c r="J267" s="71"/>
      <c r="K267" s="72"/>
      <c r="L267">
        <f t="shared" si="8"/>
        <v>0</v>
      </c>
      <c r="M267" s="32"/>
      <c r="N267" s="67" t="s">
        <v>285</v>
      </c>
      <c r="O267" s="68"/>
      <c r="P267" s="83"/>
      <c r="Q267" s="68"/>
      <c r="R267" s="69"/>
      <c r="S267" s="69"/>
      <c r="T267" s="69"/>
      <c r="U267" s="69"/>
      <c r="V267" s="69"/>
      <c r="W267" s="69"/>
      <c r="X267" s="70"/>
      <c r="Y267" s="31">
        <f t="shared" si="9"/>
        <v>0</v>
      </c>
    </row>
    <row r="268" spans="1:25" x14ac:dyDescent="0.2">
      <c r="A268" s="33" t="s">
        <v>286</v>
      </c>
      <c r="B268" s="73"/>
      <c r="C268" s="84"/>
      <c r="D268" s="73"/>
      <c r="E268" s="71"/>
      <c r="F268" s="71"/>
      <c r="G268" s="71"/>
      <c r="H268" s="71"/>
      <c r="I268" s="71"/>
      <c r="J268" s="71"/>
      <c r="K268" s="72"/>
      <c r="L268">
        <f t="shared" si="8"/>
        <v>0</v>
      </c>
      <c r="M268" s="32"/>
      <c r="N268" s="33" t="s">
        <v>286</v>
      </c>
      <c r="O268" s="73"/>
      <c r="P268" s="84"/>
      <c r="Q268" s="73"/>
      <c r="R268" s="71"/>
      <c r="S268" s="71"/>
      <c r="T268" s="71"/>
      <c r="U268" s="71"/>
      <c r="V268" s="71"/>
      <c r="W268" s="71"/>
      <c r="X268" s="72"/>
      <c r="Y268">
        <f t="shared" si="9"/>
        <v>0</v>
      </c>
    </row>
    <row r="269" spans="1:25" x14ac:dyDescent="0.2">
      <c r="A269" s="33" t="s">
        <v>287</v>
      </c>
      <c r="B269" s="73"/>
      <c r="C269" s="84"/>
      <c r="D269" s="73"/>
      <c r="E269" s="71"/>
      <c r="F269" s="71"/>
      <c r="G269" s="71"/>
      <c r="H269" s="71"/>
      <c r="I269" s="71"/>
      <c r="J269" s="71"/>
      <c r="K269" s="72"/>
      <c r="L269">
        <f t="shared" si="8"/>
        <v>0</v>
      </c>
      <c r="M269" s="32"/>
      <c r="N269" s="33" t="s">
        <v>287</v>
      </c>
      <c r="O269" s="73"/>
      <c r="P269" s="84"/>
      <c r="Q269" s="73"/>
      <c r="R269" s="71"/>
      <c r="S269" s="71"/>
      <c r="T269" s="71"/>
      <c r="U269" s="71"/>
      <c r="V269" s="71"/>
      <c r="W269" s="71"/>
      <c r="X269" s="72"/>
      <c r="Y269">
        <f t="shared" si="9"/>
        <v>0</v>
      </c>
    </row>
    <row r="270" spans="1:25" x14ac:dyDescent="0.2">
      <c r="A270" s="33" t="s">
        <v>288</v>
      </c>
      <c r="B270" s="73"/>
      <c r="C270" s="84"/>
      <c r="D270" s="73"/>
      <c r="E270" s="71"/>
      <c r="F270" s="71"/>
      <c r="G270" s="71"/>
      <c r="H270" s="71"/>
      <c r="I270" s="71"/>
      <c r="J270" s="71"/>
      <c r="K270" s="72"/>
      <c r="L270">
        <f t="shared" si="8"/>
        <v>0</v>
      </c>
      <c r="M270" s="32"/>
      <c r="N270" s="33" t="s">
        <v>288</v>
      </c>
      <c r="O270" s="73"/>
      <c r="P270" s="84"/>
      <c r="Q270" s="73"/>
      <c r="R270" s="71"/>
      <c r="S270" s="71"/>
      <c r="T270" s="71"/>
      <c r="U270" s="71"/>
      <c r="V270" s="71"/>
      <c r="W270" s="71"/>
      <c r="X270" s="72"/>
      <c r="Y270">
        <f t="shared" si="9"/>
        <v>0</v>
      </c>
    </row>
    <row r="271" spans="1:25" x14ac:dyDescent="0.2">
      <c r="A271" s="33" t="s">
        <v>289</v>
      </c>
      <c r="B271" s="73"/>
      <c r="C271" s="84"/>
      <c r="D271" s="73"/>
      <c r="E271" s="71"/>
      <c r="F271" s="71"/>
      <c r="G271" s="71"/>
      <c r="H271" s="71"/>
      <c r="I271" s="71"/>
      <c r="J271" s="71"/>
      <c r="K271" s="72"/>
      <c r="L271">
        <f t="shared" si="8"/>
        <v>0</v>
      </c>
      <c r="M271" s="32"/>
      <c r="N271" s="74" t="s">
        <v>289</v>
      </c>
      <c r="O271" s="75"/>
      <c r="P271" s="85"/>
      <c r="Q271" s="75"/>
      <c r="R271" s="76"/>
      <c r="S271" s="76"/>
      <c r="T271" s="76"/>
      <c r="U271" s="76"/>
      <c r="V271" s="76"/>
      <c r="W271" s="76"/>
      <c r="X271" s="77"/>
      <c r="Y271" s="6">
        <f t="shared" si="9"/>
        <v>0</v>
      </c>
    </row>
    <row r="272" spans="1:25" x14ac:dyDescent="0.2">
      <c r="A272" s="67" t="s">
        <v>290</v>
      </c>
      <c r="B272" s="68"/>
      <c r="C272" s="83"/>
      <c r="D272" s="68"/>
      <c r="E272" s="69"/>
      <c r="F272" s="69"/>
      <c r="G272" s="69"/>
      <c r="H272" s="69"/>
      <c r="I272" s="69"/>
      <c r="J272" s="69"/>
      <c r="K272" s="70"/>
      <c r="L272" s="31">
        <f t="shared" si="8"/>
        <v>0</v>
      </c>
      <c r="M272" s="32"/>
      <c r="N272" s="33" t="s">
        <v>290</v>
      </c>
      <c r="O272" s="73"/>
      <c r="P272" s="84"/>
      <c r="Q272" s="73"/>
      <c r="R272" s="71"/>
      <c r="S272" s="71"/>
      <c r="T272" s="71"/>
      <c r="U272" s="71"/>
      <c r="V272" s="71"/>
      <c r="W272" s="71"/>
      <c r="X272" s="72"/>
      <c r="Y272">
        <f t="shared" si="9"/>
        <v>0</v>
      </c>
    </row>
    <row r="273" spans="1:25" x14ac:dyDescent="0.2">
      <c r="A273" s="33" t="s">
        <v>291</v>
      </c>
      <c r="B273" s="73"/>
      <c r="C273" s="84"/>
      <c r="D273" s="73"/>
      <c r="E273" s="71"/>
      <c r="F273" s="71"/>
      <c r="G273" s="71"/>
      <c r="H273" s="71"/>
      <c r="I273" s="71"/>
      <c r="J273" s="71"/>
      <c r="K273" s="72"/>
      <c r="L273">
        <f t="shared" si="8"/>
        <v>0</v>
      </c>
      <c r="M273" s="32"/>
      <c r="N273" s="33" t="s">
        <v>291</v>
      </c>
      <c r="O273" s="73"/>
      <c r="P273" s="84"/>
      <c r="Q273" s="73"/>
      <c r="R273" s="71"/>
      <c r="S273" s="71"/>
      <c r="T273" s="71"/>
      <c r="U273" s="71"/>
      <c r="V273" s="71"/>
      <c r="W273" s="71"/>
      <c r="X273" s="72"/>
      <c r="Y273">
        <f t="shared" si="9"/>
        <v>0</v>
      </c>
    </row>
    <row r="274" spans="1:25" x14ac:dyDescent="0.2">
      <c r="A274" s="33" t="s">
        <v>292</v>
      </c>
      <c r="B274" s="73"/>
      <c r="C274" s="84"/>
      <c r="D274" s="73"/>
      <c r="E274" s="71"/>
      <c r="F274" s="71"/>
      <c r="G274" s="71"/>
      <c r="H274" s="71"/>
      <c r="I274" s="71"/>
      <c r="J274" s="71"/>
      <c r="K274" s="72"/>
      <c r="L274">
        <f t="shared" si="8"/>
        <v>0</v>
      </c>
      <c r="M274" s="32"/>
      <c r="N274" s="33" t="s">
        <v>292</v>
      </c>
      <c r="O274" s="73"/>
      <c r="P274" s="84"/>
      <c r="Q274" s="73"/>
      <c r="R274" s="71"/>
      <c r="S274" s="71"/>
      <c r="T274" s="71"/>
      <c r="U274" s="71"/>
      <c r="V274" s="71"/>
      <c r="W274" s="71"/>
      <c r="X274" s="72"/>
      <c r="Y274">
        <f t="shared" si="9"/>
        <v>0</v>
      </c>
    </row>
    <row r="275" spans="1:25" x14ac:dyDescent="0.2">
      <c r="A275" s="33" t="s">
        <v>293</v>
      </c>
      <c r="B275" s="73"/>
      <c r="C275" s="84"/>
      <c r="D275" s="73"/>
      <c r="E275" s="71"/>
      <c r="F275" s="71"/>
      <c r="G275" s="71"/>
      <c r="H275" s="71"/>
      <c r="I275" s="71"/>
      <c r="J275" s="71"/>
      <c r="K275" s="72"/>
      <c r="L275">
        <f t="shared" si="8"/>
        <v>0</v>
      </c>
      <c r="M275" s="32"/>
      <c r="N275" s="33" t="s">
        <v>293</v>
      </c>
      <c r="O275" s="73"/>
      <c r="P275" s="84"/>
      <c r="Q275" s="73"/>
      <c r="R275" s="71"/>
      <c r="S275" s="71"/>
      <c r="T275" s="71"/>
      <c r="U275" s="71"/>
      <c r="V275" s="71"/>
      <c r="W275" s="71"/>
      <c r="X275" s="72"/>
      <c r="Y275">
        <f t="shared" si="9"/>
        <v>0</v>
      </c>
    </row>
    <row r="276" spans="1:25" x14ac:dyDescent="0.2">
      <c r="A276" s="74" t="s">
        <v>294</v>
      </c>
      <c r="B276" s="75"/>
      <c r="C276" s="85"/>
      <c r="D276" s="75"/>
      <c r="E276" s="76"/>
      <c r="F276" s="76"/>
      <c r="G276" s="76"/>
      <c r="H276" s="76"/>
      <c r="I276" s="76"/>
      <c r="J276" s="76"/>
      <c r="K276" s="77"/>
      <c r="L276" s="6">
        <f t="shared" si="8"/>
        <v>0</v>
      </c>
      <c r="M276" s="32"/>
      <c r="N276" s="33" t="s">
        <v>294</v>
      </c>
      <c r="O276" s="73"/>
      <c r="P276" s="84"/>
      <c r="Q276" s="73"/>
      <c r="R276" s="71"/>
      <c r="S276" s="71"/>
      <c r="T276" s="71"/>
      <c r="U276" s="71"/>
      <c r="V276" s="71"/>
      <c r="W276" s="71"/>
      <c r="X276" s="72"/>
      <c r="Y276">
        <f t="shared" si="9"/>
        <v>0</v>
      </c>
    </row>
    <row r="277" spans="1:25" x14ac:dyDescent="0.2">
      <c r="A277" s="67" t="s">
        <v>295</v>
      </c>
      <c r="B277" s="68"/>
      <c r="C277" s="83"/>
      <c r="D277" s="68"/>
      <c r="E277" s="69"/>
      <c r="F277" s="69"/>
      <c r="G277" s="69"/>
      <c r="H277" s="69"/>
      <c r="I277" s="69"/>
      <c r="J277" s="69"/>
      <c r="K277" s="70"/>
      <c r="L277" s="31">
        <f t="shared" si="8"/>
        <v>0</v>
      </c>
      <c r="M277" s="32"/>
      <c r="N277" s="67" t="s">
        <v>295</v>
      </c>
      <c r="O277" s="68"/>
      <c r="P277" s="83"/>
      <c r="Q277" s="68"/>
      <c r="R277" s="69"/>
      <c r="S277" s="69"/>
      <c r="T277" s="69"/>
      <c r="U277" s="69"/>
      <c r="V277" s="69"/>
      <c r="W277" s="69"/>
      <c r="X277" s="70"/>
      <c r="Y277" s="31">
        <f t="shared" si="9"/>
        <v>0</v>
      </c>
    </row>
    <row r="278" spans="1:25" x14ac:dyDescent="0.2">
      <c r="A278" s="33" t="s">
        <v>296</v>
      </c>
      <c r="B278" s="73"/>
      <c r="C278" s="84"/>
      <c r="D278" s="73"/>
      <c r="E278" s="71"/>
      <c r="F278" s="71"/>
      <c r="G278" s="71"/>
      <c r="H278" s="71"/>
      <c r="I278" s="71"/>
      <c r="J278" s="71"/>
      <c r="K278" s="72"/>
      <c r="L278">
        <f t="shared" si="8"/>
        <v>0</v>
      </c>
      <c r="M278" s="32"/>
      <c r="N278" s="33" t="s">
        <v>296</v>
      </c>
      <c r="O278" s="73"/>
      <c r="P278" s="84"/>
      <c r="Q278" s="73"/>
      <c r="R278" s="71"/>
      <c r="S278" s="71"/>
      <c r="T278" s="71"/>
      <c r="U278" s="71"/>
      <c r="V278" s="71"/>
      <c r="W278" s="71"/>
      <c r="X278" s="72"/>
      <c r="Y278">
        <f t="shared" si="9"/>
        <v>0</v>
      </c>
    </row>
    <row r="279" spans="1:25" x14ac:dyDescent="0.2">
      <c r="A279" s="33" t="s">
        <v>297</v>
      </c>
      <c r="B279" s="73"/>
      <c r="C279" s="84"/>
      <c r="D279" s="73"/>
      <c r="E279" s="71"/>
      <c r="F279" s="71"/>
      <c r="G279" s="71"/>
      <c r="H279" s="71"/>
      <c r="I279" s="71"/>
      <c r="J279" s="71"/>
      <c r="K279" s="72"/>
      <c r="L279">
        <f t="shared" si="8"/>
        <v>0</v>
      </c>
      <c r="M279" s="80"/>
      <c r="N279" s="33" t="s">
        <v>297</v>
      </c>
      <c r="O279" s="73"/>
      <c r="P279" s="84"/>
      <c r="Q279" s="73"/>
      <c r="R279" s="71"/>
      <c r="S279" s="71"/>
      <c r="T279" s="71"/>
      <c r="U279" s="71"/>
      <c r="V279" s="71"/>
      <c r="W279" s="71"/>
      <c r="X279" s="72"/>
      <c r="Y279">
        <f t="shared" si="9"/>
        <v>0</v>
      </c>
    </row>
    <row r="280" spans="1:25" x14ac:dyDescent="0.2">
      <c r="A280" s="33" t="s">
        <v>298</v>
      </c>
      <c r="B280" s="73"/>
      <c r="C280" s="84"/>
      <c r="D280" s="73"/>
      <c r="E280" s="71"/>
      <c r="F280" s="71"/>
      <c r="G280" s="71"/>
      <c r="H280" s="71"/>
      <c r="I280" s="71"/>
      <c r="J280" s="71"/>
      <c r="K280" s="72"/>
      <c r="L280">
        <f t="shared" si="8"/>
        <v>0</v>
      </c>
      <c r="M280" s="80"/>
      <c r="N280" s="33" t="s">
        <v>298</v>
      </c>
      <c r="O280" s="73"/>
      <c r="P280" s="84"/>
      <c r="Q280" s="73"/>
      <c r="R280" s="71"/>
      <c r="S280" s="71"/>
      <c r="T280" s="71"/>
      <c r="U280" s="71"/>
      <c r="V280" s="71"/>
      <c r="W280" s="71"/>
      <c r="X280" s="72"/>
      <c r="Y280">
        <f t="shared" si="9"/>
        <v>0</v>
      </c>
    </row>
    <row r="281" spans="1:25" x14ac:dyDescent="0.2">
      <c r="A281" s="33" t="s">
        <v>299</v>
      </c>
      <c r="B281" s="73"/>
      <c r="C281" s="84"/>
      <c r="D281" s="73"/>
      <c r="E281" s="71"/>
      <c r="F281" s="71"/>
      <c r="G281" s="71"/>
      <c r="H281" s="71"/>
      <c r="I281" s="71"/>
      <c r="J281" s="71"/>
      <c r="K281" s="72"/>
      <c r="L281">
        <f t="shared" si="8"/>
        <v>0</v>
      </c>
      <c r="M281" s="80"/>
      <c r="N281" s="33" t="s">
        <v>299</v>
      </c>
      <c r="O281" s="73"/>
      <c r="P281" s="84"/>
      <c r="Q281" s="73"/>
      <c r="R281" s="71"/>
      <c r="S281" s="71"/>
      <c r="T281" s="71"/>
      <c r="U281" s="71"/>
      <c r="V281" s="71"/>
      <c r="W281" s="71"/>
      <c r="X281" s="72"/>
      <c r="Y281">
        <f t="shared" si="9"/>
        <v>0</v>
      </c>
    </row>
    <row r="282" spans="1:25" x14ac:dyDescent="0.2">
      <c r="A282" s="67" t="s">
        <v>321</v>
      </c>
      <c r="B282" s="31"/>
      <c r="C282" s="48"/>
      <c r="D282" s="31"/>
      <c r="E282" s="31"/>
      <c r="F282" s="31"/>
      <c r="G282" s="31"/>
      <c r="H282" s="31"/>
      <c r="I282" s="31"/>
      <c r="J282" s="31"/>
      <c r="K282" s="78"/>
      <c r="L282" s="31">
        <f t="shared" si="8"/>
        <v>0</v>
      </c>
      <c r="M282" s="80"/>
      <c r="N282" s="79" t="s">
        <v>321</v>
      </c>
      <c r="O282" s="31"/>
      <c r="P282" s="48"/>
      <c r="Q282" s="31"/>
      <c r="R282" s="31"/>
      <c r="S282" s="31"/>
      <c r="T282" s="31"/>
      <c r="U282" s="31"/>
      <c r="V282" s="31"/>
      <c r="W282" s="31"/>
      <c r="X282" s="78"/>
      <c r="Y282" s="31">
        <f t="shared" si="9"/>
        <v>0</v>
      </c>
    </row>
    <row r="283" spans="1:25" x14ac:dyDescent="0.2">
      <c r="A283" s="33" t="s">
        <v>322</v>
      </c>
      <c r="L283">
        <f t="shared" si="8"/>
        <v>0</v>
      </c>
      <c r="M283" s="80"/>
      <c r="N283" s="2" t="s">
        <v>322</v>
      </c>
      <c r="Y283">
        <f t="shared" si="9"/>
        <v>0</v>
      </c>
    </row>
    <row r="284" spans="1:25" x14ac:dyDescent="0.2">
      <c r="A284" s="33" t="s">
        <v>323</v>
      </c>
      <c r="L284">
        <f t="shared" si="8"/>
        <v>0</v>
      </c>
      <c r="M284" s="80"/>
      <c r="N284" s="2" t="s">
        <v>323</v>
      </c>
      <c r="Y284">
        <f t="shared" si="9"/>
        <v>0</v>
      </c>
    </row>
    <row r="285" spans="1:25" x14ac:dyDescent="0.2">
      <c r="A285" s="33" t="s">
        <v>324</v>
      </c>
      <c r="L285">
        <f t="shared" si="8"/>
        <v>0</v>
      </c>
      <c r="M285" s="80"/>
      <c r="N285" s="2" t="s">
        <v>324</v>
      </c>
      <c r="Y285">
        <f t="shared" si="9"/>
        <v>0</v>
      </c>
    </row>
    <row r="286" spans="1:25" x14ac:dyDescent="0.2">
      <c r="A286" s="74" t="s">
        <v>325</v>
      </c>
      <c r="B286" s="6"/>
      <c r="C286" s="39"/>
      <c r="D286" s="6"/>
      <c r="E286" s="6"/>
      <c r="F286" s="6"/>
      <c r="G286" s="6"/>
      <c r="H286" s="6"/>
      <c r="I286" s="6"/>
      <c r="J286" s="6"/>
      <c r="K286" s="81"/>
      <c r="L286" s="6">
        <f t="shared" si="8"/>
        <v>0</v>
      </c>
      <c r="M286" s="80"/>
      <c r="N286" s="15" t="s">
        <v>325</v>
      </c>
      <c r="O286" s="6"/>
      <c r="P286" s="39"/>
      <c r="Q286" s="6"/>
      <c r="R286" s="6"/>
      <c r="S286" s="6"/>
      <c r="T286" s="6"/>
      <c r="U286" s="6"/>
      <c r="V286" s="6"/>
      <c r="W286" s="6"/>
      <c r="X286" s="81"/>
      <c r="Y286" s="6">
        <f t="shared" si="9"/>
        <v>0</v>
      </c>
    </row>
    <row r="287" spans="1:25" x14ac:dyDescent="0.2">
      <c r="A287" s="33" t="s">
        <v>326</v>
      </c>
      <c r="L287">
        <f t="shared" si="8"/>
        <v>0</v>
      </c>
      <c r="M287" s="80"/>
      <c r="N287" s="2" t="s">
        <v>326</v>
      </c>
      <c r="Y287">
        <f t="shared" si="9"/>
        <v>0</v>
      </c>
    </row>
    <row r="288" spans="1:25" x14ac:dyDescent="0.2">
      <c r="A288" s="33" t="s">
        <v>327</v>
      </c>
      <c r="L288">
        <f t="shared" si="8"/>
        <v>0</v>
      </c>
      <c r="M288" s="80"/>
      <c r="N288" s="2" t="s">
        <v>327</v>
      </c>
      <c r="Y288">
        <f t="shared" si="9"/>
        <v>0</v>
      </c>
    </row>
    <row r="289" spans="1:25" x14ac:dyDescent="0.2">
      <c r="A289" s="33" t="s">
        <v>328</v>
      </c>
      <c r="L289">
        <f t="shared" si="8"/>
        <v>0</v>
      </c>
      <c r="M289" s="80"/>
      <c r="N289" s="2" t="s">
        <v>328</v>
      </c>
      <c r="Y289">
        <f t="shared" si="9"/>
        <v>0</v>
      </c>
    </row>
    <row r="290" spans="1:25" x14ac:dyDescent="0.2">
      <c r="A290" s="33" t="s">
        <v>329</v>
      </c>
      <c r="L290">
        <f t="shared" si="8"/>
        <v>0</v>
      </c>
      <c r="M290" s="80"/>
      <c r="N290" s="2" t="s">
        <v>329</v>
      </c>
      <c r="Y290">
        <f t="shared" si="9"/>
        <v>0</v>
      </c>
    </row>
    <row r="291" spans="1:25" x14ac:dyDescent="0.2">
      <c r="A291" s="33" t="s">
        <v>330</v>
      </c>
      <c r="L291">
        <f t="shared" si="8"/>
        <v>0</v>
      </c>
      <c r="M291" s="80"/>
      <c r="N291" s="2" t="s">
        <v>330</v>
      </c>
      <c r="Y291">
        <f t="shared" si="9"/>
        <v>0</v>
      </c>
    </row>
    <row r="292" spans="1:25" x14ac:dyDescent="0.2">
      <c r="A292" s="67" t="s">
        <v>331</v>
      </c>
      <c r="B292" s="31"/>
      <c r="C292" s="48"/>
      <c r="D292" s="31"/>
      <c r="E292" s="31"/>
      <c r="F292" s="31"/>
      <c r="G292" s="31"/>
      <c r="H292" s="31"/>
      <c r="I292" s="31"/>
      <c r="J292" s="31"/>
      <c r="K292" s="78"/>
      <c r="L292" s="31">
        <f t="shared" si="8"/>
        <v>0</v>
      </c>
      <c r="M292" s="80"/>
      <c r="N292" s="79" t="s">
        <v>331</v>
      </c>
      <c r="O292" s="31"/>
      <c r="P292" s="48"/>
      <c r="Q292" s="31"/>
      <c r="R292" s="31"/>
      <c r="S292" s="31"/>
      <c r="T292" s="31"/>
      <c r="U292" s="31"/>
      <c r="V292" s="31"/>
      <c r="W292" s="31"/>
      <c r="X292" s="78"/>
      <c r="Y292" s="31">
        <f t="shared" si="9"/>
        <v>0</v>
      </c>
    </row>
    <row r="293" spans="1:25" x14ac:dyDescent="0.2">
      <c r="A293" s="33" t="s">
        <v>332</v>
      </c>
      <c r="L293">
        <f t="shared" si="8"/>
        <v>0</v>
      </c>
      <c r="M293" s="80"/>
      <c r="N293" s="2" t="s">
        <v>332</v>
      </c>
      <c r="Y293">
        <f t="shared" si="9"/>
        <v>0</v>
      </c>
    </row>
    <row r="294" spans="1:25" x14ac:dyDescent="0.2">
      <c r="A294" s="33" t="s">
        <v>333</v>
      </c>
      <c r="L294">
        <f t="shared" si="8"/>
        <v>0</v>
      </c>
      <c r="M294" s="80"/>
      <c r="N294" s="2" t="s">
        <v>333</v>
      </c>
      <c r="Y294">
        <f t="shared" si="9"/>
        <v>0</v>
      </c>
    </row>
    <row r="295" spans="1:25" x14ac:dyDescent="0.2">
      <c r="A295" s="33" t="s">
        <v>334</v>
      </c>
      <c r="L295">
        <f t="shared" si="8"/>
        <v>0</v>
      </c>
      <c r="M295" s="80"/>
      <c r="N295" s="2" t="s">
        <v>334</v>
      </c>
      <c r="Y295">
        <f t="shared" si="9"/>
        <v>0</v>
      </c>
    </row>
    <row r="296" spans="1:25" x14ac:dyDescent="0.2">
      <c r="A296" s="74" t="s">
        <v>335</v>
      </c>
      <c r="B296" s="6"/>
      <c r="C296" s="39"/>
      <c r="D296" s="6"/>
      <c r="E296" s="6"/>
      <c r="F296" s="6"/>
      <c r="G296" s="6"/>
      <c r="H296" s="6"/>
      <c r="I296" s="6"/>
      <c r="J296" s="6"/>
      <c r="K296" s="81"/>
      <c r="L296" s="6">
        <f t="shared" si="8"/>
        <v>0</v>
      </c>
      <c r="M296" s="80"/>
      <c r="N296" s="15" t="s">
        <v>335</v>
      </c>
      <c r="O296" s="6"/>
      <c r="P296" s="39"/>
      <c r="Q296" s="6"/>
      <c r="R296" s="6"/>
      <c r="S296" s="6"/>
      <c r="T296" s="6"/>
      <c r="U296" s="6"/>
      <c r="V296" s="6"/>
      <c r="W296" s="6"/>
      <c r="X296" s="81"/>
      <c r="Y296" s="6">
        <f t="shared" si="9"/>
        <v>0</v>
      </c>
    </row>
    <row r="297" spans="1:25" x14ac:dyDescent="0.2">
      <c r="A297" s="33" t="s">
        <v>336</v>
      </c>
      <c r="B297" s="22"/>
      <c r="D297" s="22"/>
      <c r="L297">
        <f t="shared" si="8"/>
        <v>0</v>
      </c>
      <c r="M297" s="80"/>
      <c r="N297" s="2" t="s">
        <v>336</v>
      </c>
      <c r="Y297">
        <f t="shared" si="9"/>
        <v>0</v>
      </c>
    </row>
    <row r="298" spans="1:25" x14ac:dyDescent="0.2">
      <c r="A298" s="33" t="s">
        <v>337</v>
      </c>
      <c r="L298">
        <f t="shared" si="8"/>
        <v>0</v>
      </c>
      <c r="M298" s="80"/>
      <c r="N298" s="2" t="s">
        <v>337</v>
      </c>
      <c r="Y298">
        <f t="shared" si="9"/>
        <v>0</v>
      </c>
    </row>
    <row r="299" spans="1:25" x14ac:dyDescent="0.2">
      <c r="A299" s="33" t="s">
        <v>338</v>
      </c>
      <c r="L299">
        <f t="shared" si="8"/>
        <v>0</v>
      </c>
      <c r="M299" s="80"/>
      <c r="N299" s="2" t="s">
        <v>338</v>
      </c>
      <c r="Y299">
        <f t="shared" si="9"/>
        <v>0</v>
      </c>
    </row>
    <row r="300" spans="1:25" x14ac:dyDescent="0.2">
      <c r="A300" s="33" t="s">
        <v>339</v>
      </c>
      <c r="L300">
        <f t="shared" si="8"/>
        <v>0</v>
      </c>
      <c r="M300" s="80"/>
      <c r="N300" s="2" t="s">
        <v>339</v>
      </c>
      <c r="Y300">
        <f t="shared" si="9"/>
        <v>0</v>
      </c>
    </row>
    <row r="301" spans="1:25" x14ac:dyDescent="0.2">
      <c r="A301" s="74" t="s">
        <v>340</v>
      </c>
      <c r="B301" s="6"/>
      <c r="C301" s="39"/>
      <c r="D301" s="6"/>
      <c r="E301" s="6"/>
      <c r="F301" s="6"/>
      <c r="G301" s="6"/>
      <c r="H301" s="6"/>
      <c r="I301" s="6"/>
      <c r="J301" s="6"/>
      <c r="K301" s="81"/>
      <c r="L301" s="6">
        <f t="shared" si="8"/>
        <v>0</v>
      </c>
      <c r="M301" s="80"/>
      <c r="N301" s="15" t="s">
        <v>340</v>
      </c>
      <c r="O301" s="6"/>
      <c r="P301" s="39"/>
      <c r="Q301" s="6"/>
      <c r="R301" s="6"/>
      <c r="S301" s="6"/>
      <c r="T301" s="6"/>
      <c r="U301" s="6"/>
      <c r="V301" s="6"/>
      <c r="W301" s="6"/>
      <c r="X301" s="81"/>
      <c r="Y301" s="6">
        <f t="shared" si="9"/>
        <v>0</v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/>
  <colBreaks count="1" manualBreakCount="1">
    <brk id="13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M305"/>
  <sheetViews>
    <sheetView zoomScaleNormal="100" workbookViewId="0">
      <selection activeCell="A305" sqref="A305"/>
    </sheetView>
  </sheetViews>
  <sheetFormatPr defaultColWidth="9.140625" defaultRowHeight="12.75" x14ac:dyDescent="0.2"/>
  <cols>
    <col min="1" max="1" width="6.140625" style="1" bestFit="1" customWidth="1"/>
    <col min="2" max="2" width="20.7109375" customWidth="1"/>
    <col min="3" max="3" width="6.7109375" style="1" customWidth="1"/>
    <col min="4" max="4" width="25.7109375" customWidth="1"/>
    <col min="5" max="12" width="7.7109375" style="1" customWidth="1"/>
    <col min="13" max="13" width="2.85546875" bestFit="1" customWidth="1"/>
  </cols>
  <sheetData>
    <row r="1" spans="1:13" ht="20.25" x14ac:dyDescent="0.3">
      <c r="A1" s="91" t="str">
        <f>'Before Tournament'!C2&amp;" "&amp;"Boys Individual Bowling Regionals"</f>
        <v>2025 Boys Individual Bowling Regionals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 x14ac:dyDescent="0.3">
      <c r="A2" s="91" t="str">
        <f>"Division "&amp;'Before Tournament'!C3&amp;", Region "&amp;'Before Tournament'!C4&amp;" | "&amp;'Before Tournament'!C5&amp;", "&amp;'Before Tournament'!C6</f>
        <v>Division x, Region x | xxx, xxx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ht="20.25" x14ac:dyDescent="0.3">
      <c r="A3" s="92" t="str">
        <f>'Before Tournament'!C7</f>
        <v>x/xx/2025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18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3" x14ac:dyDescent="0.2">
      <c r="A5" s="15" t="s">
        <v>260</v>
      </c>
      <c r="B5" s="23" t="s">
        <v>1</v>
      </c>
      <c r="C5" s="15" t="s">
        <v>303</v>
      </c>
      <c r="D5" s="23" t="s">
        <v>2</v>
      </c>
      <c r="E5" s="15" t="s">
        <v>306</v>
      </c>
      <c r="F5" s="15" t="s">
        <v>307</v>
      </c>
      <c r="G5" s="15" t="s">
        <v>308</v>
      </c>
      <c r="H5" s="15" t="s">
        <v>309</v>
      </c>
      <c r="I5" s="15" t="s">
        <v>311</v>
      </c>
      <c r="J5" s="15" t="s">
        <v>310</v>
      </c>
      <c r="K5" s="15" t="s">
        <v>269</v>
      </c>
      <c r="L5" s="15" t="s">
        <v>312</v>
      </c>
    </row>
    <row r="6" spans="1:13" x14ac:dyDescent="0.2">
      <c r="A6" s="47" t="str">
        <f>IF(VLOOKUP(ROW()-5,'Calc Boys'!A:O,5,0)=0,"",VLOOKUP(ROW()-5,'Calc Boys'!A:O,4,0))</f>
        <v/>
      </c>
      <c r="B6" s="31" t="str">
        <f>IF(VLOOKUP(ROW()-5,'Calc Boys'!A:O,5,0)=0,"",VLOOKUP(ROW()-5,'Calc Boys'!A:O,5,0))</f>
        <v/>
      </c>
      <c r="C6" s="48" t="str">
        <f>IF(VLOOKUP(ROW()-5,'Calc Boys'!A:O,5,0)=0,"",VLOOKUP(ROW()-5,'Calc Boys'!A:O,6,0))</f>
        <v/>
      </c>
      <c r="D6" s="31" t="str">
        <f>IF(VLOOKUP(ROW()-5,'Calc Boys'!A:O,5,0)=0,"",VLOOKUP(ROW()-5,'Calc Boys'!A:O,7,0))</f>
        <v/>
      </c>
      <c r="E6" s="48" t="str">
        <f>IF(VLOOKUP(ROW()-5,'Calc Boys'!A:O,5,0)=0,"",VLOOKUP(ROW()-5,'Calc Boys'!A:O,8,0))</f>
        <v/>
      </c>
      <c r="F6" s="48" t="str">
        <f>IF(VLOOKUP(ROW()-5,'Calc Boys'!A:O,5,0)=0,"",VLOOKUP(ROW()-5,'Calc Boys'!A:O,9,0))</f>
        <v/>
      </c>
      <c r="G6" s="48" t="str">
        <f>IF(VLOOKUP(ROW()-5,'Calc Boys'!A:O,5,0)=0,"",VLOOKUP(ROW()-5,'Calc Boys'!A:O,10,0))</f>
        <v/>
      </c>
      <c r="H6" s="48" t="str">
        <f>IF(VLOOKUP(ROW()-5,'Calc Boys'!A:O,5,0)=0,"",VLOOKUP(ROW()-5,'Calc Boys'!A:O,11,0))</f>
        <v/>
      </c>
      <c r="I6" s="48" t="str">
        <f>IF(VLOOKUP(ROW()-5,'Calc Boys'!A:O,5,0)=0,"",VLOOKUP(ROW()-5,'Calc Boys'!A:O,12,0))</f>
        <v/>
      </c>
      <c r="J6" s="48" t="str">
        <f>IF(VLOOKUP(ROW()-5,'Calc Boys'!A:O,5,0)=0,"",VLOOKUP(ROW()-5,'Calc Boys'!A:O,13,0))</f>
        <v/>
      </c>
      <c r="K6" s="48" t="str">
        <f>IF(VLOOKUP(ROW()-5,'Calc Boys'!A:O,14,0)=0,"",VLOOKUP(ROW()-5,'Calc Boys'!A:O,14,0))</f>
        <v/>
      </c>
      <c r="L6" s="48" t="str">
        <f>IF(VLOOKUP(ROW()-5,'Calc Boys'!A:O,5,0)=0,"",VLOOKUP(ROW()-5,'Calc Boys'!A:O,15,0))</f>
        <v/>
      </c>
    </row>
    <row r="7" spans="1:13" x14ac:dyDescent="0.2">
      <c r="A7" s="38" t="str">
        <f>IF(VLOOKUP(ROW()-5,'Calc Boys'!A:O,5,0)=0,"",VLOOKUP(ROW()-5,'Calc Boys'!A:O,4,0))</f>
        <v/>
      </c>
      <c r="B7" t="str">
        <f>IF(VLOOKUP(ROW()-5,'Calc Boys'!A:O,5,0)=0,"",VLOOKUP(ROW()-5,'Calc Boys'!A:O,5,0))</f>
        <v/>
      </c>
      <c r="C7" s="1" t="str">
        <f>IF(VLOOKUP(ROW()-5,'Calc Boys'!A:O,5,0)=0,"",VLOOKUP(ROW()-5,'Calc Boys'!A:O,6,0))</f>
        <v/>
      </c>
      <c r="D7" t="str">
        <f>IF(VLOOKUP(ROW()-5,'Calc Boys'!A:O,5,0)=0,"",VLOOKUP(ROW()-5,'Calc Boys'!A:O,7,0))</f>
        <v/>
      </c>
      <c r="E7" s="1" t="str">
        <f>IF(VLOOKUP(ROW()-5,'Calc Boys'!A:O,5,0)=0,"",VLOOKUP(ROW()-5,'Calc Boys'!A:O,8,0))</f>
        <v/>
      </c>
      <c r="F7" s="1" t="str">
        <f>IF(VLOOKUP(ROW()-5,'Calc Boys'!A:O,5,0)=0,"",VLOOKUP(ROW()-5,'Calc Boys'!A:O,9,0))</f>
        <v/>
      </c>
      <c r="G7" s="1" t="str">
        <f>IF(VLOOKUP(ROW()-5,'Calc Boys'!A:O,5,0)=0,"",VLOOKUP(ROW()-5,'Calc Boys'!A:O,10,0))</f>
        <v/>
      </c>
      <c r="H7" s="1" t="str">
        <f>IF(VLOOKUP(ROW()-5,'Calc Boys'!A:O,5,0)=0,"",VLOOKUP(ROW()-5,'Calc Boys'!A:O,11,0))</f>
        <v/>
      </c>
      <c r="I7" s="1" t="str">
        <f>IF(VLOOKUP(ROW()-5,'Calc Boys'!A:O,5,0)=0,"",VLOOKUP(ROW()-5,'Calc Boys'!A:O,12,0))</f>
        <v/>
      </c>
      <c r="J7" s="1" t="str">
        <f>IF(VLOOKUP(ROW()-5,'Calc Boys'!A:O,5,0)=0,"",VLOOKUP(ROW()-5,'Calc Boys'!A:O,13,0))</f>
        <v/>
      </c>
      <c r="K7" s="1" t="str">
        <f>IF(VLOOKUP(ROW()-5,'Calc Boys'!A:O,14,0)=0,"",VLOOKUP(ROW()-5,'Calc Boys'!A:O,14,0))</f>
        <v/>
      </c>
      <c r="L7" s="1" t="str">
        <f>IF(VLOOKUP(ROW()-5,'Calc Boys'!A:O,5,0)=0,"",VLOOKUP(ROW()-5,'Calc Boys'!A:O,15,0))</f>
        <v/>
      </c>
    </row>
    <row r="8" spans="1:13" x14ac:dyDescent="0.2">
      <c r="A8" s="38" t="str">
        <f>IF(VLOOKUP(ROW()-5,'Calc Boys'!A:O,5,0)=0,"",VLOOKUP(ROW()-5,'Calc Boys'!A:O,4,0))</f>
        <v/>
      </c>
      <c r="B8" t="str">
        <f>IF(VLOOKUP(ROW()-5,'Calc Boys'!A:O,5,0)=0,"",VLOOKUP(ROW()-5,'Calc Boys'!A:O,5,0))</f>
        <v/>
      </c>
      <c r="C8" s="1" t="str">
        <f>IF(VLOOKUP(ROW()-5,'Calc Boys'!A:O,5,0)=0,"",VLOOKUP(ROW()-5,'Calc Boys'!A:O,6,0))</f>
        <v/>
      </c>
      <c r="D8" t="str">
        <f>IF(VLOOKUP(ROW()-5,'Calc Boys'!A:O,5,0)=0,"",VLOOKUP(ROW()-5,'Calc Boys'!A:O,7,0))</f>
        <v/>
      </c>
      <c r="E8" s="1" t="str">
        <f>IF(VLOOKUP(ROW()-5,'Calc Boys'!A:O,5,0)=0,"",VLOOKUP(ROW()-5,'Calc Boys'!A:O,8,0))</f>
        <v/>
      </c>
      <c r="F8" s="1" t="str">
        <f>IF(VLOOKUP(ROW()-5,'Calc Boys'!A:O,5,0)=0,"",VLOOKUP(ROW()-5,'Calc Boys'!A:O,9,0))</f>
        <v/>
      </c>
      <c r="G8" s="1" t="str">
        <f>IF(VLOOKUP(ROW()-5,'Calc Boys'!A:O,5,0)=0,"",VLOOKUP(ROW()-5,'Calc Boys'!A:O,10,0))</f>
        <v/>
      </c>
      <c r="H8" s="1" t="str">
        <f>IF(VLOOKUP(ROW()-5,'Calc Boys'!A:O,5,0)=0,"",VLOOKUP(ROW()-5,'Calc Boys'!A:O,11,0))</f>
        <v/>
      </c>
      <c r="I8" s="1" t="str">
        <f>IF(VLOOKUP(ROW()-5,'Calc Boys'!A:O,5,0)=0,"",VLOOKUP(ROW()-5,'Calc Boys'!A:O,12,0))</f>
        <v/>
      </c>
      <c r="J8" s="1" t="str">
        <f>IF(VLOOKUP(ROW()-5,'Calc Boys'!A:O,5,0)=0,"",VLOOKUP(ROW()-5,'Calc Boys'!A:O,13,0))</f>
        <v/>
      </c>
      <c r="K8" s="1" t="str">
        <f>IF(VLOOKUP(ROW()-5,'Calc Boys'!A:O,14,0)=0,"",VLOOKUP(ROW()-5,'Calc Boys'!A:O,14,0))</f>
        <v/>
      </c>
      <c r="L8" s="1" t="str">
        <f>IF(VLOOKUP(ROW()-5,'Calc Boys'!A:O,5,0)=0,"",VLOOKUP(ROW()-5,'Calc Boys'!A:O,15,0))</f>
        <v/>
      </c>
    </row>
    <row r="9" spans="1:13" x14ac:dyDescent="0.2">
      <c r="A9" s="38" t="str">
        <f>IF(VLOOKUP(ROW()-5,'Calc Boys'!A:O,5,0)=0,"",VLOOKUP(ROW()-5,'Calc Boys'!A:O,4,0))</f>
        <v/>
      </c>
      <c r="B9" t="str">
        <f>IF(VLOOKUP(ROW()-5,'Calc Boys'!A:O,5,0)=0,"",VLOOKUP(ROW()-5,'Calc Boys'!A:O,5,0))</f>
        <v/>
      </c>
      <c r="C9" s="1" t="str">
        <f>IF(VLOOKUP(ROW()-5,'Calc Boys'!A:O,5,0)=0,"",VLOOKUP(ROW()-5,'Calc Boys'!A:O,6,0))</f>
        <v/>
      </c>
      <c r="D9" t="str">
        <f>IF(VLOOKUP(ROW()-5,'Calc Boys'!A:O,5,0)=0,"",VLOOKUP(ROW()-5,'Calc Boys'!A:O,7,0))</f>
        <v/>
      </c>
      <c r="E9" s="1" t="str">
        <f>IF(VLOOKUP(ROW()-5,'Calc Boys'!A:O,5,0)=0,"",VLOOKUP(ROW()-5,'Calc Boys'!A:O,8,0))</f>
        <v/>
      </c>
      <c r="F9" s="1" t="str">
        <f>IF(VLOOKUP(ROW()-5,'Calc Boys'!A:O,5,0)=0,"",VLOOKUP(ROW()-5,'Calc Boys'!A:O,9,0))</f>
        <v/>
      </c>
      <c r="G9" s="1" t="str">
        <f>IF(VLOOKUP(ROW()-5,'Calc Boys'!A:O,5,0)=0,"",VLOOKUP(ROW()-5,'Calc Boys'!A:O,10,0))</f>
        <v/>
      </c>
      <c r="H9" s="1" t="str">
        <f>IF(VLOOKUP(ROW()-5,'Calc Boys'!A:O,5,0)=0,"",VLOOKUP(ROW()-5,'Calc Boys'!A:O,11,0))</f>
        <v/>
      </c>
      <c r="I9" s="1" t="str">
        <f>IF(VLOOKUP(ROW()-5,'Calc Boys'!A:O,5,0)=0,"",VLOOKUP(ROW()-5,'Calc Boys'!A:O,12,0))</f>
        <v/>
      </c>
      <c r="J9" s="1" t="str">
        <f>IF(VLOOKUP(ROW()-5,'Calc Boys'!A:O,5,0)=0,"",VLOOKUP(ROW()-5,'Calc Boys'!A:O,13,0))</f>
        <v/>
      </c>
      <c r="K9" s="1" t="str">
        <f>IF(VLOOKUP(ROW()-5,'Calc Boys'!A:O,14,0)=0,"",VLOOKUP(ROW()-5,'Calc Boys'!A:O,14,0))</f>
        <v/>
      </c>
      <c r="L9" s="1" t="str">
        <f>IF(VLOOKUP(ROW()-5,'Calc Boys'!A:O,5,0)=0,"",VLOOKUP(ROW()-5,'Calc Boys'!A:O,15,0))</f>
        <v/>
      </c>
    </row>
    <row r="10" spans="1:13" x14ac:dyDescent="0.2">
      <c r="A10" s="38" t="str">
        <f>IF(VLOOKUP(ROW()-5,'Calc Boys'!A:O,5,0)=0,"",VLOOKUP(ROW()-5,'Calc Boys'!A:O,4,0))</f>
        <v/>
      </c>
      <c r="B10" t="str">
        <f>IF(VLOOKUP(ROW()-5,'Calc Boys'!A:O,5,0)=0,"",VLOOKUP(ROW()-5,'Calc Boys'!A:O,5,0))</f>
        <v/>
      </c>
      <c r="C10" s="1" t="str">
        <f>IF(VLOOKUP(ROW()-5,'Calc Boys'!A:O,5,0)=0,"",VLOOKUP(ROW()-5,'Calc Boys'!A:O,6,0))</f>
        <v/>
      </c>
      <c r="D10" t="str">
        <f>IF(VLOOKUP(ROW()-5,'Calc Boys'!A:O,5,0)=0,"",VLOOKUP(ROW()-5,'Calc Boys'!A:O,7,0))</f>
        <v/>
      </c>
      <c r="E10" s="1" t="str">
        <f>IF(VLOOKUP(ROW()-5,'Calc Boys'!A:O,5,0)=0,"",VLOOKUP(ROW()-5,'Calc Boys'!A:O,8,0))</f>
        <v/>
      </c>
      <c r="F10" s="1" t="str">
        <f>IF(VLOOKUP(ROW()-5,'Calc Boys'!A:O,5,0)=0,"",VLOOKUP(ROW()-5,'Calc Boys'!A:O,9,0))</f>
        <v/>
      </c>
      <c r="G10" s="1" t="str">
        <f>IF(VLOOKUP(ROW()-5,'Calc Boys'!A:O,5,0)=0,"",VLOOKUP(ROW()-5,'Calc Boys'!A:O,10,0))</f>
        <v/>
      </c>
      <c r="H10" s="1" t="str">
        <f>IF(VLOOKUP(ROW()-5,'Calc Boys'!A:O,5,0)=0,"",VLOOKUP(ROW()-5,'Calc Boys'!A:O,11,0))</f>
        <v/>
      </c>
      <c r="I10" s="1" t="str">
        <f>IF(VLOOKUP(ROW()-5,'Calc Boys'!A:O,5,0)=0,"",VLOOKUP(ROW()-5,'Calc Boys'!A:O,12,0))</f>
        <v/>
      </c>
      <c r="J10" s="1" t="str">
        <f>IF(VLOOKUP(ROW()-5,'Calc Boys'!A:O,5,0)=0,"",VLOOKUP(ROW()-5,'Calc Boys'!A:O,13,0))</f>
        <v/>
      </c>
      <c r="K10" s="1" t="str">
        <f>IF(VLOOKUP(ROW()-5,'Calc Boys'!A:O,14,0)=0,"",VLOOKUP(ROW()-5,'Calc Boys'!A:O,14,0))</f>
        <v/>
      </c>
      <c r="L10" s="1" t="str">
        <f>IF(VLOOKUP(ROW()-5,'Calc Boys'!A:O,5,0)=0,"",VLOOKUP(ROW()-5,'Calc Boys'!A:O,15,0))</f>
        <v/>
      </c>
    </row>
    <row r="11" spans="1:13" x14ac:dyDescent="0.2">
      <c r="A11" s="38" t="str">
        <f>IF(VLOOKUP(ROW()-5,'Calc Boys'!A:O,5,0)=0,"",VLOOKUP(ROW()-5,'Calc Boys'!A:O,4,0))</f>
        <v/>
      </c>
      <c r="B11" t="str">
        <f>IF(VLOOKUP(ROW()-5,'Calc Boys'!A:O,5,0)=0,"",VLOOKUP(ROW()-5,'Calc Boys'!A:O,5,0))</f>
        <v/>
      </c>
      <c r="C11" s="1" t="str">
        <f>IF(VLOOKUP(ROW()-5,'Calc Boys'!A:O,5,0)=0,"",VLOOKUP(ROW()-5,'Calc Boys'!A:O,6,0))</f>
        <v/>
      </c>
      <c r="D11" t="str">
        <f>IF(VLOOKUP(ROW()-5,'Calc Boys'!A:O,5,0)=0,"",VLOOKUP(ROW()-5,'Calc Boys'!A:O,7,0))</f>
        <v/>
      </c>
      <c r="E11" s="1" t="str">
        <f>IF(VLOOKUP(ROW()-5,'Calc Boys'!A:O,5,0)=0,"",VLOOKUP(ROW()-5,'Calc Boys'!A:O,8,0))</f>
        <v/>
      </c>
      <c r="F11" s="1" t="str">
        <f>IF(VLOOKUP(ROW()-5,'Calc Boys'!A:O,5,0)=0,"",VLOOKUP(ROW()-5,'Calc Boys'!A:O,9,0))</f>
        <v/>
      </c>
      <c r="G11" s="1" t="str">
        <f>IF(VLOOKUP(ROW()-5,'Calc Boys'!A:O,5,0)=0,"",VLOOKUP(ROW()-5,'Calc Boys'!A:O,10,0))</f>
        <v/>
      </c>
      <c r="H11" s="1" t="str">
        <f>IF(VLOOKUP(ROW()-5,'Calc Boys'!A:O,5,0)=0,"",VLOOKUP(ROW()-5,'Calc Boys'!A:O,11,0))</f>
        <v/>
      </c>
      <c r="I11" s="1" t="str">
        <f>IF(VLOOKUP(ROW()-5,'Calc Boys'!A:O,5,0)=0,"",VLOOKUP(ROW()-5,'Calc Boys'!A:O,12,0))</f>
        <v/>
      </c>
      <c r="J11" s="1" t="str">
        <f>IF(VLOOKUP(ROW()-5,'Calc Boys'!A:O,5,0)=0,"",VLOOKUP(ROW()-5,'Calc Boys'!A:O,13,0))</f>
        <v/>
      </c>
      <c r="K11" s="1" t="str">
        <f>IF(VLOOKUP(ROW()-5,'Calc Boys'!A:O,14,0)=0,"",VLOOKUP(ROW()-5,'Calc Boys'!A:O,14,0))</f>
        <v/>
      </c>
      <c r="L11" s="1" t="str">
        <f>IF(VLOOKUP(ROW()-5,'Calc Boys'!A:O,5,0)=0,"",VLOOKUP(ROW()-5,'Calc Boys'!A:O,15,0))</f>
        <v/>
      </c>
    </row>
    <row r="12" spans="1:13" x14ac:dyDescent="0.2">
      <c r="A12" s="38" t="str">
        <f>IF(VLOOKUP(ROW()-5,'Calc Boys'!A:O,5,0)=0,"",VLOOKUP(ROW()-5,'Calc Boys'!A:O,4,0))</f>
        <v/>
      </c>
      <c r="B12" t="str">
        <f>IF(VLOOKUP(ROW()-5,'Calc Boys'!A:O,5,0)=0,"",VLOOKUP(ROW()-5,'Calc Boys'!A:O,5,0))</f>
        <v/>
      </c>
      <c r="C12" s="1" t="str">
        <f>IF(VLOOKUP(ROW()-5,'Calc Boys'!A:O,5,0)=0,"",VLOOKUP(ROW()-5,'Calc Boys'!A:O,6,0))</f>
        <v/>
      </c>
      <c r="D12" t="str">
        <f>IF(VLOOKUP(ROW()-5,'Calc Boys'!A:O,5,0)=0,"",VLOOKUP(ROW()-5,'Calc Boys'!A:O,7,0))</f>
        <v/>
      </c>
      <c r="E12" s="1" t="str">
        <f>IF(VLOOKUP(ROW()-5,'Calc Boys'!A:O,5,0)=0,"",VLOOKUP(ROW()-5,'Calc Boys'!A:O,8,0))</f>
        <v/>
      </c>
      <c r="F12" s="1" t="str">
        <f>IF(VLOOKUP(ROW()-5,'Calc Boys'!A:O,5,0)=0,"",VLOOKUP(ROW()-5,'Calc Boys'!A:O,9,0))</f>
        <v/>
      </c>
      <c r="G12" s="1" t="str">
        <f>IF(VLOOKUP(ROW()-5,'Calc Boys'!A:O,5,0)=0,"",VLOOKUP(ROW()-5,'Calc Boys'!A:O,10,0))</f>
        <v/>
      </c>
      <c r="H12" s="1" t="str">
        <f>IF(VLOOKUP(ROW()-5,'Calc Boys'!A:O,5,0)=0,"",VLOOKUP(ROW()-5,'Calc Boys'!A:O,11,0))</f>
        <v/>
      </c>
      <c r="I12" s="1" t="str">
        <f>IF(VLOOKUP(ROW()-5,'Calc Boys'!A:O,5,0)=0,"",VLOOKUP(ROW()-5,'Calc Boys'!A:O,12,0))</f>
        <v/>
      </c>
      <c r="J12" s="1" t="str">
        <f>IF(VLOOKUP(ROW()-5,'Calc Boys'!A:O,5,0)=0,"",VLOOKUP(ROW()-5,'Calc Boys'!A:O,13,0))</f>
        <v/>
      </c>
      <c r="K12" s="1" t="str">
        <f>IF(VLOOKUP(ROW()-5,'Calc Boys'!A:O,14,0)=0,"",VLOOKUP(ROW()-5,'Calc Boys'!A:O,14,0))</f>
        <v/>
      </c>
      <c r="L12" s="1" t="str">
        <f>IF(VLOOKUP(ROW()-5,'Calc Boys'!A:O,5,0)=0,"",VLOOKUP(ROW()-5,'Calc Boys'!A:O,15,0))</f>
        <v/>
      </c>
    </row>
    <row r="13" spans="1:13" x14ac:dyDescent="0.2">
      <c r="A13" s="47" t="str">
        <f>IF(VLOOKUP(ROW()-5,'Calc Boys'!A:O,5,0)=0,"",VLOOKUP(ROW()-5,'Calc Boys'!A:O,4,0))</f>
        <v/>
      </c>
      <c r="B13" s="31" t="str">
        <f>IF(VLOOKUP(ROW()-5,'Calc Boys'!A:O,5,0)=0,"",VLOOKUP(ROW()-5,'Calc Boys'!A:O,5,0))</f>
        <v/>
      </c>
      <c r="C13" s="48" t="str">
        <f>IF(VLOOKUP(ROW()-5,'Calc Boys'!A:O,5,0)=0,"",VLOOKUP(ROW()-5,'Calc Boys'!A:O,6,0))</f>
        <v/>
      </c>
      <c r="D13" s="31" t="str">
        <f>IF(VLOOKUP(ROW()-5,'Calc Boys'!A:O,5,0)=0,"",VLOOKUP(ROW()-5,'Calc Boys'!A:O,7,0))</f>
        <v/>
      </c>
      <c r="E13" s="48" t="str">
        <f>IF(VLOOKUP(ROW()-5,'Calc Boys'!A:O,5,0)=0,"",VLOOKUP(ROW()-5,'Calc Boys'!A:O,8,0))</f>
        <v/>
      </c>
      <c r="F13" s="48" t="str">
        <f>IF(VLOOKUP(ROW()-5,'Calc Boys'!A:O,5,0)=0,"",VLOOKUP(ROW()-5,'Calc Boys'!A:O,9,0))</f>
        <v/>
      </c>
      <c r="G13" s="48" t="str">
        <f>IF(VLOOKUP(ROW()-5,'Calc Boys'!A:O,5,0)=0,"",VLOOKUP(ROW()-5,'Calc Boys'!A:O,10,0))</f>
        <v/>
      </c>
      <c r="H13" s="48" t="str">
        <f>IF(VLOOKUP(ROW()-5,'Calc Boys'!A:O,5,0)=0,"",VLOOKUP(ROW()-5,'Calc Boys'!A:O,11,0))</f>
        <v/>
      </c>
      <c r="I13" s="48" t="str">
        <f>IF(VLOOKUP(ROW()-5,'Calc Boys'!A:O,5,0)=0,"",VLOOKUP(ROW()-5,'Calc Boys'!A:O,12,0))</f>
        <v/>
      </c>
      <c r="J13" s="48" t="str">
        <f>IF(VLOOKUP(ROW()-5,'Calc Boys'!A:O,5,0)=0,"",VLOOKUP(ROW()-5,'Calc Boys'!A:O,13,0))</f>
        <v/>
      </c>
      <c r="K13" s="48" t="str">
        <f>IF(VLOOKUP(ROW()-5,'Calc Boys'!A:O,14,0)=0,"",VLOOKUP(ROW()-5,'Calc Boys'!A:O,14,0))</f>
        <v/>
      </c>
      <c r="L13" s="48" t="str">
        <f>IF(VLOOKUP(ROW()-5,'Calc Boys'!A:O,5,0)=0,"",VLOOKUP(ROW()-5,'Calc Boys'!A:O,15,0))</f>
        <v/>
      </c>
    </row>
    <row r="14" spans="1:13" x14ac:dyDescent="0.2">
      <c r="A14" s="38" t="str">
        <f>IF(VLOOKUP(ROW()-5,'Calc Boys'!A:O,5,0)=0,"",VLOOKUP(ROW()-5,'Calc Boys'!A:O,4,0))</f>
        <v/>
      </c>
      <c r="B14" t="str">
        <f>IF(VLOOKUP(ROW()-5,'Calc Boys'!A:O,5,0)=0,"",VLOOKUP(ROW()-5,'Calc Boys'!A:O,5,0))</f>
        <v/>
      </c>
      <c r="C14" s="1" t="str">
        <f>IF(VLOOKUP(ROW()-5,'Calc Boys'!A:O,5,0)=0,"",VLOOKUP(ROW()-5,'Calc Boys'!A:O,6,0))</f>
        <v/>
      </c>
      <c r="D14" t="str">
        <f>IF(VLOOKUP(ROW()-5,'Calc Boys'!A:O,5,0)=0,"",VLOOKUP(ROW()-5,'Calc Boys'!A:O,7,0))</f>
        <v/>
      </c>
      <c r="E14" s="1" t="str">
        <f>IF(VLOOKUP(ROW()-5,'Calc Boys'!A:O,5,0)=0,"",VLOOKUP(ROW()-5,'Calc Boys'!A:O,8,0))</f>
        <v/>
      </c>
      <c r="F14" s="1" t="str">
        <f>IF(VLOOKUP(ROW()-5,'Calc Boys'!A:O,5,0)=0,"",VLOOKUP(ROW()-5,'Calc Boys'!A:O,9,0))</f>
        <v/>
      </c>
      <c r="G14" s="1" t="str">
        <f>IF(VLOOKUP(ROW()-5,'Calc Boys'!A:O,5,0)=0,"",VLOOKUP(ROW()-5,'Calc Boys'!A:O,10,0))</f>
        <v/>
      </c>
      <c r="H14" s="1" t="str">
        <f>IF(VLOOKUP(ROW()-5,'Calc Boys'!A:O,5,0)=0,"",VLOOKUP(ROW()-5,'Calc Boys'!A:O,11,0))</f>
        <v/>
      </c>
      <c r="I14" s="1" t="str">
        <f>IF(VLOOKUP(ROW()-5,'Calc Boys'!A:O,5,0)=0,"",VLOOKUP(ROW()-5,'Calc Boys'!A:O,12,0))</f>
        <v/>
      </c>
      <c r="J14" s="1" t="str">
        <f>IF(VLOOKUP(ROW()-5,'Calc Boys'!A:O,5,0)=0,"",VLOOKUP(ROW()-5,'Calc Boys'!A:O,13,0))</f>
        <v/>
      </c>
      <c r="K14" s="1" t="str">
        <f>IF(VLOOKUP(ROW()-5,'Calc Boys'!A:O,14,0)=0,"",VLOOKUP(ROW()-5,'Calc Boys'!A:O,14,0))</f>
        <v/>
      </c>
      <c r="L14" s="1" t="str">
        <f>IF(VLOOKUP(ROW()-5,'Calc Boys'!A:O,5,0)=0,"",VLOOKUP(ROW()-5,'Calc Boys'!A:O,15,0))</f>
        <v/>
      </c>
    </row>
    <row r="15" spans="1:13" x14ac:dyDescent="0.2">
      <c r="A15" s="38" t="str">
        <f>IF(VLOOKUP(ROW()-5,'Calc Boys'!A:O,5,0)=0,"",VLOOKUP(ROW()-5,'Calc Boys'!A:O,4,0))</f>
        <v/>
      </c>
      <c r="B15" t="str">
        <f>IF(VLOOKUP(ROW()-5,'Calc Boys'!A:O,5,0)=0,"",VLOOKUP(ROW()-5,'Calc Boys'!A:O,5,0))</f>
        <v/>
      </c>
      <c r="C15" s="1" t="str">
        <f>IF(VLOOKUP(ROW()-5,'Calc Boys'!A:O,5,0)=0,"",VLOOKUP(ROW()-5,'Calc Boys'!A:O,6,0))</f>
        <v/>
      </c>
      <c r="D15" t="str">
        <f>IF(VLOOKUP(ROW()-5,'Calc Boys'!A:O,5,0)=0,"",VLOOKUP(ROW()-5,'Calc Boys'!A:O,7,0))</f>
        <v/>
      </c>
      <c r="E15" s="1" t="str">
        <f>IF(VLOOKUP(ROW()-5,'Calc Boys'!A:O,5,0)=0,"",VLOOKUP(ROW()-5,'Calc Boys'!A:O,8,0))</f>
        <v/>
      </c>
      <c r="F15" s="1" t="str">
        <f>IF(VLOOKUP(ROW()-5,'Calc Boys'!A:O,5,0)=0,"",VLOOKUP(ROW()-5,'Calc Boys'!A:O,9,0))</f>
        <v/>
      </c>
      <c r="G15" s="1" t="str">
        <f>IF(VLOOKUP(ROW()-5,'Calc Boys'!A:O,5,0)=0,"",VLOOKUP(ROW()-5,'Calc Boys'!A:O,10,0))</f>
        <v/>
      </c>
      <c r="H15" s="1" t="str">
        <f>IF(VLOOKUP(ROW()-5,'Calc Boys'!A:O,5,0)=0,"",VLOOKUP(ROW()-5,'Calc Boys'!A:O,11,0))</f>
        <v/>
      </c>
      <c r="I15" s="1" t="str">
        <f>IF(VLOOKUP(ROW()-5,'Calc Boys'!A:O,5,0)=0,"",VLOOKUP(ROW()-5,'Calc Boys'!A:O,12,0))</f>
        <v/>
      </c>
      <c r="J15" s="1" t="str">
        <f>IF(VLOOKUP(ROW()-5,'Calc Boys'!A:O,5,0)=0,"",VLOOKUP(ROW()-5,'Calc Boys'!A:O,13,0))</f>
        <v/>
      </c>
      <c r="K15" s="1" t="str">
        <f>IF(VLOOKUP(ROW()-5,'Calc Boys'!A:O,14,0)=0,"",VLOOKUP(ROW()-5,'Calc Boys'!A:O,14,0))</f>
        <v/>
      </c>
      <c r="L15" s="1" t="str">
        <f>IF(VLOOKUP(ROW()-5,'Calc Boys'!A:O,5,0)=0,"",VLOOKUP(ROW()-5,'Calc Boys'!A:O,15,0))</f>
        <v/>
      </c>
      <c r="M15" s="22"/>
    </row>
    <row r="16" spans="1:13" x14ac:dyDescent="0.2">
      <c r="A16" s="38" t="str">
        <f>IF(VLOOKUP(ROW()-5,'Calc Boys'!A:O,5,0)=0,"",VLOOKUP(ROW()-5,'Calc Boys'!A:O,4,0))</f>
        <v/>
      </c>
      <c r="B16" t="str">
        <f>IF(VLOOKUP(ROW()-5,'Calc Boys'!A:O,5,0)=0,"",VLOOKUP(ROW()-5,'Calc Boys'!A:O,5,0))</f>
        <v/>
      </c>
      <c r="C16" s="1" t="str">
        <f>IF(VLOOKUP(ROW()-5,'Calc Boys'!A:O,5,0)=0,"",VLOOKUP(ROW()-5,'Calc Boys'!A:O,6,0))</f>
        <v/>
      </c>
      <c r="D16" t="str">
        <f>IF(VLOOKUP(ROW()-5,'Calc Boys'!A:O,5,0)=0,"",VLOOKUP(ROW()-5,'Calc Boys'!A:O,7,0))</f>
        <v/>
      </c>
      <c r="E16" s="1" t="str">
        <f>IF(VLOOKUP(ROW()-5,'Calc Boys'!A:O,5,0)=0,"",VLOOKUP(ROW()-5,'Calc Boys'!A:O,8,0))</f>
        <v/>
      </c>
      <c r="F16" s="1" t="str">
        <f>IF(VLOOKUP(ROW()-5,'Calc Boys'!A:O,5,0)=0,"",VLOOKUP(ROW()-5,'Calc Boys'!A:O,9,0))</f>
        <v/>
      </c>
      <c r="G16" s="1" t="str">
        <f>IF(VLOOKUP(ROW()-5,'Calc Boys'!A:O,5,0)=0,"",VLOOKUP(ROW()-5,'Calc Boys'!A:O,10,0))</f>
        <v/>
      </c>
      <c r="H16" s="1" t="str">
        <f>IF(VLOOKUP(ROW()-5,'Calc Boys'!A:O,5,0)=0,"",VLOOKUP(ROW()-5,'Calc Boys'!A:O,11,0))</f>
        <v/>
      </c>
      <c r="I16" s="1" t="str">
        <f>IF(VLOOKUP(ROW()-5,'Calc Boys'!A:O,5,0)=0,"",VLOOKUP(ROW()-5,'Calc Boys'!A:O,12,0))</f>
        <v/>
      </c>
      <c r="J16" s="1" t="str">
        <f>IF(VLOOKUP(ROW()-5,'Calc Boys'!A:O,5,0)=0,"",VLOOKUP(ROW()-5,'Calc Boys'!A:O,13,0))</f>
        <v/>
      </c>
      <c r="K16" s="1" t="str">
        <f>IF(VLOOKUP(ROW()-5,'Calc Boys'!A:O,14,0)=0,"",VLOOKUP(ROW()-5,'Calc Boys'!A:O,14,0))</f>
        <v/>
      </c>
      <c r="L16" s="1" t="str">
        <f>IF(VLOOKUP(ROW()-5,'Calc Boys'!A:O,5,0)=0,"",VLOOKUP(ROW()-5,'Calc Boys'!A:O,15,0))</f>
        <v/>
      </c>
    </row>
    <row r="17" spans="1:12" x14ac:dyDescent="0.2">
      <c r="A17" s="38" t="str">
        <f>IF(VLOOKUP(ROW()-5,'Calc Boys'!A:O,5,0)=0,"",VLOOKUP(ROW()-5,'Calc Boys'!A:O,4,0))</f>
        <v/>
      </c>
      <c r="B17" t="str">
        <f>IF(VLOOKUP(ROW()-5,'Calc Boys'!A:O,5,0)=0,"",VLOOKUP(ROW()-5,'Calc Boys'!A:O,5,0))</f>
        <v/>
      </c>
      <c r="C17" s="1" t="str">
        <f>IF(VLOOKUP(ROW()-5,'Calc Boys'!A:O,5,0)=0,"",VLOOKUP(ROW()-5,'Calc Boys'!A:O,6,0))</f>
        <v/>
      </c>
      <c r="D17" t="str">
        <f>IF(VLOOKUP(ROW()-5,'Calc Boys'!A:O,5,0)=0,"",VLOOKUP(ROW()-5,'Calc Boys'!A:O,7,0))</f>
        <v/>
      </c>
      <c r="E17" s="1" t="str">
        <f>IF(VLOOKUP(ROW()-5,'Calc Boys'!A:O,5,0)=0,"",VLOOKUP(ROW()-5,'Calc Boys'!A:O,8,0))</f>
        <v/>
      </c>
      <c r="F17" s="1" t="str">
        <f>IF(VLOOKUP(ROW()-5,'Calc Boys'!A:O,5,0)=0,"",VLOOKUP(ROW()-5,'Calc Boys'!A:O,9,0))</f>
        <v/>
      </c>
      <c r="G17" s="1" t="str">
        <f>IF(VLOOKUP(ROW()-5,'Calc Boys'!A:O,5,0)=0,"",VLOOKUP(ROW()-5,'Calc Boys'!A:O,10,0))</f>
        <v/>
      </c>
      <c r="H17" s="1" t="str">
        <f>IF(VLOOKUP(ROW()-5,'Calc Boys'!A:O,5,0)=0,"",VLOOKUP(ROW()-5,'Calc Boys'!A:O,11,0))</f>
        <v/>
      </c>
      <c r="I17" s="1" t="str">
        <f>IF(VLOOKUP(ROW()-5,'Calc Boys'!A:O,5,0)=0,"",VLOOKUP(ROW()-5,'Calc Boys'!A:O,12,0))</f>
        <v/>
      </c>
      <c r="J17" s="1" t="str">
        <f>IF(VLOOKUP(ROW()-5,'Calc Boys'!A:O,5,0)=0,"",VLOOKUP(ROW()-5,'Calc Boys'!A:O,13,0))</f>
        <v/>
      </c>
      <c r="K17" s="1" t="str">
        <f>IF(VLOOKUP(ROW()-5,'Calc Boys'!A:O,14,0)=0,"",VLOOKUP(ROW()-5,'Calc Boys'!A:O,14,0))</f>
        <v/>
      </c>
      <c r="L17" s="1" t="str">
        <f>IF(VLOOKUP(ROW()-5,'Calc Boys'!A:O,5,0)=0,"",VLOOKUP(ROW()-5,'Calc Boys'!A:O,15,0))</f>
        <v/>
      </c>
    </row>
    <row r="18" spans="1:12" x14ac:dyDescent="0.2">
      <c r="A18" s="38" t="str">
        <f>IF(VLOOKUP(ROW()-5,'Calc Boys'!A:O,5,0)=0,"",VLOOKUP(ROW()-5,'Calc Boys'!A:O,4,0))</f>
        <v/>
      </c>
      <c r="B18" t="str">
        <f>IF(VLOOKUP(ROW()-5,'Calc Boys'!A:O,5,0)=0,"",VLOOKUP(ROW()-5,'Calc Boys'!A:O,5,0))</f>
        <v/>
      </c>
      <c r="C18" s="1" t="str">
        <f>IF(VLOOKUP(ROW()-5,'Calc Boys'!A:O,5,0)=0,"",VLOOKUP(ROW()-5,'Calc Boys'!A:O,6,0))</f>
        <v/>
      </c>
      <c r="D18" t="str">
        <f>IF(VLOOKUP(ROW()-5,'Calc Boys'!A:O,5,0)=0,"",VLOOKUP(ROW()-5,'Calc Boys'!A:O,7,0))</f>
        <v/>
      </c>
      <c r="E18" s="1" t="str">
        <f>IF(VLOOKUP(ROW()-5,'Calc Boys'!A:O,5,0)=0,"",VLOOKUP(ROW()-5,'Calc Boys'!A:O,8,0))</f>
        <v/>
      </c>
      <c r="F18" s="1" t="str">
        <f>IF(VLOOKUP(ROW()-5,'Calc Boys'!A:O,5,0)=0,"",VLOOKUP(ROW()-5,'Calc Boys'!A:O,9,0))</f>
        <v/>
      </c>
      <c r="G18" s="1" t="str">
        <f>IF(VLOOKUP(ROW()-5,'Calc Boys'!A:O,5,0)=0,"",VLOOKUP(ROW()-5,'Calc Boys'!A:O,10,0))</f>
        <v/>
      </c>
      <c r="H18" s="1" t="str">
        <f>IF(VLOOKUP(ROW()-5,'Calc Boys'!A:O,5,0)=0,"",VLOOKUP(ROW()-5,'Calc Boys'!A:O,11,0))</f>
        <v/>
      </c>
      <c r="I18" s="1" t="str">
        <f>IF(VLOOKUP(ROW()-5,'Calc Boys'!A:O,5,0)=0,"",VLOOKUP(ROW()-5,'Calc Boys'!A:O,12,0))</f>
        <v/>
      </c>
      <c r="J18" s="1" t="str">
        <f>IF(VLOOKUP(ROW()-5,'Calc Boys'!A:O,5,0)=0,"",VLOOKUP(ROW()-5,'Calc Boys'!A:O,13,0))</f>
        <v/>
      </c>
      <c r="K18" s="1" t="str">
        <f>IF(VLOOKUP(ROW()-5,'Calc Boys'!A:O,14,0)=0,"",VLOOKUP(ROW()-5,'Calc Boys'!A:O,14,0))</f>
        <v/>
      </c>
      <c r="L18" s="1" t="str">
        <f>IF(VLOOKUP(ROW()-5,'Calc Boys'!A:O,5,0)=0,"",VLOOKUP(ROW()-5,'Calc Boys'!A:O,15,0))</f>
        <v/>
      </c>
    </row>
    <row r="19" spans="1:12" x14ac:dyDescent="0.2">
      <c r="A19" s="38" t="str">
        <f>IF(VLOOKUP(ROW()-5,'Calc Boys'!A:O,5,0)=0,"",VLOOKUP(ROW()-5,'Calc Boys'!A:O,4,0))</f>
        <v/>
      </c>
      <c r="B19" t="str">
        <f>IF(VLOOKUP(ROW()-5,'Calc Boys'!A:O,5,0)=0,"",VLOOKUP(ROW()-5,'Calc Boys'!A:O,5,0))</f>
        <v/>
      </c>
      <c r="C19" s="1" t="str">
        <f>IF(VLOOKUP(ROW()-5,'Calc Boys'!A:O,5,0)=0,"",VLOOKUP(ROW()-5,'Calc Boys'!A:O,6,0))</f>
        <v/>
      </c>
      <c r="D19" t="str">
        <f>IF(VLOOKUP(ROW()-5,'Calc Boys'!A:O,5,0)=0,"",VLOOKUP(ROW()-5,'Calc Boys'!A:O,7,0))</f>
        <v/>
      </c>
      <c r="E19" s="1" t="str">
        <f>IF(VLOOKUP(ROW()-5,'Calc Boys'!A:O,5,0)=0,"",VLOOKUP(ROW()-5,'Calc Boys'!A:O,8,0))</f>
        <v/>
      </c>
      <c r="F19" s="1" t="str">
        <f>IF(VLOOKUP(ROW()-5,'Calc Boys'!A:O,5,0)=0,"",VLOOKUP(ROW()-5,'Calc Boys'!A:O,9,0))</f>
        <v/>
      </c>
      <c r="G19" s="1" t="str">
        <f>IF(VLOOKUP(ROW()-5,'Calc Boys'!A:O,5,0)=0,"",VLOOKUP(ROW()-5,'Calc Boys'!A:O,10,0))</f>
        <v/>
      </c>
      <c r="H19" s="1" t="str">
        <f>IF(VLOOKUP(ROW()-5,'Calc Boys'!A:O,5,0)=0,"",VLOOKUP(ROW()-5,'Calc Boys'!A:O,11,0))</f>
        <v/>
      </c>
      <c r="I19" s="1" t="str">
        <f>IF(VLOOKUP(ROW()-5,'Calc Boys'!A:O,5,0)=0,"",VLOOKUP(ROW()-5,'Calc Boys'!A:O,12,0))</f>
        <v/>
      </c>
      <c r="J19" s="1" t="str">
        <f>IF(VLOOKUP(ROW()-5,'Calc Boys'!A:O,5,0)=0,"",VLOOKUP(ROW()-5,'Calc Boys'!A:O,13,0))</f>
        <v/>
      </c>
      <c r="K19" s="1" t="str">
        <f>IF(VLOOKUP(ROW()-5,'Calc Boys'!A:O,14,0)=0,"",VLOOKUP(ROW()-5,'Calc Boys'!A:O,14,0))</f>
        <v/>
      </c>
      <c r="L19" s="1" t="str">
        <f>IF(VLOOKUP(ROW()-5,'Calc Boys'!A:O,5,0)=0,"",VLOOKUP(ROW()-5,'Calc Boys'!A:O,15,0))</f>
        <v/>
      </c>
    </row>
    <row r="20" spans="1:12" x14ac:dyDescent="0.2">
      <c r="A20" s="38" t="str">
        <f>IF(VLOOKUP(ROW()-5,'Calc Boys'!A:O,5,0)=0,"",VLOOKUP(ROW()-5,'Calc Boys'!A:O,4,0))</f>
        <v/>
      </c>
      <c r="B20" t="str">
        <f>IF(VLOOKUP(ROW()-5,'Calc Boys'!A:O,5,0)=0,"",VLOOKUP(ROW()-5,'Calc Boys'!A:O,5,0))</f>
        <v/>
      </c>
      <c r="C20" s="1" t="str">
        <f>IF(VLOOKUP(ROW()-5,'Calc Boys'!A:O,5,0)=0,"",VLOOKUP(ROW()-5,'Calc Boys'!A:O,6,0))</f>
        <v/>
      </c>
      <c r="D20" t="str">
        <f>IF(VLOOKUP(ROW()-5,'Calc Boys'!A:O,5,0)=0,"",VLOOKUP(ROW()-5,'Calc Boys'!A:O,7,0))</f>
        <v/>
      </c>
      <c r="E20" s="1" t="str">
        <f>IF(VLOOKUP(ROW()-5,'Calc Boys'!A:O,5,0)=0,"",VLOOKUP(ROW()-5,'Calc Boys'!A:O,8,0))</f>
        <v/>
      </c>
      <c r="F20" s="1" t="str">
        <f>IF(VLOOKUP(ROW()-5,'Calc Boys'!A:O,5,0)=0,"",VLOOKUP(ROW()-5,'Calc Boys'!A:O,9,0))</f>
        <v/>
      </c>
      <c r="G20" s="1" t="str">
        <f>IF(VLOOKUP(ROW()-5,'Calc Boys'!A:O,5,0)=0,"",VLOOKUP(ROW()-5,'Calc Boys'!A:O,10,0))</f>
        <v/>
      </c>
      <c r="H20" s="1" t="str">
        <f>IF(VLOOKUP(ROW()-5,'Calc Boys'!A:O,5,0)=0,"",VLOOKUP(ROW()-5,'Calc Boys'!A:O,11,0))</f>
        <v/>
      </c>
      <c r="I20" s="1" t="str">
        <f>IF(VLOOKUP(ROW()-5,'Calc Boys'!A:O,5,0)=0,"",VLOOKUP(ROW()-5,'Calc Boys'!A:O,12,0))</f>
        <v/>
      </c>
      <c r="J20" s="1" t="str">
        <f>IF(VLOOKUP(ROW()-5,'Calc Boys'!A:O,5,0)=0,"",VLOOKUP(ROW()-5,'Calc Boys'!A:O,13,0))</f>
        <v/>
      </c>
      <c r="K20" s="1" t="str">
        <f>IF(VLOOKUP(ROW()-5,'Calc Boys'!A:O,14,0)=0,"",VLOOKUP(ROW()-5,'Calc Boys'!A:O,14,0))</f>
        <v/>
      </c>
      <c r="L20" s="1" t="str">
        <f>IF(VLOOKUP(ROW()-5,'Calc Boys'!A:O,5,0)=0,"",VLOOKUP(ROW()-5,'Calc Boys'!A:O,15,0))</f>
        <v/>
      </c>
    </row>
    <row r="21" spans="1:12" x14ac:dyDescent="0.2">
      <c r="A21" s="38" t="str">
        <f>IF(VLOOKUP(ROW()-5,'Calc Boys'!A:O,5,0)=0,"",VLOOKUP(ROW()-5,'Calc Boys'!A:O,4,0))</f>
        <v/>
      </c>
      <c r="B21" t="str">
        <f>IF(VLOOKUP(ROW()-5,'Calc Boys'!A:O,5,0)=0,"",VLOOKUP(ROW()-5,'Calc Boys'!A:O,5,0))</f>
        <v/>
      </c>
      <c r="C21" s="1" t="str">
        <f>IF(VLOOKUP(ROW()-5,'Calc Boys'!A:O,5,0)=0,"",VLOOKUP(ROW()-5,'Calc Boys'!A:O,6,0))</f>
        <v/>
      </c>
      <c r="D21" t="str">
        <f>IF(VLOOKUP(ROW()-5,'Calc Boys'!A:O,5,0)=0,"",VLOOKUP(ROW()-5,'Calc Boys'!A:O,7,0))</f>
        <v/>
      </c>
      <c r="E21" s="1" t="str">
        <f>IF(VLOOKUP(ROW()-5,'Calc Boys'!A:O,5,0)=0,"",VLOOKUP(ROW()-5,'Calc Boys'!A:O,8,0))</f>
        <v/>
      </c>
      <c r="F21" s="1" t="str">
        <f>IF(VLOOKUP(ROW()-5,'Calc Boys'!A:O,5,0)=0,"",VLOOKUP(ROW()-5,'Calc Boys'!A:O,9,0))</f>
        <v/>
      </c>
      <c r="G21" s="1" t="str">
        <f>IF(VLOOKUP(ROW()-5,'Calc Boys'!A:O,5,0)=0,"",VLOOKUP(ROW()-5,'Calc Boys'!A:O,10,0))</f>
        <v/>
      </c>
      <c r="H21" s="1" t="str">
        <f>IF(VLOOKUP(ROW()-5,'Calc Boys'!A:O,5,0)=0,"",VLOOKUP(ROW()-5,'Calc Boys'!A:O,11,0))</f>
        <v/>
      </c>
      <c r="I21" s="1" t="str">
        <f>IF(VLOOKUP(ROW()-5,'Calc Boys'!A:O,5,0)=0,"",VLOOKUP(ROW()-5,'Calc Boys'!A:O,12,0))</f>
        <v/>
      </c>
      <c r="J21" s="1" t="str">
        <f>IF(VLOOKUP(ROW()-5,'Calc Boys'!A:O,5,0)=0,"",VLOOKUP(ROW()-5,'Calc Boys'!A:O,13,0))</f>
        <v/>
      </c>
      <c r="K21" s="1" t="str">
        <f>IF(VLOOKUP(ROW()-5,'Calc Boys'!A:O,14,0)=0,"",VLOOKUP(ROW()-5,'Calc Boys'!A:O,14,0))</f>
        <v/>
      </c>
      <c r="L21" s="1" t="str">
        <f>IF(VLOOKUP(ROW()-5,'Calc Boys'!A:O,5,0)=0,"",VLOOKUP(ROW()-5,'Calc Boys'!A:O,15,0))</f>
        <v/>
      </c>
    </row>
    <row r="22" spans="1:12" x14ac:dyDescent="0.2">
      <c r="A22" s="38" t="str">
        <f>IF(VLOOKUP(ROW()-5,'Calc Boys'!A:O,5,0)=0,"",VLOOKUP(ROW()-5,'Calc Boys'!A:O,4,0))</f>
        <v/>
      </c>
      <c r="B22" t="str">
        <f>IF(VLOOKUP(ROW()-5,'Calc Boys'!A:O,5,0)=0,"",VLOOKUP(ROW()-5,'Calc Boys'!A:O,5,0))</f>
        <v/>
      </c>
      <c r="C22" s="1" t="str">
        <f>IF(VLOOKUP(ROW()-5,'Calc Boys'!A:O,5,0)=0,"",VLOOKUP(ROW()-5,'Calc Boys'!A:O,6,0))</f>
        <v/>
      </c>
      <c r="D22" t="str">
        <f>IF(VLOOKUP(ROW()-5,'Calc Boys'!A:O,5,0)=0,"",VLOOKUP(ROW()-5,'Calc Boys'!A:O,7,0))</f>
        <v/>
      </c>
      <c r="E22" s="1" t="str">
        <f>IF(VLOOKUP(ROW()-5,'Calc Boys'!A:O,5,0)=0,"",VLOOKUP(ROW()-5,'Calc Boys'!A:O,8,0))</f>
        <v/>
      </c>
      <c r="F22" s="1" t="str">
        <f>IF(VLOOKUP(ROW()-5,'Calc Boys'!A:O,5,0)=0,"",VLOOKUP(ROW()-5,'Calc Boys'!A:O,9,0))</f>
        <v/>
      </c>
      <c r="G22" s="1" t="str">
        <f>IF(VLOOKUP(ROW()-5,'Calc Boys'!A:O,5,0)=0,"",VLOOKUP(ROW()-5,'Calc Boys'!A:O,10,0))</f>
        <v/>
      </c>
      <c r="H22" s="1" t="str">
        <f>IF(VLOOKUP(ROW()-5,'Calc Boys'!A:O,5,0)=0,"",VLOOKUP(ROW()-5,'Calc Boys'!A:O,11,0))</f>
        <v/>
      </c>
      <c r="I22" s="1" t="str">
        <f>IF(VLOOKUP(ROW()-5,'Calc Boys'!A:O,5,0)=0,"",VLOOKUP(ROW()-5,'Calc Boys'!A:O,12,0))</f>
        <v/>
      </c>
      <c r="J22" s="1" t="str">
        <f>IF(VLOOKUP(ROW()-5,'Calc Boys'!A:O,5,0)=0,"",VLOOKUP(ROW()-5,'Calc Boys'!A:O,13,0))</f>
        <v/>
      </c>
      <c r="K22" s="1" t="str">
        <f>IF(VLOOKUP(ROW()-5,'Calc Boys'!A:O,14,0)=0,"",VLOOKUP(ROW()-5,'Calc Boys'!A:O,14,0))</f>
        <v/>
      </c>
      <c r="L22" s="1" t="str">
        <f>IF(VLOOKUP(ROW()-5,'Calc Boys'!A:O,5,0)=0,"",VLOOKUP(ROW()-5,'Calc Boys'!A:O,15,0))</f>
        <v/>
      </c>
    </row>
    <row r="23" spans="1:12" x14ac:dyDescent="0.2">
      <c r="A23" s="38" t="str">
        <f>IF(VLOOKUP(ROW()-5,'Calc Boys'!A:O,5,0)=0,"",VLOOKUP(ROW()-5,'Calc Boys'!A:O,4,0))</f>
        <v/>
      </c>
      <c r="B23" t="str">
        <f>IF(VLOOKUP(ROW()-5,'Calc Boys'!A:O,5,0)=0,"",VLOOKUP(ROW()-5,'Calc Boys'!A:O,5,0))</f>
        <v/>
      </c>
      <c r="C23" s="1" t="str">
        <f>IF(VLOOKUP(ROW()-5,'Calc Boys'!A:O,5,0)=0,"",VLOOKUP(ROW()-5,'Calc Boys'!A:O,6,0))</f>
        <v/>
      </c>
      <c r="D23" t="str">
        <f>IF(VLOOKUP(ROW()-5,'Calc Boys'!A:O,5,0)=0,"",VLOOKUP(ROW()-5,'Calc Boys'!A:O,7,0))</f>
        <v/>
      </c>
      <c r="E23" s="1" t="str">
        <f>IF(VLOOKUP(ROW()-5,'Calc Boys'!A:O,5,0)=0,"",VLOOKUP(ROW()-5,'Calc Boys'!A:O,8,0))</f>
        <v/>
      </c>
      <c r="F23" s="1" t="str">
        <f>IF(VLOOKUP(ROW()-5,'Calc Boys'!A:O,5,0)=0,"",VLOOKUP(ROW()-5,'Calc Boys'!A:O,9,0))</f>
        <v/>
      </c>
      <c r="G23" s="1" t="str">
        <f>IF(VLOOKUP(ROW()-5,'Calc Boys'!A:O,5,0)=0,"",VLOOKUP(ROW()-5,'Calc Boys'!A:O,10,0))</f>
        <v/>
      </c>
      <c r="H23" s="1" t="str">
        <f>IF(VLOOKUP(ROW()-5,'Calc Boys'!A:O,5,0)=0,"",VLOOKUP(ROW()-5,'Calc Boys'!A:O,11,0))</f>
        <v/>
      </c>
      <c r="I23" s="1" t="str">
        <f>IF(VLOOKUP(ROW()-5,'Calc Boys'!A:O,5,0)=0,"",VLOOKUP(ROW()-5,'Calc Boys'!A:O,12,0))</f>
        <v/>
      </c>
      <c r="J23" s="1" t="str">
        <f>IF(VLOOKUP(ROW()-5,'Calc Boys'!A:O,5,0)=0,"",VLOOKUP(ROW()-5,'Calc Boys'!A:O,13,0))</f>
        <v/>
      </c>
      <c r="K23" s="1" t="str">
        <f>IF(VLOOKUP(ROW()-5,'Calc Boys'!A:O,14,0)=0,"",VLOOKUP(ROW()-5,'Calc Boys'!A:O,14,0))</f>
        <v/>
      </c>
      <c r="L23" s="1" t="str">
        <f>IF(VLOOKUP(ROW()-5,'Calc Boys'!A:O,5,0)=0,"",VLOOKUP(ROW()-5,'Calc Boys'!A:O,15,0))</f>
        <v/>
      </c>
    </row>
    <row r="24" spans="1:12" x14ac:dyDescent="0.2">
      <c r="A24" s="38" t="str">
        <f>IF(VLOOKUP(ROW()-5,'Calc Boys'!A:O,5,0)=0,"",VLOOKUP(ROW()-5,'Calc Boys'!A:O,4,0))</f>
        <v/>
      </c>
      <c r="B24" t="str">
        <f>IF(VLOOKUP(ROW()-5,'Calc Boys'!A:O,5,0)=0,"",VLOOKUP(ROW()-5,'Calc Boys'!A:O,5,0))</f>
        <v/>
      </c>
      <c r="C24" s="1" t="str">
        <f>IF(VLOOKUP(ROW()-5,'Calc Boys'!A:O,5,0)=0,"",VLOOKUP(ROW()-5,'Calc Boys'!A:O,6,0))</f>
        <v/>
      </c>
      <c r="D24" t="str">
        <f>IF(VLOOKUP(ROW()-5,'Calc Boys'!A:O,5,0)=0,"",VLOOKUP(ROW()-5,'Calc Boys'!A:O,7,0))</f>
        <v/>
      </c>
      <c r="E24" s="1" t="str">
        <f>IF(VLOOKUP(ROW()-5,'Calc Boys'!A:O,5,0)=0,"",VLOOKUP(ROW()-5,'Calc Boys'!A:O,8,0))</f>
        <v/>
      </c>
      <c r="F24" s="1" t="str">
        <f>IF(VLOOKUP(ROW()-5,'Calc Boys'!A:O,5,0)=0,"",VLOOKUP(ROW()-5,'Calc Boys'!A:O,9,0))</f>
        <v/>
      </c>
      <c r="G24" s="1" t="str">
        <f>IF(VLOOKUP(ROW()-5,'Calc Boys'!A:O,5,0)=0,"",VLOOKUP(ROW()-5,'Calc Boys'!A:O,10,0))</f>
        <v/>
      </c>
      <c r="H24" s="1" t="str">
        <f>IF(VLOOKUP(ROW()-5,'Calc Boys'!A:O,5,0)=0,"",VLOOKUP(ROW()-5,'Calc Boys'!A:O,11,0))</f>
        <v/>
      </c>
      <c r="I24" s="1" t="str">
        <f>IF(VLOOKUP(ROW()-5,'Calc Boys'!A:O,5,0)=0,"",VLOOKUP(ROW()-5,'Calc Boys'!A:O,12,0))</f>
        <v/>
      </c>
      <c r="J24" s="1" t="str">
        <f>IF(VLOOKUP(ROW()-5,'Calc Boys'!A:O,5,0)=0,"",VLOOKUP(ROW()-5,'Calc Boys'!A:O,13,0))</f>
        <v/>
      </c>
      <c r="K24" s="1" t="str">
        <f>IF(VLOOKUP(ROW()-5,'Calc Boys'!A:O,14,0)=0,"",VLOOKUP(ROW()-5,'Calc Boys'!A:O,14,0))</f>
        <v/>
      </c>
      <c r="L24" s="1" t="str">
        <f>IF(VLOOKUP(ROW()-5,'Calc Boys'!A:O,5,0)=0,"",VLOOKUP(ROW()-5,'Calc Boys'!A:O,15,0))</f>
        <v/>
      </c>
    </row>
    <row r="25" spans="1:12" x14ac:dyDescent="0.2">
      <c r="A25" s="38" t="str">
        <f>IF(VLOOKUP(ROW()-5,'Calc Boys'!A:O,5,0)=0,"",VLOOKUP(ROW()-5,'Calc Boys'!A:O,4,0))</f>
        <v/>
      </c>
      <c r="B25" t="str">
        <f>IF(VLOOKUP(ROW()-5,'Calc Boys'!A:O,5,0)=0,"",VLOOKUP(ROW()-5,'Calc Boys'!A:O,5,0))</f>
        <v/>
      </c>
      <c r="C25" s="1" t="str">
        <f>IF(VLOOKUP(ROW()-5,'Calc Boys'!A:O,5,0)=0,"",VLOOKUP(ROW()-5,'Calc Boys'!A:O,6,0))</f>
        <v/>
      </c>
      <c r="D25" t="str">
        <f>IF(VLOOKUP(ROW()-5,'Calc Boys'!A:O,5,0)=0,"",VLOOKUP(ROW()-5,'Calc Boys'!A:O,7,0))</f>
        <v/>
      </c>
      <c r="E25" s="1" t="str">
        <f>IF(VLOOKUP(ROW()-5,'Calc Boys'!A:O,5,0)=0,"",VLOOKUP(ROW()-5,'Calc Boys'!A:O,8,0))</f>
        <v/>
      </c>
      <c r="F25" s="1" t="str">
        <f>IF(VLOOKUP(ROW()-5,'Calc Boys'!A:O,5,0)=0,"",VLOOKUP(ROW()-5,'Calc Boys'!A:O,9,0))</f>
        <v/>
      </c>
      <c r="G25" s="1" t="str">
        <f>IF(VLOOKUP(ROW()-5,'Calc Boys'!A:O,5,0)=0,"",VLOOKUP(ROW()-5,'Calc Boys'!A:O,10,0))</f>
        <v/>
      </c>
      <c r="H25" s="1" t="str">
        <f>IF(VLOOKUP(ROW()-5,'Calc Boys'!A:O,5,0)=0,"",VLOOKUP(ROW()-5,'Calc Boys'!A:O,11,0))</f>
        <v/>
      </c>
      <c r="I25" s="1" t="str">
        <f>IF(VLOOKUP(ROW()-5,'Calc Boys'!A:O,5,0)=0,"",VLOOKUP(ROW()-5,'Calc Boys'!A:O,12,0))</f>
        <v/>
      </c>
      <c r="J25" s="1" t="str">
        <f>IF(VLOOKUP(ROW()-5,'Calc Boys'!A:O,5,0)=0,"",VLOOKUP(ROW()-5,'Calc Boys'!A:O,13,0))</f>
        <v/>
      </c>
      <c r="K25" s="1" t="str">
        <f>IF(VLOOKUP(ROW()-5,'Calc Boys'!A:O,14,0)=0,"",VLOOKUP(ROW()-5,'Calc Boys'!A:O,14,0))</f>
        <v/>
      </c>
      <c r="L25" s="1" t="str">
        <f>IF(VLOOKUP(ROW()-5,'Calc Boys'!A:O,5,0)=0,"",VLOOKUP(ROW()-5,'Calc Boys'!A:O,15,0))</f>
        <v/>
      </c>
    </row>
    <row r="26" spans="1:12" x14ac:dyDescent="0.2">
      <c r="A26" s="38" t="str">
        <f>IF(VLOOKUP(ROW()-5,'Calc Boys'!A:O,5,0)=0,"",VLOOKUP(ROW()-5,'Calc Boys'!A:O,4,0))</f>
        <v/>
      </c>
      <c r="B26" t="str">
        <f>IF(VLOOKUP(ROW()-5,'Calc Boys'!A:O,5,0)=0,"",VLOOKUP(ROW()-5,'Calc Boys'!A:O,5,0))</f>
        <v/>
      </c>
      <c r="C26" s="1" t="str">
        <f>IF(VLOOKUP(ROW()-5,'Calc Boys'!A:O,5,0)=0,"",VLOOKUP(ROW()-5,'Calc Boys'!A:O,6,0))</f>
        <v/>
      </c>
      <c r="D26" t="str">
        <f>IF(VLOOKUP(ROW()-5,'Calc Boys'!A:O,5,0)=0,"",VLOOKUP(ROW()-5,'Calc Boys'!A:O,7,0))</f>
        <v/>
      </c>
      <c r="E26" s="1" t="str">
        <f>IF(VLOOKUP(ROW()-5,'Calc Boys'!A:O,5,0)=0,"",VLOOKUP(ROW()-5,'Calc Boys'!A:O,8,0))</f>
        <v/>
      </c>
      <c r="F26" s="1" t="str">
        <f>IF(VLOOKUP(ROW()-5,'Calc Boys'!A:O,5,0)=0,"",VLOOKUP(ROW()-5,'Calc Boys'!A:O,9,0))</f>
        <v/>
      </c>
      <c r="G26" s="1" t="str">
        <f>IF(VLOOKUP(ROW()-5,'Calc Boys'!A:O,5,0)=0,"",VLOOKUP(ROW()-5,'Calc Boys'!A:O,10,0))</f>
        <v/>
      </c>
      <c r="H26" s="1" t="str">
        <f>IF(VLOOKUP(ROW()-5,'Calc Boys'!A:O,5,0)=0,"",VLOOKUP(ROW()-5,'Calc Boys'!A:O,11,0))</f>
        <v/>
      </c>
      <c r="I26" s="1" t="str">
        <f>IF(VLOOKUP(ROW()-5,'Calc Boys'!A:O,5,0)=0,"",VLOOKUP(ROW()-5,'Calc Boys'!A:O,12,0))</f>
        <v/>
      </c>
      <c r="J26" s="1" t="str">
        <f>IF(VLOOKUP(ROW()-5,'Calc Boys'!A:O,5,0)=0,"",VLOOKUP(ROW()-5,'Calc Boys'!A:O,13,0))</f>
        <v/>
      </c>
      <c r="K26" s="1" t="str">
        <f>IF(VLOOKUP(ROW()-5,'Calc Boys'!A:O,14,0)=0,"",VLOOKUP(ROW()-5,'Calc Boys'!A:O,14,0))</f>
        <v/>
      </c>
      <c r="L26" s="1" t="str">
        <f>IF(VLOOKUP(ROW()-5,'Calc Boys'!A:O,5,0)=0,"",VLOOKUP(ROW()-5,'Calc Boys'!A:O,15,0))</f>
        <v/>
      </c>
    </row>
    <row r="27" spans="1:12" x14ac:dyDescent="0.2">
      <c r="A27" s="38" t="str">
        <f>IF(VLOOKUP(ROW()-5,'Calc Boys'!A:O,5,0)=0,"",VLOOKUP(ROW()-5,'Calc Boys'!A:O,4,0))</f>
        <v/>
      </c>
      <c r="B27" t="str">
        <f>IF(VLOOKUP(ROW()-5,'Calc Boys'!A:O,5,0)=0,"",VLOOKUP(ROW()-5,'Calc Boys'!A:O,5,0))</f>
        <v/>
      </c>
      <c r="C27" s="1" t="str">
        <f>IF(VLOOKUP(ROW()-5,'Calc Boys'!A:O,5,0)=0,"",VLOOKUP(ROW()-5,'Calc Boys'!A:O,6,0))</f>
        <v/>
      </c>
      <c r="D27" t="str">
        <f>IF(VLOOKUP(ROW()-5,'Calc Boys'!A:O,5,0)=0,"",VLOOKUP(ROW()-5,'Calc Boys'!A:O,7,0))</f>
        <v/>
      </c>
      <c r="E27" s="1" t="str">
        <f>IF(VLOOKUP(ROW()-5,'Calc Boys'!A:O,5,0)=0,"",VLOOKUP(ROW()-5,'Calc Boys'!A:O,8,0))</f>
        <v/>
      </c>
      <c r="F27" s="1" t="str">
        <f>IF(VLOOKUP(ROW()-5,'Calc Boys'!A:O,5,0)=0,"",VLOOKUP(ROW()-5,'Calc Boys'!A:O,9,0))</f>
        <v/>
      </c>
      <c r="G27" s="1" t="str">
        <f>IF(VLOOKUP(ROW()-5,'Calc Boys'!A:O,5,0)=0,"",VLOOKUP(ROW()-5,'Calc Boys'!A:O,10,0))</f>
        <v/>
      </c>
      <c r="H27" s="1" t="str">
        <f>IF(VLOOKUP(ROW()-5,'Calc Boys'!A:O,5,0)=0,"",VLOOKUP(ROW()-5,'Calc Boys'!A:O,11,0))</f>
        <v/>
      </c>
      <c r="I27" s="1" t="str">
        <f>IF(VLOOKUP(ROW()-5,'Calc Boys'!A:O,5,0)=0,"",VLOOKUP(ROW()-5,'Calc Boys'!A:O,12,0))</f>
        <v/>
      </c>
      <c r="J27" s="1" t="str">
        <f>IF(VLOOKUP(ROW()-5,'Calc Boys'!A:O,5,0)=0,"",VLOOKUP(ROW()-5,'Calc Boys'!A:O,13,0))</f>
        <v/>
      </c>
      <c r="K27" s="1" t="str">
        <f>IF(VLOOKUP(ROW()-5,'Calc Boys'!A:O,14,0)=0,"",VLOOKUP(ROW()-5,'Calc Boys'!A:O,14,0))</f>
        <v/>
      </c>
      <c r="L27" s="1" t="str">
        <f>IF(VLOOKUP(ROW()-5,'Calc Boys'!A:O,5,0)=0,"",VLOOKUP(ROW()-5,'Calc Boys'!A:O,15,0))</f>
        <v/>
      </c>
    </row>
    <row r="28" spans="1:12" x14ac:dyDescent="0.2">
      <c r="A28" s="38" t="str">
        <f>IF(VLOOKUP(ROW()-5,'Calc Boys'!A:O,5,0)=0,"",VLOOKUP(ROW()-5,'Calc Boys'!A:O,4,0))</f>
        <v/>
      </c>
      <c r="B28" t="str">
        <f>IF(VLOOKUP(ROW()-5,'Calc Boys'!A:O,5,0)=0,"",VLOOKUP(ROW()-5,'Calc Boys'!A:O,5,0))</f>
        <v/>
      </c>
      <c r="C28" s="1" t="str">
        <f>IF(VLOOKUP(ROW()-5,'Calc Boys'!A:O,5,0)=0,"",VLOOKUP(ROW()-5,'Calc Boys'!A:O,6,0))</f>
        <v/>
      </c>
      <c r="D28" t="str">
        <f>IF(VLOOKUP(ROW()-5,'Calc Boys'!A:O,5,0)=0,"",VLOOKUP(ROW()-5,'Calc Boys'!A:O,7,0))</f>
        <v/>
      </c>
      <c r="E28" s="1" t="str">
        <f>IF(VLOOKUP(ROW()-5,'Calc Boys'!A:O,5,0)=0,"",VLOOKUP(ROW()-5,'Calc Boys'!A:O,8,0))</f>
        <v/>
      </c>
      <c r="F28" s="1" t="str">
        <f>IF(VLOOKUP(ROW()-5,'Calc Boys'!A:O,5,0)=0,"",VLOOKUP(ROW()-5,'Calc Boys'!A:O,9,0))</f>
        <v/>
      </c>
      <c r="G28" s="1" t="str">
        <f>IF(VLOOKUP(ROW()-5,'Calc Boys'!A:O,5,0)=0,"",VLOOKUP(ROW()-5,'Calc Boys'!A:O,10,0))</f>
        <v/>
      </c>
      <c r="H28" s="1" t="str">
        <f>IF(VLOOKUP(ROW()-5,'Calc Boys'!A:O,5,0)=0,"",VLOOKUP(ROW()-5,'Calc Boys'!A:O,11,0))</f>
        <v/>
      </c>
      <c r="I28" s="1" t="str">
        <f>IF(VLOOKUP(ROW()-5,'Calc Boys'!A:O,5,0)=0,"",VLOOKUP(ROW()-5,'Calc Boys'!A:O,12,0))</f>
        <v/>
      </c>
      <c r="J28" s="1" t="str">
        <f>IF(VLOOKUP(ROW()-5,'Calc Boys'!A:O,5,0)=0,"",VLOOKUP(ROW()-5,'Calc Boys'!A:O,13,0))</f>
        <v/>
      </c>
      <c r="K28" s="1" t="str">
        <f>IF(VLOOKUP(ROW()-5,'Calc Boys'!A:O,14,0)=0,"",VLOOKUP(ROW()-5,'Calc Boys'!A:O,14,0))</f>
        <v/>
      </c>
      <c r="L28" s="1" t="str">
        <f>IF(VLOOKUP(ROW()-5,'Calc Boys'!A:O,5,0)=0,"",VLOOKUP(ROW()-5,'Calc Boys'!A:O,15,0))</f>
        <v/>
      </c>
    </row>
    <row r="29" spans="1:12" x14ac:dyDescent="0.2">
      <c r="A29" s="38" t="str">
        <f>IF(VLOOKUP(ROW()-5,'Calc Boys'!A:O,5,0)=0,"",VLOOKUP(ROW()-5,'Calc Boys'!A:O,4,0))</f>
        <v/>
      </c>
      <c r="B29" t="str">
        <f>IF(VLOOKUP(ROW()-5,'Calc Boys'!A:O,5,0)=0,"",VLOOKUP(ROW()-5,'Calc Boys'!A:O,5,0))</f>
        <v/>
      </c>
      <c r="C29" s="1" t="str">
        <f>IF(VLOOKUP(ROW()-5,'Calc Boys'!A:O,5,0)=0,"",VLOOKUP(ROW()-5,'Calc Boys'!A:O,6,0))</f>
        <v/>
      </c>
      <c r="D29" t="str">
        <f>IF(VLOOKUP(ROW()-5,'Calc Boys'!A:O,5,0)=0,"",VLOOKUP(ROW()-5,'Calc Boys'!A:O,7,0))</f>
        <v/>
      </c>
      <c r="E29" s="1" t="str">
        <f>IF(VLOOKUP(ROW()-5,'Calc Boys'!A:O,5,0)=0,"",VLOOKUP(ROW()-5,'Calc Boys'!A:O,8,0))</f>
        <v/>
      </c>
      <c r="F29" s="1" t="str">
        <f>IF(VLOOKUP(ROW()-5,'Calc Boys'!A:O,5,0)=0,"",VLOOKUP(ROW()-5,'Calc Boys'!A:O,9,0))</f>
        <v/>
      </c>
      <c r="G29" s="1" t="str">
        <f>IF(VLOOKUP(ROW()-5,'Calc Boys'!A:O,5,0)=0,"",VLOOKUP(ROW()-5,'Calc Boys'!A:O,10,0))</f>
        <v/>
      </c>
      <c r="H29" s="1" t="str">
        <f>IF(VLOOKUP(ROW()-5,'Calc Boys'!A:O,5,0)=0,"",VLOOKUP(ROW()-5,'Calc Boys'!A:O,11,0))</f>
        <v/>
      </c>
      <c r="I29" s="1" t="str">
        <f>IF(VLOOKUP(ROW()-5,'Calc Boys'!A:O,5,0)=0,"",VLOOKUP(ROW()-5,'Calc Boys'!A:O,12,0))</f>
        <v/>
      </c>
      <c r="J29" s="1" t="str">
        <f>IF(VLOOKUP(ROW()-5,'Calc Boys'!A:O,5,0)=0,"",VLOOKUP(ROW()-5,'Calc Boys'!A:O,13,0))</f>
        <v/>
      </c>
      <c r="K29" s="1" t="str">
        <f>IF(VLOOKUP(ROW()-5,'Calc Boys'!A:O,14,0)=0,"",VLOOKUP(ROW()-5,'Calc Boys'!A:O,14,0))</f>
        <v/>
      </c>
      <c r="L29" s="1" t="str">
        <f>IF(VLOOKUP(ROW()-5,'Calc Boys'!A:O,5,0)=0,"",VLOOKUP(ROW()-5,'Calc Boys'!A:O,15,0))</f>
        <v/>
      </c>
    </row>
    <row r="30" spans="1:12" x14ac:dyDescent="0.2">
      <c r="A30" s="38" t="str">
        <f>IF(VLOOKUP(ROW()-5,'Calc Boys'!A:O,5,0)=0,"",VLOOKUP(ROW()-5,'Calc Boys'!A:O,4,0))</f>
        <v/>
      </c>
      <c r="B30" t="str">
        <f>IF(VLOOKUP(ROW()-5,'Calc Boys'!A:O,5,0)=0,"",VLOOKUP(ROW()-5,'Calc Boys'!A:O,5,0))</f>
        <v/>
      </c>
      <c r="C30" s="1" t="str">
        <f>IF(VLOOKUP(ROW()-5,'Calc Boys'!A:O,5,0)=0,"",VLOOKUP(ROW()-5,'Calc Boys'!A:O,6,0))</f>
        <v/>
      </c>
      <c r="D30" t="str">
        <f>IF(VLOOKUP(ROW()-5,'Calc Boys'!A:O,5,0)=0,"",VLOOKUP(ROW()-5,'Calc Boys'!A:O,7,0))</f>
        <v/>
      </c>
      <c r="E30" s="1" t="str">
        <f>IF(VLOOKUP(ROW()-5,'Calc Boys'!A:O,5,0)=0,"",VLOOKUP(ROW()-5,'Calc Boys'!A:O,8,0))</f>
        <v/>
      </c>
      <c r="F30" s="1" t="str">
        <f>IF(VLOOKUP(ROW()-5,'Calc Boys'!A:O,5,0)=0,"",VLOOKUP(ROW()-5,'Calc Boys'!A:O,9,0))</f>
        <v/>
      </c>
      <c r="G30" s="1" t="str">
        <f>IF(VLOOKUP(ROW()-5,'Calc Boys'!A:O,5,0)=0,"",VLOOKUP(ROW()-5,'Calc Boys'!A:O,10,0))</f>
        <v/>
      </c>
      <c r="H30" s="1" t="str">
        <f>IF(VLOOKUP(ROW()-5,'Calc Boys'!A:O,5,0)=0,"",VLOOKUP(ROW()-5,'Calc Boys'!A:O,11,0))</f>
        <v/>
      </c>
      <c r="I30" s="1" t="str">
        <f>IF(VLOOKUP(ROW()-5,'Calc Boys'!A:O,5,0)=0,"",VLOOKUP(ROW()-5,'Calc Boys'!A:O,12,0))</f>
        <v/>
      </c>
      <c r="J30" s="1" t="str">
        <f>IF(VLOOKUP(ROW()-5,'Calc Boys'!A:O,5,0)=0,"",VLOOKUP(ROW()-5,'Calc Boys'!A:O,13,0))</f>
        <v/>
      </c>
      <c r="K30" s="1" t="str">
        <f>IF(VLOOKUP(ROW()-5,'Calc Boys'!A:O,14,0)=0,"",VLOOKUP(ROW()-5,'Calc Boys'!A:O,14,0))</f>
        <v/>
      </c>
      <c r="L30" s="1" t="str">
        <f>IF(VLOOKUP(ROW()-5,'Calc Boys'!A:O,5,0)=0,"",VLOOKUP(ROW()-5,'Calc Boys'!A:O,15,0))</f>
        <v/>
      </c>
    </row>
    <row r="31" spans="1:12" x14ac:dyDescent="0.2">
      <c r="A31" s="38" t="str">
        <f>IF(VLOOKUP(ROW()-5,'Calc Boys'!A:O,5,0)=0,"",VLOOKUP(ROW()-5,'Calc Boys'!A:O,4,0))</f>
        <v/>
      </c>
      <c r="B31" t="str">
        <f>IF(VLOOKUP(ROW()-5,'Calc Boys'!A:O,5,0)=0,"",VLOOKUP(ROW()-5,'Calc Boys'!A:O,5,0))</f>
        <v/>
      </c>
      <c r="C31" s="1" t="str">
        <f>IF(VLOOKUP(ROW()-5,'Calc Boys'!A:O,5,0)=0,"",VLOOKUP(ROW()-5,'Calc Boys'!A:O,6,0))</f>
        <v/>
      </c>
      <c r="D31" t="str">
        <f>IF(VLOOKUP(ROW()-5,'Calc Boys'!A:O,5,0)=0,"",VLOOKUP(ROW()-5,'Calc Boys'!A:O,7,0))</f>
        <v/>
      </c>
      <c r="E31" s="1" t="str">
        <f>IF(VLOOKUP(ROW()-5,'Calc Boys'!A:O,5,0)=0,"",VLOOKUP(ROW()-5,'Calc Boys'!A:O,8,0))</f>
        <v/>
      </c>
      <c r="F31" s="1" t="str">
        <f>IF(VLOOKUP(ROW()-5,'Calc Boys'!A:O,5,0)=0,"",VLOOKUP(ROW()-5,'Calc Boys'!A:O,9,0))</f>
        <v/>
      </c>
      <c r="G31" s="1" t="str">
        <f>IF(VLOOKUP(ROW()-5,'Calc Boys'!A:O,5,0)=0,"",VLOOKUP(ROW()-5,'Calc Boys'!A:O,10,0))</f>
        <v/>
      </c>
      <c r="H31" s="1" t="str">
        <f>IF(VLOOKUP(ROW()-5,'Calc Boys'!A:O,5,0)=0,"",VLOOKUP(ROW()-5,'Calc Boys'!A:O,11,0))</f>
        <v/>
      </c>
      <c r="I31" s="1" t="str">
        <f>IF(VLOOKUP(ROW()-5,'Calc Boys'!A:O,5,0)=0,"",VLOOKUP(ROW()-5,'Calc Boys'!A:O,12,0))</f>
        <v/>
      </c>
      <c r="J31" s="1" t="str">
        <f>IF(VLOOKUP(ROW()-5,'Calc Boys'!A:O,5,0)=0,"",VLOOKUP(ROW()-5,'Calc Boys'!A:O,13,0))</f>
        <v/>
      </c>
      <c r="K31" s="1" t="str">
        <f>IF(VLOOKUP(ROW()-5,'Calc Boys'!A:O,14,0)=0,"",VLOOKUP(ROW()-5,'Calc Boys'!A:O,14,0))</f>
        <v/>
      </c>
      <c r="L31" s="1" t="str">
        <f>IF(VLOOKUP(ROW()-5,'Calc Boys'!A:O,5,0)=0,"",VLOOKUP(ROW()-5,'Calc Boys'!A:O,15,0))</f>
        <v/>
      </c>
    </row>
    <row r="32" spans="1:12" x14ac:dyDescent="0.2">
      <c r="A32" s="38" t="str">
        <f>IF(VLOOKUP(ROW()-5,'Calc Boys'!A:O,5,0)=0,"",VLOOKUP(ROW()-5,'Calc Boys'!A:O,4,0))</f>
        <v/>
      </c>
      <c r="B32" t="str">
        <f>IF(VLOOKUP(ROW()-5,'Calc Boys'!A:O,5,0)=0,"",VLOOKUP(ROW()-5,'Calc Boys'!A:O,5,0))</f>
        <v/>
      </c>
      <c r="C32" s="1" t="str">
        <f>IF(VLOOKUP(ROW()-5,'Calc Boys'!A:O,5,0)=0,"",VLOOKUP(ROW()-5,'Calc Boys'!A:O,6,0))</f>
        <v/>
      </c>
      <c r="D32" t="str">
        <f>IF(VLOOKUP(ROW()-5,'Calc Boys'!A:O,5,0)=0,"",VLOOKUP(ROW()-5,'Calc Boys'!A:O,7,0))</f>
        <v/>
      </c>
      <c r="E32" s="1" t="str">
        <f>IF(VLOOKUP(ROW()-5,'Calc Boys'!A:O,5,0)=0,"",VLOOKUP(ROW()-5,'Calc Boys'!A:O,8,0))</f>
        <v/>
      </c>
      <c r="F32" s="1" t="str">
        <f>IF(VLOOKUP(ROW()-5,'Calc Boys'!A:O,5,0)=0,"",VLOOKUP(ROW()-5,'Calc Boys'!A:O,9,0))</f>
        <v/>
      </c>
      <c r="G32" s="1" t="str">
        <f>IF(VLOOKUP(ROW()-5,'Calc Boys'!A:O,5,0)=0,"",VLOOKUP(ROW()-5,'Calc Boys'!A:O,10,0))</f>
        <v/>
      </c>
      <c r="H32" s="1" t="str">
        <f>IF(VLOOKUP(ROW()-5,'Calc Boys'!A:O,5,0)=0,"",VLOOKUP(ROW()-5,'Calc Boys'!A:O,11,0))</f>
        <v/>
      </c>
      <c r="I32" s="1" t="str">
        <f>IF(VLOOKUP(ROW()-5,'Calc Boys'!A:O,5,0)=0,"",VLOOKUP(ROW()-5,'Calc Boys'!A:O,12,0))</f>
        <v/>
      </c>
      <c r="J32" s="1" t="str">
        <f>IF(VLOOKUP(ROW()-5,'Calc Boys'!A:O,5,0)=0,"",VLOOKUP(ROW()-5,'Calc Boys'!A:O,13,0))</f>
        <v/>
      </c>
      <c r="K32" s="1" t="str">
        <f>IF(VLOOKUP(ROW()-5,'Calc Boys'!A:O,14,0)=0,"",VLOOKUP(ROW()-5,'Calc Boys'!A:O,14,0))</f>
        <v/>
      </c>
      <c r="L32" s="1" t="str">
        <f>IF(VLOOKUP(ROW()-5,'Calc Boys'!A:O,5,0)=0,"",VLOOKUP(ROW()-5,'Calc Boys'!A:O,15,0))</f>
        <v/>
      </c>
    </row>
    <row r="33" spans="1:12" x14ac:dyDescent="0.2">
      <c r="A33" s="38" t="str">
        <f>IF(VLOOKUP(ROW()-5,'Calc Boys'!A:O,5,0)=0,"",VLOOKUP(ROW()-5,'Calc Boys'!A:O,4,0))</f>
        <v/>
      </c>
      <c r="B33" t="str">
        <f>IF(VLOOKUP(ROW()-5,'Calc Boys'!A:O,5,0)=0,"",VLOOKUP(ROW()-5,'Calc Boys'!A:O,5,0))</f>
        <v/>
      </c>
      <c r="C33" s="1" t="str">
        <f>IF(VLOOKUP(ROW()-5,'Calc Boys'!A:O,5,0)=0,"",VLOOKUP(ROW()-5,'Calc Boys'!A:O,6,0))</f>
        <v/>
      </c>
      <c r="D33" t="str">
        <f>IF(VLOOKUP(ROW()-5,'Calc Boys'!A:O,5,0)=0,"",VLOOKUP(ROW()-5,'Calc Boys'!A:O,7,0))</f>
        <v/>
      </c>
      <c r="E33" s="1" t="str">
        <f>IF(VLOOKUP(ROW()-5,'Calc Boys'!A:O,5,0)=0,"",VLOOKUP(ROW()-5,'Calc Boys'!A:O,8,0))</f>
        <v/>
      </c>
      <c r="F33" s="1" t="str">
        <f>IF(VLOOKUP(ROW()-5,'Calc Boys'!A:O,5,0)=0,"",VLOOKUP(ROW()-5,'Calc Boys'!A:O,9,0))</f>
        <v/>
      </c>
      <c r="G33" s="1" t="str">
        <f>IF(VLOOKUP(ROW()-5,'Calc Boys'!A:O,5,0)=0,"",VLOOKUP(ROW()-5,'Calc Boys'!A:O,10,0))</f>
        <v/>
      </c>
      <c r="H33" s="1" t="str">
        <f>IF(VLOOKUP(ROW()-5,'Calc Boys'!A:O,5,0)=0,"",VLOOKUP(ROW()-5,'Calc Boys'!A:O,11,0))</f>
        <v/>
      </c>
      <c r="I33" s="1" t="str">
        <f>IF(VLOOKUP(ROW()-5,'Calc Boys'!A:O,5,0)=0,"",VLOOKUP(ROW()-5,'Calc Boys'!A:O,12,0))</f>
        <v/>
      </c>
      <c r="J33" s="1" t="str">
        <f>IF(VLOOKUP(ROW()-5,'Calc Boys'!A:O,5,0)=0,"",VLOOKUP(ROW()-5,'Calc Boys'!A:O,13,0))</f>
        <v/>
      </c>
      <c r="K33" s="1" t="str">
        <f>IF(VLOOKUP(ROW()-5,'Calc Boys'!A:O,14,0)=0,"",VLOOKUP(ROW()-5,'Calc Boys'!A:O,14,0))</f>
        <v/>
      </c>
      <c r="L33" s="1" t="str">
        <f>IF(VLOOKUP(ROW()-5,'Calc Boys'!A:O,5,0)=0,"",VLOOKUP(ROW()-5,'Calc Boys'!A:O,15,0))</f>
        <v/>
      </c>
    </row>
    <row r="34" spans="1:12" x14ac:dyDescent="0.2">
      <c r="A34" s="38" t="str">
        <f>IF(VLOOKUP(ROW()-5,'Calc Boys'!A:O,5,0)=0,"",VLOOKUP(ROW()-5,'Calc Boys'!A:O,4,0))</f>
        <v/>
      </c>
      <c r="B34" t="str">
        <f>IF(VLOOKUP(ROW()-5,'Calc Boys'!A:O,5,0)=0,"",VLOOKUP(ROW()-5,'Calc Boys'!A:O,5,0))</f>
        <v/>
      </c>
      <c r="C34" s="1" t="str">
        <f>IF(VLOOKUP(ROW()-5,'Calc Boys'!A:O,5,0)=0,"",VLOOKUP(ROW()-5,'Calc Boys'!A:O,6,0))</f>
        <v/>
      </c>
      <c r="D34" t="str">
        <f>IF(VLOOKUP(ROW()-5,'Calc Boys'!A:O,5,0)=0,"",VLOOKUP(ROW()-5,'Calc Boys'!A:O,7,0))</f>
        <v/>
      </c>
      <c r="E34" s="1" t="str">
        <f>IF(VLOOKUP(ROW()-5,'Calc Boys'!A:O,5,0)=0,"",VLOOKUP(ROW()-5,'Calc Boys'!A:O,8,0))</f>
        <v/>
      </c>
      <c r="F34" s="1" t="str">
        <f>IF(VLOOKUP(ROW()-5,'Calc Boys'!A:O,5,0)=0,"",VLOOKUP(ROW()-5,'Calc Boys'!A:O,9,0))</f>
        <v/>
      </c>
      <c r="G34" s="1" t="str">
        <f>IF(VLOOKUP(ROW()-5,'Calc Boys'!A:O,5,0)=0,"",VLOOKUP(ROW()-5,'Calc Boys'!A:O,10,0))</f>
        <v/>
      </c>
      <c r="H34" s="1" t="str">
        <f>IF(VLOOKUP(ROW()-5,'Calc Boys'!A:O,5,0)=0,"",VLOOKUP(ROW()-5,'Calc Boys'!A:O,11,0))</f>
        <v/>
      </c>
      <c r="I34" s="1" t="str">
        <f>IF(VLOOKUP(ROW()-5,'Calc Boys'!A:O,5,0)=0,"",VLOOKUP(ROW()-5,'Calc Boys'!A:O,12,0))</f>
        <v/>
      </c>
      <c r="J34" s="1" t="str">
        <f>IF(VLOOKUP(ROW()-5,'Calc Boys'!A:O,5,0)=0,"",VLOOKUP(ROW()-5,'Calc Boys'!A:O,13,0))</f>
        <v/>
      </c>
      <c r="K34" s="1" t="str">
        <f>IF(VLOOKUP(ROW()-5,'Calc Boys'!A:O,14,0)=0,"",VLOOKUP(ROW()-5,'Calc Boys'!A:O,14,0))</f>
        <v/>
      </c>
      <c r="L34" s="1" t="str">
        <f>IF(VLOOKUP(ROW()-5,'Calc Boys'!A:O,5,0)=0,"",VLOOKUP(ROW()-5,'Calc Boys'!A:O,15,0))</f>
        <v/>
      </c>
    </row>
    <row r="35" spans="1:12" x14ac:dyDescent="0.2">
      <c r="A35" s="38" t="str">
        <f>IF(VLOOKUP(ROW()-5,'Calc Boys'!A:O,5,0)=0,"",VLOOKUP(ROW()-5,'Calc Boys'!A:O,4,0))</f>
        <v/>
      </c>
      <c r="B35" t="str">
        <f>IF(VLOOKUP(ROW()-5,'Calc Boys'!A:O,5,0)=0,"",VLOOKUP(ROW()-5,'Calc Boys'!A:O,5,0))</f>
        <v/>
      </c>
      <c r="C35" s="1" t="str">
        <f>IF(VLOOKUP(ROW()-5,'Calc Boys'!A:O,5,0)=0,"",VLOOKUP(ROW()-5,'Calc Boys'!A:O,6,0))</f>
        <v/>
      </c>
      <c r="D35" t="str">
        <f>IF(VLOOKUP(ROW()-5,'Calc Boys'!A:O,5,0)=0,"",VLOOKUP(ROW()-5,'Calc Boys'!A:O,7,0))</f>
        <v/>
      </c>
      <c r="E35" s="1" t="str">
        <f>IF(VLOOKUP(ROW()-5,'Calc Boys'!A:O,5,0)=0,"",VLOOKUP(ROW()-5,'Calc Boys'!A:O,8,0))</f>
        <v/>
      </c>
      <c r="F35" s="1" t="str">
        <f>IF(VLOOKUP(ROW()-5,'Calc Boys'!A:O,5,0)=0,"",VLOOKUP(ROW()-5,'Calc Boys'!A:O,9,0))</f>
        <v/>
      </c>
      <c r="G35" s="1" t="str">
        <f>IF(VLOOKUP(ROW()-5,'Calc Boys'!A:O,5,0)=0,"",VLOOKUP(ROW()-5,'Calc Boys'!A:O,10,0))</f>
        <v/>
      </c>
      <c r="H35" s="1" t="str">
        <f>IF(VLOOKUP(ROW()-5,'Calc Boys'!A:O,5,0)=0,"",VLOOKUP(ROW()-5,'Calc Boys'!A:O,11,0))</f>
        <v/>
      </c>
      <c r="I35" s="1" t="str">
        <f>IF(VLOOKUP(ROW()-5,'Calc Boys'!A:O,5,0)=0,"",VLOOKUP(ROW()-5,'Calc Boys'!A:O,12,0))</f>
        <v/>
      </c>
      <c r="J35" s="1" t="str">
        <f>IF(VLOOKUP(ROW()-5,'Calc Boys'!A:O,5,0)=0,"",VLOOKUP(ROW()-5,'Calc Boys'!A:O,13,0))</f>
        <v/>
      </c>
      <c r="K35" s="1" t="str">
        <f>IF(VLOOKUP(ROW()-5,'Calc Boys'!A:O,14,0)=0,"",VLOOKUP(ROW()-5,'Calc Boys'!A:O,14,0))</f>
        <v/>
      </c>
      <c r="L35" s="1" t="str">
        <f>IF(VLOOKUP(ROW()-5,'Calc Boys'!A:O,5,0)=0,"",VLOOKUP(ROW()-5,'Calc Boys'!A:O,15,0))</f>
        <v/>
      </c>
    </row>
    <row r="36" spans="1:12" x14ac:dyDescent="0.2">
      <c r="A36" s="38" t="str">
        <f>IF(VLOOKUP(ROW()-5,'Calc Boys'!A:O,5,0)=0,"",VLOOKUP(ROW()-5,'Calc Boys'!A:O,4,0))</f>
        <v/>
      </c>
      <c r="B36" t="str">
        <f>IF(VLOOKUP(ROW()-5,'Calc Boys'!A:O,5,0)=0,"",VLOOKUP(ROW()-5,'Calc Boys'!A:O,5,0))</f>
        <v/>
      </c>
      <c r="C36" s="1" t="str">
        <f>IF(VLOOKUP(ROW()-5,'Calc Boys'!A:O,5,0)=0,"",VLOOKUP(ROW()-5,'Calc Boys'!A:O,6,0))</f>
        <v/>
      </c>
      <c r="D36" t="str">
        <f>IF(VLOOKUP(ROW()-5,'Calc Boys'!A:O,5,0)=0,"",VLOOKUP(ROW()-5,'Calc Boys'!A:O,7,0))</f>
        <v/>
      </c>
      <c r="E36" s="1" t="str">
        <f>IF(VLOOKUP(ROW()-5,'Calc Boys'!A:O,5,0)=0,"",VLOOKUP(ROW()-5,'Calc Boys'!A:O,8,0))</f>
        <v/>
      </c>
      <c r="F36" s="1" t="str">
        <f>IF(VLOOKUP(ROW()-5,'Calc Boys'!A:O,5,0)=0,"",VLOOKUP(ROW()-5,'Calc Boys'!A:O,9,0))</f>
        <v/>
      </c>
      <c r="G36" s="1" t="str">
        <f>IF(VLOOKUP(ROW()-5,'Calc Boys'!A:O,5,0)=0,"",VLOOKUP(ROW()-5,'Calc Boys'!A:O,10,0))</f>
        <v/>
      </c>
      <c r="H36" s="1" t="str">
        <f>IF(VLOOKUP(ROW()-5,'Calc Boys'!A:O,5,0)=0,"",VLOOKUP(ROW()-5,'Calc Boys'!A:O,11,0))</f>
        <v/>
      </c>
      <c r="I36" s="1" t="str">
        <f>IF(VLOOKUP(ROW()-5,'Calc Boys'!A:O,5,0)=0,"",VLOOKUP(ROW()-5,'Calc Boys'!A:O,12,0))</f>
        <v/>
      </c>
      <c r="J36" s="1" t="str">
        <f>IF(VLOOKUP(ROW()-5,'Calc Boys'!A:O,5,0)=0,"",VLOOKUP(ROW()-5,'Calc Boys'!A:O,13,0))</f>
        <v/>
      </c>
      <c r="K36" s="1" t="str">
        <f>IF(VLOOKUP(ROW()-5,'Calc Boys'!A:O,14,0)=0,"",VLOOKUP(ROW()-5,'Calc Boys'!A:O,14,0))</f>
        <v/>
      </c>
      <c r="L36" s="1" t="str">
        <f>IF(VLOOKUP(ROW()-5,'Calc Boys'!A:O,5,0)=0,"",VLOOKUP(ROW()-5,'Calc Boys'!A:O,15,0))</f>
        <v/>
      </c>
    </row>
    <row r="37" spans="1:12" x14ac:dyDescent="0.2">
      <c r="A37" s="38" t="str">
        <f>IF(VLOOKUP(ROW()-5,'Calc Boys'!A:O,5,0)=0,"",VLOOKUP(ROW()-5,'Calc Boys'!A:O,4,0))</f>
        <v/>
      </c>
      <c r="B37" t="str">
        <f>IF(VLOOKUP(ROW()-5,'Calc Boys'!A:O,5,0)=0,"",VLOOKUP(ROW()-5,'Calc Boys'!A:O,5,0))</f>
        <v/>
      </c>
      <c r="C37" s="1" t="str">
        <f>IF(VLOOKUP(ROW()-5,'Calc Boys'!A:O,5,0)=0,"",VLOOKUP(ROW()-5,'Calc Boys'!A:O,6,0))</f>
        <v/>
      </c>
      <c r="D37" t="str">
        <f>IF(VLOOKUP(ROW()-5,'Calc Boys'!A:O,5,0)=0,"",VLOOKUP(ROW()-5,'Calc Boys'!A:O,7,0))</f>
        <v/>
      </c>
      <c r="E37" s="1" t="str">
        <f>IF(VLOOKUP(ROW()-5,'Calc Boys'!A:O,5,0)=0,"",VLOOKUP(ROW()-5,'Calc Boys'!A:O,8,0))</f>
        <v/>
      </c>
      <c r="F37" s="1" t="str">
        <f>IF(VLOOKUP(ROW()-5,'Calc Boys'!A:O,5,0)=0,"",VLOOKUP(ROW()-5,'Calc Boys'!A:O,9,0))</f>
        <v/>
      </c>
      <c r="G37" s="1" t="str">
        <f>IF(VLOOKUP(ROW()-5,'Calc Boys'!A:O,5,0)=0,"",VLOOKUP(ROW()-5,'Calc Boys'!A:O,10,0))</f>
        <v/>
      </c>
      <c r="H37" s="1" t="str">
        <f>IF(VLOOKUP(ROW()-5,'Calc Boys'!A:O,5,0)=0,"",VLOOKUP(ROW()-5,'Calc Boys'!A:O,11,0))</f>
        <v/>
      </c>
      <c r="I37" s="1" t="str">
        <f>IF(VLOOKUP(ROW()-5,'Calc Boys'!A:O,5,0)=0,"",VLOOKUP(ROW()-5,'Calc Boys'!A:O,12,0))</f>
        <v/>
      </c>
      <c r="J37" s="1" t="str">
        <f>IF(VLOOKUP(ROW()-5,'Calc Boys'!A:O,5,0)=0,"",VLOOKUP(ROW()-5,'Calc Boys'!A:O,13,0))</f>
        <v/>
      </c>
      <c r="K37" s="1" t="str">
        <f>IF(VLOOKUP(ROW()-5,'Calc Boys'!A:O,14,0)=0,"",VLOOKUP(ROW()-5,'Calc Boys'!A:O,14,0))</f>
        <v/>
      </c>
      <c r="L37" s="1" t="str">
        <f>IF(VLOOKUP(ROW()-5,'Calc Boys'!A:O,5,0)=0,"",VLOOKUP(ROW()-5,'Calc Boys'!A:O,15,0))</f>
        <v/>
      </c>
    </row>
    <row r="38" spans="1:12" x14ac:dyDescent="0.2">
      <c r="A38" s="38" t="str">
        <f>IF(VLOOKUP(ROW()-5,'Calc Boys'!A:O,5,0)=0,"",VLOOKUP(ROW()-5,'Calc Boys'!A:O,4,0))</f>
        <v/>
      </c>
      <c r="B38" t="str">
        <f>IF(VLOOKUP(ROW()-5,'Calc Boys'!A:O,5,0)=0,"",VLOOKUP(ROW()-5,'Calc Boys'!A:O,5,0))</f>
        <v/>
      </c>
      <c r="C38" s="1" t="str">
        <f>IF(VLOOKUP(ROW()-5,'Calc Boys'!A:O,5,0)=0,"",VLOOKUP(ROW()-5,'Calc Boys'!A:O,6,0))</f>
        <v/>
      </c>
      <c r="D38" t="str">
        <f>IF(VLOOKUP(ROW()-5,'Calc Boys'!A:O,5,0)=0,"",VLOOKUP(ROW()-5,'Calc Boys'!A:O,7,0))</f>
        <v/>
      </c>
      <c r="E38" s="1" t="str">
        <f>IF(VLOOKUP(ROW()-5,'Calc Boys'!A:O,5,0)=0,"",VLOOKUP(ROW()-5,'Calc Boys'!A:O,8,0))</f>
        <v/>
      </c>
      <c r="F38" s="1" t="str">
        <f>IF(VLOOKUP(ROW()-5,'Calc Boys'!A:O,5,0)=0,"",VLOOKUP(ROW()-5,'Calc Boys'!A:O,9,0))</f>
        <v/>
      </c>
      <c r="G38" s="1" t="str">
        <f>IF(VLOOKUP(ROW()-5,'Calc Boys'!A:O,5,0)=0,"",VLOOKUP(ROW()-5,'Calc Boys'!A:O,10,0))</f>
        <v/>
      </c>
      <c r="H38" s="1" t="str">
        <f>IF(VLOOKUP(ROW()-5,'Calc Boys'!A:O,5,0)=0,"",VLOOKUP(ROW()-5,'Calc Boys'!A:O,11,0))</f>
        <v/>
      </c>
      <c r="I38" s="1" t="str">
        <f>IF(VLOOKUP(ROW()-5,'Calc Boys'!A:O,5,0)=0,"",VLOOKUP(ROW()-5,'Calc Boys'!A:O,12,0))</f>
        <v/>
      </c>
      <c r="J38" s="1" t="str">
        <f>IF(VLOOKUP(ROW()-5,'Calc Boys'!A:O,5,0)=0,"",VLOOKUP(ROW()-5,'Calc Boys'!A:O,13,0))</f>
        <v/>
      </c>
      <c r="K38" s="1" t="str">
        <f>IF(VLOOKUP(ROW()-5,'Calc Boys'!A:O,14,0)=0,"",VLOOKUP(ROW()-5,'Calc Boys'!A:O,14,0))</f>
        <v/>
      </c>
      <c r="L38" s="1" t="str">
        <f>IF(VLOOKUP(ROW()-5,'Calc Boys'!A:O,5,0)=0,"",VLOOKUP(ROW()-5,'Calc Boys'!A:O,15,0))</f>
        <v/>
      </c>
    </row>
    <row r="39" spans="1:12" x14ac:dyDescent="0.2">
      <c r="A39" s="38" t="str">
        <f>IF(VLOOKUP(ROW()-5,'Calc Boys'!A:O,5,0)=0,"",VLOOKUP(ROW()-5,'Calc Boys'!A:O,4,0))</f>
        <v/>
      </c>
      <c r="B39" t="str">
        <f>IF(VLOOKUP(ROW()-5,'Calc Boys'!A:O,5,0)=0,"",VLOOKUP(ROW()-5,'Calc Boys'!A:O,5,0))</f>
        <v/>
      </c>
      <c r="C39" s="1" t="str">
        <f>IF(VLOOKUP(ROW()-5,'Calc Boys'!A:O,5,0)=0,"",VLOOKUP(ROW()-5,'Calc Boys'!A:O,6,0))</f>
        <v/>
      </c>
      <c r="D39" t="str">
        <f>IF(VLOOKUP(ROW()-5,'Calc Boys'!A:O,5,0)=0,"",VLOOKUP(ROW()-5,'Calc Boys'!A:O,7,0))</f>
        <v/>
      </c>
      <c r="E39" s="1" t="str">
        <f>IF(VLOOKUP(ROW()-5,'Calc Boys'!A:O,5,0)=0,"",VLOOKUP(ROW()-5,'Calc Boys'!A:O,8,0))</f>
        <v/>
      </c>
      <c r="F39" s="1" t="str">
        <f>IF(VLOOKUP(ROW()-5,'Calc Boys'!A:O,5,0)=0,"",VLOOKUP(ROW()-5,'Calc Boys'!A:O,9,0))</f>
        <v/>
      </c>
      <c r="G39" s="1" t="str">
        <f>IF(VLOOKUP(ROW()-5,'Calc Boys'!A:O,5,0)=0,"",VLOOKUP(ROW()-5,'Calc Boys'!A:O,10,0))</f>
        <v/>
      </c>
      <c r="H39" s="1" t="str">
        <f>IF(VLOOKUP(ROW()-5,'Calc Boys'!A:O,5,0)=0,"",VLOOKUP(ROW()-5,'Calc Boys'!A:O,11,0))</f>
        <v/>
      </c>
      <c r="I39" s="1" t="str">
        <f>IF(VLOOKUP(ROW()-5,'Calc Boys'!A:O,5,0)=0,"",VLOOKUP(ROW()-5,'Calc Boys'!A:O,12,0))</f>
        <v/>
      </c>
      <c r="J39" s="1" t="str">
        <f>IF(VLOOKUP(ROW()-5,'Calc Boys'!A:O,5,0)=0,"",VLOOKUP(ROW()-5,'Calc Boys'!A:O,13,0))</f>
        <v/>
      </c>
      <c r="K39" s="1" t="str">
        <f>IF(VLOOKUP(ROW()-5,'Calc Boys'!A:O,14,0)=0,"",VLOOKUP(ROW()-5,'Calc Boys'!A:O,14,0))</f>
        <v/>
      </c>
      <c r="L39" s="1" t="str">
        <f>IF(VLOOKUP(ROW()-5,'Calc Boys'!A:O,5,0)=0,"",VLOOKUP(ROW()-5,'Calc Boys'!A:O,15,0))</f>
        <v/>
      </c>
    </row>
    <row r="40" spans="1:12" x14ac:dyDescent="0.2">
      <c r="A40" s="38" t="str">
        <f>IF(VLOOKUP(ROW()-5,'Calc Boys'!A:O,5,0)=0,"",VLOOKUP(ROW()-5,'Calc Boys'!A:O,4,0))</f>
        <v/>
      </c>
      <c r="B40" t="str">
        <f>IF(VLOOKUP(ROW()-5,'Calc Boys'!A:O,5,0)=0,"",VLOOKUP(ROW()-5,'Calc Boys'!A:O,5,0))</f>
        <v/>
      </c>
      <c r="C40" s="1" t="str">
        <f>IF(VLOOKUP(ROW()-5,'Calc Boys'!A:O,5,0)=0,"",VLOOKUP(ROW()-5,'Calc Boys'!A:O,6,0))</f>
        <v/>
      </c>
      <c r="D40" t="str">
        <f>IF(VLOOKUP(ROW()-5,'Calc Boys'!A:O,5,0)=0,"",VLOOKUP(ROW()-5,'Calc Boys'!A:O,7,0))</f>
        <v/>
      </c>
      <c r="E40" s="1" t="str">
        <f>IF(VLOOKUP(ROW()-5,'Calc Boys'!A:O,5,0)=0,"",VLOOKUP(ROW()-5,'Calc Boys'!A:O,8,0))</f>
        <v/>
      </c>
      <c r="F40" s="1" t="str">
        <f>IF(VLOOKUP(ROW()-5,'Calc Boys'!A:O,5,0)=0,"",VLOOKUP(ROW()-5,'Calc Boys'!A:O,9,0))</f>
        <v/>
      </c>
      <c r="G40" s="1" t="str">
        <f>IF(VLOOKUP(ROW()-5,'Calc Boys'!A:O,5,0)=0,"",VLOOKUP(ROW()-5,'Calc Boys'!A:O,10,0))</f>
        <v/>
      </c>
      <c r="H40" s="1" t="str">
        <f>IF(VLOOKUP(ROW()-5,'Calc Boys'!A:O,5,0)=0,"",VLOOKUP(ROW()-5,'Calc Boys'!A:O,11,0))</f>
        <v/>
      </c>
      <c r="I40" s="1" t="str">
        <f>IF(VLOOKUP(ROW()-5,'Calc Boys'!A:O,5,0)=0,"",VLOOKUP(ROW()-5,'Calc Boys'!A:O,12,0))</f>
        <v/>
      </c>
      <c r="J40" s="1" t="str">
        <f>IF(VLOOKUP(ROW()-5,'Calc Boys'!A:O,5,0)=0,"",VLOOKUP(ROW()-5,'Calc Boys'!A:O,13,0))</f>
        <v/>
      </c>
      <c r="K40" s="1" t="str">
        <f>IF(VLOOKUP(ROW()-5,'Calc Boys'!A:O,14,0)=0,"",VLOOKUP(ROW()-5,'Calc Boys'!A:O,14,0))</f>
        <v/>
      </c>
      <c r="L40" s="1" t="str">
        <f>IF(VLOOKUP(ROW()-5,'Calc Boys'!A:O,5,0)=0,"",VLOOKUP(ROW()-5,'Calc Boys'!A:O,15,0))</f>
        <v/>
      </c>
    </row>
    <row r="41" spans="1:12" x14ac:dyDescent="0.2">
      <c r="A41" s="38" t="str">
        <f>IF(VLOOKUP(ROW()-5,'Calc Boys'!A:O,5,0)=0,"",VLOOKUP(ROW()-5,'Calc Boys'!A:O,4,0))</f>
        <v/>
      </c>
      <c r="B41" t="str">
        <f>IF(VLOOKUP(ROW()-5,'Calc Boys'!A:O,5,0)=0,"",VLOOKUP(ROW()-5,'Calc Boys'!A:O,5,0))</f>
        <v/>
      </c>
      <c r="C41" s="1" t="str">
        <f>IF(VLOOKUP(ROW()-5,'Calc Boys'!A:O,5,0)=0,"",VLOOKUP(ROW()-5,'Calc Boys'!A:O,6,0))</f>
        <v/>
      </c>
      <c r="D41" t="str">
        <f>IF(VLOOKUP(ROW()-5,'Calc Boys'!A:O,5,0)=0,"",VLOOKUP(ROW()-5,'Calc Boys'!A:O,7,0))</f>
        <v/>
      </c>
      <c r="E41" s="1" t="str">
        <f>IF(VLOOKUP(ROW()-5,'Calc Boys'!A:O,5,0)=0,"",VLOOKUP(ROW()-5,'Calc Boys'!A:O,8,0))</f>
        <v/>
      </c>
      <c r="F41" s="1" t="str">
        <f>IF(VLOOKUP(ROW()-5,'Calc Boys'!A:O,5,0)=0,"",VLOOKUP(ROW()-5,'Calc Boys'!A:O,9,0))</f>
        <v/>
      </c>
      <c r="G41" s="1" t="str">
        <f>IF(VLOOKUP(ROW()-5,'Calc Boys'!A:O,5,0)=0,"",VLOOKUP(ROW()-5,'Calc Boys'!A:O,10,0))</f>
        <v/>
      </c>
      <c r="H41" s="1" t="str">
        <f>IF(VLOOKUP(ROW()-5,'Calc Boys'!A:O,5,0)=0,"",VLOOKUP(ROW()-5,'Calc Boys'!A:O,11,0))</f>
        <v/>
      </c>
      <c r="I41" s="1" t="str">
        <f>IF(VLOOKUP(ROW()-5,'Calc Boys'!A:O,5,0)=0,"",VLOOKUP(ROW()-5,'Calc Boys'!A:O,12,0))</f>
        <v/>
      </c>
      <c r="J41" s="1" t="str">
        <f>IF(VLOOKUP(ROW()-5,'Calc Boys'!A:O,5,0)=0,"",VLOOKUP(ROW()-5,'Calc Boys'!A:O,13,0))</f>
        <v/>
      </c>
      <c r="K41" s="1" t="str">
        <f>IF(VLOOKUP(ROW()-5,'Calc Boys'!A:O,14,0)=0,"",VLOOKUP(ROW()-5,'Calc Boys'!A:O,14,0))</f>
        <v/>
      </c>
      <c r="L41" s="1" t="str">
        <f>IF(VLOOKUP(ROW()-5,'Calc Boys'!A:O,5,0)=0,"",VLOOKUP(ROW()-5,'Calc Boys'!A:O,15,0))</f>
        <v/>
      </c>
    </row>
    <row r="42" spans="1:12" x14ac:dyDescent="0.2">
      <c r="A42" s="38" t="str">
        <f>IF(VLOOKUP(ROW()-5,'Calc Boys'!A:O,5,0)=0,"",VLOOKUP(ROW()-5,'Calc Boys'!A:O,4,0))</f>
        <v/>
      </c>
      <c r="B42" t="str">
        <f>IF(VLOOKUP(ROW()-5,'Calc Boys'!A:O,5,0)=0,"",VLOOKUP(ROW()-5,'Calc Boys'!A:O,5,0))</f>
        <v/>
      </c>
      <c r="C42" s="1" t="str">
        <f>IF(VLOOKUP(ROW()-5,'Calc Boys'!A:O,5,0)=0,"",VLOOKUP(ROW()-5,'Calc Boys'!A:O,6,0))</f>
        <v/>
      </c>
      <c r="D42" t="str">
        <f>IF(VLOOKUP(ROW()-5,'Calc Boys'!A:O,5,0)=0,"",VLOOKUP(ROW()-5,'Calc Boys'!A:O,7,0))</f>
        <v/>
      </c>
      <c r="E42" s="1" t="str">
        <f>IF(VLOOKUP(ROW()-5,'Calc Boys'!A:O,5,0)=0,"",VLOOKUP(ROW()-5,'Calc Boys'!A:O,8,0))</f>
        <v/>
      </c>
      <c r="F42" s="1" t="str">
        <f>IF(VLOOKUP(ROW()-5,'Calc Boys'!A:O,5,0)=0,"",VLOOKUP(ROW()-5,'Calc Boys'!A:O,9,0))</f>
        <v/>
      </c>
      <c r="G42" s="1" t="str">
        <f>IF(VLOOKUP(ROW()-5,'Calc Boys'!A:O,5,0)=0,"",VLOOKUP(ROW()-5,'Calc Boys'!A:O,10,0))</f>
        <v/>
      </c>
      <c r="H42" s="1" t="str">
        <f>IF(VLOOKUP(ROW()-5,'Calc Boys'!A:O,5,0)=0,"",VLOOKUP(ROW()-5,'Calc Boys'!A:O,11,0))</f>
        <v/>
      </c>
      <c r="I42" s="1" t="str">
        <f>IF(VLOOKUP(ROW()-5,'Calc Boys'!A:O,5,0)=0,"",VLOOKUP(ROW()-5,'Calc Boys'!A:O,12,0))</f>
        <v/>
      </c>
      <c r="J42" s="1" t="str">
        <f>IF(VLOOKUP(ROW()-5,'Calc Boys'!A:O,5,0)=0,"",VLOOKUP(ROW()-5,'Calc Boys'!A:O,13,0))</f>
        <v/>
      </c>
      <c r="K42" s="1" t="str">
        <f>IF(VLOOKUP(ROW()-5,'Calc Boys'!A:O,14,0)=0,"",VLOOKUP(ROW()-5,'Calc Boys'!A:O,14,0))</f>
        <v/>
      </c>
      <c r="L42" s="1" t="str">
        <f>IF(VLOOKUP(ROW()-5,'Calc Boys'!A:O,5,0)=0,"",VLOOKUP(ROW()-5,'Calc Boys'!A:O,15,0))</f>
        <v/>
      </c>
    </row>
    <row r="43" spans="1:12" x14ac:dyDescent="0.2">
      <c r="A43" s="38" t="str">
        <f>IF(VLOOKUP(ROW()-5,'Calc Boys'!A:O,5,0)=0,"",VLOOKUP(ROW()-5,'Calc Boys'!A:O,4,0))</f>
        <v/>
      </c>
      <c r="B43" t="str">
        <f>IF(VLOOKUP(ROW()-5,'Calc Boys'!A:O,5,0)=0,"",VLOOKUP(ROW()-5,'Calc Boys'!A:O,5,0))</f>
        <v/>
      </c>
      <c r="C43" s="1" t="str">
        <f>IF(VLOOKUP(ROW()-5,'Calc Boys'!A:O,5,0)=0,"",VLOOKUP(ROW()-5,'Calc Boys'!A:O,6,0))</f>
        <v/>
      </c>
      <c r="D43" t="str">
        <f>IF(VLOOKUP(ROW()-5,'Calc Boys'!A:O,5,0)=0,"",VLOOKUP(ROW()-5,'Calc Boys'!A:O,7,0))</f>
        <v/>
      </c>
      <c r="E43" s="1" t="str">
        <f>IF(VLOOKUP(ROW()-5,'Calc Boys'!A:O,5,0)=0,"",VLOOKUP(ROW()-5,'Calc Boys'!A:O,8,0))</f>
        <v/>
      </c>
      <c r="F43" s="1" t="str">
        <f>IF(VLOOKUP(ROW()-5,'Calc Boys'!A:O,5,0)=0,"",VLOOKUP(ROW()-5,'Calc Boys'!A:O,9,0))</f>
        <v/>
      </c>
      <c r="G43" s="1" t="str">
        <f>IF(VLOOKUP(ROW()-5,'Calc Boys'!A:O,5,0)=0,"",VLOOKUP(ROW()-5,'Calc Boys'!A:O,10,0))</f>
        <v/>
      </c>
      <c r="H43" s="1" t="str">
        <f>IF(VLOOKUP(ROW()-5,'Calc Boys'!A:O,5,0)=0,"",VLOOKUP(ROW()-5,'Calc Boys'!A:O,11,0))</f>
        <v/>
      </c>
      <c r="I43" s="1" t="str">
        <f>IF(VLOOKUP(ROW()-5,'Calc Boys'!A:O,5,0)=0,"",VLOOKUP(ROW()-5,'Calc Boys'!A:O,12,0))</f>
        <v/>
      </c>
      <c r="J43" s="1" t="str">
        <f>IF(VLOOKUP(ROW()-5,'Calc Boys'!A:O,5,0)=0,"",VLOOKUP(ROW()-5,'Calc Boys'!A:O,13,0))</f>
        <v/>
      </c>
      <c r="K43" s="1" t="str">
        <f>IF(VLOOKUP(ROW()-5,'Calc Boys'!A:O,14,0)=0,"",VLOOKUP(ROW()-5,'Calc Boys'!A:O,14,0))</f>
        <v/>
      </c>
      <c r="L43" s="1" t="str">
        <f>IF(VLOOKUP(ROW()-5,'Calc Boys'!A:O,5,0)=0,"",VLOOKUP(ROW()-5,'Calc Boys'!A:O,15,0))</f>
        <v/>
      </c>
    </row>
    <row r="44" spans="1:12" x14ac:dyDescent="0.2">
      <c r="A44" s="38" t="str">
        <f>IF(VLOOKUP(ROW()-5,'Calc Boys'!A:O,5,0)=0,"",VLOOKUP(ROW()-5,'Calc Boys'!A:O,4,0))</f>
        <v/>
      </c>
      <c r="B44" t="str">
        <f>IF(VLOOKUP(ROW()-5,'Calc Boys'!A:O,5,0)=0,"",VLOOKUP(ROW()-5,'Calc Boys'!A:O,5,0))</f>
        <v/>
      </c>
      <c r="C44" s="1" t="str">
        <f>IF(VLOOKUP(ROW()-5,'Calc Boys'!A:O,5,0)=0,"",VLOOKUP(ROW()-5,'Calc Boys'!A:O,6,0))</f>
        <v/>
      </c>
      <c r="D44" t="str">
        <f>IF(VLOOKUP(ROW()-5,'Calc Boys'!A:O,5,0)=0,"",VLOOKUP(ROW()-5,'Calc Boys'!A:O,7,0))</f>
        <v/>
      </c>
      <c r="E44" s="1" t="str">
        <f>IF(VLOOKUP(ROW()-5,'Calc Boys'!A:O,5,0)=0,"",VLOOKUP(ROW()-5,'Calc Boys'!A:O,8,0))</f>
        <v/>
      </c>
      <c r="F44" s="1" t="str">
        <f>IF(VLOOKUP(ROW()-5,'Calc Boys'!A:O,5,0)=0,"",VLOOKUP(ROW()-5,'Calc Boys'!A:O,9,0))</f>
        <v/>
      </c>
      <c r="G44" s="1" t="str">
        <f>IF(VLOOKUP(ROW()-5,'Calc Boys'!A:O,5,0)=0,"",VLOOKUP(ROW()-5,'Calc Boys'!A:O,10,0))</f>
        <v/>
      </c>
      <c r="H44" s="1" t="str">
        <f>IF(VLOOKUP(ROW()-5,'Calc Boys'!A:O,5,0)=0,"",VLOOKUP(ROW()-5,'Calc Boys'!A:O,11,0))</f>
        <v/>
      </c>
      <c r="I44" s="1" t="str">
        <f>IF(VLOOKUP(ROW()-5,'Calc Boys'!A:O,5,0)=0,"",VLOOKUP(ROW()-5,'Calc Boys'!A:O,12,0))</f>
        <v/>
      </c>
      <c r="J44" s="1" t="str">
        <f>IF(VLOOKUP(ROW()-5,'Calc Boys'!A:O,5,0)=0,"",VLOOKUP(ROW()-5,'Calc Boys'!A:O,13,0))</f>
        <v/>
      </c>
      <c r="K44" s="1" t="str">
        <f>IF(VLOOKUP(ROW()-5,'Calc Boys'!A:O,14,0)=0,"",VLOOKUP(ROW()-5,'Calc Boys'!A:O,14,0))</f>
        <v/>
      </c>
      <c r="L44" s="1" t="str">
        <f>IF(VLOOKUP(ROW()-5,'Calc Boys'!A:O,5,0)=0,"",VLOOKUP(ROW()-5,'Calc Boys'!A:O,15,0))</f>
        <v/>
      </c>
    </row>
    <row r="45" spans="1:12" x14ac:dyDescent="0.2">
      <c r="A45" s="38" t="str">
        <f>IF(VLOOKUP(ROW()-5,'Calc Boys'!A:O,5,0)=0,"",VLOOKUP(ROW()-5,'Calc Boys'!A:O,4,0))</f>
        <v/>
      </c>
      <c r="B45" t="str">
        <f>IF(VLOOKUP(ROW()-5,'Calc Boys'!A:O,5,0)=0,"",VLOOKUP(ROW()-5,'Calc Boys'!A:O,5,0))</f>
        <v/>
      </c>
      <c r="C45" s="1" t="str">
        <f>IF(VLOOKUP(ROW()-5,'Calc Boys'!A:O,5,0)=0,"",VLOOKUP(ROW()-5,'Calc Boys'!A:O,6,0))</f>
        <v/>
      </c>
      <c r="D45" t="str">
        <f>IF(VLOOKUP(ROW()-5,'Calc Boys'!A:O,5,0)=0,"",VLOOKUP(ROW()-5,'Calc Boys'!A:O,7,0))</f>
        <v/>
      </c>
      <c r="E45" s="1" t="str">
        <f>IF(VLOOKUP(ROW()-5,'Calc Boys'!A:O,5,0)=0,"",VLOOKUP(ROW()-5,'Calc Boys'!A:O,8,0))</f>
        <v/>
      </c>
      <c r="F45" s="1" t="str">
        <f>IF(VLOOKUP(ROW()-5,'Calc Boys'!A:O,5,0)=0,"",VLOOKUP(ROW()-5,'Calc Boys'!A:O,9,0))</f>
        <v/>
      </c>
      <c r="G45" s="1" t="str">
        <f>IF(VLOOKUP(ROW()-5,'Calc Boys'!A:O,5,0)=0,"",VLOOKUP(ROW()-5,'Calc Boys'!A:O,10,0))</f>
        <v/>
      </c>
      <c r="H45" s="1" t="str">
        <f>IF(VLOOKUP(ROW()-5,'Calc Boys'!A:O,5,0)=0,"",VLOOKUP(ROW()-5,'Calc Boys'!A:O,11,0))</f>
        <v/>
      </c>
      <c r="I45" s="1" t="str">
        <f>IF(VLOOKUP(ROW()-5,'Calc Boys'!A:O,5,0)=0,"",VLOOKUP(ROW()-5,'Calc Boys'!A:O,12,0))</f>
        <v/>
      </c>
      <c r="J45" s="1" t="str">
        <f>IF(VLOOKUP(ROW()-5,'Calc Boys'!A:O,5,0)=0,"",VLOOKUP(ROW()-5,'Calc Boys'!A:O,13,0))</f>
        <v/>
      </c>
      <c r="K45" s="1" t="str">
        <f>IF(VLOOKUP(ROW()-5,'Calc Boys'!A:O,14,0)=0,"",VLOOKUP(ROW()-5,'Calc Boys'!A:O,14,0))</f>
        <v/>
      </c>
      <c r="L45" s="1" t="str">
        <f>IF(VLOOKUP(ROW()-5,'Calc Boys'!A:O,5,0)=0,"",VLOOKUP(ROW()-5,'Calc Boys'!A:O,15,0))</f>
        <v/>
      </c>
    </row>
    <row r="46" spans="1:12" x14ac:dyDescent="0.2">
      <c r="A46" s="38" t="str">
        <f>IF(VLOOKUP(ROW()-5,'Calc Boys'!A:O,5,0)=0,"",VLOOKUP(ROW()-5,'Calc Boys'!A:O,4,0))</f>
        <v/>
      </c>
      <c r="B46" t="str">
        <f>IF(VLOOKUP(ROW()-5,'Calc Boys'!A:O,5,0)=0,"",VLOOKUP(ROW()-5,'Calc Boys'!A:O,5,0))</f>
        <v/>
      </c>
      <c r="C46" s="1" t="str">
        <f>IF(VLOOKUP(ROW()-5,'Calc Boys'!A:O,5,0)=0,"",VLOOKUP(ROW()-5,'Calc Boys'!A:O,6,0))</f>
        <v/>
      </c>
      <c r="D46" t="str">
        <f>IF(VLOOKUP(ROW()-5,'Calc Boys'!A:O,5,0)=0,"",VLOOKUP(ROW()-5,'Calc Boys'!A:O,7,0))</f>
        <v/>
      </c>
      <c r="E46" s="1" t="str">
        <f>IF(VLOOKUP(ROW()-5,'Calc Boys'!A:O,5,0)=0,"",VLOOKUP(ROW()-5,'Calc Boys'!A:O,8,0))</f>
        <v/>
      </c>
      <c r="F46" s="1" t="str">
        <f>IF(VLOOKUP(ROW()-5,'Calc Boys'!A:O,5,0)=0,"",VLOOKUP(ROW()-5,'Calc Boys'!A:O,9,0))</f>
        <v/>
      </c>
      <c r="G46" s="1" t="str">
        <f>IF(VLOOKUP(ROW()-5,'Calc Boys'!A:O,5,0)=0,"",VLOOKUP(ROW()-5,'Calc Boys'!A:O,10,0))</f>
        <v/>
      </c>
      <c r="H46" s="1" t="str">
        <f>IF(VLOOKUP(ROW()-5,'Calc Boys'!A:O,5,0)=0,"",VLOOKUP(ROW()-5,'Calc Boys'!A:O,11,0))</f>
        <v/>
      </c>
      <c r="I46" s="1" t="str">
        <f>IF(VLOOKUP(ROW()-5,'Calc Boys'!A:O,5,0)=0,"",VLOOKUP(ROW()-5,'Calc Boys'!A:O,12,0))</f>
        <v/>
      </c>
      <c r="J46" s="1" t="str">
        <f>IF(VLOOKUP(ROW()-5,'Calc Boys'!A:O,5,0)=0,"",VLOOKUP(ROW()-5,'Calc Boys'!A:O,13,0))</f>
        <v/>
      </c>
      <c r="K46" s="1" t="str">
        <f>IF(VLOOKUP(ROW()-5,'Calc Boys'!A:O,14,0)=0,"",VLOOKUP(ROW()-5,'Calc Boys'!A:O,14,0))</f>
        <v/>
      </c>
      <c r="L46" s="1" t="str">
        <f>IF(VLOOKUP(ROW()-5,'Calc Boys'!A:O,5,0)=0,"",VLOOKUP(ROW()-5,'Calc Boys'!A:O,15,0))</f>
        <v/>
      </c>
    </row>
    <row r="47" spans="1:12" x14ac:dyDescent="0.2">
      <c r="A47" s="38" t="str">
        <f>IF(VLOOKUP(ROW()-5,'Calc Boys'!A:O,5,0)=0,"",VLOOKUP(ROW()-5,'Calc Boys'!A:O,4,0))</f>
        <v/>
      </c>
      <c r="B47" t="str">
        <f>IF(VLOOKUP(ROW()-5,'Calc Boys'!A:O,5,0)=0,"",VLOOKUP(ROW()-5,'Calc Boys'!A:O,5,0))</f>
        <v/>
      </c>
      <c r="C47" s="1" t="str">
        <f>IF(VLOOKUP(ROW()-5,'Calc Boys'!A:O,5,0)=0,"",VLOOKUP(ROW()-5,'Calc Boys'!A:O,6,0))</f>
        <v/>
      </c>
      <c r="D47" t="str">
        <f>IF(VLOOKUP(ROW()-5,'Calc Boys'!A:O,5,0)=0,"",VLOOKUP(ROW()-5,'Calc Boys'!A:O,7,0))</f>
        <v/>
      </c>
      <c r="E47" s="1" t="str">
        <f>IF(VLOOKUP(ROW()-5,'Calc Boys'!A:O,5,0)=0,"",VLOOKUP(ROW()-5,'Calc Boys'!A:O,8,0))</f>
        <v/>
      </c>
      <c r="F47" s="1" t="str">
        <f>IF(VLOOKUP(ROW()-5,'Calc Boys'!A:O,5,0)=0,"",VLOOKUP(ROW()-5,'Calc Boys'!A:O,9,0))</f>
        <v/>
      </c>
      <c r="G47" s="1" t="str">
        <f>IF(VLOOKUP(ROW()-5,'Calc Boys'!A:O,5,0)=0,"",VLOOKUP(ROW()-5,'Calc Boys'!A:O,10,0))</f>
        <v/>
      </c>
      <c r="H47" s="1" t="str">
        <f>IF(VLOOKUP(ROW()-5,'Calc Boys'!A:O,5,0)=0,"",VLOOKUP(ROW()-5,'Calc Boys'!A:O,11,0))</f>
        <v/>
      </c>
      <c r="I47" s="1" t="str">
        <f>IF(VLOOKUP(ROW()-5,'Calc Boys'!A:O,5,0)=0,"",VLOOKUP(ROW()-5,'Calc Boys'!A:O,12,0))</f>
        <v/>
      </c>
      <c r="J47" s="1" t="str">
        <f>IF(VLOOKUP(ROW()-5,'Calc Boys'!A:O,5,0)=0,"",VLOOKUP(ROW()-5,'Calc Boys'!A:O,13,0))</f>
        <v/>
      </c>
      <c r="K47" s="1" t="str">
        <f>IF(VLOOKUP(ROW()-5,'Calc Boys'!A:O,14,0)=0,"",VLOOKUP(ROW()-5,'Calc Boys'!A:O,14,0))</f>
        <v/>
      </c>
      <c r="L47" s="1" t="str">
        <f>IF(VLOOKUP(ROW()-5,'Calc Boys'!A:O,5,0)=0,"",VLOOKUP(ROW()-5,'Calc Boys'!A:O,15,0))</f>
        <v/>
      </c>
    </row>
    <row r="48" spans="1:12" x14ac:dyDescent="0.2">
      <c r="A48" s="38" t="str">
        <f>IF(VLOOKUP(ROW()-5,'Calc Boys'!A:O,5,0)=0,"",VLOOKUP(ROW()-5,'Calc Boys'!A:O,4,0))</f>
        <v/>
      </c>
      <c r="B48" t="str">
        <f>IF(VLOOKUP(ROW()-5,'Calc Boys'!A:O,5,0)=0,"",VLOOKUP(ROW()-5,'Calc Boys'!A:O,5,0))</f>
        <v/>
      </c>
      <c r="C48" s="1" t="str">
        <f>IF(VLOOKUP(ROW()-5,'Calc Boys'!A:O,5,0)=0,"",VLOOKUP(ROW()-5,'Calc Boys'!A:O,6,0))</f>
        <v/>
      </c>
      <c r="D48" t="str">
        <f>IF(VLOOKUP(ROW()-5,'Calc Boys'!A:O,5,0)=0,"",VLOOKUP(ROW()-5,'Calc Boys'!A:O,7,0))</f>
        <v/>
      </c>
      <c r="E48" s="1" t="str">
        <f>IF(VLOOKUP(ROW()-5,'Calc Boys'!A:O,5,0)=0,"",VLOOKUP(ROW()-5,'Calc Boys'!A:O,8,0))</f>
        <v/>
      </c>
      <c r="F48" s="1" t="str">
        <f>IF(VLOOKUP(ROW()-5,'Calc Boys'!A:O,5,0)=0,"",VLOOKUP(ROW()-5,'Calc Boys'!A:O,9,0))</f>
        <v/>
      </c>
      <c r="G48" s="1" t="str">
        <f>IF(VLOOKUP(ROW()-5,'Calc Boys'!A:O,5,0)=0,"",VLOOKUP(ROW()-5,'Calc Boys'!A:O,10,0))</f>
        <v/>
      </c>
      <c r="H48" s="1" t="str">
        <f>IF(VLOOKUP(ROW()-5,'Calc Boys'!A:O,5,0)=0,"",VLOOKUP(ROW()-5,'Calc Boys'!A:O,11,0))</f>
        <v/>
      </c>
      <c r="I48" s="1" t="str">
        <f>IF(VLOOKUP(ROW()-5,'Calc Boys'!A:O,5,0)=0,"",VLOOKUP(ROW()-5,'Calc Boys'!A:O,12,0))</f>
        <v/>
      </c>
      <c r="J48" s="1" t="str">
        <f>IF(VLOOKUP(ROW()-5,'Calc Boys'!A:O,5,0)=0,"",VLOOKUP(ROW()-5,'Calc Boys'!A:O,13,0))</f>
        <v/>
      </c>
      <c r="K48" s="1" t="str">
        <f>IF(VLOOKUP(ROW()-5,'Calc Boys'!A:O,14,0)=0,"",VLOOKUP(ROW()-5,'Calc Boys'!A:O,14,0))</f>
        <v/>
      </c>
      <c r="L48" s="1" t="str">
        <f>IF(VLOOKUP(ROW()-5,'Calc Boys'!A:O,5,0)=0,"",VLOOKUP(ROW()-5,'Calc Boys'!A:O,15,0))</f>
        <v/>
      </c>
    </row>
    <row r="49" spans="1:12" x14ac:dyDescent="0.2">
      <c r="A49" s="38" t="str">
        <f>IF(VLOOKUP(ROW()-5,'Calc Boys'!A:O,5,0)=0,"",VLOOKUP(ROW()-5,'Calc Boys'!A:O,4,0))</f>
        <v/>
      </c>
      <c r="B49" t="str">
        <f>IF(VLOOKUP(ROW()-5,'Calc Boys'!A:O,5,0)=0,"",VLOOKUP(ROW()-5,'Calc Boys'!A:O,5,0))</f>
        <v/>
      </c>
      <c r="C49" s="1" t="str">
        <f>IF(VLOOKUP(ROW()-5,'Calc Boys'!A:O,5,0)=0,"",VLOOKUP(ROW()-5,'Calc Boys'!A:O,6,0))</f>
        <v/>
      </c>
      <c r="D49" t="str">
        <f>IF(VLOOKUP(ROW()-5,'Calc Boys'!A:O,5,0)=0,"",VLOOKUP(ROW()-5,'Calc Boys'!A:O,7,0))</f>
        <v/>
      </c>
      <c r="E49" s="1" t="str">
        <f>IF(VLOOKUP(ROW()-5,'Calc Boys'!A:O,5,0)=0,"",VLOOKUP(ROW()-5,'Calc Boys'!A:O,8,0))</f>
        <v/>
      </c>
      <c r="F49" s="1" t="str">
        <f>IF(VLOOKUP(ROW()-5,'Calc Boys'!A:O,5,0)=0,"",VLOOKUP(ROW()-5,'Calc Boys'!A:O,9,0))</f>
        <v/>
      </c>
      <c r="G49" s="1" t="str">
        <f>IF(VLOOKUP(ROW()-5,'Calc Boys'!A:O,5,0)=0,"",VLOOKUP(ROW()-5,'Calc Boys'!A:O,10,0))</f>
        <v/>
      </c>
      <c r="H49" s="1" t="str">
        <f>IF(VLOOKUP(ROW()-5,'Calc Boys'!A:O,5,0)=0,"",VLOOKUP(ROW()-5,'Calc Boys'!A:O,11,0))</f>
        <v/>
      </c>
      <c r="I49" s="1" t="str">
        <f>IF(VLOOKUP(ROW()-5,'Calc Boys'!A:O,5,0)=0,"",VLOOKUP(ROW()-5,'Calc Boys'!A:O,12,0))</f>
        <v/>
      </c>
      <c r="J49" s="1" t="str">
        <f>IF(VLOOKUP(ROW()-5,'Calc Boys'!A:O,5,0)=0,"",VLOOKUP(ROW()-5,'Calc Boys'!A:O,13,0))</f>
        <v/>
      </c>
      <c r="K49" s="1" t="str">
        <f>IF(VLOOKUP(ROW()-5,'Calc Boys'!A:O,14,0)=0,"",VLOOKUP(ROW()-5,'Calc Boys'!A:O,14,0))</f>
        <v/>
      </c>
      <c r="L49" s="1" t="str">
        <f>IF(VLOOKUP(ROW()-5,'Calc Boys'!A:O,5,0)=0,"",VLOOKUP(ROW()-5,'Calc Boys'!A:O,15,0))</f>
        <v/>
      </c>
    </row>
    <row r="50" spans="1:12" x14ac:dyDescent="0.2">
      <c r="A50" s="38" t="str">
        <f>IF(VLOOKUP(ROW()-5,'Calc Boys'!A:O,5,0)=0,"",VLOOKUP(ROW()-5,'Calc Boys'!A:O,4,0))</f>
        <v/>
      </c>
      <c r="B50" t="str">
        <f>IF(VLOOKUP(ROW()-5,'Calc Boys'!A:O,5,0)=0,"",VLOOKUP(ROW()-5,'Calc Boys'!A:O,5,0))</f>
        <v/>
      </c>
      <c r="C50" s="1" t="str">
        <f>IF(VLOOKUP(ROW()-5,'Calc Boys'!A:O,5,0)=0,"",VLOOKUP(ROW()-5,'Calc Boys'!A:O,6,0))</f>
        <v/>
      </c>
      <c r="D50" t="str">
        <f>IF(VLOOKUP(ROW()-5,'Calc Boys'!A:O,5,0)=0,"",VLOOKUP(ROW()-5,'Calc Boys'!A:O,7,0))</f>
        <v/>
      </c>
      <c r="E50" s="1" t="str">
        <f>IF(VLOOKUP(ROW()-5,'Calc Boys'!A:O,5,0)=0,"",VLOOKUP(ROW()-5,'Calc Boys'!A:O,8,0))</f>
        <v/>
      </c>
      <c r="F50" s="1" t="str">
        <f>IF(VLOOKUP(ROW()-5,'Calc Boys'!A:O,5,0)=0,"",VLOOKUP(ROW()-5,'Calc Boys'!A:O,9,0))</f>
        <v/>
      </c>
      <c r="G50" s="1" t="str">
        <f>IF(VLOOKUP(ROW()-5,'Calc Boys'!A:O,5,0)=0,"",VLOOKUP(ROW()-5,'Calc Boys'!A:O,10,0))</f>
        <v/>
      </c>
      <c r="H50" s="1" t="str">
        <f>IF(VLOOKUP(ROW()-5,'Calc Boys'!A:O,5,0)=0,"",VLOOKUP(ROW()-5,'Calc Boys'!A:O,11,0))</f>
        <v/>
      </c>
      <c r="I50" s="1" t="str">
        <f>IF(VLOOKUP(ROW()-5,'Calc Boys'!A:O,5,0)=0,"",VLOOKUP(ROW()-5,'Calc Boys'!A:O,12,0))</f>
        <v/>
      </c>
      <c r="J50" s="1" t="str">
        <f>IF(VLOOKUP(ROW()-5,'Calc Boys'!A:O,5,0)=0,"",VLOOKUP(ROW()-5,'Calc Boys'!A:O,13,0))</f>
        <v/>
      </c>
      <c r="K50" s="1" t="str">
        <f>IF(VLOOKUP(ROW()-5,'Calc Boys'!A:O,14,0)=0,"",VLOOKUP(ROW()-5,'Calc Boys'!A:O,14,0))</f>
        <v/>
      </c>
      <c r="L50" s="1" t="str">
        <f>IF(VLOOKUP(ROW()-5,'Calc Boys'!A:O,5,0)=0,"",VLOOKUP(ROW()-5,'Calc Boys'!A:O,15,0))</f>
        <v/>
      </c>
    </row>
    <row r="51" spans="1:12" x14ac:dyDescent="0.2">
      <c r="A51" s="38" t="str">
        <f>IF(VLOOKUP(ROW()-5,'Calc Boys'!A:O,5,0)=0,"",VLOOKUP(ROW()-5,'Calc Boys'!A:O,4,0))</f>
        <v/>
      </c>
      <c r="B51" t="str">
        <f>IF(VLOOKUP(ROW()-5,'Calc Boys'!A:O,5,0)=0,"",VLOOKUP(ROW()-5,'Calc Boys'!A:O,5,0))</f>
        <v/>
      </c>
      <c r="C51" s="1" t="str">
        <f>IF(VLOOKUP(ROW()-5,'Calc Boys'!A:O,5,0)=0,"",VLOOKUP(ROW()-5,'Calc Boys'!A:O,6,0))</f>
        <v/>
      </c>
      <c r="D51" t="str">
        <f>IF(VLOOKUP(ROW()-5,'Calc Boys'!A:O,5,0)=0,"",VLOOKUP(ROW()-5,'Calc Boys'!A:O,7,0))</f>
        <v/>
      </c>
      <c r="E51" s="1" t="str">
        <f>IF(VLOOKUP(ROW()-5,'Calc Boys'!A:O,5,0)=0,"",VLOOKUP(ROW()-5,'Calc Boys'!A:O,8,0))</f>
        <v/>
      </c>
      <c r="F51" s="1" t="str">
        <f>IF(VLOOKUP(ROW()-5,'Calc Boys'!A:O,5,0)=0,"",VLOOKUP(ROW()-5,'Calc Boys'!A:O,9,0))</f>
        <v/>
      </c>
      <c r="G51" s="1" t="str">
        <f>IF(VLOOKUP(ROW()-5,'Calc Boys'!A:O,5,0)=0,"",VLOOKUP(ROW()-5,'Calc Boys'!A:O,10,0))</f>
        <v/>
      </c>
      <c r="H51" s="1" t="str">
        <f>IF(VLOOKUP(ROW()-5,'Calc Boys'!A:O,5,0)=0,"",VLOOKUP(ROW()-5,'Calc Boys'!A:O,11,0))</f>
        <v/>
      </c>
      <c r="I51" s="1" t="str">
        <f>IF(VLOOKUP(ROW()-5,'Calc Boys'!A:O,5,0)=0,"",VLOOKUP(ROW()-5,'Calc Boys'!A:O,12,0))</f>
        <v/>
      </c>
      <c r="J51" s="1" t="str">
        <f>IF(VLOOKUP(ROW()-5,'Calc Boys'!A:O,5,0)=0,"",VLOOKUP(ROW()-5,'Calc Boys'!A:O,13,0))</f>
        <v/>
      </c>
      <c r="K51" s="1" t="str">
        <f>IF(VLOOKUP(ROW()-5,'Calc Boys'!A:O,14,0)=0,"",VLOOKUP(ROW()-5,'Calc Boys'!A:O,14,0))</f>
        <v/>
      </c>
      <c r="L51" s="1" t="str">
        <f>IF(VLOOKUP(ROW()-5,'Calc Boys'!A:O,5,0)=0,"",VLOOKUP(ROW()-5,'Calc Boys'!A:O,15,0))</f>
        <v/>
      </c>
    </row>
    <row r="52" spans="1:12" x14ac:dyDescent="0.2">
      <c r="A52" s="38" t="str">
        <f>IF(VLOOKUP(ROW()-5,'Calc Boys'!A:O,5,0)=0,"",VLOOKUP(ROW()-5,'Calc Boys'!A:O,4,0))</f>
        <v/>
      </c>
      <c r="B52" t="str">
        <f>IF(VLOOKUP(ROW()-5,'Calc Boys'!A:O,5,0)=0,"",VLOOKUP(ROW()-5,'Calc Boys'!A:O,5,0))</f>
        <v/>
      </c>
      <c r="C52" s="1" t="str">
        <f>IF(VLOOKUP(ROW()-5,'Calc Boys'!A:O,5,0)=0,"",VLOOKUP(ROW()-5,'Calc Boys'!A:O,6,0))</f>
        <v/>
      </c>
      <c r="D52" t="str">
        <f>IF(VLOOKUP(ROW()-5,'Calc Boys'!A:O,5,0)=0,"",VLOOKUP(ROW()-5,'Calc Boys'!A:O,7,0))</f>
        <v/>
      </c>
      <c r="E52" s="1" t="str">
        <f>IF(VLOOKUP(ROW()-5,'Calc Boys'!A:O,5,0)=0,"",VLOOKUP(ROW()-5,'Calc Boys'!A:O,8,0))</f>
        <v/>
      </c>
      <c r="F52" s="1" t="str">
        <f>IF(VLOOKUP(ROW()-5,'Calc Boys'!A:O,5,0)=0,"",VLOOKUP(ROW()-5,'Calc Boys'!A:O,9,0))</f>
        <v/>
      </c>
      <c r="G52" s="1" t="str">
        <f>IF(VLOOKUP(ROW()-5,'Calc Boys'!A:O,5,0)=0,"",VLOOKUP(ROW()-5,'Calc Boys'!A:O,10,0))</f>
        <v/>
      </c>
      <c r="H52" s="1" t="str">
        <f>IF(VLOOKUP(ROW()-5,'Calc Boys'!A:O,5,0)=0,"",VLOOKUP(ROW()-5,'Calc Boys'!A:O,11,0))</f>
        <v/>
      </c>
      <c r="I52" s="1" t="str">
        <f>IF(VLOOKUP(ROW()-5,'Calc Boys'!A:O,5,0)=0,"",VLOOKUP(ROW()-5,'Calc Boys'!A:O,12,0))</f>
        <v/>
      </c>
      <c r="J52" s="1" t="str">
        <f>IF(VLOOKUP(ROW()-5,'Calc Boys'!A:O,5,0)=0,"",VLOOKUP(ROW()-5,'Calc Boys'!A:O,13,0))</f>
        <v/>
      </c>
      <c r="K52" s="1" t="str">
        <f>IF(VLOOKUP(ROW()-5,'Calc Boys'!A:O,14,0)=0,"",VLOOKUP(ROW()-5,'Calc Boys'!A:O,14,0))</f>
        <v/>
      </c>
      <c r="L52" s="1" t="str">
        <f>IF(VLOOKUP(ROW()-5,'Calc Boys'!A:O,5,0)=0,"",VLOOKUP(ROW()-5,'Calc Boys'!A:O,15,0))</f>
        <v/>
      </c>
    </row>
    <row r="53" spans="1:12" x14ac:dyDescent="0.2">
      <c r="A53" s="38" t="str">
        <f>IF(VLOOKUP(ROW()-5,'Calc Boys'!A:O,5,0)=0,"",VLOOKUP(ROW()-5,'Calc Boys'!A:O,4,0))</f>
        <v/>
      </c>
      <c r="B53" t="str">
        <f>IF(VLOOKUP(ROW()-5,'Calc Boys'!A:O,5,0)=0,"",VLOOKUP(ROW()-5,'Calc Boys'!A:O,5,0))</f>
        <v/>
      </c>
      <c r="C53" s="1" t="str">
        <f>IF(VLOOKUP(ROW()-5,'Calc Boys'!A:O,5,0)=0,"",VLOOKUP(ROW()-5,'Calc Boys'!A:O,6,0))</f>
        <v/>
      </c>
      <c r="D53" t="str">
        <f>IF(VLOOKUP(ROW()-5,'Calc Boys'!A:O,5,0)=0,"",VLOOKUP(ROW()-5,'Calc Boys'!A:O,7,0))</f>
        <v/>
      </c>
      <c r="E53" s="1" t="str">
        <f>IF(VLOOKUP(ROW()-5,'Calc Boys'!A:O,5,0)=0,"",VLOOKUP(ROW()-5,'Calc Boys'!A:O,8,0))</f>
        <v/>
      </c>
      <c r="F53" s="1" t="str">
        <f>IF(VLOOKUP(ROW()-5,'Calc Boys'!A:O,5,0)=0,"",VLOOKUP(ROW()-5,'Calc Boys'!A:O,9,0))</f>
        <v/>
      </c>
      <c r="G53" s="1" t="str">
        <f>IF(VLOOKUP(ROW()-5,'Calc Boys'!A:O,5,0)=0,"",VLOOKUP(ROW()-5,'Calc Boys'!A:O,10,0))</f>
        <v/>
      </c>
      <c r="H53" s="1" t="str">
        <f>IF(VLOOKUP(ROW()-5,'Calc Boys'!A:O,5,0)=0,"",VLOOKUP(ROW()-5,'Calc Boys'!A:O,11,0))</f>
        <v/>
      </c>
      <c r="I53" s="1" t="str">
        <f>IF(VLOOKUP(ROW()-5,'Calc Boys'!A:O,5,0)=0,"",VLOOKUP(ROW()-5,'Calc Boys'!A:O,12,0))</f>
        <v/>
      </c>
      <c r="J53" s="1" t="str">
        <f>IF(VLOOKUP(ROW()-5,'Calc Boys'!A:O,5,0)=0,"",VLOOKUP(ROW()-5,'Calc Boys'!A:O,13,0))</f>
        <v/>
      </c>
      <c r="K53" s="1" t="str">
        <f>IF(VLOOKUP(ROW()-5,'Calc Boys'!A:O,14,0)=0,"",VLOOKUP(ROW()-5,'Calc Boys'!A:O,14,0))</f>
        <v/>
      </c>
      <c r="L53" s="1" t="str">
        <f>IF(VLOOKUP(ROW()-5,'Calc Boys'!A:O,5,0)=0,"",VLOOKUP(ROW()-5,'Calc Boys'!A:O,15,0))</f>
        <v/>
      </c>
    </row>
    <row r="54" spans="1:12" x14ac:dyDescent="0.2">
      <c r="A54" s="38" t="str">
        <f>IF(VLOOKUP(ROW()-5,'Calc Boys'!A:O,5,0)=0,"",VLOOKUP(ROW()-5,'Calc Boys'!A:O,4,0))</f>
        <v/>
      </c>
      <c r="B54" t="str">
        <f>IF(VLOOKUP(ROW()-5,'Calc Boys'!A:O,5,0)=0,"",VLOOKUP(ROW()-5,'Calc Boys'!A:O,5,0))</f>
        <v/>
      </c>
      <c r="C54" s="1" t="str">
        <f>IF(VLOOKUP(ROW()-5,'Calc Boys'!A:O,5,0)=0,"",VLOOKUP(ROW()-5,'Calc Boys'!A:O,6,0))</f>
        <v/>
      </c>
      <c r="D54" t="str">
        <f>IF(VLOOKUP(ROW()-5,'Calc Boys'!A:O,5,0)=0,"",VLOOKUP(ROW()-5,'Calc Boys'!A:O,7,0))</f>
        <v/>
      </c>
      <c r="E54" s="1" t="str">
        <f>IF(VLOOKUP(ROW()-5,'Calc Boys'!A:O,5,0)=0,"",VLOOKUP(ROW()-5,'Calc Boys'!A:O,8,0))</f>
        <v/>
      </c>
      <c r="F54" s="1" t="str">
        <f>IF(VLOOKUP(ROW()-5,'Calc Boys'!A:O,5,0)=0,"",VLOOKUP(ROW()-5,'Calc Boys'!A:O,9,0))</f>
        <v/>
      </c>
      <c r="G54" s="1" t="str">
        <f>IF(VLOOKUP(ROW()-5,'Calc Boys'!A:O,5,0)=0,"",VLOOKUP(ROW()-5,'Calc Boys'!A:O,10,0))</f>
        <v/>
      </c>
      <c r="H54" s="1" t="str">
        <f>IF(VLOOKUP(ROW()-5,'Calc Boys'!A:O,5,0)=0,"",VLOOKUP(ROW()-5,'Calc Boys'!A:O,11,0))</f>
        <v/>
      </c>
      <c r="I54" s="1" t="str">
        <f>IF(VLOOKUP(ROW()-5,'Calc Boys'!A:O,5,0)=0,"",VLOOKUP(ROW()-5,'Calc Boys'!A:O,12,0))</f>
        <v/>
      </c>
      <c r="J54" s="1" t="str">
        <f>IF(VLOOKUP(ROW()-5,'Calc Boys'!A:O,5,0)=0,"",VLOOKUP(ROW()-5,'Calc Boys'!A:O,13,0))</f>
        <v/>
      </c>
      <c r="K54" s="1" t="str">
        <f>IF(VLOOKUP(ROW()-5,'Calc Boys'!A:O,14,0)=0,"",VLOOKUP(ROW()-5,'Calc Boys'!A:O,14,0))</f>
        <v/>
      </c>
      <c r="L54" s="1" t="str">
        <f>IF(VLOOKUP(ROW()-5,'Calc Boys'!A:O,5,0)=0,"",VLOOKUP(ROW()-5,'Calc Boys'!A:O,15,0))</f>
        <v/>
      </c>
    </row>
    <row r="55" spans="1:12" x14ac:dyDescent="0.2">
      <c r="A55" s="38" t="str">
        <f>IF(VLOOKUP(ROW()-5,'Calc Boys'!A:O,5,0)=0,"",VLOOKUP(ROW()-5,'Calc Boys'!A:O,4,0))</f>
        <v/>
      </c>
      <c r="B55" t="str">
        <f>IF(VLOOKUP(ROW()-5,'Calc Boys'!A:O,5,0)=0,"",VLOOKUP(ROW()-5,'Calc Boys'!A:O,5,0))</f>
        <v/>
      </c>
      <c r="C55" s="1" t="str">
        <f>IF(VLOOKUP(ROW()-5,'Calc Boys'!A:O,5,0)=0,"",VLOOKUP(ROW()-5,'Calc Boys'!A:O,6,0))</f>
        <v/>
      </c>
      <c r="D55" t="str">
        <f>IF(VLOOKUP(ROW()-5,'Calc Boys'!A:O,5,0)=0,"",VLOOKUP(ROW()-5,'Calc Boys'!A:O,7,0))</f>
        <v/>
      </c>
      <c r="E55" s="1" t="str">
        <f>IF(VLOOKUP(ROW()-5,'Calc Boys'!A:O,5,0)=0,"",VLOOKUP(ROW()-5,'Calc Boys'!A:O,8,0))</f>
        <v/>
      </c>
      <c r="F55" s="1" t="str">
        <f>IF(VLOOKUP(ROW()-5,'Calc Boys'!A:O,5,0)=0,"",VLOOKUP(ROW()-5,'Calc Boys'!A:O,9,0))</f>
        <v/>
      </c>
      <c r="G55" s="1" t="str">
        <f>IF(VLOOKUP(ROW()-5,'Calc Boys'!A:O,5,0)=0,"",VLOOKUP(ROW()-5,'Calc Boys'!A:O,10,0))</f>
        <v/>
      </c>
      <c r="H55" s="1" t="str">
        <f>IF(VLOOKUP(ROW()-5,'Calc Boys'!A:O,5,0)=0,"",VLOOKUP(ROW()-5,'Calc Boys'!A:O,11,0))</f>
        <v/>
      </c>
      <c r="I55" s="1" t="str">
        <f>IF(VLOOKUP(ROW()-5,'Calc Boys'!A:O,5,0)=0,"",VLOOKUP(ROW()-5,'Calc Boys'!A:O,12,0))</f>
        <v/>
      </c>
      <c r="J55" s="1" t="str">
        <f>IF(VLOOKUP(ROW()-5,'Calc Boys'!A:O,5,0)=0,"",VLOOKUP(ROW()-5,'Calc Boys'!A:O,13,0))</f>
        <v/>
      </c>
      <c r="K55" s="1" t="str">
        <f>IF(VLOOKUP(ROW()-5,'Calc Boys'!A:O,14,0)=0,"",VLOOKUP(ROW()-5,'Calc Boys'!A:O,14,0))</f>
        <v/>
      </c>
      <c r="L55" s="1" t="str">
        <f>IF(VLOOKUP(ROW()-5,'Calc Boys'!A:O,5,0)=0,"",VLOOKUP(ROW()-5,'Calc Boys'!A:O,15,0))</f>
        <v/>
      </c>
    </row>
    <row r="56" spans="1:12" x14ac:dyDescent="0.2">
      <c r="A56" s="38" t="str">
        <f>IF(VLOOKUP(ROW()-5,'Calc Boys'!A:O,5,0)=0,"",VLOOKUP(ROW()-5,'Calc Boys'!A:O,4,0))</f>
        <v/>
      </c>
      <c r="B56" t="str">
        <f>IF(VLOOKUP(ROW()-5,'Calc Boys'!A:O,5,0)=0,"",VLOOKUP(ROW()-5,'Calc Boys'!A:O,5,0))</f>
        <v/>
      </c>
      <c r="C56" s="1" t="str">
        <f>IF(VLOOKUP(ROW()-5,'Calc Boys'!A:O,5,0)=0,"",VLOOKUP(ROW()-5,'Calc Boys'!A:O,6,0))</f>
        <v/>
      </c>
      <c r="D56" t="str">
        <f>IF(VLOOKUP(ROW()-5,'Calc Boys'!A:O,5,0)=0,"",VLOOKUP(ROW()-5,'Calc Boys'!A:O,7,0))</f>
        <v/>
      </c>
      <c r="E56" s="1" t="str">
        <f>IF(VLOOKUP(ROW()-5,'Calc Boys'!A:O,5,0)=0,"",VLOOKUP(ROW()-5,'Calc Boys'!A:O,8,0))</f>
        <v/>
      </c>
      <c r="F56" s="1" t="str">
        <f>IF(VLOOKUP(ROW()-5,'Calc Boys'!A:O,5,0)=0,"",VLOOKUP(ROW()-5,'Calc Boys'!A:O,9,0))</f>
        <v/>
      </c>
      <c r="G56" s="1" t="str">
        <f>IF(VLOOKUP(ROW()-5,'Calc Boys'!A:O,5,0)=0,"",VLOOKUP(ROW()-5,'Calc Boys'!A:O,10,0))</f>
        <v/>
      </c>
      <c r="H56" s="1" t="str">
        <f>IF(VLOOKUP(ROW()-5,'Calc Boys'!A:O,5,0)=0,"",VLOOKUP(ROW()-5,'Calc Boys'!A:O,11,0))</f>
        <v/>
      </c>
      <c r="I56" s="1" t="str">
        <f>IF(VLOOKUP(ROW()-5,'Calc Boys'!A:O,5,0)=0,"",VLOOKUP(ROW()-5,'Calc Boys'!A:O,12,0))</f>
        <v/>
      </c>
      <c r="J56" s="1" t="str">
        <f>IF(VLOOKUP(ROW()-5,'Calc Boys'!A:O,5,0)=0,"",VLOOKUP(ROW()-5,'Calc Boys'!A:O,13,0))</f>
        <v/>
      </c>
      <c r="K56" s="1" t="str">
        <f>IF(VLOOKUP(ROW()-5,'Calc Boys'!A:O,14,0)=0,"",VLOOKUP(ROW()-5,'Calc Boys'!A:O,14,0))</f>
        <v/>
      </c>
      <c r="L56" s="1" t="str">
        <f>IF(VLOOKUP(ROW()-5,'Calc Boys'!A:O,5,0)=0,"",VLOOKUP(ROW()-5,'Calc Boys'!A:O,15,0))</f>
        <v/>
      </c>
    </row>
    <row r="57" spans="1:12" x14ac:dyDescent="0.2">
      <c r="A57" s="38" t="str">
        <f>IF(VLOOKUP(ROW()-5,'Calc Boys'!A:O,5,0)=0,"",VLOOKUP(ROW()-5,'Calc Boys'!A:O,4,0))</f>
        <v/>
      </c>
      <c r="B57" t="str">
        <f>IF(VLOOKUP(ROW()-5,'Calc Boys'!A:O,5,0)=0,"",VLOOKUP(ROW()-5,'Calc Boys'!A:O,5,0))</f>
        <v/>
      </c>
      <c r="C57" s="1" t="str">
        <f>IF(VLOOKUP(ROW()-5,'Calc Boys'!A:O,5,0)=0,"",VLOOKUP(ROW()-5,'Calc Boys'!A:O,6,0))</f>
        <v/>
      </c>
      <c r="D57" t="str">
        <f>IF(VLOOKUP(ROW()-5,'Calc Boys'!A:O,5,0)=0,"",VLOOKUP(ROW()-5,'Calc Boys'!A:O,7,0))</f>
        <v/>
      </c>
      <c r="E57" s="1" t="str">
        <f>IF(VLOOKUP(ROW()-5,'Calc Boys'!A:O,5,0)=0,"",VLOOKUP(ROW()-5,'Calc Boys'!A:O,8,0))</f>
        <v/>
      </c>
      <c r="F57" s="1" t="str">
        <f>IF(VLOOKUP(ROW()-5,'Calc Boys'!A:O,5,0)=0,"",VLOOKUP(ROW()-5,'Calc Boys'!A:O,9,0))</f>
        <v/>
      </c>
      <c r="G57" s="1" t="str">
        <f>IF(VLOOKUP(ROW()-5,'Calc Boys'!A:O,5,0)=0,"",VLOOKUP(ROW()-5,'Calc Boys'!A:O,10,0))</f>
        <v/>
      </c>
      <c r="H57" s="1" t="str">
        <f>IF(VLOOKUP(ROW()-5,'Calc Boys'!A:O,5,0)=0,"",VLOOKUP(ROW()-5,'Calc Boys'!A:O,11,0))</f>
        <v/>
      </c>
      <c r="I57" s="1" t="str">
        <f>IF(VLOOKUP(ROW()-5,'Calc Boys'!A:O,5,0)=0,"",VLOOKUP(ROW()-5,'Calc Boys'!A:O,12,0))</f>
        <v/>
      </c>
      <c r="J57" s="1" t="str">
        <f>IF(VLOOKUP(ROW()-5,'Calc Boys'!A:O,5,0)=0,"",VLOOKUP(ROW()-5,'Calc Boys'!A:O,13,0))</f>
        <v/>
      </c>
      <c r="K57" s="1" t="str">
        <f>IF(VLOOKUP(ROW()-5,'Calc Boys'!A:O,14,0)=0,"",VLOOKUP(ROW()-5,'Calc Boys'!A:O,14,0))</f>
        <v/>
      </c>
      <c r="L57" s="1" t="str">
        <f>IF(VLOOKUP(ROW()-5,'Calc Boys'!A:O,5,0)=0,"",VLOOKUP(ROW()-5,'Calc Boys'!A:O,15,0))</f>
        <v/>
      </c>
    </row>
    <row r="58" spans="1:12" x14ac:dyDescent="0.2">
      <c r="A58" s="38" t="str">
        <f>IF(VLOOKUP(ROW()-5,'Calc Boys'!A:O,5,0)=0,"",VLOOKUP(ROW()-5,'Calc Boys'!A:O,4,0))</f>
        <v/>
      </c>
      <c r="B58" t="str">
        <f>IF(VLOOKUP(ROW()-5,'Calc Boys'!A:O,5,0)=0,"",VLOOKUP(ROW()-5,'Calc Boys'!A:O,5,0))</f>
        <v/>
      </c>
      <c r="C58" s="1" t="str">
        <f>IF(VLOOKUP(ROW()-5,'Calc Boys'!A:O,5,0)=0,"",VLOOKUP(ROW()-5,'Calc Boys'!A:O,6,0))</f>
        <v/>
      </c>
      <c r="D58" t="str">
        <f>IF(VLOOKUP(ROW()-5,'Calc Boys'!A:O,5,0)=0,"",VLOOKUP(ROW()-5,'Calc Boys'!A:O,7,0))</f>
        <v/>
      </c>
      <c r="E58" s="1" t="str">
        <f>IF(VLOOKUP(ROW()-5,'Calc Boys'!A:O,5,0)=0,"",VLOOKUP(ROW()-5,'Calc Boys'!A:O,8,0))</f>
        <v/>
      </c>
      <c r="F58" s="1" t="str">
        <f>IF(VLOOKUP(ROW()-5,'Calc Boys'!A:O,5,0)=0,"",VLOOKUP(ROW()-5,'Calc Boys'!A:O,9,0))</f>
        <v/>
      </c>
      <c r="G58" s="1" t="str">
        <f>IF(VLOOKUP(ROW()-5,'Calc Boys'!A:O,5,0)=0,"",VLOOKUP(ROW()-5,'Calc Boys'!A:O,10,0))</f>
        <v/>
      </c>
      <c r="H58" s="1" t="str">
        <f>IF(VLOOKUP(ROW()-5,'Calc Boys'!A:O,5,0)=0,"",VLOOKUP(ROW()-5,'Calc Boys'!A:O,11,0))</f>
        <v/>
      </c>
      <c r="I58" s="1" t="str">
        <f>IF(VLOOKUP(ROW()-5,'Calc Boys'!A:O,5,0)=0,"",VLOOKUP(ROW()-5,'Calc Boys'!A:O,12,0))</f>
        <v/>
      </c>
      <c r="J58" s="1" t="str">
        <f>IF(VLOOKUP(ROW()-5,'Calc Boys'!A:O,5,0)=0,"",VLOOKUP(ROW()-5,'Calc Boys'!A:O,13,0))</f>
        <v/>
      </c>
      <c r="K58" s="1" t="str">
        <f>IF(VLOOKUP(ROW()-5,'Calc Boys'!A:O,14,0)=0,"",VLOOKUP(ROW()-5,'Calc Boys'!A:O,14,0))</f>
        <v/>
      </c>
      <c r="L58" s="1" t="str">
        <f>IF(VLOOKUP(ROW()-5,'Calc Boys'!A:O,5,0)=0,"",VLOOKUP(ROW()-5,'Calc Boys'!A:O,15,0))</f>
        <v/>
      </c>
    </row>
    <row r="59" spans="1:12" x14ac:dyDescent="0.2">
      <c r="A59" s="38" t="str">
        <f>IF(VLOOKUP(ROW()-5,'Calc Boys'!A:O,5,0)=0,"",VLOOKUP(ROW()-5,'Calc Boys'!A:O,4,0))</f>
        <v/>
      </c>
      <c r="B59" t="str">
        <f>IF(VLOOKUP(ROW()-5,'Calc Boys'!A:O,5,0)=0,"",VLOOKUP(ROW()-5,'Calc Boys'!A:O,5,0))</f>
        <v/>
      </c>
      <c r="C59" s="1" t="str">
        <f>IF(VLOOKUP(ROW()-5,'Calc Boys'!A:O,5,0)=0,"",VLOOKUP(ROW()-5,'Calc Boys'!A:O,6,0))</f>
        <v/>
      </c>
      <c r="D59" t="str">
        <f>IF(VLOOKUP(ROW()-5,'Calc Boys'!A:O,5,0)=0,"",VLOOKUP(ROW()-5,'Calc Boys'!A:O,7,0))</f>
        <v/>
      </c>
      <c r="E59" s="1" t="str">
        <f>IF(VLOOKUP(ROW()-5,'Calc Boys'!A:O,5,0)=0,"",VLOOKUP(ROW()-5,'Calc Boys'!A:O,8,0))</f>
        <v/>
      </c>
      <c r="F59" s="1" t="str">
        <f>IF(VLOOKUP(ROW()-5,'Calc Boys'!A:O,5,0)=0,"",VLOOKUP(ROW()-5,'Calc Boys'!A:O,9,0))</f>
        <v/>
      </c>
      <c r="G59" s="1" t="str">
        <f>IF(VLOOKUP(ROW()-5,'Calc Boys'!A:O,5,0)=0,"",VLOOKUP(ROW()-5,'Calc Boys'!A:O,10,0))</f>
        <v/>
      </c>
      <c r="H59" s="1" t="str">
        <f>IF(VLOOKUP(ROW()-5,'Calc Boys'!A:O,5,0)=0,"",VLOOKUP(ROW()-5,'Calc Boys'!A:O,11,0))</f>
        <v/>
      </c>
      <c r="I59" s="1" t="str">
        <f>IF(VLOOKUP(ROW()-5,'Calc Boys'!A:O,5,0)=0,"",VLOOKUP(ROW()-5,'Calc Boys'!A:O,12,0))</f>
        <v/>
      </c>
      <c r="J59" s="1" t="str">
        <f>IF(VLOOKUP(ROW()-5,'Calc Boys'!A:O,5,0)=0,"",VLOOKUP(ROW()-5,'Calc Boys'!A:O,13,0))</f>
        <v/>
      </c>
      <c r="K59" s="1" t="str">
        <f>IF(VLOOKUP(ROW()-5,'Calc Boys'!A:O,14,0)=0,"",VLOOKUP(ROW()-5,'Calc Boys'!A:O,14,0))</f>
        <v/>
      </c>
      <c r="L59" s="1" t="str">
        <f>IF(VLOOKUP(ROW()-5,'Calc Boys'!A:O,5,0)=0,"",VLOOKUP(ROW()-5,'Calc Boys'!A:O,15,0))</f>
        <v/>
      </c>
    </row>
    <row r="60" spans="1:12" x14ac:dyDescent="0.2">
      <c r="A60" s="38" t="str">
        <f>IF(VLOOKUP(ROW()-5,'Calc Boys'!A:O,5,0)=0,"",VLOOKUP(ROW()-5,'Calc Boys'!A:O,4,0))</f>
        <v/>
      </c>
      <c r="B60" t="str">
        <f>IF(VLOOKUP(ROW()-5,'Calc Boys'!A:O,5,0)=0,"",VLOOKUP(ROW()-5,'Calc Boys'!A:O,5,0))</f>
        <v/>
      </c>
      <c r="C60" s="1" t="str">
        <f>IF(VLOOKUP(ROW()-5,'Calc Boys'!A:O,5,0)=0,"",VLOOKUP(ROW()-5,'Calc Boys'!A:O,6,0))</f>
        <v/>
      </c>
      <c r="D60" t="str">
        <f>IF(VLOOKUP(ROW()-5,'Calc Boys'!A:O,5,0)=0,"",VLOOKUP(ROW()-5,'Calc Boys'!A:O,7,0))</f>
        <v/>
      </c>
      <c r="E60" s="1" t="str">
        <f>IF(VLOOKUP(ROW()-5,'Calc Boys'!A:O,5,0)=0,"",VLOOKUP(ROW()-5,'Calc Boys'!A:O,8,0))</f>
        <v/>
      </c>
      <c r="F60" s="1" t="str">
        <f>IF(VLOOKUP(ROW()-5,'Calc Boys'!A:O,5,0)=0,"",VLOOKUP(ROW()-5,'Calc Boys'!A:O,9,0))</f>
        <v/>
      </c>
      <c r="G60" s="1" t="str">
        <f>IF(VLOOKUP(ROW()-5,'Calc Boys'!A:O,5,0)=0,"",VLOOKUP(ROW()-5,'Calc Boys'!A:O,10,0))</f>
        <v/>
      </c>
      <c r="H60" s="1" t="str">
        <f>IF(VLOOKUP(ROW()-5,'Calc Boys'!A:O,5,0)=0,"",VLOOKUP(ROW()-5,'Calc Boys'!A:O,11,0))</f>
        <v/>
      </c>
      <c r="I60" s="1" t="str">
        <f>IF(VLOOKUP(ROW()-5,'Calc Boys'!A:O,5,0)=0,"",VLOOKUP(ROW()-5,'Calc Boys'!A:O,12,0))</f>
        <v/>
      </c>
      <c r="J60" s="1" t="str">
        <f>IF(VLOOKUP(ROW()-5,'Calc Boys'!A:O,5,0)=0,"",VLOOKUP(ROW()-5,'Calc Boys'!A:O,13,0))</f>
        <v/>
      </c>
      <c r="K60" s="1" t="str">
        <f>IF(VLOOKUP(ROW()-5,'Calc Boys'!A:O,14,0)=0,"",VLOOKUP(ROW()-5,'Calc Boys'!A:O,14,0))</f>
        <v/>
      </c>
      <c r="L60" s="1" t="str">
        <f>IF(VLOOKUP(ROW()-5,'Calc Boys'!A:O,5,0)=0,"",VLOOKUP(ROW()-5,'Calc Boys'!A:O,15,0))</f>
        <v/>
      </c>
    </row>
    <row r="61" spans="1:12" x14ac:dyDescent="0.2">
      <c r="A61" s="38" t="str">
        <f>IF(VLOOKUP(ROW()-5,'Calc Boys'!A:O,5,0)=0,"",VLOOKUP(ROW()-5,'Calc Boys'!A:O,4,0))</f>
        <v/>
      </c>
      <c r="B61" t="str">
        <f>IF(VLOOKUP(ROW()-5,'Calc Boys'!A:O,5,0)=0,"",VLOOKUP(ROW()-5,'Calc Boys'!A:O,5,0))</f>
        <v/>
      </c>
      <c r="C61" s="1" t="str">
        <f>IF(VLOOKUP(ROW()-5,'Calc Boys'!A:O,5,0)=0,"",VLOOKUP(ROW()-5,'Calc Boys'!A:O,6,0))</f>
        <v/>
      </c>
      <c r="D61" t="str">
        <f>IF(VLOOKUP(ROW()-5,'Calc Boys'!A:O,5,0)=0,"",VLOOKUP(ROW()-5,'Calc Boys'!A:O,7,0))</f>
        <v/>
      </c>
      <c r="E61" s="1" t="str">
        <f>IF(VLOOKUP(ROW()-5,'Calc Boys'!A:O,5,0)=0,"",VLOOKUP(ROW()-5,'Calc Boys'!A:O,8,0))</f>
        <v/>
      </c>
      <c r="F61" s="1" t="str">
        <f>IF(VLOOKUP(ROW()-5,'Calc Boys'!A:O,5,0)=0,"",VLOOKUP(ROW()-5,'Calc Boys'!A:O,9,0))</f>
        <v/>
      </c>
      <c r="G61" s="1" t="str">
        <f>IF(VLOOKUP(ROW()-5,'Calc Boys'!A:O,5,0)=0,"",VLOOKUP(ROW()-5,'Calc Boys'!A:O,10,0))</f>
        <v/>
      </c>
      <c r="H61" s="1" t="str">
        <f>IF(VLOOKUP(ROW()-5,'Calc Boys'!A:O,5,0)=0,"",VLOOKUP(ROW()-5,'Calc Boys'!A:O,11,0))</f>
        <v/>
      </c>
      <c r="I61" s="1" t="str">
        <f>IF(VLOOKUP(ROW()-5,'Calc Boys'!A:O,5,0)=0,"",VLOOKUP(ROW()-5,'Calc Boys'!A:O,12,0))</f>
        <v/>
      </c>
      <c r="J61" s="1" t="str">
        <f>IF(VLOOKUP(ROW()-5,'Calc Boys'!A:O,5,0)=0,"",VLOOKUP(ROW()-5,'Calc Boys'!A:O,13,0))</f>
        <v/>
      </c>
      <c r="K61" s="1" t="str">
        <f>IF(VLOOKUP(ROW()-5,'Calc Boys'!A:O,14,0)=0,"",VLOOKUP(ROW()-5,'Calc Boys'!A:O,14,0))</f>
        <v/>
      </c>
      <c r="L61" s="1" t="str">
        <f>IF(VLOOKUP(ROW()-5,'Calc Boys'!A:O,5,0)=0,"",VLOOKUP(ROW()-5,'Calc Boys'!A:O,15,0))</f>
        <v/>
      </c>
    </row>
    <row r="62" spans="1:12" x14ac:dyDescent="0.2">
      <c r="A62" s="38" t="str">
        <f>IF(VLOOKUP(ROW()-5,'Calc Boys'!A:O,5,0)=0,"",VLOOKUP(ROW()-5,'Calc Boys'!A:O,4,0))</f>
        <v/>
      </c>
      <c r="B62" t="str">
        <f>IF(VLOOKUP(ROW()-5,'Calc Boys'!A:O,5,0)=0,"",VLOOKUP(ROW()-5,'Calc Boys'!A:O,5,0))</f>
        <v/>
      </c>
      <c r="C62" s="1" t="str">
        <f>IF(VLOOKUP(ROW()-5,'Calc Boys'!A:O,5,0)=0,"",VLOOKUP(ROW()-5,'Calc Boys'!A:O,6,0))</f>
        <v/>
      </c>
      <c r="D62" t="str">
        <f>IF(VLOOKUP(ROW()-5,'Calc Boys'!A:O,5,0)=0,"",VLOOKUP(ROW()-5,'Calc Boys'!A:O,7,0))</f>
        <v/>
      </c>
      <c r="E62" s="1" t="str">
        <f>IF(VLOOKUP(ROW()-5,'Calc Boys'!A:O,5,0)=0,"",VLOOKUP(ROW()-5,'Calc Boys'!A:O,8,0))</f>
        <v/>
      </c>
      <c r="F62" s="1" t="str">
        <f>IF(VLOOKUP(ROW()-5,'Calc Boys'!A:O,5,0)=0,"",VLOOKUP(ROW()-5,'Calc Boys'!A:O,9,0))</f>
        <v/>
      </c>
      <c r="G62" s="1" t="str">
        <f>IF(VLOOKUP(ROW()-5,'Calc Boys'!A:O,5,0)=0,"",VLOOKUP(ROW()-5,'Calc Boys'!A:O,10,0))</f>
        <v/>
      </c>
      <c r="H62" s="1" t="str">
        <f>IF(VLOOKUP(ROW()-5,'Calc Boys'!A:O,5,0)=0,"",VLOOKUP(ROW()-5,'Calc Boys'!A:O,11,0))</f>
        <v/>
      </c>
      <c r="I62" s="1" t="str">
        <f>IF(VLOOKUP(ROW()-5,'Calc Boys'!A:O,5,0)=0,"",VLOOKUP(ROW()-5,'Calc Boys'!A:O,12,0))</f>
        <v/>
      </c>
      <c r="J62" s="1" t="str">
        <f>IF(VLOOKUP(ROW()-5,'Calc Boys'!A:O,5,0)=0,"",VLOOKUP(ROW()-5,'Calc Boys'!A:O,13,0))</f>
        <v/>
      </c>
      <c r="K62" s="1" t="str">
        <f>IF(VLOOKUP(ROW()-5,'Calc Boys'!A:O,14,0)=0,"",VLOOKUP(ROW()-5,'Calc Boys'!A:O,14,0))</f>
        <v/>
      </c>
      <c r="L62" s="1" t="str">
        <f>IF(VLOOKUP(ROW()-5,'Calc Boys'!A:O,5,0)=0,"",VLOOKUP(ROW()-5,'Calc Boys'!A:O,15,0))</f>
        <v/>
      </c>
    </row>
    <row r="63" spans="1:12" x14ac:dyDescent="0.2">
      <c r="A63" s="38" t="str">
        <f>IF(VLOOKUP(ROW()-5,'Calc Boys'!A:O,5,0)=0,"",VLOOKUP(ROW()-5,'Calc Boys'!A:O,4,0))</f>
        <v/>
      </c>
      <c r="B63" t="str">
        <f>IF(VLOOKUP(ROW()-5,'Calc Boys'!A:O,5,0)=0,"",VLOOKUP(ROW()-5,'Calc Boys'!A:O,5,0))</f>
        <v/>
      </c>
      <c r="C63" s="1" t="str">
        <f>IF(VLOOKUP(ROW()-5,'Calc Boys'!A:O,5,0)=0,"",VLOOKUP(ROW()-5,'Calc Boys'!A:O,6,0))</f>
        <v/>
      </c>
      <c r="D63" t="str">
        <f>IF(VLOOKUP(ROW()-5,'Calc Boys'!A:O,5,0)=0,"",VLOOKUP(ROW()-5,'Calc Boys'!A:O,7,0))</f>
        <v/>
      </c>
      <c r="E63" s="1" t="str">
        <f>IF(VLOOKUP(ROW()-5,'Calc Boys'!A:O,5,0)=0,"",VLOOKUP(ROW()-5,'Calc Boys'!A:O,8,0))</f>
        <v/>
      </c>
      <c r="F63" s="1" t="str">
        <f>IF(VLOOKUP(ROW()-5,'Calc Boys'!A:O,5,0)=0,"",VLOOKUP(ROW()-5,'Calc Boys'!A:O,9,0))</f>
        <v/>
      </c>
      <c r="G63" s="1" t="str">
        <f>IF(VLOOKUP(ROW()-5,'Calc Boys'!A:O,5,0)=0,"",VLOOKUP(ROW()-5,'Calc Boys'!A:O,10,0))</f>
        <v/>
      </c>
      <c r="H63" s="1" t="str">
        <f>IF(VLOOKUP(ROW()-5,'Calc Boys'!A:O,5,0)=0,"",VLOOKUP(ROW()-5,'Calc Boys'!A:O,11,0))</f>
        <v/>
      </c>
      <c r="I63" s="1" t="str">
        <f>IF(VLOOKUP(ROW()-5,'Calc Boys'!A:O,5,0)=0,"",VLOOKUP(ROW()-5,'Calc Boys'!A:O,12,0))</f>
        <v/>
      </c>
      <c r="J63" s="1" t="str">
        <f>IF(VLOOKUP(ROW()-5,'Calc Boys'!A:O,5,0)=0,"",VLOOKUP(ROW()-5,'Calc Boys'!A:O,13,0))</f>
        <v/>
      </c>
      <c r="K63" s="1" t="str">
        <f>IF(VLOOKUP(ROW()-5,'Calc Boys'!A:O,14,0)=0,"",VLOOKUP(ROW()-5,'Calc Boys'!A:O,14,0))</f>
        <v/>
      </c>
      <c r="L63" s="1" t="str">
        <f>IF(VLOOKUP(ROW()-5,'Calc Boys'!A:O,5,0)=0,"",VLOOKUP(ROW()-5,'Calc Boys'!A:O,15,0))</f>
        <v/>
      </c>
    </row>
    <row r="64" spans="1:12" x14ac:dyDescent="0.2">
      <c r="A64" s="38" t="str">
        <f>IF(VLOOKUP(ROW()-5,'Calc Boys'!A:O,5,0)=0,"",VLOOKUP(ROW()-5,'Calc Boys'!A:O,4,0))</f>
        <v/>
      </c>
      <c r="B64" t="str">
        <f>IF(VLOOKUP(ROW()-5,'Calc Boys'!A:O,5,0)=0,"",VLOOKUP(ROW()-5,'Calc Boys'!A:O,5,0))</f>
        <v/>
      </c>
      <c r="C64" s="1" t="str">
        <f>IF(VLOOKUP(ROW()-5,'Calc Boys'!A:O,5,0)=0,"",VLOOKUP(ROW()-5,'Calc Boys'!A:O,6,0))</f>
        <v/>
      </c>
      <c r="D64" t="str">
        <f>IF(VLOOKUP(ROW()-5,'Calc Boys'!A:O,5,0)=0,"",VLOOKUP(ROW()-5,'Calc Boys'!A:O,7,0))</f>
        <v/>
      </c>
      <c r="E64" s="1" t="str">
        <f>IF(VLOOKUP(ROW()-5,'Calc Boys'!A:O,5,0)=0,"",VLOOKUP(ROW()-5,'Calc Boys'!A:O,8,0))</f>
        <v/>
      </c>
      <c r="F64" s="1" t="str">
        <f>IF(VLOOKUP(ROW()-5,'Calc Boys'!A:O,5,0)=0,"",VLOOKUP(ROW()-5,'Calc Boys'!A:O,9,0))</f>
        <v/>
      </c>
      <c r="G64" s="1" t="str">
        <f>IF(VLOOKUP(ROW()-5,'Calc Boys'!A:O,5,0)=0,"",VLOOKUP(ROW()-5,'Calc Boys'!A:O,10,0))</f>
        <v/>
      </c>
      <c r="H64" s="1" t="str">
        <f>IF(VLOOKUP(ROW()-5,'Calc Boys'!A:O,5,0)=0,"",VLOOKUP(ROW()-5,'Calc Boys'!A:O,11,0))</f>
        <v/>
      </c>
      <c r="I64" s="1" t="str">
        <f>IF(VLOOKUP(ROW()-5,'Calc Boys'!A:O,5,0)=0,"",VLOOKUP(ROW()-5,'Calc Boys'!A:O,12,0))</f>
        <v/>
      </c>
      <c r="J64" s="1" t="str">
        <f>IF(VLOOKUP(ROW()-5,'Calc Boys'!A:O,5,0)=0,"",VLOOKUP(ROW()-5,'Calc Boys'!A:O,13,0))</f>
        <v/>
      </c>
      <c r="K64" s="1" t="str">
        <f>IF(VLOOKUP(ROW()-5,'Calc Boys'!A:O,14,0)=0,"",VLOOKUP(ROW()-5,'Calc Boys'!A:O,14,0))</f>
        <v/>
      </c>
      <c r="L64" s="1" t="str">
        <f>IF(VLOOKUP(ROW()-5,'Calc Boys'!A:O,5,0)=0,"",VLOOKUP(ROW()-5,'Calc Boys'!A:O,15,0))</f>
        <v/>
      </c>
    </row>
    <row r="65" spans="1:12" x14ac:dyDescent="0.2">
      <c r="A65" s="38" t="str">
        <f>IF(VLOOKUP(ROW()-5,'Calc Boys'!A:O,5,0)=0,"",VLOOKUP(ROW()-5,'Calc Boys'!A:O,4,0))</f>
        <v/>
      </c>
      <c r="B65" t="str">
        <f>IF(VLOOKUP(ROW()-5,'Calc Boys'!A:O,5,0)=0,"",VLOOKUP(ROW()-5,'Calc Boys'!A:O,5,0))</f>
        <v/>
      </c>
      <c r="C65" s="1" t="str">
        <f>IF(VLOOKUP(ROW()-5,'Calc Boys'!A:O,5,0)=0,"",VLOOKUP(ROW()-5,'Calc Boys'!A:O,6,0))</f>
        <v/>
      </c>
      <c r="D65" t="str">
        <f>IF(VLOOKUP(ROW()-5,'Calc Boys'!A:O,5,0)=0,"",VLOOKUP(ROW()-5,'Calc Boys'!A:O,7,0))</f>
        <v/>
      </c>
      <c r="E65" s="1" t="str">
        <f>IF(VLOOKUP(ROW()-5,'Calc Boys'!A:O,5,0)=0,"",VLOOKUP(ROW()-5,'Calc Boys'!A:O,8,0))</f>
        <v/>
      </c>
      <c r="F65" s="1" t="str">
        <f>IF(VLOOKUP(ROW()-5,'Calc Boys'!A:O,5,0)=0,"",VLOOKUP(ROW()-5,'Calc Boys'!A:O,9,0))</f>
        <v/>
      </c>
      <c r="G65" s="1" t="str">
        <f>IF(VLOOKUP(ROW()-5,'Calc Boys'!A:O,5,0)=0,"",VLOOKUP(ROW()-5,'Calc Boys'!A:O,10,0))</f>
        <v/>
      </c>
      <c r="H65" s="1" t="str">
        <f>IF(VLOOKUP(ROW()-5,'Calc Boys'!A:O,5,0)=0,"",VLOOKUP(ROW()-5,'Calc Boys'!A:O,11,0))</f>
        <v/>
      </c>
      <c r="I65" s="1" t="str">
        <f>IF(VLOOKUP(ROW()-5,'Calc Boys'!A:O,5,0)=0,"",VLOOKUP(ROW()-5,'Calc Boys'!A:O,12,0))</f>
        <v/>
      </c>
      <c r="J65" s="1" t="str">
        <f>IF(VLOOKUP(ROW()-5,'Calc Boys'!A:O,5,0)=0,"",VLOOKUP(ROW()-5,'Calc Boys'!A:O,13,0))</f>
        <v/>
      </c>
      <c r="K65" s="1" t="str">
        <f>IF(VLOOKUP(ROW()-5,'Calc Boys'!A:O,14,0)=0,"",VLOOKUP(ROW()-5,'Calc Boys'!A:O,14,0))</f>
        <v/>
      </c>
      <c r="L65" s="1" t="str">
        <f>IF(VLOOKUP(ROW()-5,'Calc Boys'!A:O,5,0)=0,"",VLOOKUP(ROW()-5,'Calc Boys'!A:O,15,0))</f>
        <v/>
      </c>
    </row>
    <row r="66" spans="1:12" x14ac:dyDescent="0.2">
      <c r="A66" s="38" t="str">
        <f>IF(VLOOKUP(ROW()-5,'Calc Boys'!A:O,5,0)=0,"",VLOOKUP(ROW()-5,'Calc Boys'!A:O,4,0))</f>
        <v/>
      </c>
      <c r="B66" t="str">
        <f>IF(VLOOKUP(ROW()-5,'Calc Boys'!A:O,5,0)=0,"",VLOOKUP(ROW()-5,'Calc Boys'!A:O,5,0))</f>
        <v/>
      </c>
      <c r="C66" s="1" t="str">
        <f>IF(VLOOKUP(ROW()-5,'Calc Boys'!A:O,5,0)=0,"",VLOOKUP(ROW()-5,'Calc Boys'!A:O,6,0))</f>
        <v/>
      </c>
      <c r="D66" t="str">
        <f>IF(VLOOKUP(ROW()-5,'Calc Boys'!A:O,5,0)=0,"",VLOOKUP(ROW()-5,'Calc Boys'!A:O,7,0))</f>
        <v/>
      </c>
      <c r="E66" s="1" t="str">
        <f>IF(VLOOKUP(ROW()-5,'Calc Boys'!A:O,5,0)=0,"",VLOOKUP(ROW()-5,'Calc Boys'!A:O,8,0))</f>
        <v/>
      </c>
      <c r="F66" s="1" t="str">
        <f>IF(VLOOKUP(ROW()-5,'Calc Boys'!A:O,5,0)=0,"",VLOOKUP(ROW()-5,'Calc Boys'!A:O,9,0))</f>
        <v/>
      </c>
      <c r="G66" s="1" t="str">
        <f>IF(VLOOKUP(ROW()-5,'Calc Boys'!A:O,5,0)=0,"",VLOOKUP(ROW()-5,'Calc Boys'!A:O,10,0))</f>
        <v/>
      </c>
      <c r="H66" s="1" t="str">
        <f>IF(VLOOKUP(ROW()-5,'Calc Boys'!A:O,5,0)=0,"",VLOOKUP(ROW()-5,'Calc Boys'!A:O,11,0))</f>
        <v/>
      </c>
      <c r="I66" s="1" t="str">
        <f>IF(VLOOKUP(ROW()-5,'Calc Boys'!A:O,5,0)=0,"",VLOOKUP(ROW()-5,'Calc Boys'!A:O,12,0))</f>
        <v/>
      </c>
      <c r="J66" s="1" t="str">
        <f>IF(VLOOKUP(ROW()-5,'Calc Boys'!A:O,5,0)=0,"",VLOOKUP(ROW()-5,'Calc Boys'!A:O,13,0))</f>
        <v/>
      </c>
      <c r="K66" s="1" t="str">
        <f>IF(VLOOKUP(ROW()-5,'Calc Boys'!A:O,14,0)=0,"",VLOOKUP(ROW()-5,'Calc Boys'!A:O,14,0))</f>
        <v/>
      </c>
      <c r="L66" s="1" t="str">
        <f>IF(VLOOKUP(ROW()-5,'Calc Boys'!A:O,5,0)=0,"",VLOOKUP(ROW()-5,'Calc Boys'!A:O,15,0))</f>
        <v/>
      </c>
    </row>
    <row r="67" spans="1:12" x14ac:dyDescent="0.2">
      <c r="A67" s="38" t="str">
        <f>IF(VLOOKUP(ROW()-5,'Calc Boys'!A:O,5,0)=0,"",VLOOKUP(ROW()-5,'Calc Boys'!A:O,4,0))</f>
        <v/>
      </c>
      <c r="B67" t="str">
        <f>IF(VLOOKUP(ROW()-5,'Calc Boys'!A:O,5,0)=0,"",VLOOKUP(ROW()-5,'Calc Boys'!A:O,5,0))</f>
        <v/>
      </c>
      <c r="C67" s="1" t="str">
        <f>IF(VLOOKUP(ROW()-5,'Calc Boys'!A:O,5,0)=0,"",VLOOKUP(ROW()-5,'Calc Boys'!A:O,6,0))</f>
        <v/>
      </c>
      <c r="D67" t="str">
        <f>IF(VLOOKUP(ROW()-5,'Calc Boys'!A:O,5,0)=0,"",VLOOKUP(ROW()-5,'Calc Boys'!A:O,7,0))</f>
        <v/>
      </c>
      <c r="E67" s="1" t="str">
        <f>IF(VLOOKUP(ROW()-5,'Calc Boys'!A:O,5,0)=0,"",VLOOKUP(ROW()-5,'Calc Boys'!A:O,8,0))</f>
        <v/>
      </c>
      <c r="F67" s="1" t="str">
        <f>IF(VLOOKUP(ROW()-5,'Calc Boys'!A:O,5,0)=0,"",VLOOKUP(ROW()-5,'Calc Boys'!A:O,9,0))</f>
        <v/>
      </c>
      <c r="G67" s="1" t="str">
        <f>IF(VLOOKUP(ROW()-5,'Calc Boys'!A:O,5,0)=0,"",VLOOKUP(ROW()-5,'Calc Boys'!A:O,10,0))</f>
        <v/>
      </c>
      <c r="H67" s="1" t="str">
        <f>IF(VLOOKUP(ROW()-5,'Calc Boys'!A:O,5,0)=0,"",VLOOKUP(ROW()-5,'Calc Boys'!A:O,11,0))</f>
        <v/>
      </c>
      <c r="I67" s="1" t="str">
        <f>IF(VLOOKUP(ROW()-5,'Calc Boys'!A:O,5,0)=0,"",VLOOKUP(ROW()-5,'Calc Boys'!A:O,12,0))</f>
        <v/>
      </c>
      <c r="J67" s="1" t="str">
        <f>IF(VLOOKUP(ROW()-5,'Calc Boys'!A:O,5,0)=0,"",VLOOKUP(ROW()-5,'Calc Boys'!A:O,13,0))</f>
        <v/>
      </c>
      <c r="K67" s="1" t="str">
        <f>IF(VLOOKUP(ROW()-5,'Calc Boys'!A:O,14,0)=0,"",VLOOKUP(ROW()-5,'Calc Boys'!A:O,14,0))</f>
        <v/>
      </c>
      <c r="L67" s="1" t="str">
        <f>IF(VLOOKUP(ROW()-5,'Calc Boys'!A:O,5,0)=0,"",VLOOKUP(ROW()-5,'Calc Boys'!A:O,15,0))</f>
        <v/>
      </c>
    </row>
    <row r="68" spans="1:12" x14ac:dyDescent="0.2">
      <c r="A68" s="38" t="str">
        <f>IF(VLOOKUP(ROW()-5,'Calc Boys'!A:O,5,0)=0,"",VLOOKUP(ROW()-5,'Calc Boys'!A:O,4,0))</f>
        <v/>
      </c>
      <c r="B68" t="str">
        <f>IF(VLOOKUP(ROW()-5,'Calc Boys'!A:O,5,0)=0,"",VLOOKUP(ROW()-5,'Calc Boys'!A:O,5,0))</f>
        <v/>
      </c>
      <c r="C68" s="1" t="str">
        <f>IF(VLOOKUP(ROW()-5,'Calc Boys'!A:O,5,0)=0,"",VLOOKUP(ROW()-5,'Calc Boys'!A:O,6,0))</f>
        <v/>
      </c>
      <c r="D68" t="str">
        <f>IF(VLOOKUP(ROW()-5,'Calc Boys'!A:O,5,0)=0,"",VLOOKUP(ROW()-5,'Calc Boys'!A:O,7,0))</f>
        <v/>
      </c>
      <c r="E68" s="1" t="str">
        <f>IF(VLOOKUP(ROW()-5,'Calc Boys'!A:O,5,0)=0,"",VLOOKUP(ROW()-5,'Calc Boys'!A:O,8,0))</f>
        <v/>
      </c>
      <c r="F68" s="1" t="str">
        <f>IF(VLOOKUP(ROW()-5,'Calc Boys'!A:O,5,0)=0,"",VLOOKUP(ROW()-5,'Calc Boys'!A:O,9,0))</f>
        <v/>
      </c>
      <c r="G68" s="1" t="str">
        <f>IF(VLOOKUP(ROW()-5,'Calc Boys'!A:O,5,0)=0,"",VLOOKUP(ROW()-5,'Calc Boys'!A:O,10,0))</f>
        <v/>
      </c>
      <c r="H68" s="1" t="str">
        <f>IF(VLOOKUP(ROW()-5,'Calc Boys'!A:O,5,0)=0,"",VLOOKUP(ROW()-5,'Calc Boys'!A:O,11,0))</f>
        <v/>
      </c>
      <c r="I68" s="1" t="str">
        <f>IF(VLOOKUP(ROW()-5,'Calc Boys'!A:O,5,0)=0,"",VLOOKUP(ROW()-5,'Calc Boys'!A:O,12,0))</f>
        <v/>
      </c>
      <c r="J68" s="1" t="str">
        <f>IF(VLOOKUP(ROW()-5,'Calc Boys'!A:O,5,0)=0,"",VLOOKUP(ROW()-5,'Calc Boys'!A:O,13,0))</f>
        <v/>
      </c>
      <c r="K68" s="1" t="str">
        <f>IF(VLOOKUP(ROW()-5,'Calc Boys'!A:O,14,0)=0,"",VLOOKUP(ROW()-5,'Calc Boys'!A:O,14,0))</f>
        <v/>
      </c>
      <c r="L68" s="1" t="str">
        <f>IF(VLOOKUP(ROW()-5,'Calc Boys'!A:O,5,0)=0,"",VLOOKUP(ROW()-5,'Calc Boys'!A:O,15,0))</f>
        <v/>
      </c>
    </row>
    <row r="69" spans="1:12" x14ac:dyDescent="0.2">
      <c r="A69" s="38" t="str">
        <f>IF(VLOOKUP(ROW()-5,'Calc Boys'!A:O,5,0)=0,"",VLOOKUP(ROW()-5,'Calc Boys'!A:O,4,0))</f>
        <v/>
      </c>
      <c r="B69" t="str">
        <f>IF(VLOOKUP(ROW()-5,'Calc Boys'!A:O,5,0)=0,"",VLOOKUP(ROW()-5,'Calc Boys'!A:O,5,0))</f>
        <v/>
      </c>
      <c r="C69" s="1" t="str">
        <f>IF(VLOOKUP(ROW()-5,'Calc Boys'!A:O,5,0)=0,"",VLOOKUP(ROW()-5,'Calc Boys'!A:O,6,0))</f>
        <v/>
      </c>
      <c r="D69" t="str">
        <f>IF(VLOOKUP(ROW()-5,'Calc Boys'!A:O,5,0)=0,"",VLOOKUP(ROW()-5,'Calc Boys'!A:O,7,0))</f>
        <v/>
      </c>
      <c r="E69" s="1" t="str">
        <f>IF(VLOOKUP(ROW()-5,'Calc Boys'!A:O,5,0)=0,"",VLOOKUP(ROW()-5,'Calc Boys'!A:O,8,0))</f>
        <v/>
      </c>
      <c r="F69" s="1" t="str">
        <f>IF(VLOOKUP(ROW()-5,'Calc Boys'!A:O,5,0)=0,"",VLOOKUP(ROW()-5,'Calc Boys'!A:O,9,0))</f>
        <v/>
      </c>
      <c r="G69" s="1" t="str">
        <f>IF(VLOOKUP(ROW()-5,'Calc Boys'!A:O,5,0)=0,"",VLOOKUP(ROW()-5,'Calc Boys'!A:O,10,0))</f>
        <v/>
      </c>
      <c r="H69" s="1" t="str">
        <f>IF(VLOOKUP(ROW()-5,'Calc Boys'!A:O,5,0)=0,"",VLOOKUP(ROW()-5,'Calc Boys'!A:O,11,0))</f>
        <v/>
      </c>
      <c r="I69" s="1" t="str">
        <f>IF(VLOOKUP(ROW()-5,'Calc Boys'!A:O,5,0)=0,"",VLOOKUP(ROW()-5,'Calc Boys'!A:O,12,0))</f>
        <v/>
      </c>
      <c r="J69" s="1" t="str">
        <f>IF(VLOOKUP(ROW()-5,'Calc Boys'!A:O,5,0)=0,"",VLOOKUP(ROW()-5,'Calc Boys'!A:O,13,0))</f>
        <v/>
      </c>
      <c r="K69" s="1" t="str">
        <f>IF(VLOOKUP(ROW()-5,'Calc Boys'!A:O,14,0)=0,"",VLOOKUP(ROW()-5,'Calc Boys'!A:O,14,0))</f>
        <v/>
      </c>
      <c r="L69" s="1" t="str">
        <f>IF(VLOOKUP(ROW()-5,'Calc Boys'!A:O,5,0)=0,"",VLOOKUP(ROW()-5,'Calc Boys'!A:O,15,0))</f>
        <v/>
      </c>
    </row>
    <row r="70" spans="1:12" x14ac:dyDescent="0.2">
      <c r="A70" s="38" t="str">
        <f>IF(VLOOKUP(ROW()-5,'Calc Boys'!A:O,5,0)=0,"",VLOOKUP(ROW()-5,'Calc Boys'!A:O,4,0))</f>
        <v/>
      </c>
      <c r="B70" t="str">
        <f>IF(VLOOKUP(ROW()-5,'Calc Boys'!A:O,5,0)=0,"",VLOOKUP(ROW()-5,'Calc Boys'!A:O,5,0))</f>
        <v/>
      </c>
      <c r="C70" s="1" t="str">
        <f>IF(VLOOKUP(ROW()-5,'Calc Boys'!A:O,5,0)=0,"",VLOOKUP(ROW()-5,'Calc Boys'!A:O,6,0))</f>
        <v/>
      </c>
      <c r="D70" t="str">
        <f>IF(VLOOKUP(ROW()-5,'Calc Boys'!A:O,5,0)=0,"",VLOOKUP(ROW()-5,'Calc Boys'!A:O,7,0))</f>
        <v/>
      </c>
      <c r="E70" s="1" t="str">
        <f>IF(VLOOKUP(ROW()-5,'Calc Boys'!A:O,5,0)=0,"",VLOOKUP(ROW()-5,'Calc Boys'!A:O,8,0))</f>
        <v/>
      </c>
      <c r="F70" s="1" t="str">
        <f>IF(VLOOKUP(ROW()-5,'Calc Boys'!A:O,5,0)=0,"",VLOOKUP(ROW()-5,'Calc Boys'!A:O,9,0))</f>
        <v/>
      </c>
      <c r="G70" s="1" t="str">
        <f>IF(VLOOKUP(ROW()-5,'Calc Boys'!A:O,5,0)=0,"",VLOOKUP(ROW()-5,'Calc Boys'!A:O,10,0))</f>
        <v/>
      </c>
      <c r="H70" s="1" t="str">
        <f>IF(VLOOKUP(ROW()-5,'Calc Boys'!A:O,5,0)=0,"",VLOOKUP(ROW()-5,'Calc Boys'!A:O,11,0))</f>
        <v/>
      </c>
      <c r="I70" s="1" t="str">
        <f>IF(VLOOKUP(ROW()-5,'Calc Boys'!A:O,5,0)=0,"",VLOOKUP(ROW()-5,'Calc Boys'!A:O,12,0))</f>
        <v/>
      </c>
      <c r="J70" s="1" t="str">
        <f>IF(VLOOKUP(ROW()-5,'Calc Boys'!A:O,5,0)=0,"",VLOOKUP(ROW()-5,'Calc Boys'!A:O,13,0))</f>
        <v/>
      </c>
      <c r="K70" s="1" t="str">
        <f>IF(VLOOKUP(ROW()-5,'Calc Boys'!A:O,14,0)=0,"",VLOOKUP(ROW()-5,'Calc Boys'!A:O,14,0))</f>
        <v/>
      </c>
      <c r="L70" s="1" t="str">
        <f>IF(VLOOKUP(ROW()-5,'Calc Boys'!A:O,5,0)=0,"",VLOOKUP(ROW()-5,'Calc Boys'!A:O,15,0))</f>
        <v/>
      </c>
    </row>
    <row r="71" spans="1:12" x14ac:dyDescent="0.2">
      <c r="A71" s="38" t="str">
        <f>IF(VLOOKUP(ROW()-5,'Calc Boys'!A:O,5,0)=0,"",VLOOKUP(ROW()-5,'Calc Boys'!A:O,4,0))</f>
        <v/>
      </c>
      <c r="B71" t="str">
        <f>IF(VLOOKUP(ROW()-5,'Calc Boys'!A:O,5,0)=0,"",VLOOKUP(ROW()-5,'Calc Boys'!A:O,5,0))</f>
        <v/>
      </c>
      <c r="C71" s="1" t="str">
        <f>IF(VLOOKUP(ROW()-5,'Calc Boys'!A:O,5,0)=0,"",VLOOKUP(ROW()-5,'Calc Boys'!A:O,6,0))</f>
        <v/>
      </c>
      <c r="D71" t="str">
        <f>IF(VLOOKUP(ROW()-5,'Calc Boys'!A:O,5,0)=0,"",VLOOKUP(ROW()-5,'Calc Boys'!A:O,7,0))</f>
        <v/>
      </c>
      <c r="E71" s="1" t="str">
        <f>IF(VLOOKUP(ROW()-5,'Calc Boys'!A:O,5,0)=0,"",VLOOKUP(ROW()-5,'Calc Boys'!A:O,8,0))</f>
        <v/>
      </c>
      <c r="F71" s="1" t="str">
        <f>IF(VLOOKUP(ROW()-5,'Calc Boys'!A:O,5,0)=0,"",VLOOKUP(ROW()-5,'Calc Boys'!A:O,9,0))</f>
        <v/>
      </c>
      <c r="G71" s="1" t="str">
        <f>IF(VLOOKUP(ROW()-5,'Calc Boys'!A:O,5,0)=0,"",VLOOKUP(ROW()-5,'Calc Boys'!A:O,10,0))</f>
        <v/>
      </c>
      <c r="H71" s="1" t="str">
        <f>IF(VLOOKUP(ROW()-5,'Calc Boys'!A:O,5,0)=0,"",VLOOKUP(ROW()-5,'Calc Boys'!A:O,11,0))</f>
        <v/>
      </c>
      <c r="I71" s="1" t="str">
        <f>IF(VLOOKUP(ROW()-5,'Calc Boys'!A:O,5,0)=0,"",VLOOKUP(ROW()-5,'Calc Boys'!A:O,12,0))</f>
        <v/>
      </c>
      <c r="J71" s="1" t="str">
        <f>IF(VLOOKUP(ROW()-5,'Calc Boys'!A:O,5,0)=0,"",VLOOKUP(ROW()-5,'Calc Boys'!A:O,13,0))</f>
        <v/>
      </c>
      <c r="K71" s="1" t="str">
        <f>IF(VLOOKUP(ROW()-5,'Calc Boys'!A:O,14,0)=0,"",VLOOKUP(ROW()-5,'Calc Boys'!A:O,14,0))</f>
        <v/>
      </c>
      <c r="L71" s="1" t="str">
        <f>IF(VLOOKUP(ROW()-5,'Calc Boys'!A:O,5,0)=0,"",VLOOKUP(ROW()-5,'Calc Boys'!A:O,15,0))</f>
        <v/>
      </c>
    </row>
    <row r="72" spans="1:12" x14ac:dyDescent="0.2">
      <c r="A72" s="38" t="str">
        <f>IF(VLOOKUP(ROW()-5,'Calc Boys'!A:O,5,0)=0,"",VLOOKUP(ROW()-5,'Calc Boys'!A:O,4,0))</f>
        <v/>
      </c>
      <c r="B72" t="str">
        <f>IF(VLOOKUP(ROW()-5,'Calc Boys'!A:O,5,0)=0,"",VLOOKUP(ROW()-5,'Calc Boys'!A:O,5,0))</f>
        <v/>
      </c>
      <c r="C72" s="1" t="str">
        <f>IF(VLOOKUP(ROW()-5,'Calc Boys'!A:O,5,0)=0,"",VLOOKUP(ROW()-5,'Calc Boys'!A:O,6,0))</f>
        <v/>
      </c>
      <c r="D72" t="str">
        <f>IF(VLOOKUP(ROW()-5,'Calc Boys'!A:O,5,0)=0,"",VLOOKUP(ROW()-5,'Calc Boys'!A:O,7,0))</f>
        <v/>
      </c>
      <c r="E72" s="1" t="str">
        <f>IF(VLOOKUP(ROW()-5,'Calc Boys'!A:O,5,0)=0,"",VLOOKUP(ROW()-5,'Calc Boys'!A:O,8,0))</f>
        <v/>
      </c>
      <c r="F72" s="1" t="str">
        <f>IF(VLOOKUP(ROW()-5,'Calc Boys'!A:O,5,0)=0,"",VLOOKUP(ROW()-5,'Calc Boys'!A:O,9,0))</f>
        <v/>
      </c>
      <c r="G72" s="1" t="str">
        <f>IF(VLOOKUP(ROW()-5,'Calc Boys'!A:O,5,0)=0,"",VLOOKUP(ROW()-5,'Calc Boys'!A:O,10,0))</f>
        <v/>
      </c>
      <c r="H72" s="1" t="str">
        <f>IF(VLOOKUP(ROW()-5,'Calc Boys'!A:O,5,0)=0,"",VLOOKUP(ROW()-5,'Calc Boys'!A:O,11,0))</f>
        <v/>
      </c>
      <c r="I72" s="1" t="str">
        <f>IF(VLOOKUP(ROW()-5,'Calc Boys'!A:O,5,0)=0,"",VLOOKUP(ROW()-5,'Calc Boys'!A:O,12,0))</f>
        <v/>
      </c>
      <c r="J72" s="1" t="str">
        <f>IF(VLOOKUP(ROW()-5,'Calc Boys'!A:O,5,0)=0,"",VLOOKUP(ROW()-5,'Calc Boys'!A:O,13,0))</f>
        <v/>
      </c>
      <c r="K72" s="1" t="str">
        <f>IF(VLOOKUP(ROW()-5,'Calc Boys'!A:O,14,0)=0,"",VLOOKUP(ROW()-5,'Calc Boys'!A:O,14,0))</f>
        <v/>
      </c>
      <c r="L72" s="1" t="str">
        <f>IF(VLOOKUP(ROW()-5,'Calc Boys'!A:O,5,0)=0,"",VLOOKUP(ROW()-5,'Calc Boys'!A:O,15,0))</f>
        <v/>
      </c>
    </row>
    <row r="73" spans="1:12" x14ac:dyDescent="0.2">
      <c r="A73" s="38" t="str">
        <f>IF(VLOOKUP(ROW()-5,'Calc Boys'!A:O,5,0)=0,"",VLOOKUP(ROW()-5,'Calc Boys'!A:O,4,0))</f>
        <v/>
      </c>
      <c r="B73" t="str">
        <f>IF(VLOOKUP(ROW()-5,'Calc Boys'!A:O,5,0)=0,"",VLOOKUP(ROW()-5,'Calc Boys'!A:O,5,0))</f>
        <v/>
      </c>
      <c r="C73" s="1" t="str">
        <f>IF(VLOOKUP(ROW()-5,'Calc Boys'!A:O,5,0)=0,"",VLOOKUP(ROW()-5,'Calc Boys'!A:O,6,0))</f>
        <v/>
      </c>
      <c r="D73" t="str">
        <f>IF(VLOOKUP(ROW()-5,'Calc Boys'!A:O,5,0)=0,"",VLOOKUP(ROW()-5,'Calc Boys'!A:O,7,0))</f>
        <v/>
      </c>
      <c r="E73" s="1" t="str">
        <f>IF(VLOOKUP(ROW()-5,'Calc Boys'!A:O,5,0)=0,"",VLOOKUP(ROW()-5,'Calc Boys'!A:O,8,0))</f>
        <v/>
      </c>
      <c r="F73" s="1" t="str">
        <f>IF(VLOOKUP(ROW()-5,'Calc Boys'!A:O,5,0)=0,"",VLOOKUP(ROW()-5,'Calc Boys'!A:O,9,0))</f>
        <v/>
      </c>
      <c r="G73" s="1" t="str">
        <f>IF(VLOOKUP(ROW()-5,'Calc Boys'!A:O,5,0)=0,"",VLOOKUP(ROW()-5,'Calc Boys'!A:O,10,0))</f>
        <v/>
      </c>
      <c r="H73" s="1" t="str">
        <f>IF(VLOOKUP(ROW()-5,'Calc Boys'!A:O,5,0)=0,"",VLOOKUP(ROW()-5,'Calc Boys'!A:O,11,0))</f>
        <v/>
      </c>
      <c r="I73" s="1" t="str">
        <f>IF(VLOOKUP(ROW()-5,'Calc Boys'!A:O,5,0)=0,"",VLOOKUP(ROW()-5,'Calc Boys'!A:O,12,0))</f>
        <v/>
      </c>
      <c r="J73" s="1" t="str">
        <f>IF(VLOOKUP(ROW()-5,'Calc Boys'!A:O,5,0)=0,"",VLOOKUP(ROW()-5,'Calc Boys'!A:O,13,0))</f>
        <v/>
      </c>
      <c r="K73" s="1" t="str">
        <f>IF(VLOOKUP(ROW()-5,'Calc Boys'!A:O,14,0)=0,"",VLOOKUP(ROW()-5,'Calc Boys'!A:O,14,0))</f>
        <v/>
      </c>
      <c r="L73" s="1" t="str">
        <f>IF(VLOOKUP(ROW()-5,'Calc Boys'!A:O,5,0)=0,"",VLOOKUP(ROW()-5,'Calc Boys'!A:O,15,0))</f>
        <v/>
      </c>
    </row>
    <row r="74" spans="1:12" x14ac:dyDescent="0.2">
      <c r="A74" s="38" t="str">
        <f>IF(VLOOKUP(ROW()-5,'Calc Boys'!A:O,5,0)=0,"",VLOOKUP(ROW()-5,'Calc Boys'!A:O,4,0))</f>
        <v/>
      </c>
      <c r="B74" t="str">
        <f>IF(VLOOKUP(ROW()-5,'Calc Boys'!A:O,5,0)=0,"",VLOOKUP(ROW()-5,'Calc Boys'!A:O,5,0))</f>
        <v/>
      </c>
      <c r="C74" s="1" t="str">
        <f>IF(VLOOKUP(ROW()-5,'Calc Boys'!A:O,5,0)=0,"",VLOOKUP(ROW()-5,'Calc Boys'!A:O,6,0))</f>
        <v/>
      </c>
      <c r="D74" t="str">
        <f>IF(VLOOKUP(ROW()-5,'Calc Boys'!A:O,5,0)=0,"",VLOOKUP(ROW()-5,'Calc Boys'!A:O,7,0))</f>
        <v/>
      </c>
      <c r="E74" s="1" t="str">
        <f>IF(VLOOKUP(ROW()-5,'Calc Boys'!A:O,5,0)=0,"",VLOOKUP(ROW()-5,'Calc Boys'!A:O,8,0))</f>
        <v/>
      </c>
      <c r="F74" s="1" t="str">
        <f>IF(VLOOKUP(ROW()-5,'Calc Boys'!A:O,5,0)=0,"",VLOOKUP(ROW()-5,'Calc Boys'!A:O,9,0))</f>
        <v/>
      </c>
      <c r="G74" s="1" t="str">
        <f>IF(VLOOKUP(ROW()-5,'Calc Boys'!A:O,5,0)=0,"",VLOOKUP(ROW()-5,'Calc Boys'!A:O,10,0))</f>
        <v/>
      </c>
      <c r="H74" s="1" t="str">
        <f>IF(VLOOKUP(ROW()-5,'Calc Boys'!A:O,5,0)=0,"",VLOOKUP(ROW()-5,'Calc Boys'!A:O,11,0))</f>
        <v/>
      </c>
      <c r="I74" s="1" t="str">
        <f>IF(VLOOKUP(ROW()-5,'Calc Boys'!A:O,5,0)=0,"",VLOOKUP(ROW()-5,'Calc Boys'!A:O,12,0))</f>
        <v/>
      </c>
      <c r="J74" s="1" t="str">
        <f>IF(VLOOKUP(ROW()-5,'Calc Boys'!A:O,5,0)=0,"",VLOOKUP(ROW()-5,'Calc Boys'!A:O,13,0))</f>
        <v/>
      </c>
      <c r="K74" s="1" t="str">
        <f>IF(VLOOKUP(ROW()-5,'Calc Boys'!A:O,14,0)=0,"",VLOOKUP(ROW()-5,'Calc Boys'!A:O,14,0))</f>
        <v/>
      </c>
      <c r="L74" s="1" t="str">
        <f>IF(VLOOKUP(ROW()-5,'Calc Boys'!A:O,5,0)=0,"",VLOOKUP(ROW()-5,'Calc Boys'!A:O,15,0))</f>
        <v/>
      </c>
    </row>
    <row r="75" spans="1:12" x14ac:dyDescent="0.2">
      <c r="A75" s="38" t="str">
        <f>IF(VLOOKUP(ROW()-5,'Calc Boys'!A:O,5,0)=0,"",VLOOKUP(ROW()-5,'Calc Boys'!A:O,4,0))</f>
        <v/>
      </c>
      <c r="B75" t="str">
        <f>IF(VLOOKUP(ROW()-5,'Calc Boys'!A:O,5,0)=0,"",VLOOKUP(ROW()-5,'Calc Boys'!A:O,5,0))</f>
        <v/>
      </c>
      <c r="C75" s="1" t="str">
        <f>IF(VLOOKUP(ROW()-5,'Calc Boys'!A:O,5,0)=0,"",VLOOKUP(ROW()-5,'Calc Boys'!A:O,6,0))</f>
        <v/>
      </c>
      <c r="D75" t="str">
        <f>IF(VLOOKUP(ROW()-5,'Calc Boys'!A:O,5,0)=0,"",VLOOKUP(ROW()-5,'Calc Boys'!A:O,7,0))</f>
        <v/>
      </c>
      <c r="E75" s="1" t="str">
        <f>IF(VLOOKUP(ROW()-5,'Calc Boys'!A:O,5,0)=0,"",VLOOKUP(ROW()-5,'Calc Boys'!A:O,8,0))</f>
        <v/>
      </c>
      <c r="F75" s="1" t="str">
        <f>IF(VLOOKUP(ROW()-5,'Calc Boys'!A:O,5,0)=0,"",VLOOKUP(ROW()-5,'Calc Boys'!A:O,9,0))</f>
        <v/>
      </c>
      <c r="G75" s="1" t="str">
        <f>IF(VLOOKUP(ROW()-5,'Calc Boys'!A:O,5,0)=0,"",VLOOKUP(ROW()-5,'Calc Boys'!A:O,10,0))</f>
        <v/>
      </c>
      <c r="H75" s="1" t="str">
        <f>IF(VLOOKUP(ROW()-5,'Calc Boys'!A:O,5,0)=0,"",VLOOKUP(ROW()-5,'Calc Boys'!A:O,11,0))</f>
        <v/>
      </c>
      <c r="I75" s="1" t="str">
        <f>IF(VLOOKUP(ROW()-5,'Calc Boys'!A:O,5,0)=0,"",VLOOKUP(ROW()-5,'Calc Boys'!A:O,12,0))</f>
        <v/>
      </c>
      <c r="J75" s="1" t="str">
        <f>IF(VLOOKUP(ROW()-5,'Calc Boys'!A:O,5,0)=0,"",VLOOKUP(ROW()-5,'Calc Boys'!A:O,13,0))</f>
        <v/>
      </c>
      <c r="K75" s="1" t="str">
        <f>IF(VLOOKUP(ROW()-5,'Calc Boys'!A:O,14,0)=0,"",VLOOKUP(ROW()-5,'Calc Boys'!A:O,14,0))</f>
        <v/>
      </c>
      <c r="L75" s="1" t="str">
        <f>IF(VLOOKUP(ROW()-5,'Calc Boys'!A:O,5,0)=0,"",VLOOKUP(ROW()-5,'Calc Boys'!A:O,15,0))</f>
        <v/>
      </c>
    </row>
    <row r="76" spans="1:12" x14ac:dyDescent="0.2">
      <c r="A76" s="38" t="str">
        <f>IF(VLOOKUP(ROW()-5,'Calc Boys'!A:O,5,0)=0,"",VLOOKUP(ROW()-5,'Calc Boys'!A:O,4,0))</f>
        <v/>
      </c>
      <c r="B76" t="str">
        <f>IF(VLOOKUP(ROW()-5,'Calc Boys'!A:O,5,0)=0,"",VLOOKUP(ROW()-5,'Calc Boys'!A:O,5,0))</f>
        <v/>
      </c>
      <c r="C76" s="1" t="str">
        <f>IF(VLOOKUP(ROW()-5,'Calc Boys'!A:O,5,0)=0,"",VLOOKUP(ROW()-5,'Calc Boys'!A:O,6,0))</f>
        <v/>
      </c>
      <c r="D76" t="str">
        <f>IF(VLOOKUP(ROW()-5,'Calc Boys'!A:O,5,0)=0,"",VLOOKUP(ROW()-5,'Calc Boys'!A:O,7,0))</f>
        <v/>
      </c>
      <c r="E76" s="1" t="str">
        <f>IF(VLOOKUP(ROW()-5,'Calc Boys'!A:O,5,0)=0,"",VLOOKUP(ROW()-5,'Calc Boys'!A:O,8,0))</f>
        <v/>
      </c>
      <c r="F76" s="1" t="str">
        <f>IF(VLOOKUP(ROW()-5,'Calc Boys'!A:O,5,0)=0,"",VLOOKUP(ROW()-5,'Calc Boys'!A:O,9,0))</f>
        <v/>
      </c>
      <c r="G76" s="1" t="str">
        <f>IF(VLOOKUP(ROW()-5,'Calc Boys'!A:O,5,0)=0,"",VLOOKUP(ROW()-5,'Calc Boys'!A:O,10,0))</f>
        <v/>
      </c>
      <c r="H76" s="1" t="str">
        <f>IF(VLOOKUP(ROW()-5,'Calc Boys'!A:O,5,0)=0,"",VLOOKUP(ROW()-5,'Calc Boys'!A:O,11,0))</f>
        <v/>
      </c>
      <c r="I76" s="1" t="str">
        <f>IF(VLOOKUP(ROW()-5,'Calc Boys'!A:O,5,0)=0,"",VLOOKUP(ROW()-5,'Calc Boys'!A:O,12,0))</f>
        <v/>
      </c>
      <c r="J76" s="1" t="str">
        <f>IF(VLOOKUP(ROW()-5,'Calc Boys'!A:O,5,0)=0,"",VLOOKUP(ROW()-5,'Calc Boys'!A:O,13,0))</f>
        <v/>
      </c>
      <c r="K76" s="1" t="str">
        <f>IF(VLOOKUP(ROW()-5,'Calc Boys'!A:O,14,0)=0,"",VLOOKUP(ROW()-5,'Calc Boys'!A:O,14,0))</f>
        <v/>
      </c>
      <c r="L76" s="1" t="str">
        <f>IF(VLOOKUP(ROW()-5,'Calc Boys'!A:O,5,0)=0,"",VLOOKUP(ROW()-5,'Calc Boys'!A:O,15,0))</f>
        <v/>
      </c>
    </row>
    <row r="77" spans="1:12" x14ac:dyDescent="0.2">
      <c r="A77" s="38" t="str">
        <f>IF(VLOOKUP(ROW()-5,'Calc Boys'!A:O,5,0)=0,"",VLOOKUP(ROW()-5,'Calc Boys'!A:O,4,0))</f>
        <v/>
      </c>
      <c r="B77" t="str">
        <f>IF(VLOOKUP(ROW()-5,'Calc Boys'!A:O,5,0)=0,"",VLOOKUP(ROW()-5,'Calc Boys'!A:O,5,0))</f>
        <v/>
      </c>
      <c r="C77" s="1" t="str">
        <f>IF(VLOOKUP(ROW()-5,'Calc Boys'!A:O,5,0)=0,"",VLOOKUP(ROW()-5,'Calc Boys'!A:O,6,0))</f>
        <v/>
      </c>
      <c r="D77" t="str">
        <f>IF(VLOOKUP(ROW()-5,'Calc Boys'!A:O,5,0)=0,"",VLOOKUP(ROW()-5,'Calc Boys'!A:O,7,0))</f>
        <v/>
      </c>
      <c r="E77" s="1" t="str">
        <f>IF(VLOOKUP(ROW()-5,'Calc Boys'!A:O,5,0)=0,"",VLOOKUP(ROW()-5,'Calc Boys'!A:O,8,0))</f>
        <v/>
      </c>
      <c r="F77" s="1" t="str">
        <f>IF(VLOOKUP(ROW()-5,'Calc Boys'!A:O,5,0)=0,"",VLOOKUP(ROW()-5,'Calc Boys'!A:O,9,0))</f>
        <v/>
      </c>
      <c r="G77" s="1" t="str">
        <f>IF(VLOOKUP(ROW()-5,'Calc Boys'!A:O,5,0)=0,"",VLOOKUP(ROW()-5,'Calc Boys'!A:O,10,0))</f>
        <v/>
      </c>
      <c r="H77" s="1" t="str">
        <f>IF(VLOOKUP(ROW()-5,'Calc Boys'!A:O,5,0)=0,"",VLOOKUP(ROW()-5,'Calc Boys'!A:O,11,0))</f>
        <v/>
      </c>
      <c r="I77" s="1" t="str">
        <f>IF(VLOOKUP(ROW()-5,'Calc Boys'!A:O,5,0)=0,"",VLOOKUP(ROW()-5,'Calc Boys'!A:O,12,0))</f>
        <v/>
      </c>
      <c r="J77" s="1" t="str">
        <f>IF(VLOOKUP(ROW()-5,'Calc Boys'!A:O,5,0)=0,"",VLOOKUP(ROW()-5,'Calc Boys'!A:O,13,0))</f>
        <v/>
      </c>
      <c r="K77" s="1" t="str">
        <f>IF(VLOOKUP(ROW()-5,'Calc Boys'!A:O,14,0)=0,"",VLOOKUP(ROW()-5,'Calc Boys'!A:O,14,0))</f>
        <v/>
      </c>
      <c r="L77" s="1" t="str">
        <f>IF(VLOOKUP(ROW()-5,'Calc Boys'!A:O,5,0)=0,"",VLOOKUP(ROW()-5,'Calc Boys'!A:O,15,0))</f>
        <v/>
      </c>
    </row>
    <row r="78" spans="1:12" x14ac:dyDescent="0.2">
      <c r="A78" s="38" t="str">
        <f>IF(VLOOKUP(ROW()-5,'Calc Boys'!A:O,5,0)=0,"",VLOOKUP(ROW()-5,'Calc Boys'!A:O,4,0))</f>
        <v/>
      </c>
      <c r="B78" t="str">
        <f>IF(VLOOKUP(ROW()-5,'Calc Boys'!A:O,5,0)=0,"",VLOOKUP(ROW()-5,'Calc Boys'!A:O,5,0))</f>
        <v/>
      </c>
      <c r="C78" s="1" t="str">
        <f>IF(VLOOKUP(ROW()-5,'Calc Boys'!A:O,5,0)=0,"",VLOOKUP(ROW()-5,'Calc Boys'!A:O,6,0))</f>
        <v/>
      </c>
      <c r="D78" t="str">
        <f>IF(VLOOKUP(ROW()-5,'Calc Boys'!A:O,5,0)=0,"",VLOOKUP(ROW()-5,'Calc Boys'!A:O,7,0))</f>
        <v/>
      </c>
      <c r="E78" s="1" t="str">
        <f>IF(VLOOKUP(ROW()-5,'Calc Boys'!A:O,5,0)=0,"",VLOOKUP(ROW()-5,'Calc Boys'!A:O,8,0))</f>
        <v/>
      </c>
      <c r="F78" s="1" t="str">
        <f>IF(VLOOKUP(ROW()-5,'Calc Boys'!A:O,5,0)=0,"",VLOOKUP(ROW()-5,'Calc Boys'!A:O,9,0))</f>
        <v/>
      </c>
      <c r="G78" s="1" t="str">
        <f>IF(VLOOKUP(ROW()-5,'Calc Boys'!A:O,5,0)=0,"",VLOOKUP(ROW()-5,'Calc Boys'!A:O,10,0))</f>
        <v/>
      </c>
      <c r="H78" s="1" t="str">
        <f>IF(VLOOKUP(ROW()-5,'Calc Boys'!A:O,5,0)=0,"",VLOOKUP(ROW()-5,'Calc Boys'!A:O,11,0))</f>
        <v/>
      </c>
      <c r="I78" s="1" t="str">
        <f>IF(VLOOKUP(ROW()-5,'Calc Boys'!A:O,5,0)=0,"",VLOOKUP(ROW()-5,'Calc Boys'!A:O,12,0))</f>
        <v/>
      </c>
      <c r="J78" s="1" t="str">
        <f>IF(VLOOKUP(ROW()-5,'Calc Boys'!A:O,5,0)=0,"",VLOOKUP(ROW()-5,'Calc Boys'!A:O,13,0))</f>
        <v/>
      </c>
      <c r="K78" s="1" t="str">
        <f>IF(VLOOKUP(ROW()-5,'Calc Boys'!A:O,14,0)=0,"",VLOOKUP(ROW()-5,'Calc Boys'!A:O,14,0))</f>
        <v/>
      </c>
      <c r="L78" s="1" t="str">
        <f>IF(VLOOKUP(ROW()-5,'Calc Boys'!A:O,5,0)=0,"",VLOOKUP(ROW()-5,'Calc Boys'!A:O,15,0))</f>
        <v/>
      </c>
    </row>
    <row r="79" spans="1:12" x14ac:dyDescent="0.2">
      <c r="A79" s="38" t="str">
        <f>IF(VLOOKUP(ROW()-5,'Calc Boys'!A:O,5,0)=0,"",VLOOKUP(ROW()-5,'Calc Boys'!A:O,4,0))</f>
        <v/>
      </c>
      <c r="B79" t="str">
        <f>IF(VLOOKUP(ROW()-5,'Calc Boys'!A:O,5,0)=0,"",VLOOKUP(ROW()-5,'Calc Boys'!A:O,5,0))</f>
        <v/>
      </c>
      <c r="C79" s="1" t="str">
        <f>IF(VLOOKUP(ROW()-5,'Calc Boys'!A:O,5,0)=0,"",VLOOKUP(ROW()-5,'Calc Boys'!A:O,6,0))</f>
        <v/>
      </c>
      <c r="D79" t="str">
        <f>IF(VLOOKUP(ROW()-5,'Calc Boys'!A:O,5,0)=0,"",VLOOKUP(ROW()-5,'Calc Boys'!A:O,7,0))</f>
        <v/>
      </c>
      <c r="E79" s="1" t="str">
        <f>IF(VLOOKUP(ROW()-5,'Calc Boys'!A:O,5,0)=0,"",VLOOKUP(ROW()-5,'Calc Boys'!A:O,8,0))</f>
        <v/>
      </c>
      <c r="F79" s="1" t="str">
        <f>IF(VLOOKUP(ROW()-5,'Calc Boys'!A:O,5,0)=0,"",VLOOKUP(ROW()-5,'Calc Boys'!A:O,9,0))</f>
        <v/>
      </c>
      <c r="G79" s="1" t="str">
        <f>IF(VLOOKUP(ROW()-5,'Calc Boys'!A:O,5,0)=0,"",VLOOKUP(ROW()-5,'Calc Boys'!A:O,10,0))</f>
        <v/>
      </c>
      <c r="H79" s="1" t="str">
        <f>IF(VLOOKUP(ROW()-5,'Calc Boys'!A:O,5,0)=0,"",VLOOKUP(ROW()-5,'Calc Boys'!A:O,11,0))</f>
        <v/>
      </c>
      <c r="I79" s="1" t="str">
        <f>IF(VLOOKUP(ROW()-5,'Calc Boys'!A:O,5,0)=0,"",VLOOKUP(ROW()-5,'Calc Boys'!A:O,12,0))</f>
        <v/>
      </c>
      <c r="J79" s="1" t="str">
        <f>IF(VLOOKUP(ROW()-5,'Calc Boys'!A:O,5,0)=0,"",VLOOKUP(ROW()-5,'Calc Boys'!A:O,13,0))</f>
        <v/>
      </c>
      <c r="K79" s="1" t="str">
        <f>IF(VLOOKUP(ROW()-5,'Calc Boys'!A:O,14,0)=0,"",VLOOKUP(ROW()-5,'Calc Boys'!A:O,14,0))</f>
        <v/>
      </c>
      <c r="L79" s="1" t="str">
        <f>IF(VLOOKUP(ROW()-5,'Calc Boys'!A:O,5,0)=0,"",VLOOKUP(ROW()-5,'Calc Boys'!A:O,15,0))</f>
        <v/>
      </c>
    </row>
    <row r="80" spans="1:12" x14ac:dyDescent="0.2">
      <c r="A80" s="38" t="str">
        <f>IF(VLOOKUP(ROW()-5,'Calc Boys'!A:O,5,0)=0,"",VLOOKUP(ROW()-5,'Calc Boys'!A:O,4,0))</f>
        <v/>
      </c>
      <c r="B80" t="str">
        <f>IF(VLOOKUP(ROW()-5,'Calc Boys'!A:O,5,0)=0,"",VLOOKUP(ROW()-5,'Calc Boys'!A:O,5,0))</f>
        <v/>
      </c>
      <c r="C80" s="1" t="str">
        <f>IF(VLOOKUP(ROW()-5,'Calc Boys'!A:O,5,0)=0,"",VLOOKUP(ROW()-5,'Calc Boys'!A:O,6,0))</f>
        <v/>
      </c>
      <c r="D80" t="str">
        <f>IF(VLOOKUP(ROW()-5,'Calc Boys'!A:O,5,0)=0,"",VLOOKUP(ROW()-5,'Calc Boys'!A:O,7,0))</f>
        <v/>
      </c>
      <c r="E80" s="1" t="str">
        <f>IF(VLOOKUP(ROW()-5,'Calc Boys'!A:O,5,0)=0,"",VLOOKUP(ROW()-5,'Calc Boys'!A:O,8,0))</f>
        <v/>
      </c>
      <c r="F80" s="1" t="str">
        <f>IF(VLOOKUP(ROW()-5,'Calc Boys'!A:O,5,0)=0,"",VLOOKUP(ROW()-5,'Calc Boys'!A:O,9,0))</f>
        <v/>
      </c>
      <c r="G80" s="1" t="str">
        <f>IF(VLOOKUP(ROW()-5,'Calc Boys'!A:O,5,0)=0,"",VLOOKUP(ROW()-5,'Calc Boys'!A:O,10,0))</f>
        <v/>
      </c>
      <c r="H80" s="1" t="str">
        <f>IF(VLOOKUP(ROW()-5,'Calc Boys'!A:O,5,0)=0,"",VLOOKUP(ROW()-5,'Calc Boys'!A:O,11,0))</f>
        <v/>
      </c>
      <c r="I80" s="1" t="str">
        <f>IF(VLOOKUP(ROW()-5,'Calc Boys'!A:O,5,0)=0,"",VLOOKUP(ROW()-5,'Calc Boys'!A:O,12,0))</f>
        <v/>
      </c>
      <c r="J80" s="1" t="str">
        <f>IF(VLOOKUP(ROW()-5,'Calc Boys'!A:O,5,0)=0,"",VLOOKUP(ROW()-5,'Calc Boys'!A:O,13,0))</f>
        <v/>
      </c>
      <c r="K80" s="1" t="str">
        <f>IF(VLOOKUP(ROW()-5,'Calc Boys'!A:O,14,0)=0,"",VLOOKUP(ROW()-5,'Calc Boys'!A:O,14,0))</f>
        <v/>
      </c>
      <c r="L80" s="1" t="str">
        <f>IF(VLOOKUP(ROW()-5,'Calc Boys'!A:O,5,0)=0,"",VLOOKUP(ROW()-5,'Calc Boys'!A:O,15,0))</f>
        <v/>
      </c>
    </row>
    <row r="81" spans="1:12" x14ac:dyDescent="0.2">
      <c r="A81" s="38" t="str">
        <f>IF(VLOOKUP(ROW()-5,'Calc Boys'!A:O,5,0)=0,"",VLOOKUP(ROW()-5,'Calc Boys'!A:O,4,0))</f>
        <v/>
      </c>
      <c r="B81" t="str">
        <f>IF(VLOOKUP(ROW()-5,'Calc Boys'!A:O,5,0)=0,"",VLOOKUP(ROW()-5,'Calc Boys'!A:O,5,0))</f>
        <v/>
      </c>
      <c r="C81" s="1" t="str">
        <f>IF(VLOOKUP(ROW()-5,'Calc Boys'!A:O,5,0)=0,"",VLOOKUP(ROW()-5,'Calc Boys'!A:O,6,0))</f>
        <v/>
      </c>
      <c r="D81" t="str">
        <f>IF(VLOOKUP(ROW()-5,'Calc Boys'!A:O,5,0)=0,"",VLOOKUP(ROW()-5,'Calc Boys'!A:O,7,0))</f>
        <v/>
      </c>
      <c r="E81" s="1" t="str">
        <f>IF(VLOOKUP(ROW()-5,'Calc Boys'!A:O,5,0)=0,"",VLOOKUP(ROW()-5,'Calc Boys'!A:O,8,0))</f>
        <v/>
      </c>
      <c r="F81" s="1" t="str">
        <f>IF(VLOOKUP(ROW()-5,'Calc Boys'!A:O,5,0)=0,"",VLOOKUP(ROW()-5,'Calc Boys'!A:O,9,0))</f>
        <v/>
      </c>
      <c r="G81" s="1" t="str">
        <f>IF(VLOOKUP(ROW()-5,'Calc Boys'!A:O,5,0)=0,"",VLOOKUP(ROW()-5,'Calc Boys'!A:O,10,0))</f>
        <v/>
      </c>
      <c r="H81" s="1" t="str">
        <f>IF(VLOOKUP(ROW()-5,'Calc Boys'!A:O,5,0)=0,"",VLOOKUP(ROW()-5,'Calc Boys'!A:O,11,0))</f>
        <v/>
      </c>
      <c r="I81" s="1" t="str">
        <f>IF(VLOOKUP(ROW()-5,'Calc Boys'!A:O,5,0)=0,"",VLOOKUP(ROW()-5,'Calc Boys'!A:O,12,0))</f>
        <v/>
      </c>
      <c r="J81" s="1" t="str">
        <f>IF(VLOOKUP(ROW()-5,'Calc Boys'!A:O,5,0)=0,"",VLOOKUP(ROW()-5,'Calc Boys'!A:O,13,0))</f>
        <v/>
      </c>
      <c r="K81" s="1" t="str">
        <f>IF(VLOOKUP(ROW()-5,'Calc Boys'!A:O,14,0)=0,"",VLOOKUP(ROW()-5,'Calc Boys'!A:O,14,0))</f>
        <v/>
      </c>
      <c r="L81" s="1" t="str">
        <f>IF(VLOOKUP(ROW()-5,'Calc Boys'!A:O,5,0)=0,"",VLOOKUP(ROW()-5,'Calc Boys'!A:O,15,0))</f>
        <v/>
      </c>
    </row>
    <row r="82" spans="1:12" x14ac:dyDescent="0.2">
      <c r="A82" s="38" t="str">
        <f>IF(VLOOKUP(ROW()-5,'Calc Boys'!A:O,5,0)=0,"",VLOOKUP(ROW()-5,'Calc Boys'!A:O,4,0))</f>
        <v/>
      </c>
      <c r="B82" t="str">
        <f>IF(VLOOKUP(ROW()-5,'Calc Boys'!A:O,5,0)=0,"",VLOOKUP(ROW()-5,'Calc Boys'!A:O,5,0))</f>
        <v/>
      </c>
      <c r="C82" s="1" t="str">
        <f>IF(VLOOKUP(ROW()-5,'Calc Boys'!A:O,5,0)=0,"",VLOOKUP(ROW()-5,'Calc Boys'!A:O,6,0))</f>
        <v/>
      </c>
      <c r="D82" t="str">
        <f>IF(VLOOKUP(ROW()-5,'Calc Boys'!A:O,5,0)=0,"",VLOOKUP(ROW()-5,'Calc Boys'!A:O,7,0))</f>
        <v/>
      </c>
      <c r="E82" s="1" t="str">
        <f>IF(VLOOKUP(ROW()-5,'Calc Boys'!A:O,5,0)=0,"",VLOOKUP(ROW()-5,'Calc Boys'!A:O,8,0))</f>
        <v/>
      </c>
      <c r="F82" s="1" t="str">
        <f>IF(VLOOKUP(ROW()-5,'Calc Boys'!A:O,5,0)=0,"",VLOOKUP(ROW()-5,'Calc Boys'!A:O,9,0))</f>
        <v/>
      </c>
      <c r="G82" s="1" t="str">
        <f>IF(VLOOKUP(ROW()-5,'Calc Boys'!A:O,5,0)=0,"",VLOOKUP(ROW()-5,'Calc Boys'!A:O,10,0))</f>
        <v/>
      </c>
      <c r="H82" s="1" t="str">
        <f>IF(VLOOKUP(ROW()-5,'Calc Boys'!A:O,5,0)=0,"",VLOOKUP(ROW()-5,'Calc Boys'!A:O,11,0))</f>
        <v/>
      </c>
      <c r="I82" s="1" t="str">
        <f>IF(VLOOKUP(ROW()-5,'Calc Boys'!A:O,5,0)=0,"",VLOOKUP(ROW()-5,'Calc Boys'!A:O,12,0))</f>
        <v/>
      </c>
      <c r="J82" s="1" t="str">
        <f>IF(VLOOKUP(ROW()-5,'Calc Boys'!A:O,5,0)=0,"",VLOOKUP(ROW()-5,'Calc Boys'!A:O,13,0))</f>
        <v/>
      </c>
      <c r="K82" s="1" t="str">
        <f>IF(VLOOKUP(ROW()-5,'Calc Boys'!A:O,14,0)=0,"",VLOOKUP(ROW()-5,'Calc Boys'!A:O,14,0))</f>
        <v/>
      </c>
      <c r="L82" s="1" t="str">
        <f>IF(VLOOKUP(ROW()-5,'Calc Boys'!A:O,5,0)=0,"",VLOOKUP(ROW()-5,'Calc Boys'!A:O,15,0))</f>
        <v/>
      </c>
    </row>
    <row r="83" spans="1:12" x14ac:dyDescent="0.2">
      <c r="A83" s="38" t="str">
        <f>IF(VLOOKUP(ROW()-5,'Calc Boys'!A:O,5,0)=0,"",VLOOKUP(ROW()-5,'Calc Boys'!A:O,4,0))</f>
        <v/>
      </c>
      <c r="B83" t="str">
        <f>IF(VLOOKUP(ROW()-5,'Calc Boys'!A:O,5,0)=0,"",VLOOKUP(ROW()-5,'Calc Boys'!A:O,5,0))</f>
        <v/>
      </c>
      <c r="C83" s="1" t="str">
        <f>IF(VLOOKUP(ROW()-5,'Calc Boys'!A:O,5,0)=0,"",VLOOKUP(ROW()-5,'Calc Boys'!A:O,6,0))</f>
        <v/>
      </c>
      <c r="D83" t="str">
        <f>IF(VLOOKUP(ROW()-5,'Calc Boys'!A:O,5,0)=0,"",VLOOKUP(ROW()-5,'Calc Boys'!A:O,7,0))</f>
        <v/>
      </c>
      <c r="E83" s="1" t="str">
        <f>IF(VLOOKUP(ROW()-5,'Calc Boys'!A:O,5,0)=0,"",VLOOKUP(ROW()-5,'Calc Boys'!A:O,8,0))</f>
        <v/>
      </c>
      <c r="F83" s="1" t="str">
        <f>IF(VLOOKUP(ROW()-5,'Calc Boys'!A:O,5,0)=0,"",VLOOKUP(ROW()-5,'Calc Boys'!A:O,9,0))</f>
        <v/>
      </c>
      <c r="G83" s="1" t="str">
        <f>IF(VLOOKUP(ROW()-5,'Calc Boys'!A:O,5,0)=0,"",VLOOKUP(ROW()-5,'Calc Boys'!A:O,10,0))</f>
        <v/>
      </c>
      <c r="H83" s="1" t="str">
        <f>IF(VLOOKUP(ROW()-5,'Calc Boys'!A:O,5,0)=0,"",VLOOKUP(ROW()-5,'Calc Boys'!A:O,11,0))</f>
        <v/>
      </c>
      <c r="I83" s="1" t="str">
        <f>IF(VLOOKUP(ROW()-5,'Calc Boys'!A:O,5,0)=0,"",VLOOKUP(ROW()-5,'Calc Boys'!A:O,12,0))</f>
        <v/>
      </c>
      <c r="J83" s="1" t="str">
        <f>IF(VLOOKUP(ROW()-5,'Calc Boys'!A:O,5,0)=0,"",VLOOKUP(ROW()-5,'Calc Boys'!A:O,13,0))</f>
        <v/>
      </c>
      <c r="K83" s="1" t="str">
        <f>IF(VLOOKUP(ROW()-5,'Calc Boys'!A:O,14,0)=0,"",VLOOKUP(ROW()-5,'Calc Boys'!A:O,14,0))</f>
        <v/>
      </c>
      <c r="L83" s="1" t="str">
        <f>IF(VLOOKUP(ROW()-5,'Calc Boys'!A:O,5,0)=0,"",VLOOKUP(ROW()-5,'Calc Boys'!A:O,15,0))</f>
        <v/>
      </c>
    </row>
    <row r="84" spans="1:12" x14ac:dyDescent="0.2">
      <c r="A84" s="38" t="str">
        <f>IF(VLOOKUP(ROW()-5,'Calc Boys'!A:O,5,0)=0,"",VLOOKUP(ROW()-5,'Calc Boys'!A:O,4,0))</f>
        <v/>
      </c>
      <c r="B84" t="str">
        <f>IF(VLOOKUP(ROW()-5,'Calc Boys'!A:O,5,0)=0,"",VLOOKUP(ROW()-5,'Calc Boys'!A:O,5,0))</f>
        <v/>
      </c>
      <c r="C84" s="1" t="str">
        <f>IF(VLOOKUP(ROW()-5,'Calc Boys'!A:O,5,0)=0,"",VLOOKUP(ROW()-5,'Calc Boys'!A:O,6,0))</f>
        <v/>
      </c>
      <c r="D84" t="str">
        <f>IF(VLOOKUP(ROW()-5,'Calc Boys'!A:O,5,0)=0,"",VLOOKUP(ROW()-5,'Calc Boys'!A:O,7,0))</f>
        <v/>
      </c>
      <c r="E84" s="1" t="str">
        <f>IF(VLOOKUP(ROW()-5,'Calc Boys'!A:O,5,0)=0,"",VLOOKUP(ROW()-5,'Calc Boys'!A:O,8,0))</f>
        <v/>
      </c>
      <c r="F84" s="1" t="str">
        <f>IF(VLOOKUP(ROW()-5,'Calc Boys'!A:O,5,0)=0,"",VLOOKUP(ROW()-5,'Calc Boys'!A:O,9,0))</f>
        <v/>
      </c>
      <c r="G84" s="1" t="str">
        <f>IF(VLOOKUP(ROW()-5,'Calc Boys'!A:O,5,0)=0,"",VLOOKUP(ROW()-5,'Calc Boys'!A:O,10,0))</f>
        <v/>
      </c>
      <c r="H84" s="1" t="str">
        <f>IF(VLOOKUP(ROW()-5,'Calc Boys'!A:O,5,0)=0,"",VLOOKUP(ROW()-5,'Calc Boys'!A:O,11,0))</f>
        <v/>
      </c>
      <c r="I84" s="1" t="str">
        <f>IF(VLOOKUP(ROW()-5,'Calc Boys'!A:O,5,0)=0,"",VLOOKUP(ROW()-5,'Calc Boys'!A:O,12,0))</f>
        <v/>
      </c>
      <c r="J84" s="1" t="str">
        <f>IF(VLOOKUP(ROW()-5,'Calc Boys'!A:O,5,0)=0,"",VLOOKUP(ROW()-5,'Calc Boys'!A:O,13,0))</f>
        <v/>
      </c>
      <c r="K84" s="1" t="str">
        <f>IF(VLOOKUP(ROW()-5,'Calc Boys'!A:O,14,0)=0,"",VLOOKUP(ROW()-5,'Calc Boys'!A:O,14,0))</f>
        <v/>
      </c>
      <c r="L84" s="1" t="str">
        <f>IF(VLOOKUP(ROW()-5,'Calc Boys'!A:O,5,0)=0,"",VLOOKUP(ROW()-5,'Calc Boys'!A:O,15,0))</f>
        <v/>
      </c>
    </row>
    <row r="85" spans="1:12" x14ac:dyDescent="0.2">
      <c r="A85" s="38" t="str">
        <f>IF(VLOOKUP(ROW()-5,'Calc Boys'!A:O,5,0)=0,"",VLOOKUP(ROW()-5,'Calc Boys'!A:O,4,0))</f>
        <v/>
      </c>
      <c r="B85" t="str">
        <f>IF(VLOOKUP(ROW()-5,'Calc Boys'!A:O,5,0)=0,"",VLOOKUP(ROW()-5,'Calc Boys'!A:O,5,0))</f>
        <v/>
      </c>
      <c r="C85" s="1" t="str">
        <f>IF(VLOOKUP(ROW()-5,'Calc Boys'!A:O,5,0)=0,"",VLOOKUP(ROW()-5,'Calc Boys'!A:O,6,0))</f>
        <v/>
      </c>
      <c r="D85" t="str">
        <f>IF(VLOOKUP(ROW()-5,'Calc Boys'!A:O,5,0)=0,"",VLOOKUP(ROW()-5,'Calc Boys'!A:O,7,0))</f>
        <v/>
      </c>
      <c r="E85" s="1" t="str">
        <f>IF(VLOOKUP(ROW()-5,'Calc Boys'!A:O,5,0)=0,"",VLOOKUP(ROW()-5,'Calc Boys'!A:O,8,0))</f>
        <v/>
      </c>
      <c r="F85" s="1" t="str">
        <f>IF(VLOOKUP(ROW()-5,'Calc Boys'!A:O,5,0)=0,"",VLOOKUP(ROW()-5,'Calc Boys'!A:O,9,0))</f>
        <v/>
      </c>
      <c r="G85" s="1" t="str">
        <f>IF(VLOOKUP(ROW()-5,'Calc Boys'!A:O,5,0)=0,"",VLOOKUP(ROW()-5,'Calc Boys'!A:O,10,0))</f>
        <v/>
      </c>
      <c r="H85" s="1" t="str">
        <f>IF(VLOOKUP(ROW()-5,'Calc Boys'!A:O,5,0)=0,"",VLOOKUP(ROW()-5,'Calc Boys'!A:O,11,0))</f>
        <v/>
      </c>
      <c r="I85" s="1" t="str">
        <f>IF(VLOOKUP(ROW()-5,'Calc Boys'!A:O,5,0)=0,"",VLOOKUP(ROW()-5,'Calc Boys'!A:O,12,0))</f>
        <v/>
      </c>
      <c r="J85" s="1" t="str">
        <f>IF(VLOOKUP(ROW()-5,'Calc Boys'!A:O,5,0)=0,"",VLOOKUP(ROW()-5,'Calc Boys'!A:O,13,0))</f>
        <v/>
      </c>
      <c r="K85" s="1" t="str">
        <f>IF(VLOOKUP(ROW()-5,'Calc Boys'!A:O,14,0)=0,"",VLOOKUP(ROW()-5,'Calc Boys'!A:O,14,0))</f>
        <v/>
      </c>
      <c r="L85" s="1" t="str">
        <f>IF(VLOOKUP(ROW()-5,'Calc Boys'!A:O,5,0)=0,"",VLOOKUP(ROW()-5,'Calc Boys'!A:O,15,0))</f>
        <v/>
      </c>
    </row>
    <row r="86" spans="1:12" x14ac:dyDescent="0.2">
      <c r="A86" s="38" t="str">
        <f>IF(VLOOKUP(ROW()-5,'Calc Boys'!A:O,5,0)=0,"",VLOOKUP(ROW()-5,'Calc Boys'!A:O,4,0))</f>
        <v/>
      </c>
      <c r="B86" t="str">
        <f>IF(VLOOKUP(ROW()-5,'Calc Boys'!A:O,5,0)=0,"",VLOOKUP(ROW()-5,'Calc Boys'!A:O,5,0))</f>
        <v/>
      </c>
      <c r="C86" s="1" t="str">
        <f>IF(VLOOKUP(ROW()-5,'Calc Boys'!A:O,5,0)=0,"",VLOOKUP(ROW()-5,'Calc Boys'!A:O,6,0))</f>
        <v/>
      </c>
      <c r="D86" t="str">
        <f>IF(VLOOKUP(ROW()-5,'Calc Boys'!A:O,5,0)=0,"",VLOOKUP(ROW()-5,'Calc Boys'!A:O,7,0))</f>
        <v/>
      </c>
      <c r="E86" s="1" t="str">
        <f>IF(VLOOKUP(ROW()-5,'Calc Boys'!A:O,5,0)=0,"",VLOOKUP(ROW()-5,'Calc Boys'!A:O,8,0))</f>
        <v/>
      </c>
      <c r="F86" s="1" t="str">
        <f>IF(VLOOKUP(ROW()-5,'Calc Boys'!A:O,5,0)=0,"",VLOOKUP(ROW()-5,'Calc Boys'!A:O,9,0))</f>
        <v/>
      </c>
      <c r="G86" s="1" t="str">
        <f>IF(VLOOKUP(ROW()-5,'Calc Boys'!A:O,5,0)=0,"",VLOOKUP(ROW()-5,'Calc Boys'!A:O,10,0))</f>
        <v/>
      </c>
      <c r="H86" s="1" t="str">
        <f>IF(VLOOKUP(ROW()-5,'Calc Boys'!A:O,5,0)=0,"",VLOOKUP(ROW()-5,'Calc Boys'!A:O,11,0))</f>
        <v/>
      </c>
      <c r="I86" s="1" t="str">
        <f>IF(VLOOKUP(ROW()-5,'Calc Boys'!A:O,5,0)=0,"",VLOOKUP(ROW()-5,'Calc Boys'!A:O,12,0))</f>
        <v/>
      </c>
      <c r="J86" s="1" t="str">
        <f>IF(VLOOKUP(ROW()-5,'Calc Boys'!A:O,5,0)=0,"",VLOOKUP(ROW()-5,'Calc Boys'!A:O,13,0))</f>
        <v/>
      </c>
      <c r="K86" s="1" t="str">
        <f>IF(VLOOKUP(ROW()-5,'Calc Boys'!A:O,14,0)=0,"",VLOOKUP(ROW()-5,'Calc Boys'!A:O,14,0))</f>
        <v/>
      </c>
      <c r="L86" s="1" t="str">
        <f>IF(VLOOKUP(ROW()-5,'Calc Boys'!A:O,5,0)=0,"",VLOOKUP(ROW()-5,'Calc Boys'!A:O,15,0))</f>
        <v/>
      </c>
    </row>
    <row r="87" spans="1:12" x14ac:dyDescent="0.2">
      <c r="A87" s="38" t="str">
        <f>IF(VLOOKUP(ROW()-5,'Calc Boys'!A:O,5,0)=0,"",VLOOKUP(ROW()-5,'Calc Boys'!A:O,4,0))</f>
        <v/>
      </c>
      <c r="B87" t="str">
        <f>IF(VLOOKUP(ROW()-5,'Calc Boys'!A:O,5,0)=0,"",VLOOKUP(ROW()-5,'Calc Boys'!A:O,5,0))</f>
        <v/>
      </c>
      <c r="C87" s="1" t="str">
        <f>IF(VLOOKUP(ROW()-5,'Calc Boys'!A:O,5,0)=0,"",VLOOKUP(ROW()-5,'Calc Boys'!A:O,6,0))</f>
        <v/>
      </c>
      <c r="D87" t="str">
        <f>IF(VLOOKUP(ROW()-5,'Calc Boys'!A:O,5,0)=0,"",VLOOKUP(ROW()-5,'Calc Boys'!A:O,7,0))</f>
        <v/>
      </c>
      <c r="E87" s="1" t="str">
        <f>IF(VLOOKUP(ROW()-5,'Calc Boys'!A:O,5,0)=0,"",VLOOKUP(ROW()-5,'Calc Boys'!A:O,8,0))</f>
        <v/>
      </c>
      <c r="F87" s="1" t="str">
        <f>IF(VLOOKUP(ROW()-5,'Calc Boys'!A:O,5,0)=0,"",VLOOKUP(ROW()-5,'Calc Boys'!A:O,9,0))</f>
        <v/>
      </c>
      <c r="G87" s="1" t="str">
        <f>IF(VLOOKUP(ROW()-5,'Calc Boys'!A:O,5,0)=0,"",VLOOKUP(ROW()-5,'Calc Boys'!A:O,10,0))</f>
        <v/>
      </c>
      <c r="H87" s="1" t="str">
        <f>IF(VLOOKUP(ROW()-5,'Calc Boys'!A:O,5,0)=0,"",VLOOKUP(ROW()-5,'Calc Boys'!A:O,11,0))</f>
        <v/>
      </c>
      <c r="I87" s="1" t="str">
        <f>IF(VLOOKUP(ROW()-5,'Calc Boys'!A:O,5,0)=0,"",VLOOKUP(ROW()-5,'Calc Boys'!A:O,12,0))</f>
        <v/>
      </c>
      <c r="J87" s="1" t="str">
        <f>IF(VLOOKUP(ROW()-5,'Calc Boys'!A:O,5,0)=0,"",VLOOKUP(ROW()-5,'Calc Boys'!A:O,13,0))</f>
        <v/>
      </c>
      <c r="K87" s="1" t="str">
        <f>IF(VLOOKUP(ROW()-5,'Calc Boys'!A:O,14,0)=0,"",VLOOKUP(ROW()-5,'Calc Boys'!A:O,14,0))</f>
        <v/>
      </c>
      <c r="L87" s="1" t="str">
        <f>IF(VLOOKUP(ROW()-5,'Calc Boys'!A:O,5,0)=0,"",VLOOKUP(ROW()-5,'Calc Boys'!A:O,15,0))</f>
        <v/>
      </c>
    </row>
    <row r="88" spans="1:12" x14ac:dyDescent="0.2">
      <c r="A88" s="38" t="str">
        <f>IF(VLOOKUP(ROW()-5,'Calc Boys'!A:O,5,0)=0,"",VLOOKUP(ROW()-5,'Calc Boys'!A:O,4,0))</f>
        <v/>
      </c>
      <c r="B88" t="str">
        <f>IF(VLOOKUP(ROW()-5,'Calc Boys'!A:O,5,0)=0,"",VLOOKUP(ROW()-5,'Calc Boys'!A:O,5,0))</f>
        <v/>
      </c>
      <c r="C88" s="1" t="str">
        <f>IF(VLOOKUP(ROW()-5,'Calc Boys'!A:O,5,0)=0,"",VLOOKUP(ROW()-5,'Calc Boys'!A:O,6,0))</f>
        <v/>
      </c>
      <c r="D88" t="str">
        <f>IF(VLOOKUP(ROW()-5,'Calc Boys'!A:O,5,0)=0,"",VLOOKUP(ROW()-5,'Calc Boys'!A:O,7,0))</f>
        <v/>
      </c>
      <c r="E88" s="1" t="str">
        <f>IF(VLOOKUP(ROW()-5,'Calc Boys'!A:O,5,0)=0,"",VLOOKUP(ROW()-5,'Calc Boys'!A:O,8,0))</f>
        <v/>
      </c>
      <c r="F88" s="1" t="str">
        <f>IF(VLOOKUP(ROW()-5,'Calc Boys'!A:O,5,0)=0,"",VLOOKUP(ROW()-5,'Calc Boys'!A:O,9,0))</f>
        <v/>
      </c>
      <c r="G88" s="1" t="str">
        <f>IF(VLOOKUP(ROW()-5,'Calc Boys'!A:O,5,0)=0,"",VLOOKUP(ROW()-5,'Calc Boys'!A:O,10,0))</f>
        <v/>
      </c>
      <c r="H88" s="1" t="str">
        <f>IF(VLOOKUP(ROW()-5,'Calc Boys'!A:O,5,0)=0,"",VLOOKUP(ROW()-5,'Calc Boys'!A:O,11,0))</f>
        <v/>
      </c>
      <c r="I88" s="1" t="str">
        <f>IF(VLOOKUP(ROW()-5,'Calc Boys'!A:O,5,0)=0,"",VLOOKUP(ROW()-5,'Calc Boys'!A:O,12,0))</f>
        <v/>
      </c>
      <c r="J88" s="1" t="str">
        <f>IF(VLOOKUP(ROW()-5,'Calc Boys'!A:O,5,0)=0,"",VLOOKUP(ROW()-5,'Calc Boys'!A:O,13,0))</f>
        <v/>
      </c>
      <c r="K88" s="1" t="str">
        <f>IF(VLOOKUP(ROW()-5,'Calc Boys'!A:O,14,0)=0,"",VLOOKUP(ROW()-5,'Calc Boys'!A:O,14,0))</f>
        <v/>
      </c>
      <c r="L88" s="1" t="str">
        <f>IF(VLOOKUP(ROW()-5,'Calc Boys'!A:O,5,0)=0,"",VLOOKUP(ROW()-5,'Calc Boys'!A:O,15,0))</f>
        <v/>
      </c>
    </row>
    <row r="89" spans="1:12" x14ac:dyDescent="0.2">
      <c r="A89" s="38" t="str">
        <f>IF(VLOOKUP(ROW()-5,'Calc Boys'!A:O,5,0)=0,"",VLOOKUP(ROW()-5,'Calc Boys'!A:O,4,0))</f>
        <v/>
      </c>
      <c r="B89" t="str">
        <f>IF(VLOOKUP(ROW()-5,'Calc Boys'!A:O,5,0)=0,"",VLOOKUP(ROW()-5,'Calc Boys'!A:O,5,0))</f>
        <v/>
      </c>
      <c r="C89" s="1" t="str">
        <f>IF(VLOOKUP(ROW()-5,'Calc Boys'!A:O,5,0)=0,"",VLOOKUP(ROW()-5,'Calc Boys'!A:O,6,0))</f>
        <v/>
      </c>
      <c r="D89" t="str">
        <f>IF(VLOOKUP(ROW()-5,'Calc Boys'!A:O,5,0)=0,"",VLOOKUP(ROW()-5,'Calc Boys'!A:O,7,0))</f>
        <v/>
      </c>
      <c r="E89" s="1" t="str">
        <f>IF(VLOOKUP(ROW()-5,'Calc Boys'!A:O,5,0)=0,"",VLOOKUP(ROW()-5,'Calc Boys'!A:O,8,0))</f>
        <v/>
      </c>
      <c r="F89" s="1" t="str">
        <f>IF(VLOOKUP(ROW()-5,'Calc Boys'!A:O,5,0)=0,"",VLOOKUP(ROW()-5,'Calc Boys'!A:O,9,0))</f>
        <v/>
      </c>
      <c r="G89" s="1" t="str">
        <f>IF(VLOOKUP(ROW()-5,'Calc Boys'!A:O,5,0)=0,"",VLOOKUP(ROW()-5,'Calc Boys'!A:O,10,0))</f>
        <v/>
      </c>
      <c r="H89" s="1" t="str">
        <f>IF(VLOOKUP(ROW()-5,'Calc Boys'!A:O,5,0)=0,"",VLOOKUP(ROW()-5,'Calc Boys'!A:O,11,0))</f>
        <v/>
      </c>
      <c r="I89" s="1" t="str">
        <f>IF(VLOOKUP(ROW()-5,'Calc Boys'!A:O,5,0)=0,"",VLOOKUP(ROW()-5,'Calc Boys'!A:O,12,0))</f>
        <v/>
      </c>
      <c r="J89" s="1" t="str">
        <f>IF(VLOOKUP(ROW()-5,'Calc Boys'!A:O,5,0)=0,"",VLOOKUP(ROW()-5,'Calc Boys'!A:O,13,0))</f>
        <v/>
      </c>
      <c r="K89" s="1" t="str">
        <f>IF(VLOOKUP(ROW()-5,'Calc Boys'!A:O,14,0)=0,"",VLOOKUP(ROW()-5,'Calc Boys'!A:O,14,0))</f>
        <v/>
      </c>
      <c r="L89" s="1" t="str">
        <f>IF(VLOOKUP(ROW()-5,'Calc Boys'!A:O,5,0)=0,"",VLOOKUP(ROW()-5,'Calc Boys'!A:O,15,0))</f>
        <v/>
      </c>
    </row>
    <row r="90" spans="1:12" x14ac:dyDescent="0.2">
      <c r="A90" s="38" t="str">
        <f>IF(VLOOKUP(ROW()-5,'Calc Boys'!A:O,5,0)=0,"",VLOOKUP(ROW()-5,'Calc Boys'!A:O,4,0))</f>
        <v/>
      </c>
      <c r="B90" t="str">
        <f>IF(VLOOKUP(ROW()-5,'Calc Boys'!A:O,5,0)=0,"",VLOOKUP(ROW()-5,'Calc Boys'!A:O,5,0))</f>
        <v/>
      </c>
      <c r="C90" s="1" t="str">
        <f>IF(VLOOKUP(ROW()-5,'Calc Boys'!A:O,5,0)=0,"",VLOOKUP(ROW()-5,'Calc Boys'!A:O,6,0))</f>
        <v/>
      </c>
      <c r="D90" t="str">
        <f>IF(VLOOKUP(ROW()-5,'Calc Boys'!A:O,5,0)=0,"",VLOOKUP(ROW()-5,'Calc Boys'!A:O,7,0))</f>
        <v/>
      </c>
      <c r="E90" s="1" t="str">
        <f>IF(VLOOKUP(ROW()-5,'Calc Boys'!A:O,5,0)=0,"",VLOOKUP(ROW()-5,'Calc Boys'!A:O,8,0))</f>
        <v/>
      </c>
      <c r="F90" s="1" t="str">
        <f>IF(VLOOKUP(ROW()-5,'Calc Boys'!A:O,5,0)=0,"",VLOOKUP(ROW()-5,'Calc Boys'!A:O,9,0))</f>
        <v/>
      </c>
      <c r="G90" s="1" t="str">
        <f>IF(VLOOKUP(ROW()-5,'Calc Boys'!A:O,5,0)=0,"",VLOOKUP(ROW()-5,'Calc Boys'!A:O,10,0))</f>
        <v/>
      </c>
      <c r="H90" s="1" t="str">
        <f>IF(VLOOKUP(ROW()-5,'Calc Boys'!A:O,5,0)=0,"",VLOOKUP(ROW()-5,'Calc Boys'!A:O,11,0))</f>
        <v/>
      </c>
      <c r="I90" s="1" t="str">
        <f>IF(VLOOKUP(ROW()-5,'Calc Boys'!A:O,5,0)=0,"",VLOOKUP(ROW()-5,'Calc Boys'!A:O,12,0))</f>
        <v/>
      </c>
      <c r="J90" s="1" t="str">
        <f>IF(VLOOKUP(ROW()-5,'Calc Boys'!A:O,5,0)=0,"",VLOOKUP(ROW()-5,'Calc Boys'!A:O,13,0))</f>
        <v/>
      </c>
      <c r="K90" s="1" t="str">
        <f>IF(VLOOKUP(ROW()-5,'Calc Boys'!A:O,14,0)=0,"",VLOOKUP(ROW()-5,'Calc Boys'!A:O,14,0))</f>
        <v/>
      </c>
      <c r="L90" s="1" t="str">
        <f>IF(VLOOKUP(ROW()-5,'Calc Boys'!A:O,5,0)=0,"",VLOOKUP(ROW()-5,'Calc Boys'!A:O,15,0))</f>
        <v/>
      </c>
    </row>
    <row r="91" spans="1:12" x14ac:dyDescent="0.2">
      <c r="A91" s="38" t="str">
        <f>IF(VLOOKUP(ROW()-5,'Calc Boys'!A:O,5,0)=0,"",VLOOKUP(ROW()-5,'Calc Boys'!A:O,4,0))</f>
        <v/>
      </c>
      <c r="B91" t="str">
        <f>IF(VLOOKUP(ROW()-5,'Calc Boys'!A:O,5,0)=0,"",VLOOKUP(ROW()-5,'Calc Boys'!A:O,5,0))</f>
        <v/>
      </c>
      <c r="C91" s="1" t="str">
        <f>IF(VLOOKUP(ROW()-5,'Calc Boys'!A:O,5,0)=0,"",VLOOKUP(ROW()-5,'Calc Boys'!A:O,6,0))</f>
        <v/>
      </c>
      <c r="D91" t="str">
        <f>IF(VLOOKUP(ROW()-5,'Calc Boys'!A:O,5,0)=0,"",VLOOKUP(ROW()-5,'Calc Boys'!A:O,7,0))</f>
        <v/>
      </c>
      <c r="E91" s="1" t="str">
        <f>IF(VLOOKUP(ROW()-5,'Calc Boys'!A:O,5,0)=0,"",VLOOKUP(ROW()-5,'Calc Boys'!A:O,8,0))</f>
        <v/>
      </c>
      <c r="F91" s="1" t="str">
        <f>IF(VLOOKUP(ROW()-5,'Calc Boys'!A:O,5,0)=0,"",VLOOKUP(ROW()-5,'Calc Boys'!A:O,9,0))</f>
        <v/>
      </c>
      <c r="G91" s="1" t="str">
        <f>IF(VLOOKUP(ROW()-5,'Calc Boys'!A:O,5,0)=0,"",VLOOKUP(ROW()-5,'Calc Boys'!A:O,10,0))</f>
        <v/>
      </c>
      <c r="H91" s="1" t="str">
        <f>IF(VLOOKUP(ROW()-5,'Calc Boys'!A:O,5,0)=0,"",VLOOKUP(ROW()-5,'Calc Boys'!A:O,11,0))</f>
        <v/>
      </c>
      <c r="I91" s="1" t="str">
        <f>IF(VLOOKUP(ROW()-5,'Calc Boys'!A:O,5,0)=0,"",VLOOKUP(ROW()-5,'Calc Boys'!A:O,12,0))</f>
        <v/>
      </c>
      <c r="J91" s="1" t="str">
        <f>IF(VLOOKUP(ROW()-5,'Calc Boys'!A:O,5,0)=0,"",VLOOKUP(ROW()-5,'Calc Boys'!A:O,13,0))</f>
        <v/>
      </c>
      <c r="K91" s="1" t="str">
        <f>IF(VLOOKUP(ROW()-5,'Calc Boys'!A:O,14,0)=0,"",VLOOKUP(ROW()-5,'Calc Boys'!A:O,14,0))</f>
        <v/>
      </c>
      <c r="L91" s="1" t="str">
        <f>IF(VLOOKUP(ROW()-5,'Calc Boys'!A:O,5,0)=0,"",VLOOKUP(ROW()-5,'Calc Boys'!A:O,15,0))</f>
        <v/>
      </c>
    </row>
    <row r="92" spans="1:12" x14ac:dyDescent="0.2">
      <c r="A92" s="38" t="str">
        <f>IF(VLOOKUP(ROW()-5,'Calc Boys'!A:O,5,0)=0,"",VLOOKUP(ROW()-5,'Calc Boys'!A:O,4,0))</f>
        <v/>
      </c>
      <c r="B92" t="str">
        <f>IF(VLOOKUP(ROW()-5,'Calc Boys'!A:O,5,0)=0,"",VLOOKUP(ROW()-5,'Calc Boys'!A:O,5,0))</f>
        <v/>
      </c>
      <c r="C92" s="1" t="str">
        <f>IF(VLOOKUP(ROW()-5,'Calc Boys'!A:O,5,0)=0,"",VLOOKUP(ROW()-5,'Calc Boys'!A:O,6,0))</f>
        <v/>
      </c>
      <c r="D92" t="str">
        <f>IF(VLOOKUP(ROW()-5,'Calc Boys'!A:O,5,0)=0,"",VLOOKUP(ROW()-5,'Calc Boys'!A:O,7,0))</f>
        <v/>
      </c>
      <c r="E92" s="1" t="str">
        <f>IF(VLOOKUP(ROW()-5,'Calc Boys'!A:O,5,0)=0,"",VLOOKUP(ROW()-5,'Calc Boys'!A:O,8,0))</f>
        <v/>
      </c>
      <c r="F92" s="1" t="str">
        <f>IF(VLOOKUP(ROW()-5,'Calc Boys'!A:O,5,0)=0,"",VLOOKUP(ROW()-5,'Calc Boys'!A:O,9,0))</f>
        <v/>
      </c>
      <c r="G92" s="1" t="str">
        <f>IF(VLOOKUP(ROW()-5,'Calc Boys'!A:O,5,0)=0,"",VLOOKUP(ROW()-5,'Calc Boys'!A:O,10,0))</f>
        <v/>
      </c>
      <c r="H92" s="1" t="str">
        <f>IF(VLOOKUP(ROW()-5,'Calc Boys'!A:O,5,0)=0,"",VLOOKUP(ROW()-5,'Calc Boys'!A:O,11,0))</f>
        <v/>
      </c>
      <c r="I92" s="1" t="str">
        <f>IF(VLOOKUP(ROW()-5,'Calc Boys'!A:O,5,0)=0,"",VLOOKUP(ROW()-5,'Calc Boys'!A:O,12,0))</f>
        <v/>
      </c>
      <c r="J92" s="1" t="str">
        <f>IF(VLOOKUP(ROW()-5,'Calc Boys'!A:O,5,0)=0,"",VLOOKUP(ROW()-5,'Calc Boys'!A:O,13,0))</f>
        <v/>
      </c>
      <c r="K92" s="1" t="str">
        <f>IF(VLOOKUP(ROW()-5,'Calc Boys'!A:O,14,0)=0,"",VLOOKUP(ROW()-5,'Calc Boys'!A:O,14,0))</f>
        <v/>
      </c>
      <c r="L92" s="1" t="str">
        <f>IF(VLOOKUP(ROW()-5,'Calc Boys'!A:O,5,0)=0,"",VLOOKUP(ROW()-5,'Calc Boys'!A:O,15,0))</f>
        <v/>
      </c>
    </row>
    <row r="93" spans="1:12" x14ac:dyDescent="0.2">
      <c r="A93" s="38" t="str">
        <f>IF(VLOOKUP(ROW()-5,'Calc Boys'!A:O,5,0)=0,"",VLOOKUP(ROW()-5,'Calc Boys'!A:O,4,0))</f>
        <v/>
      </c>
      <c r="B93" t="str">
        <f>IF(VLOOKUP(ROW()-5,'Calc Boys'!A:O,5,0)=0,"",VLOOKUP(ROW()-5,'Calc Boys'!A:O,5,0))</f>
        <v/>
      </c>
      <c r="C93" s="1" t="str">
        <f>IF(VLOOKUP(ROW()-5,'Calc Boys'!A:O,5,0)=0,"",VLOOKUP(ROW()-5,'Calc Boys'!A:O,6,0))</f>
        <v/>
      </c>
      <c r="D93" t="str">
        <f>IF(VLOOKUP(ROW()-5,'Calc Boys'!A:O,5,0)=0,"",VLOOKUP(ROW()-5,'Calc Boys'!A:O,7,0))</f>
        <v/>
      </c>
      <c r="E93" s="1" t="str">
        <f>IF(VLOOKUP(ROW()-5,'Calc Boys'!A:O,5,0)=0,"",VLOOKUP(ROW()-5,'Calc Boys'!A:O,8,0))</f>
        <v/>
      </c>
      <c r="F93" s="1" t="str">
        <f>IF(VLOOKUP(ROW()-5,'Calc Boys'!A:O,5,0)=0,"",VLOOKUP(ROW()-5,'Calc Boys'!A:O,9,0))</f>
        <v/>
      </c>
      <c r="G93" s="1" t="str">
        <f>IF(VLOOKUP(ROW()-5,'Calc Boys'!A:O,5,0)=0,"",VLOOKUP(ROW()-5,'Calc Boys'!A:O,10,0))</f>
        <v/>
      </c>
      <c r="H93" s="1" t="str">
        <f>IF(VLOOKUP(ROW()-5,'Calc Boys'!A:O,5,0)=0,"",VLOOKUP(ROW()-5,'Calc Boys'!A:O,11,0))</f>
        <v/>
      </c>
      <c r="I93" s="1" t="str">
        <f>IF(VLOOKUP(ROW()-5,'Calc Boys'!A:O,5,0)=0,"",VLOOKUP(ROW()-5,'Calc Boys'!A:O,12,0))</f>
        <v/>
      </c>
      <c r="J93" s="1" t="str">
        <f>IF(VLOOKUP(ROW()-5,'Calc Boys'!A:O,5,0)=0,"",VLOOKUP(ROW()-5,'Calc Boys'!A:O,13,0))</f>
        <v/>
      </c>
      <c r="K93" s="1" t="str">
        <f>IF(VLOOKUP(ROW()-5,'Calc Boys'!A:O,14,0)=0,"",VLOOKUP(ROW()-5,'Calc Boys'!A:O,14,0))</f>
        <v/>
      </c>
      <c r="L93" s="1" t="str">
        <f>IF(VLOOKUP(ROW()-5,'Calc Boys'!A:O,5,0)=0,"",VLOOKUP(ROW()-5,'Calc Boys'!A:O,15,0))</f>
        <v/>
      </c>
    </row>
    <row r="94" spans="1:12" x14ac:dyDescent="0.2">
      <c r="A94" s="38" t="str">
        <f>IF(VLOOKUP(ROW()-5,'Calc Boys'!A:O,5,0)=0,"",VLOOKUP(ROW()-5,'Calc Boys'!A:O,4,0))</f>
        <v/>
      </c>
      <c r="B94" t="str">
        <f>IF(VLOOKUP(ROW()-5,'Calc Boys'!A:O,5,0)=0,"",VLOOKUP(ROW()-5,'Calc Boys'!A:O,5,0))</f>
        <v/>
      </c>
      <c r="C94" s="1" t="str">
        <f>IF(VLOOKUP(ROW()-5,'Calc Boys'!A:O,5,0)=0,"",VLOOKUP(ROW()-5,'Calc Boys'!A:O,6,0))</f>
        <v/>
      </c>
      <c r="D94" t="str">
        <f>IF(VLOOKUP(ROW()-5,'Calc Boys'!A:O,5,0)=0,"",VLOOKUP(ROW()-5,'Calc Boys'!A:O,7,0))</f>
        <v/>
      </c>
      <c r="E94" s="1" t="str">
        <f>IF(VLOOKUP(ROW()-5,'Calc Boys'!A:O,5,0)=0,"",VLOOKUP(ROW()-5,'Calc Boys'!A:O,8,0))</f>
        <v/>
      </c>
      <c r="F94" s="1" t="str">
        <f>IF(VLOOKUP(ROW()-5,'Calc Boys'!A:O,5,0)=0,"",VLOOKUP(ROW()-5,'Calc Boys'!A:O,9,0))</f>
        <v/>
      </c>
      <c r="G94" s="1" t="str">
        <f>IF(VLOOKUP(ROW()-5,'Calc Boys'!A:O,5,0)=0,"",VLOOKUP(ROW()-5,'Calc Boys'!A:O,10,0))</f>
        <v/>
      </c>
      <c r="H94" s="1" t="str">
        <f>IF(VLOOKUP(ROW()-5,'Calc Boys'!A:O,5,0)=0,"",VLOOKUP(ROW()-5,'Calc Boys'!A:O,11,0))</f>
        <v/>
      </c>
      <c r="I94" s="1" t="str">
        <f>IF(VLOOKUP(ROW()-5,'Calc Boys'!A:O,5,0)=0,"",VLOOKUP(ROW()-5,'Calc Boys'!A:O,12,0))</f>
        <v/>
      </c>
      <c r="J94" s="1" t="str">
        <f>IF(VLOOKUP(ROW()-5,'Calc Boys'!A:O,5,0)=0,"",VLOOKUP(ROW()-5,'Calc Boys'!A:O,13,0))</f>
        <v/>
      </c>
      <c r="K94" s="1" t="str">
        <f>IF(VLOOKUP(ROW()-5,'Calc Boys'!A:O,14,0)=0,"",VLOOKUP(ROW()-5,'Calc Boys'!A:O,14,0))</f>
        <v/>
      </c>
      <c r="L94" s="1" t="str">
        <f>IF(VLOOKUP(ROW()-5,'Calc Boys'!A:O,5,0)=0,"",VLOOKUP(ROW()-5,'Calc Boys'!A:O,15,0))</f>
        <v/>
      </c>
    </row>
    <row r="95" spans="1:12" x14ac:dyDescent="0.2">
      <c r="A95" s="38" t="str">
        <f>IF(VLOOKUP(ROW()-5,'Calc Boys'!A:O,5,0)=0,"",VLOOKUP(ROW()-5,'Calc Boys'!A:O,4,0))</f>
        <v/>
      </c>
      <c r="B95" t="str">
        <f>IF(VLOOKUP(ROW()-5,'Calc Boys'!A:O,5,0)=0,"",VLOOKUP(ROW()-5,'Calc Boys'!A:O,5,0))</f>
        <v/>
      </c>
      <c r="C95" s="1" t="str">
        <f>IF(VLOOKUP(ROW()-5,'Calc Boys'!A:O,5,0)=0,"",VLOOKUP(ROW()-5,'Calc Boys'!A:O,6,0))</f>
        <v/>
      </c>
      <c r="D95" t="str">
        <f>IF(VLOOKUP(ROW()-5,'Calc Boys'!A:O,5,0)=0,"",VLOOKUP(ROW()-5,'Calc Boys'!A:O,7,0))</f>
        <v/>
      </c>
      <c r="E95" s="1" t="str">
        <f>IF(VLOOKUP(ROW()-5,'Calc Boys'!A:O,5,0)=0,"",VLOOKUP(ROW()-5,'Calc Boys'!A:O,8,0))</f>
        <v/>
      </c>
      <c r="F95" s="1" t="str">
        <f>IF(VLOOKUP(ROW()-5,'Calc Boys'!A:O,5,0)=0,"",VLOOKUP(ROW()-5,'Calc Boys'!A:O,9,0))</f>
        <v/>
      </c>
      <c r="G95" s="1" t="str">
        <f>IF(VLOOKUP(ROW()-5,'Calc Boys'!A:O,5,0)=0,"",VLOOKUP(ROW()-5,'Calc Boys'!A:O,10,0))</f>
        <v/>
      </c>
      <c r="H95" s="1" t="str">
        <f>IF(VLOOKUP(ROW()-5,'Calc Boys'!A:O,5,0)=0,"",VLOOKUP(ROW()-5,'Calc Boys'!A:O,11,0))</f>
        <v/>
      </c>
      <c r="I95" s="1" t="str">
        <f>IF(VLOOKUP(ROW()-5,'Calc Boys'!A:O,5,0)=0,"",VLOOKUP(ROW()-5,'Calc Boys'!A:O,12,0))</f>
        <v/>
      </c>
      <c r="J95" s="1" t="str">
        <f>IF(VLOOKUP(ROW()-5,'Calc Boys'!A:O,5,0)=0,"",VLOOKUP(ROW()-5,'Calc Boys'!A:O,13,0))</f>
        <v/>
      </c>
      <c r="K95" s="1" t="str">
        <f>IF(VLOOKUP(ROW()-5,'Calc Boys'!A:O,14,0)=0,"",VLOOKUP(ROW()-5,'Calc Boys'!A:O,14,0))</f>
        <v/>
      </c>
      <c r="L95" s="1" t="str">
        <f>IF(VLOOKUP(ROW()-5,'Calc Boys'!A:O,5,0)=0,"",VLOOKUP(ROW()-5,'Calc Boys'!A:O,15,0))</f>
        <v/>
      </c>
    </row>
    <row r="96" spans="1:12" x14ac:dyDescent="0.2">
      <c r="A96" s="38" t="str">
        <f>IF(VLOOKUP(ROW()-5,'Calc Boys'!A:O,5,0)=0,"",VLOOKUP(ROW()-5,'Calc Boys'!A:O,4,0))</f>
        <v/>
      </c>
      <c r="B96" t="str">
        <f>IF(VLOOKUP(ROW()-5,'Calc Boys'!A:O,5,0)=0,"",VLOOKUP(ROW()-5,'Calc Boys'!A:O,5,0))</f>
        <v/>
      </c>
      <c r="C96" s="1" t="str">
        <f>IF(VLOOKUP(ROW()-5,'Calc Boys'!A:O,5,0)=0,"",VLOOKUP(ROW()-5,'Calc Boys'!A:O,6,0))</f>
        <v/>
      </c>
      <c r="D96" t="str">
        <f>IF(VLOOKUP(ROW()-5,'Calc Boys'!A:O,5,0)=0,"",VLOOKUP(ROW()-5,'Calc Boys'!A:O,7,0))</f>
        <v/>
      </c>
      <c r="E96" s="1" t="str">
        <f>IF(VLOOKUP(ROW()-5,'Calc Boys'!A:O,5,0)=0,"",VLOOKUP(ROW()-5,'Calc Boys'!A:O,8,0))</f>
        <v/>
      </c>
      <c r="F96" s="1" t="str">
        <f>IF(VLOOKUP(ROW()-5,'Calc Boys'!A:O,5,0)=0,"",VLOOKUP(ROW()-5,'Calc Boys'!A:O,9,0))</f>
        <v/>
      </c>
      <c r="G96" s="1" t="str">
        <f>IF(VLOOKUP(ROW()-5,'Calc Boys'!A:O,5,0)=0,"",VLOOKUP(ROW()-5,'Calc Boys'!A:O,10,0))</f>
        <v/>
      </c>
      <c r="H96" s="1" t="str">
        <f>IF(VLOOKUP(ROW()-5,'Calc Boys'!A:O,5,0)=0,"",VLOOKUP(ROW()-5,'Calc Boys'!A:O,11,0))</f>
        <v/>
      </c>
      <c r="I96" s="1" t="str">
        <f>IF(VLOOKUP(ROW()-5,'Calc Boys'!A:O,5,0)=0,"",VLOOKUP(ROW()-5,'Calc Boys'!A:O,12,0))</f>
        <v/>
      </c>
      <c r="J96" s="1" t="str">
        <f>IF(VLOOKUP(ROW()-5,'Calc Boys'!A:O,5,0)=0,"",VLOOKUP(ROW()-5,'Calc Boys'!A:O,13,0))</f>
        <v/>
      </c>
      <c r="K96" s="1" t="str">
        <f>IF(VLOOKUP(ROW()-5,'Calc Boys'!A:O,14,0)=0,"",VLOOKUP(ROW()-5,'Calc Boys'!A:O,14,0))</f>
        <v/>
      </c>
      <c r="L96" s="1" t="str">
        <f>IF(VLOOKUP(ROW()-5,'Calc Boys'!A:O,5,0)=0,"",VLOOKUP(ROW()-5,'Calc Boys'!A:O,15,0))</f>
        <v/>
      </c>
    </row>
    <row r="97" spans="1:12" x14ac:dyDescent="0.2">
      <c r="A97" s="38" t="str">
        <f>IF(VLOOKUP(ROW()-5,'Calc Boys'!A:O,5,0)=0,"",VLOOKUP(ROW()-5,'Calc Boys'!A:O,4,0))</f>
        <v/>
      </c>
      <c r="B97" t="str">
        <f>IF(VLOOKUP(ROW()-5,'Calc Boys'!A:O,5,0)=0,"",VLOOKUP(ROW()-5,'Calc Boys'!A:O,5,0))</f>
        <v/>
      </c>
      <c r="C97" s="1" t="str">
        <f>IF(VLOOKUP(ROW()-5,'Calc Boys'!A:O,5,0)=0,"",VLOOKUP(ROW()-5,'Calc Boys'!A:O,6,0))</f>
        <v/>
      </c>
      <c r="D97" t="str">
        <f>IF(VLOOKUP(ROW()-5,'Calc Boys'!A:O,5,0)=0,"",VLOOKUP(ROW()-5,'Calc Boys'!A:O,7,0))</f>
        <v/>
      </c>
      <c r="E97" s="1" t="str">
        <f>IF(VLOOKUP(ROW()-5,'Calc Boys'!A:O,5,0)=0,"",VLOOKUP(ROW()-5,'Calc Boys'!A:O,8,0))</f>
        <v/>
      </c>
      <c r="F97" s="1" t="str">
        <f>IF(VLOOKUP(ROW()-5,'Calc Boys'!A:O,5,0)=0,"",VLOOKUP(ROW()-5,'Calc Boys'!A:O,9,0))</f>
        <v/>
      </c>
      <c r="G97" s="1" t="str">
        <f>IF(VLOOKUP(ROW()-5,'Calc Boys'!A:O,5,0)=0,"",VLOOKUP(ROW()-5,'Calc Boys'!A:O,10,0))</f>
        <v/>
      </c>
      <c r="H97" s="1" t="str">
        <f>IF(VLOOKUP(ROW()-5,'Calc Boys'!A:O,5,0)=0,"",VLOOKUP(ROW()-5,'Calc Boys'!A:O,11,0))</f>
        <v/>
      </c>
      <c r="I97" s="1" t="str">
        <f>IF(VLOOKUP(ROW()-5,'Calc Boys'!A:O,5,0)=0,"",VLOOKUP(ROW()-5,'Calc Boys'!A:O,12,0))</f>
        <v/>
      </c>
      <c r="J97" s="1" t="str">
        <f>IF(VLOOKUP(ROW()-5,'Calc Boys'!A:O,5,0)=0,"",VLOOKUP(ROW()-5,'Calc Boys'!A:O,13,0))</f>
        <v/>
      </c>
      <c r="K97" s="1" t="str">
        <f>IF(VLOOKUP(ROW()-5,'Calc Boys'!A:O,14,0)=0,"",VLOOKUP(ROW()-5,'Calc Boys'!A:O,14,0))</f>
        <v/>
      </c>
      <c r="L97" s="1" t="str">
        <f>IF(VLOOKUP(ROW()-5,'Calc Boys'!A:O,5,0)=0,"",VLOOKUP(ROW()-5,'Calc Boys'!A:O,15,0))</f>
        <v/>
      </c>
    </row>
    <row r="98" spans="1:12" x14ac:dyDescent="0.2">
      <c r="A98" s="38" t="str">
        <f>IF(VLOOKUP(ROW()-5,'Calc Boys'!A:O,5,0)=0,"",VLOOKUP(ROW()-5,'Calc Boys'!A:O,4,0))</f>
        <v/>
      </c>
      <c r="B98" t="str">
        <f>IF(VLOOKUP(ROW()-5,'Calc Boys'!A:O,5,0)=0,"",VLOOKUP(ROW()-5,'Calc Boys'!A:O,5,0))</f>
        <v/>
      </c>
      <c r="C98" s="1" t="str">
        <f>IF(VLOOKUP(ROW()-5,'Calc Boys'!A:O,5,0)=0,"",VLOOKUP(ROW()-5,'Calc Boys'!A:O,6,0))</f>
        <v/>
      </c>
      <c r="D98" t="str">
        <f>IF(VLOOKUP(ROW()-5,'Calc Boys'!A:O,5,0)=0,"",VLOOKUP(ROW()-5,'Calc Boys'!A:O,7,0))</f>
        <v/>
      </c>
      <c r="E98" s="1" t="str">
        <f>IF(VLOOKUP(ROW()-5,'Calc Boys'!A:O,5,0)=0,"",VLOOKUP(ROW()-5,'Calc Boys'!A:O,8,0))</f>
        <v/>
      </c>
      <c r="F98" s="1" t="str">
        <f>IF(VLOOKUP(ROW()-5,'Calc Boys'!A:O,5,0)=0,"",VLOOKUP(ROW()-5,'Calc Boys'!A:O,9,0))</f>
        <v/>
      </c>
      <c r="G98" s="1" t="str">
        <f>IF(VLOOKUP(ROW()-5,'Calc Boys'!A:O,5,0)=0,"",VLOOKUP(ROW()-5,'Calc Boys'!A:O,10,0))</f>
        <v/>
      </c>
      <c r="H98" s="1" t="str">
        <f>IF(VLOOKUP(ROW()-5,'Calc Boys'!A:O,5,0)=0,"",VLOOKUP(ROW()-5,'Calc Boys'!A:O,11,0))</f>
        <v/>
      </c>
      <c r="I98" s="1" t="str">
        <f>IF(VLOOKUP(ROW()-5,'Calc Boys'!A:O,5,0)=0,"",VLOOKUP(ROW()-5,'Calc Boys'!A:O,12,0))</f>
        <v/>
      </c>
      <c r="J98" s="1" t="str">
        <f>IF(VLOOKUP(ROW()-5,'Calc Boys'!A:O,5,0)=0,"",VLOOKUP(ROW()-5,'Calc Boys'!A:O,13,0))</f>
        <v/>
      </c>
      <c r="K98" s="1" t="str">
        <f>IF(VLOOKUP(ROW()-5,'Calc Boys'!A:O,14,0)=0,"",VLOOKUP(ROW()-5,'Calc Boys'!A:O,14,0))</f>
        <v/>
      </c>
      <c r="L98" s="1" t="str">
        <f>IF(VLOOKUP(ROW()-5,'Calc Boys'!A:O,5,0)=0,"",VLOOKUP(ROW()-5,'Calc Boys'!A:O,15,0))</f>
        <v/>
      </c>
    </row>
    <row r="99" spans="1:12" x14ac:dyDescent="0.2">
      <c r="A99" s="38" t="str">
        <f>IF(VLOOKUP(ROW()-5,'Calc Boys'!A:O,5,0)=0,"",VLOOKUP(ROW()-5,'Calc Boys'!A:O,4,0))</f>
        <v/>
      </c>
      <c r="B99" t="str">
        <f>IF(VLOOKUP(ROW()-5,'Calc Boys'!A:O,5,0)=0,"",VLOOKUP(ROW()-5,'Calc Boys'!A:O,5,0))</f>
        <v/>
      </c>
      <c r="C99" s="1" t="str">
        <f>IF(VLOOKUP(ROW()-5,'Calc Boys'!A:O,5,0)=0,"",VLOOKUP(ROW()-5,'Calc Boys'!A:O,6,0))</f>
        <v/>
      </c>
      <c r="D99" t="str">
        <f>IF(VLOOKUP(ROW()-5,'Calc Boys'!A:O,5,0)=0,"",VLOOKUP(ROW()-5,'Calc Boys'!A:O,7,0))</f>
        <v/>
      </c>
      <c r="E99" s="1" t="str">
        <f>IF(VLOOKUP(ROW()-5,'Calc Boys'!A:O,5,0)=0,"",VLOOKUP(ROW()-5,'Calc Boys'!A:O,8,0))</f>
        <v/>
      </c>
      <c r="F99" s="1" t="str">
        <f>IF(VLOOKUP(ROW()-5,'Calc Boys'!A:O,5,0)=0,"",VLOOKUP(ROW()-5,'Calc Boys'!A:O,9,0))</f>
        <v/>
      </c>
      <c r="G99" s="1" t="str">
        <f>IF(VLOOKUP(ROW()-5,'Calc Boys'!A:O,5,0)=0,"",VLOOKUP(ROW()-5,'Calc Boys'!A:O,10,0))</f>
        <v/>
      </c>
      <c r="H99" s="1" t="str">
        <f>IF(VLOOKUP(ROW()-5,'Calc Boys'!A:O,5,0)=0,"",VLOOKUP(ROW()-5,'Calc Boys'!A:O,11,0))</f>
        <v/>
      </c>
      <c r="I99" s="1" t="str">
        <f>IF(VLOOKUP(ROW()-5,'Calc Boys'!A:O,5,0)=0,"",VLOOKUP(ROW()-5,'Calc Boys'!A:O,12,0))</f>
        <v/>
      </c>
      <c r="J99" s="1" t="str">
        <f>IF(VLOOKUP(ROW()-5,'Calc Boys'!A:O,5,0)=0,"",VLOOKUP(ROW()-5,'Calc Boys'!A:O,13,0))</f>
        <v/>
      </c>
      <c r="K99" s="1" t="str">
        <f>IF(VLOOKUP(ROW()-5,'Calc Boys'!A:O,14,0)=0,"",VLOOKUP(ROW()-5,'Calc Boys'!A:O,14,0))</f>
        <v/>
      </c>
      <c r="L99" s="1" t="str">
        <f>IF(VLOOKUP(ROW()-5,'Calc Boys'!A:O,5,0)=0,"",VLOOKUP(ROW()-5,'Calc Boys'!A:O,15,0))</f>
        <v/>
      </c>
    </row>
    <row r="100" spans="1:12" x14ac:dyDescent="0.2">
      <c r="A100" s="38" t="str">
        <f>IF(VLOOKUP(ROW()-5,'Calc Boys'!A:O,5,0)=0,"",VLOOKUP(ROW()-5,'Calc Boys'!A:O,4,0))</f>
        <v/>
      </c>
      <c r="B100" t="str">
        <f>IF(VLOOKUP(ROW()-5,'Calc Boys'!A:O,5,0)=0,"",VLOOKUP(ROW()-5,'Calc Boys'!A:O,5,0))</f>
        <v/>
      </c>
      <c r="C100" s="1" t="str">
        <f>IF(VLOOKUP(ROW()-5,'Calc Boys'!A:O,5,0)=0,"",VLOOKUP(ROW()-5,'Calc Boys'!A:O,6,0))</f>
        <v/>
      </c>
      <c r="D100" t="str">
        <f>IF(VLOOKUP(ROW()-5,'Calc Boys'!A:O,5,0)=0,"",VLOOKUP(ROW()-5,'Calc Boys'!A:O,7,0))</f>
        <v/>
      </c>
      <c r="E100" s="1" t="str">
        <f>IF(VLOOKUP(ROW()-5,'Calc Boys'!A:O,5,0)=0,"",VLOOKUP(ROW()-5,'Calc Boys'!A:O,8,0))</f>
        <v/>
      </c>
      <c r="F100" s="1" t="str">
        <f>IF(VLOOKUP(ROW()-5,'Calc Boys'!A:O,5,0)=0,"",VLOOKUP(ROW()-5,'Calc Boys'!A:O,9,0))</f>
        <v/>
      </c>
      <c r="G100" s="1" t="str">
        <f>IF(VLOOKUP(ROW()-5,'Calc Boys'!A:O,5,0)=0,"",VLOOKUP(ROW()-5,'Calc Boys'!A:O,10,0))</f>
        <v/>
      </c>
      <c r="H100" s="1" t="str">
        <f>IF(VLOOKUP(ROW()-5,'Calc Boys'!A:O,5,0)=0,"",VLOOKUP(ROW()-5,'Calc Boys'!A:O,11,0))</f>
        <v/>
      </c>
      <c r="I100" s="1" t="str">
        <f>IF(VLOOKUP(ROW()-5,'Calc Boys'!A:O,5,0)=0,"",VLOOKUP(ROW()-5,'Calc Boys'!A:O,12,0))</f>
        <v/>
      </c>
      <c r="J100" s="1" t="str">
        <f>IF(VLOOKUP(ROW()-5,'Calc Boys'!A:O,5,0)=0,"",VLOOKUP(ROW()-5,'Calc Boys'!A:O,13,0))</f>
        <v/>
      </c>
      <c r="K100" s="1" t="str">
        <f>IF(VLOOKUP(ROW()-5,'Calc Boys'!A:O,14,0)=0,"",VLOOKUP(ROW()-5,'Calc Boys'!A:O,14,0))</f>
        <v/>
      </c>
      <c r="L100" s="1" t="str">
        <f>IF(VLOOKUP(ROW()-5,'Calc Boys'!A:O,5,0)=0,"",VLOOKUP(ROW()-5,'Calc Boys'!A:O,15,0))</f>
        <v/>
      </c>
    </row>
    <row r="101" spans="1:12" x14ac:dyDescent="0.2">
      <c r="A101" s="38" t="str">
        <f>IF(VLOOKUP(ROW()-5,'Calc Boys'!A:O,5,0)=0,"",VLOOKUP(ROW()-5,'Calc Boys'!A:O,4,0))</f>
        <v/>
      </c>
      <c r="B101" t="str">
        <f>IF(VLOOKUP(ROW()-5,'Calc Boys'!A:O,5,0)=0,"",VLOOKUP(ROW()-5,'Calc Boys'!A:O,5,0))</f>
        <v/>
      </c>
      <c r="C101" s="1" t="str">
        <f>IF(VLOOKUP(ROW()-5,'Calc Boys'!A:O,5,0)=0,"",VLOOKUP(ROW()-5,'Calc Boys'!A:O,6,0))</f>
        <v/>
      </c>
      <c r="D101" t="str">
        <f>IF(VLOOKUP(ROW()-5,'Calc Boys'!A:O,5,0)=0,"",VLOOKUP(ROW()-5,'Calc Boys'!A:O,7,0))</f>
        <v/>
      </c>
      <c r="E101" s="1" t="str">
        <f>IF(VLOOKUP(ROW()-5,'Calc Boys'!A:O,5,0)=0,"",VLOOKUP(ROW()-5,'Calc Boys'!A:O,8,0))</f>
        <v/>
      </c>
      <c r="F101" s="1" t="str">
        <f>IF(VLOOKUP(ROW()-5,'Calc Boys'!A:O,5,0)=0,"",VLOOKUP(ROW()-5,'Calc Boys'!A:O,9,0))</f>
        <v/>
      </c>
      <c r="G101" s="1" t="str">
        <f>IF(VLOOKUP(ROW()-5,'Calc Boys'!A:O,5,0)=0,"",VLOOKUP(ROW()-5,'Calc Boys'!A:O,10,0))</f>
        <v/>
      </c>
      <c r="H101" s="1" t="str">
        <f>IF(VLOOKUP(ROW()-5,'Calc Boys'!A:O,5,0)=0,"",VLOOKUP(ROW()-5,'Calc Boys'!A:O,11,0))</f>
        <v/>
      </c>
      <c r="I101" s="1" t="str">
        <f>IF(VLOOKUP(ROW()-5,'Calc Boys'!A:O,5,0)=0,"",VLOOKUP(ROW()-5,'Calc Boys'!A:O,12,0))</f>
        <v/>
      </c>
      <c r="J101" s="1" t="str">
        <f>IF(VLOOKUP(ROW()-5,'Calc Boys'!A:O,5,0)=0,"",VLOOKUP(ROW()-5,'Calc Boys'!A:O,13,0))</f>
        <v/>
      </c>
      <c r="K101" s="1" t="str">
        <f>IF(VLOOKUP(ROW()-5,'Calc Boys'!A:O,14,0)=0,"",VLOOKUP(ROW()-5,'Calc Boys'!A:O,14,0))</f>
        <v/>
      </c>
      <c r="L101" s="1" t="str">
        <f>IF(VLOOKUP(ROW()-5,'Calc Boys'!A:O,5,0)=0,"",VLOOKUP(ROW()-5,'Calc Boys'!A:O,15,0))</f>
        <v/>
      </c>
    </row>
    <row r="102" spans="1:12" x14ac:dyDescent="0.2">
      <c r="A102" s="38" t="str">
        <f>IF(VLOOKUP(ROW()-5,'Calc Boys'!A:O,5,0)=0,"",VLOOKUP(ROW()-5,'Calc Boys'!A:O,4,0))</f>
        <v/>
      </c>
      <c r="B102" t="str">
        <f>IF(VLOOKUP(ROW()-5,'Calc Boys'!A:O,5,0)=0,"",VLOOKUP(ROW()-5,'Calc Boys'!A:O,5,0))</f>
        <v/>
      </c>
      <c r="C102" s="1" t="str">
        <f>IF(VLOOKUP(ROW()-5,'Calc Boys'!A:O,5,0)=0,"",VLOOKUP(ROW()-5,'Calc Boys'!A:O,6,0))</f>
        <v/>
      </c>
      <c r="D102" t="str">
        <f>IF(VLOOKUP(ROW()-5,'Calc Boys'!A:O,5,0)=0,"",VLOOKUP(ROW()-5,'Calc Boys'!A:O,7,0))</f>
        <v/>
      </c>
      <c r="E102" s="1" t="str">
        <f>IF(VLOOKUP(ROW()-5,'Calc Boys'!A:O,5,0)=0,"",VLOOKUP(ROW()-5,'Calc Boys'!A:O,8,0))</f>
        <v/>
      </c>
      <c r="F102" s="1" t="str">
        <f>IF(VLOOKUP(ROW()-5,'Calc Boys'!A:O,5,0)=0,"",VLOOKUP(ROW()-5,'Calc Boys'!A:O,9,0))</f>
        <v/>
      </c>
      <c r="G102" s="1" t="str">
        <f>IF(VLOOKUP(ROW()-5,'Calc Boys'!A:O,5,0)=0,"",VLOOKUP(ROW()-5,'Calc Boys'!A:O,10,0))</f>
        <v/>
      </c>
      <c r="H102" s="1" t="str">
        <f>IF(VLOOKUP(ROW()-5,'Calc Boys'!A:O,5,0)=0,"",VLOOKUP(ROW()-5,'Calc Boys'!A:O,11,0))</f>
        <v/>
      </c>
      <c r="I102" s="1" t="str">
        <f>IF(VLOOKUP(ROW()-5,'Calc Boys'!A:O,5,0)=0,"",VLOOKUP(ROW()-5,'Calc Boys'!A:O,12,0))</f>
        <v/>
      </c>
      <c r="J102" s="1" t="str">
        <f>IF(VLOOKUP(ROW()-5,'Calc Boys'!A:O,5,0)=0,"",VLOOKUP(ROW()-5,'Calc Boys'!A:O,13,0))</f>
        <v/>
      </c>
      <c r="K102" s="1" t="str">
        <f>IF(VLOOKUP(ROW()-5,'Calc Boys'!A:O,14,0)=0,"",VLOOKUP(ROW()-5,'Calc Boys'!A:O,14,0))</f>
        <v/>
      </c>
      <c r="L102" s="1" t="str">
        <f>IF(VLOOKUP(ROW()-5,'Calc Boys'!A:O,5,0)=0,"",VLOOKUP(ROW()-5,'Calc Boys'!A:O,15,0))</f>
        <v/>
      </c>
    </row>
    <row r="103" spans="1:12" x14ac:dyDescent="0.2">
      <c r="A103" s="38" t="str">
        <f>IF(VLOOKUP(ROW()-5,'Calc Boys'!A:O,5,0)=0,"",VLOOKUP(ROW()-5,'Calc Boys'!A:O,4,0))</f>
        <v/>
      </c>
      <c r="B103" t="str">
        <f>IF(VLOOKUP(ROW()-5,'Calc Boys'!A:O,5,0)=0,"",VLOOKUP(ROW()-5,'Calc Boys'!A:O,5,0))</f>
        <v/>
      </c>
      <c r="C103" s="1" t="str">
        <f>IF(VLOOKUP(ROW()-5,'Calc Boys'!A:O,5,0)=0,"",VLOOKUP(ROW()-5,'Calc Boys'!A:O,6,0))</f>
        <v/>
      </c>
      <c r="D103" t="str">
        <f>IF(VLOOKUP(ROW()-5,'Calc Boys'!A:O,5,0)=0,"",VLOOKUP(ROW()-5,'Calc Boys'!A:O,7,0))</f>
        <v/>
      </c>
      <c r="E103" s="1" t="str">
        <f>IF(VLOOKUP(ROW()-5,'Calc Boys'!A:O,5,0)=0,"",VLOOKUP(ROW()-5,'Calc Boys'!A:O,8,0))</f>
        <v/>
      </c>
      <c r="F103" s="1" t="str">
        <f>IF(VLOOKUP(ROW()-5,'Calc Boys'!A:O,5,0)=0,"",VLOOKUP(ROW()-5,'Calc Boys'!A:O,9,0))</f>
        <v/>
      </c>
      <c r="G103" s="1" t="str">
        <f>IF(VLOOKUP(ROW()-5,'Calc Boys'!A:O,5,0)=0,"",VLOOKUP(ROW()-5,'Calc Boys'!A:O,10,0))</f>
        <v/>
      </c>
      <c r="H103" s="1" t="str">
        <f>IF(VLOOKUP(ROW()-5,'Calc Boys'!A:O,5,0)=0,"",VLOOKUP(ROW()-5,'Calc Boys'!A:O,11,0))</f>
        <v/>
      </c>
      <c r="I103" s="1" t="str">
        <f>IF(VLOOKUP(ROW()-5,'Calc Boys'!A:O,5,0)=0,"",VLOOKUP(ROW()-5,'Calc Boys'!A:O,12,0))</f>
        <v/>
      </c>
      <c r="J103" s="1" t="str">
        <f>IF(VLOOKUP(ROW()-5,'Calc Boys'!A:O,5,0)=0,"",VLOOKUP(ROW()-5,'Calc Boys'!A:O,13,0))</f>
        <v/>
      </c>
      <c r="K103" s="1" t="str">
        <f>IF(VLOOKUP(ROW()-5,'Calc Boys'!A:O,14,0)=0,"",VLOOKUP(ROW()-5,'Calc Boys'!A:O,14,0))</f>
        <v/>
      </c>
      <c r="L103" s="1" t="str">
        <f>IF(VLOOKUP(ROW()-5,'Calc Boys'!A:O,5,0)=0,"",VLOOKUP(ROW()-5,'Calc Boys'!A:O,15,0))</f>
        <v/>
      </c>
    </row>
    <row r="104" spans="1:12" x14ac:dyDescent="0.2">
      <c r="A104" s="38" t="str">
        <f>IF(VLOOKUP(ROW()-5,'Calc Boys'!A:O,5,0)=0,"",VLOOKUP(ROW()-5,'Calc Boys'!A:O,4,0))</f>
        <v/>
      </c>
      <c r="B104" t="str">
        <f>IF(VLOOKUP(ROW()-5,'Calc Boys'!A:O,5,0)=0,"",VLOOKUP(ROW()-5,'Calc Boys'!A:O,5,0))</f>
        <v/>
      </c>
      <c r="C104" s="1" t="str">
        <f>IF(VLOOKUP(ROW()-5,'Calc Boys'!A:O,5,0)=0,"",VLOOKUP(ROW()-5,'Calc Boys'!A:O,6,0))</f>
        <v/>
      </c>
      <c r="D104" t="str">
        <f>IF(VLOOKUP(ROW()-5,'Calc Boys'!A:O,5,0)=0,"",VLOOKUP(ROW()-5,'Calc Boys'!A:O,7,0))</f>
        <v/>
      </c>
      <c r="E104" s="1" t="str">
        <f>IF(VLOOKUP(ROW()-5,'Calc Boys'!A:O,5,0)=0,"",VLOOKUP(ROW()-5,'Calc Boys'!A:O,8,0))</f>
        <v/>
      </c>
      <c r="F104" s="1" t="str">
        <f>IF(VLOOKUP(ROW()-5,'Calc Boys'!A:O,5,0)=0,"",VLOOKUP(ROW()-5,'Calc Boys'!A:O,9,0))</f>
        <v/>
      </c>
      <c r="G104" s="1" t="str">
        <f>IF(VLOOKUP(ROW()-5,'Calc Boys'!A:O,5,0)=0,"",VLOOKUP(ROW()-5,'Calc Boys'!A:O,10,0))</f>
        <v/>
      </c>
      <c r="H104" s="1" t="str">
        <f>IF(VLOOKUP(ROW()-5,'Calc Boys'!A:O,5,0)=0,"",VLOOKUP(ROW()-5,'Calc Boys'!A:O,11,0))</f>
        <v/>
      </c>
      <c r="I104" s="1" t="str">
        <f>IF(VLOOKUP(ROW()-5,'Calc Boys'!A:O,5,0)=0,"",VLOOKUP(ROW()-5,'Calc Boys'!A:O,12,0))</f>
        <v/>
      </c>
      <c r="J104" s="1" t="str">
        <f>IF(VLOOKUP(ROW()-5,'Calc Boys'!A:O,5,0)=0,"",VLOOKUP(ROW()-5,'Calc Boys'!A:O,13,0))</f>
        <v/>
      </c>
      <c r="K104" s="1" t="str">
        <f>IF(VLOOKUP(ROW()-5,'Calc Boys'!A:O,14,0)=0,"",VLOOKUP(ROW()-5,'Calc Boys'!A:O,14,0))</f>
        <v/>
      </c>
      <c r="L104" s="1" t="str">
        <f>IF(VLOOKUP(ROW()-5,'Calc Boys'!A:O,5,0)=0,"",VLOOKUP(ROW()-5,'Calc Boys'!A:O,15,0))</f>
        <v/>
      </c>
    </row>
    <row r="105" spans="1:12" x14ac:dyDescent="0.2">
      <c r="A105" s="38" t="str">
        <f>IF(VLOOKUP(ROW()-5,'Calc Boys'!A:O,5,0)=0,"",VLOOKUP(ROW()-5,'Calc Boys'!A:O,4,0))</f>
        <v/>
      </c>
      <c r="B105" t="str">
        <f>IF(VLOOKUP(ROW()-5,'Calc Boys'!A:O,5,0)=0,"",VLOOKUP(ROW()-5,'Calc Boys'!A:O,5,0))</f>
        <v/>
      </c>
      <c r="C105" s="1" t="str">
        <f>IF(VLOOKUP(ROW()-5,'Calc Boys'!A:O,5,0)=0,"",VLOOKUP(ROW()-5,'Calc Boys'!A:O,6,0))</f>
        <v/>
      </c>
      <c r="D105" t="str">
        <f>IF(VLOOKUP(ROW()-5,'Calc Boys'!A:O,5,0)=0,"",VLOOKUP(ROW()-5,'Calc Boys'!A:O,7,0))</f>
        <v/>
      </c>
      <c r="E105" s="1" t="str">
        <f>IF(VLOOKUP(ROW()-5,'Calc Boys'!A:O,5,0)=0,"",VLOOKUP(ROW()-5,'Calc Boys'!A:O,8,0))</f>
        <v/>
      </c>
      <c r="F105" s="1" t="str">
        <f>IF(VLOOKUP(ROW()-5,'Calc Boys'!A:O,5,0)=0,"",VLOOKUP(ROW()-5,'Calc Boys'!A:O,9,0))</f>
        <v/>
      </c>
      <c r="G105" s="1" t="str">
        <f>IF(VLOOKUP(ROW()-5,'Calc Boys'!A:O,5,0)=0,"",VLOOKUP(ROW()-5,'Calc Boys'!A:O,10,0))</f>
        <v/>
      </c>
      <c r="H105" s="1" t="str">
        <f>IF(VLOOKUP(ROW()-5,'Calc Boys'!A:O,5,0)=0,"",VLOOKUP(ROW()-5,'Calc Boys'!A:O,11,0))</f>
        <v/>
      </c>
      <c r="I105" s="1" t="str">
        <f>IF(VLOOKUP(ROW()-5,'Calc Boys'!A:O,5,0)=0,"",VLOOKUP(ROW()-5,'Calc Boys'!A:O,12,0))</f>
        <v/>
      </c>
      <c r="J105" s="1" t="str">
        <f>IF(VLOOKUP(ROW()-5,'Calc Boys'!A:O,5,0)=0,"",VLOOKUP(ROW()-5,'Calc Boys'!A:O,13,0))</f>
        <v/>
      </c>
      <c r="K105" s="1" t="str">
        <f>IF(VLOOKUP(ROW()-5,'Calc Boys'!A:O,14,0)=0,"",VLOOKUP(ROW()-5,'Calc Boys'!A:O,14,0))</f>
        <v/>
      </c>
      <c r="L105" s="1" t="str">
        <f>IF(VLOOKUP(ROW()-5,'Calc Boys'!A:O,5,0)=0,"",VLOOKUP(ROW()-5,'Calc Boys'!A:O,15,0))</f>
        <v/>
      </c>
    </row>
    <row r="106" spans="1:12" x14ac:dyDescent="0.2">
      <c r="A106" s="38" t="str">
        <f>IF(VLOOKUP(ROW()-5,'Calc Boys'!A:O,5,0)=0,"",VLOOKUP(ROW()-5,'Calc Boys'!A:O,4,0))</f>
        <v/>
      </c>
      <c r="B106" t="str">
        <f>IF(VLOOKUP(ROW()-5,'Calc Boys'!A:O,5,0)=0,"",VLOOKUP(ROW()-5,'Calc Boys'!A:O,5,0))</f>
        <v/>
      </c>
      <c r="C106" s="1" t="str">
        <f>IF(VLOOKUP(ROW()-5,'Calc Boys'!A:O,5,0)=0,"",VLOOKUP(ROW()-5,'Calc Boys'!A:O,6,0))</f>
        <v/>
      </c>
      <c r="D106" t="str">
        <f>IF(VLOOKUP(ROW()-5,'Calc Boys'!A:O,5,0)=0,"",VLOOKUP(ROW()-5,'Calc Boys'!A:O,7,0))</f>
        <v/>
      </c>
      <c r="E106" s="1" t="str">
        <f>IF(VLOOKUP(ROW()-5,'Calc Boys'!A:O,5,0)=0,"",VLOOKUP(ROW()-5,'Calc Boys'!A:O,8,0))</f>
        <v/>
      </c>
      <c r="F106" s="1" t="str">
        <f>IF(VLOOKUP(ROW()-5,'Calc Boys'!A:O,5,0)=0,"",VLOOKUP(ROW()-5,'Calc Boys'!A:O,9,0))</f>
        <v/>
      </c>
      <c r="G106" s="1" t="str">
        <f>IF(VLOOKUP(ROW()-5,'Calc Boys'!A:O,5,0)=0,"",VLOOKUP(ROW()-5,'Calc Boys'!A:O,10,0))</f>
        <v/>
      </c>
      <c r="H106" s="1" t="str">
        <f>IF(VLOOKUP(ROW()-5,'Calc Boys'!A:O,5,0)=0,"",VLOOKUP(ROW()-5,'Calc Boys'!A:O,11,0))</f>
        <v/>
      </c>
      <c r="I106" s="1" t="str">
        <f>IF(VLOOKUP(ROW()-5,'Calc Boys'!A:O,5,0)=0,"",VLOOKUP(ROW()-5,'Calc Boys'!A:O,12,0))</f>
        <v/>
      </c>
      <c r="J106" s="1" t="str">
        <f>IF(VLOOKUP(ROW()-5,'Calc Boys'!A:O,5,0)=0,"",VLOOKUP(ROW()-5,'Calc Boys'!A:O,13,0))</f>
        <v/>
      </c>
      <c r="K106" s="1" t="str">
        <f>IF(VLOOKUP(ROW()-5,'Calc Boys'!A:O,14,0)=0,"",VLOOKUP(ROW()-5,'Calc Boys'!A:O,14,0))</f>
        <v/>
      </c>
      <c r="L106" s="1" t="str">
        <f>IF(VLOOKUP(ROW()-5,'Calc Boys'!A:O,5,0)=0,"",VLOOKUP(ROW()-5,'Calc Boys'!A:O,15,0))</f>
        <v/>
      </c>
    </row>
    <row r="107" spans="1:12" x14ac:dyDescent="0.2">
      <c r="A107" s="38" t="str">
        <f>IF(VLOOKUP(ROW()-5,'Calc Boys'!A:O,5,0)=0,"",VLOOKUP(ROW()-5,'Calc Boys'!A:O,4,0))</f>
        <v/>
      </c>
      <c r="B107" t="str">
        <f>IF(VLOOKUP(ROW()-5,'Calc Boys'!A:O,5,0)=0,"",VLOOKUP(ROW()-5,'Calc Boys'!A:O,5,0))</f>
        <v/>
      </c>
      <c r="C107" s="1" t="str">
        <f>IF(VLOOKUP(ROW()-5,'Calc Boys'!A:O,5,0)=0,"",VLOOKUP(ROW()-5,'Calc Boys'!A:O,6,0))</f>
        <v/>
      </c>
      <c r="D107" t="str">
        <f>IF(VLOOKUP(ROW()-5,'Calc Boys'!A:O,5,0)=0,"",VLOOKUP(ROW()-5,'Calc Boys'!A:O,7,0))</f>
        <v/>
      </c>
      <c r="E107" s="1" t="str">
        <f>IF(VLOOKUP(ROW()-5,'Calc Boys'!A:O,5,0)=0,"",VLOOKUP(ROW()-5,'Calc Boys'!A:O,8,0))</f>
        <v/>
      </c>
      <c r="F107" s="1" t="str">
        <f>IF(VLOOKUP(ROW()-5,'Calc Boys'!A:O,5,0)=0,"",VLOOKUP(ROW()-5,'Calc Boys'!A:O,9,0))</f>
        <v/>
      </c>
      <c r="G107" s="1" t="str">
        <f>IF(VLOOKUP(ROW()-5,'Calc Boys'!A:O,5,0)=0,"",VLOOKUP(ROW()-5,'Calc Boys'!A:O,10,0))</f>
        <v/>
      </c>
      <c r="H107" s="1" t="str">
        <f>IF(VLOOKUP(ROW()-5,'Calc Boys'!A:O,5,0)=0,"",VLOOKUP(ROW()-5,'Calc Boys'!A:O,11,0))</f>
        <v/>
      </c>
      <c r="I107" s="1" t="str">
        <f>IF(VLOOKUP(ROW()-5,'Calc Boys'!A:O,5,0)=0,"",VLOOKUP(ROW()-5,'Calc Boys'!A:O,12,0))</f>
        <v/>
      </c>
      <c r="J107" s="1" t="str">
        <f>IF(VLOOKUP(ROW()-5,'Calc Boys'!A:O,5,0)=0,"",VLOOKUP(ROW()-5,'Calc Boys'!A:O,13,0))</f>
        <v/>
      </c>
      <c r="K107" s="1" t="str">
        <f>IF(VLOOKUP(ROW()-5,'Calc Boys'!A:O,14,0)=0,"",VLOOKUP(ROW()-5,'Calc Boys'!A:O,14,0))</f>
        <v/>
      </c>
      <c r="L107" s="1" t="str">
        <f>IF(VLOOKUP(ROW()-5,'Calc Boys'!A:O,5,0)=0,"",VLOOKUP(ROW()-5,'Calc Boys'!A:O,15,0))</f>
        <v/>
      </c>
    </row>
    <row r="108" spans="1:12" x14ac:dyDescent="0.2">
      <c r="A108" s="38" t="str">
        <f>IF(VLOOKUP(ROW()-5,'Calc Boys'!A:O,5,0)=0,"",VLOOKUP(ROW()-5,'Calc Boys'!A:O,4,0))</f>
        <v/>
      </c>
      <c r="B108" t="str">
        <f>IF(VLOOKUP(ROW()-5,'Calc Boys'!A:O,5,0)=0,"",VLOOKUP(ROW()-5,'Calc Boys'!A:O,5,0))</f>
        <v/>
      </c>
      <c r="C108" s="1" t="str">
        <f>IF(VLOOKUP(ROW()-5,'Calc Boys'!A:O,5,0)=0,"",VLOOKUP(ROW()-5,'Calc Boys'!A:O,6,0))</f>
        <v/>
      </c>
      <c r="D108" t="str">
        <f>IF(VLOOKUP(ROW()-5,'Calc Boys'!A:O,5,0)=0,"",VLOOKUP(ROW()-5,'Calc Boys'!A:O,7,0))</f>
        <v/>
      </c>
      <c r="E108" s="1" t="str">
        <f>IF(VLOOKUP(ROW()-5,'Calc Boys'!A:O,5,0)=0,"",VLOOKUP(ROW()-5,'Calc Boys'!A:O,8,0))</f>
        <v/>
      </c>
      <c r="F108" s="1" t="str">
        <f>IF(VLOOKUP(ROW()-5,'Calc Boys'!A:O,5,0)=0,"",VLOOKUP(ROW()-5,'Calc Boys'!A:O,9,0))</f>
        <v/>
      </c>
      <c r="G108" s="1" t="str">
        <f>IF(VLOOKUP(ROW()-5,'Calc Boys'!A:O,5,0)=0,"",VLOOKUP(ROW()-5,'Calc Boys'!A:O,10,0))</f>
        <v/>
      </c>
      <c r="H108" s="1" t="str">
        <f>IF(VLOOKUP(ROW()-5,'Calc Boys'!A:O,5,0)=0,"",VLOOKUP(ROW()-5,'Calc Boys'!A:O,11,0))</f>
        <v/>
      </c>
      <c r="I108" s="1" t="str">
        <f>IF(VLOOKUP(ROW()-5,'Calc Boys'!A:O,5,0)=0,"",VLOOKUP(ROW()-5,'Calc Boys'!A:O,12,0))</f>
        <v/>
      </c>
      <c r="J108" s="1" t="str">
        <f>IF(VLOOKUP(ROW()-5,'Calc Boys'!A:O,5,0)=0,"",VLOOKUP(ROW()-5,'Calc Boys'!A:O,13,0))</f>
        <v/>
      </c>
      <c r="K108" s="1" t="str">
        <f>IF(VLOOKUP(ROW()-5,'Calc Boys'!A:O,14,0)=0,"",VLOOKUP(ROW()-5,'Calc Boys'!A:O,14,0))</f>
        <v/>
      </c>
      <c r="L108" s="1" t="str">
        <f>IF(VLOOKUP(ROW()-5,'Calc Boys'!A:O,5,0)=0,"",VLOOKUP(ROW()-5,'Calc Boys'!A:O,15,0))</f>
        <v/>
      </c>
    </row>
    <row r="109" spans="1:12" x14ac:dyDescent="0.2">
      <c r="A109" s="38" t="str">
        <f>IF(VLOOKUP(ROW()-5,'Calc Boys'!A:O,5,0)=0,"",VLOOKUP(ROW()-5,'Calc Boys'!A:O,4,0))</f>
        <v/>
      </c>
      <c r="B109" t="str">
        <f>IF(VLOOKUP(ROW()-5,'Calc Boys'!A:O,5,0)=0,"",VLOOKUP(ROW()-5,'Calc Boys'!A:O,5,0))</f>
        <v/>
      </c>
      <c r="C109" s="1" t="str">
        <f>IF(VLOOKUP(ROW()-5,'Calc Boys'!A:O,5,0)=0,"",VLOOKUP(ROW()-5,'Calc Boys'!A:O,6,0))</f>
        <v/>
      </c>
      <c r="D109" t="str">
        <f>IF(VLOOKUP(ROW()-5,'Calc Boys'!A:O,5,0)=0,"",VLOOKUP(ROW()-5,'Calc Boys'!A:O,7,0))</f>
        <v/>
      </c>
      <c r="E109" s="1" t="str">
        <f>IF(VLOOKUP(ROW()-5,'Calc Boys'!A:O,5,0)=0,"",VLOOKUP(ROW()-5,'Calc Boys'!A:O,8,0))</f>
        <v/>
      </c>
      <c r="F109" s="1" t="str">
        <f>IF(VLOOKUP(ROW()-5,'Calc Boys'!A:O,5,0)=0,"",VLOOKUP(ROW()-5,'Calc Boys'!A:O,9,0))</f>
        <v/>
      </c>
      <c r="G109" s="1" t="str">
        <f>IF(VLOOKUP(ROW()-5,'Calc Boys'!A:O,5,0)=0,"",VLOOKUP(ROW()-5,'Calc Boys'!A:O,10,0))</f>
        <v/>
      </c>
      <c r="H109" s="1" t="str">
        <f>IF(VLOOKUP(ROW()-5,'Calc Boys'!A:O,5,0)=0,"",VLOOKUP(ROW()-5,'Calc Boys'!A:O,11,0))</f>
        <v/>
      </c>
      <c r="I109" s="1" t="str">
        <f>IF(VLOOKUP(ROW()-5,'Calc Boys'!A:O,5,0)=0,"",VLOOKUP(ROW()-5,'Calc Boys'!A:O,12,0))</f>
        <v/>
      </c>
      <c r="J109" s="1" t="str">
        <f>IF(VLOOKUP(ROW()-5,'Calc Boys'!A:O,5,0)=0,"",VLOOKUP(ROW()-5,'Calc Boys'!A:O,13,0))</f>
        <v/>
      </c>
      <c r="K109" s="1" t="str">
        <f>IF(VLOOKUP(ROW()-5,'Calc Boys'!A:O,14,0)=0,"",VLOOKUP(ROW()-5,'Calc Boys'!A:O,14,0))</f>
        <v/>
      </c>
      <c r="L109" s="1" t="str">
        <f>IF(VLOOKUP(ROW()-5,'Calc Boys'!A:O,5,0)=0,"",VLOOKUP(ROW()-5,'Calc Boys'!A:O,15,0))</f>
        <v/>
      </c>
    </row>
    <row r="110" spans="1:12" x14ac:dyDescent="0.2">
      <c r="A110" s="38" t="str">
        <f>IF(VLOOKUP(ROW()-5,'Calc Boys'!A:O,5,0)=0,"",VLOOKUP(ROW()-5,'Calc Boys'!A:O,4,0))</f>
        <v/>
      </c>
      <c r="B110" t="str">
        <f>IF(VLOOKUP(ROW()-5,'Calc Boys'!A:O,5,0)=0,"",VLOOKUP(ROW()-5,'Calc Boys'!A:O,5,0))</f>
        <v/>
      </c>
      <c r="C110" s="1" t="str">
        <f>IF(VLOOKUP(ROW()-5,'Calc Boys'!A:O,5,0)=0,"",VLOOKUP(ROW()-5,'Calc Boys'!A:O,6,0))</f>
        <v/>
      </c>
      <c r="D110" t="str">
        <f>IF(VLOOKUP(ROW()-5,'Calc Boys'!A:O,5,0)=0,"",VLOOKUP(ROW()-5,'Calc Boys'!A:O,7,0))</f>
        <v/>
      </c>
      <c r="E110" s="1" t="str">
        <f>IF(VLOOKUP(ROW()-5,'Calc Boys'!A:O,5,0)=0,"",VLOOKUP(ROW()-5,'Calc Boys'!A:O,8,0))</f>
        <v/>
      </c>
      <c r="F110" s="1" t="str">
        <f>IF(VLOOKUP(ROW()-5,'Calc Boys'!A:O,5,0)=0,"",VLOOKUP(ROW()-5,'Calc Boys'!A:O,9,0))</f>
        <v/>
      </c>
      <c r="G110" s="1" t="str">
        <f>IF(VLOOKUP(ROW()-5,'Calc Boys'!A:O,5,0)=0,"",VLOOKUP(ROW()-5,'Calc Boys'!A:O,10,0))</f>
        <v/>
      </c>
      <c r="H110" s="1" t="str">
        <f>IF(VLOOKUP(ROW()-5,'Calc Boys'!A:O,5,0)=0,"",VLOOKUP(ROW()-5,'Calc Boys'!A:O,11,0))</f>
        <v/>
      </c>
      <c r="I110" s="1" t="str">
        <f>IF(VLOOKUP(ROW()-5,'Calc Boys'!A:O,5,0)=0,"",VLOOKUP(ROW()-5,'Calc Boys'!A:O,12,0))</f>
        <v/>
      </c>
      <c r="J110" s="1" t="str">
        <f>IF(VLOOKUP(ROW()-5,'Calc Boys'!A:O,5,0)=0,"",VLOOKUP(ROW()-5,'Calc Boys'!A:O,13,0))</f>
        <v/>
      </c>
      <c r="K110" s="1" t="str">
        <f>IF(VLOOKUP(ROW()-5,'Calc Boys'!A:O,14,0)=0,"",VLOOKUP(ROW()-5,'Calc Boys'!A:O,14,0))</f>
        <v/>
      </c>
      <c r="L110" s="1" t="str">
        <f>IF(VLOOKUP(ROW()-5,'Calc Boys'!A:O,5,0)=0,"",VLOOKUP(ROW()-5,'Calc Boys'!A:O,15,0))</f>
        <v/>
      </c>
    </row>
    <row r="111" spans="1:12" x14ac:dyDescent="0.2">
      <c r="A111" s="38" t="str">
        <f>IF(VLOOKUP(ROW()-5,'Calc Boys'!A:O,5,0)=0,"",VLOOKUP(ROW()-5,'Calc Boys'!A:O,4,0))</f>
        <v/>
      </c>
      <c r="B111" t="str">
        <f>IF(VLOOKUP(ROW()-5,'Calc Boys'!A:O,5,0)=0,"",VLOOKUP(ROW()-5,'Calc Boys'!A:O,5,0))</f>
        <v/>
      </c>
      <c r="C111" s="1" t="str">
        <f>IF(VLOOKUP(ROW()-5,'Calc Boys'!A:O,5,0)=0,"",VLOOKUP(ROW()-5,'Calc Boys'!A:O,6,0))</f>
        <v/>
      </c>
      <c r="D111" t="str">
        <f>IF(VLOOKUP(ROW()-5,'Calc Boys'!A:O,5,0)=0,"",VLOOKUP(ROW()-5,'Calc Boys'!A:O,7,0))</f>
        <v/>
      </c>
      <c r="E111" s="1" t="str">
        <f>IF(VLOOKUP(ROW()-5,'Calc Boys'!A:O,5,0)=0,"",VLOOKUP(ROW()-5,'Calc Boys'!A:O,8,0))</f>
        <v/>
      </c>
      <c r="F111" s="1" t="str">
        <f>IF(VLOOKUP(ROW()-5,'Calc Boys'!A:O,5,0)=0,"",VLOOKUP(ROW()-5,'Calc Boys'!A:O,9,0))</f>
        <v/>
      </c>
      <c r="G111" s="1" t="str">
        <f>IF(VLOOKUP(ROW()-5,'Calc Boys'!A:O,5,0)=0,"",VLOOKUP(ROW()-5,'Calc Boys'!A:O,10,0))</f>
        <v/>
      </c>
      <c r="H111" s="1" t="str">
        <f>IF(VLOOKUP(ROW()-5,'Calc Boys'!A:O,5,0)=0,"",VLOOKUP(ROW()-5,'Calc Boys'!A:O,11,0))</f>
        <v/>
      </c>
      <c r="I111" s="1" t="str">
        <f>IF(VLOOKUP(ROW()-5,'Calc Boys'!A:O,5,0)=0,"",VLOOKUP(ROW()-5,'Calc Boys'!A:O,12,0))</f>
        <v/>
      </c>
      <c r="J111" s="1" t="str">
        <f>IF(VLOOKUP(ROW()-5,'Calc Boys'!A:O,5,0)=0,"",VLOOKUP(ROW()-5,'Calc Boys'!A:O,13,0))</f>
        <v/>
      </c>
      <c r="K111" s="1" t="str">
        <f>IF(VLOOKUP(ROW()-5,'Calc Boys'!A:O,14,0)=0,"",VLOOKUP(ROW()-5,'Calc Boys'!A:O,14,0))</f>
        <v/>
      </c>
      <c r="L111" s="1" t="str">
        <f>IF(VLOOKUP(ROW()-5,'Calc Boys'!A:O,5,0)=0,"",VLOOKUP(ROW()-5,'Calc Boys'!A:O,15,0))</f>
        <v/>
      </c>
    </row>
    <row r="112" spans="1:12" x14ac:dyDescent="0.2">
      <c r="A112" s="38" t="str">
        <f>IF(VLOOKUP(ROW()-5,'Calc Boys'!A:O,5,0)=0,"",VLOOKUP(ROW()-5,'Calc Boys'!A:O,4,0))</f>
        <v/>
      </c>
      <c r="B112" t="str">
        <f>IF(VLOOKUP(ROW()-5,'Calc Boys'!A:O,5,0)=0,"",VLOOKUP(ROW()-5,'Calc Boys'!A:O,5,0))</f>
        <v/>
      </c>
      <c r="C112" s="1" t="str">
        <f>IF(VLOOKUP(ROW()-5,'Calc Boys'!A:O,5,0)=0,"",VLOOKUP(ROW()-5,'Calc Boys'!A:O,6,0))</f>
        <v/>
      </c>
      <c r="D112" t="str">
        <f>IF(VLOOKUP(ROW()-5,'Calc Boys'!A:O,5,0)=0,"",VLOOKUP(ROW()-5,'Calc Boys'!A:O,7,0))</f>
        <v/>
      </c>
      <c r="E112" s="1" t="str">
        <f>IF(VLOOKUP(ROW()-5,'Calc Boys'!A:O,5,0)=0,"",VLOOKUP(ROW()-5,'Calc Boys'!A:O,8,0))</f>
        <v/>
      </c>
      <c r="F112" s="1" t="str">
        <f>IF(VLOOKUP(ROW()-5,'Calc Boys'!A:O,5,0)=0,"",VLOOKUP(ROW()-5,'Calc Boys'!A:O,9,0))</f>
        <v/>
      </c>
      <c r="G112" s="1" t="str">
        <f>IF(VLOOKUP(ROW()-5,'Calc Boys'!A:O,5,0)=0,"",VLOOKUP(ROW()-5,'Calc Boys'!A:O,10,0))</f>
        <v/>
      </c>
      <c r="H112" s="1" t="str">
        <f>IF(VLOOKUP(ROW()-5,'Calc Boys'!A:O,5,0)=0,"",VLOOKUP(ROW()-5,'Calc Boys'!A:O,11,0))</f>
        <v/>
      </c>
      <c r="I112" s="1" t="str">
        <f>IF(VLOOKUP(ROW()-5,'Calc Boys'!A:O,5,0)=0,"",VLOOKUP(ROW()-5,'Calc Boys'!A:O,12,0))</f>
        <v/>
      </c>
      <c r="J112" s="1" t="str">
        <f>IF(VLOOKUP(ROW()-5,'Calc Boys'!A:O,5,0)=0,"",VLOOKUP(ROW()-5,'Calc Boys'!A:O,13,0))</f>
        <v/>
      </c>
      <c r="K112" s="1" t="str">
        <f>IF(VLOOKUP(ROW()-5,'Calc Boys'!A:O,14,0)=0,"",VLOOKUP(ROW()-5,'Calc Boys'!A:O,14,0))</f>
        <v/>
      </c>
      <c r="L112" s="1" t="str">
        <f>IF(VLOOKUP(ROW()-5,'Calc Boys'!A:O,5,0)=0,"",VLOOKUP(ROW()-5,'Calc Boys'!A:O,15,0))</f>
        <v/>
      </c>
    </row>
    <row r="113" spans="1:12" x14ac:dyDescent="0.2">
      <c r="A113" s="38" t="str">
        <f>IF(VLOOKUP(ROW()-5,'Calc Boys'!A:O,5,0)=0,"",VLOOKUP(ROW()-5,'Calc Boys'!A:O,4,0))</f>
        <v/>
      </c>
      <c r="B113" t="str">
        <f>IF(VLOOKUP(ROW()-5,'Calc Boys'!A:O,5,0)=0,"",VLOOKUP(ROW()-5,'Calc Boys'!A:O,5,0))</f>
        <v/>
      </c>
      <c r="C113" s="1" t="str">
        <f>IF(VLOOKUP(ROW()-5,'Calc Boys'!A:O,5,0)=0,"",VLOOKUP(ROW()-5,'Calc Boys'!A:O,6,0))</f>
        <v/>
      </c>
      <c r="D113" t="str">
        <f>IF(VLOOKUP(ROW()-5,'Calc Boys'!A:O,5,0)=0,"",VLOOKUP(ROW()-5,'Calc Boys'!A:O,7,0))</f>
        <v/>
      </c>
      <c r="E113" s="1" t="str">
        <f>IF(VLOOKUP(ROW()-5,'Calc Boys'!A:O,5,0)=0,"",VLOOKUP(ROW()-5,'Calc Boys'!A:O,8,0))</f>
        <v/>
      </c>
      <c r="F113" s="1" t="str">
        <f>IF(VLOOKUP(ROW()-5,'Calc Boys'!A:O,5,0)=0,"",VLOOKUP(ROW()-5,'Calc Boys'!A:O,9,0))</f>
        <v/>
      </c>
      <c r="G113" s="1" t="str">
        <f>IF(VLOOKUP(ROW()-5,'Calc Boys'!A:O,5,0)=0,"",VLOOKUP(ROW()-5,'Calc Boys'!A:O,10,0))</f>
        <v/>
      </c>
      <c r="H113" s="1" t="str">
        <f>IF(VLOOKUP(ROW()-5,'Calc Boys'!A:O,5,0)=0,"",VLOOKUP(ROW()-5,'Calc Boys'!A:O,11,0))</f>
        <v/>
      </c>
      <c r="I113" s="1" t="str">
        <f>IF(VLOOKUP(ROW()-5,'Calc Boys'!A:O,5,0)=0,"",VLOOKUP(ROW()-5,'Calc Boys'!A:O,12,0))</f>
        <v/>
      </c>
      <c r="J113" s="1" t="str">
        <f>IF(VLOOKUP(ROW()-5,'Calc Boys'!A:O,5,0)=0,"",VLOOKUP(ROW()-5,'Calc Boys'!A:O,13,0))</f>
        <v/>
      </c>
      <c r="K113" s="1" t="str">
        <f>IF(VLOOKUP(ROW()-5,'Calc Boys'!A:O,14,0)=0,"",VLOOKUP(ROW()-5,'Calc Boys'!A:O,14,0))</f>
        <v/>
      </c>
      <c r="L113" s="1" t="str">
        <f>IF(VLOOKUP(ROW()-5,'Calc Boys'!A:O,5,0)=0,"",VLOOKUP(ROW()-5,'Calc Boys'!A:O,15,0))</f>
        <v/>
      </c>
    </row>
    <row r="114" spans="1:12" x14ac:dyDescent="0.2">
      <c r="A114" s="38" t="str">
        <f>IF(VLOOKUP(ROW()-5,'Calc Boys'!A:O,5,0)=0,"",VLOOKUP(ROW()-5,'Calc Boys'!A:O,4,0))</f>
        <v/>
      </c>
      <c r="B114" t="str">
        <f>IF(VLOOKUP(ROW()-5,'Calc Boys'!A:O,5,0)=0,"",VLOOKUP(ROW()-5,'Calc Boys'!A:O,5,0))</f>
        <v/>
      </c>
      <c r="C114" s="1" t="str">
        <f>IF(VLOOKUP(ROW()-5,'Calc Boys'!A:O,5,0)=0,"",VLOOKUP(ROW()-5,'Calc Boys'!A:O,6,0))</f>
        <v/>
      </c>
      <c r="D114" t="str">
        <f>IF(VLOOKUP(ROW()-5,'Calc Boys'!A:O,5,0)=0,"",VLOOKUP(ROW()-5,'Calc Boys'!A:O,7,0))</f>
        <v/>
      </c>
      <c r="E114" s="1" t="str">
        <f>IF(VLOOKUP(ROW()-5,'Calc Boys'!A:O,5,0)=0,"",VLOOKUP(ROW()-5,'Calc Boys'!A:O,8,0))</f>
        <v/>
      </c>
      <c r="F114" s="1" t="str">
        <f>IF(VLOOKUP(ROW()-5,'Calc Boys'!A:O,5,0)=0,"",VLOOKUP(ROW()-5,'Calc Boys'!A:O,9,0))</f>
        <v/>
      </c>
      <c r="G114" s="1" t="str">
        <f>IF(VLOOKUP(ROW()-5,'Calc Boys'!A:O,5,0)=0,"",VLOOKUP(ROW()-5,'Calc Boys'!A:O,10,0))</f>
        <v/>
      </c>
      <c r="H114" s="1" t="str">
        <f>IF(VLOOKUP(ROW()-5,'Calc Boys'!A:O,5,0)=0,"",VLOOKUP(ROW()-5,'Calc Boys'!A:O,11,0))</f>
        <v/>
      </c>
      <c r="I114" s="1" t="str">
        <f>IF(VLOOKUP(ROW()-5,'Calc Boys'!A:O,5,0)=0,"",VLOOKUP(ROW()-5,'Calc Boys'!A:O,12,0))</f>
        <v/>
      </c>
      <c r="J114" s="1" t="str">
        <f>IF(VLOOKUP(ROW()-5,'Calc Boys'!A:O,5,0)=0,"",VLOOKUP(ROW()-5,'Calc Boys'!A:O,13,0))</f>
        <v/>
      </c>
      <c r="K114" s="1" t="str">
        <f>IF(VLOOKUP(ROW()-5,'Calc Boys'!A:O,14,0)=0,"",VLOOKUP(ROW()-5,'Calc Boys'!A:O,14,0))</f>
        <v/>
      </c>
      <c r="L114" s="1" t="str">
        <f>IF(VLOOKUP(ROW()-5,'Calc Boys'!A:O,5,0)=0,"",VLOOKUP(ROW()-5,'Calc Boys'!A:O,15,0))</f>
        <v/>
      </c>
    </row>
    <row r="115" spans="1:12" x14ac:dyDescent="0.2">
      <c r="A115" s="38" t="str">
        <f>IF(VLOOKUP(ROW()-5,'Calc Boys'!A:O,5,0)=0,"",VLOOKUP(ROW()-5,'Calc Boys'!A:O,4,0))</f>
        <v/>
      </c>
      <c r="B115" t="str">
        <f>IF(VLOOKUP(ROW()-5,'Calc Boys'!A:O,5,0)=0,"",VLOOKUP(ROW()-5,'Calc Boys'!A:O,5,0))</f>
        <v/>
      </c>
      <c r="C115" s="1" t="str">
        <f>IF(VLOOKUP(ROW()-5,'Calc Boys'!A:O,5,0)=0,"",VLOOKUP(ROW()-5,'Calc Boys'!A:O,6,0))</f>
        <v/>
      </c>
      <c r="D115" t="str">
        <f>IF(VLOOKUP(ROW()-5,'Calc Boys'!A:O,5,0)=0,"",VLOOKUP(ROW()-5,'Calc Boys'!A:O,7,0))</f>
        <v/>
      </c>
      <c r="E115" s="1" t="str">
        <f>IF(VLOOKUP(ROW()-5,'Calc Boys'!A:O,5,0)=0,"",VLOOKUP(ROW()-5,'Calc Boys'!A:O,8,0))</f>
        <v/>
      </c>
      <c r="F115" s="1" t="str">
        <f>IF(VLOOKUP(ROW()-5,'Calc Boys'!A:O,5,0)=0,"",VLOOKUP(ROW()-5,'Calc Boys'!A:O,9,0))</f>
        <v/>
      </c>
      <c r="G115" s="1" t="str">
        <f>IF(VLOOKUP(ROW()-5,'Calc Boys'!A:O,5,0)=0,"",VLOOKUP(ROW()-5,'Calc Boys'!A:O,10,0))</f>
        <v/>
      </c>
      <c r="H115" s="1" t="str">
        <f>IF(VLOOKUP(ROW()-5,'Calc Boys'!A:O,5,0)=0,"",VLOOKUP(ROW()-5,'Calc Boys'!A:O,11,0))</f>
        <v/>
      </c>
      <c r="I115" s="1" t="str">
        <f>IF(VLOOKUP(ROW()-5,'Calc Boys'!A:O,5,0)=0,"",VLOOKUP(ROW()-5,'Calc Boys'!A:O,12,0))</f>
        <v/>
      </c>
      <c r="J115" s="1" t="str">
        <f>IF(VLOOKUP(ROW()-5,'Calc Boys'!A:O,5,0)=0,"",VLOOKUP(ROW()-5,'Calc Boys'!A:O,13,0))</f>
        <v/>
      </c>
      <c r="K115" s="1" t="str">
        <f>IF(VLOOKUP(ROW()-5,'Calc Boys'!A:O,14,0)=0,"",VLOOKUP(ROW()-5,'Calc Boys'!A:O,14,0))</f>
        <v/>
      </c>
      <c r="L115" s="1" t="str">
        <f>IF(VLOOKUP(ROW()-5,'Calc Boys'!A:O,5,0)=0,"",VLOOKUP(ROW()-5,'Calc Boys'!A:O,15,0))</f>
        <v/>
      </c>
    </row>
    <row r="116" spans="1:12" x14ac:dyDescent="0.2">
      <c r="A116" s="38" t="str">
        <f>IF(VLOOKUP(ROW()-5,'Calc Boys'!A:O,5,0)=0,"",VLOOKUP(ROW()-5,'Calc Boys'!A:O,4,0))</f>
        <v/>
      </c>
      <c r="B116" t="str">
        <f>IF(VLOOKUP(ROW()-5,'Calc Boys'!A:O,5,0)=0,"",VLOOKUP(ROW()-5,'Calc Boys'!A:O,5,0))</f>
        <v/>
      </c>
      <c r="C116" s="1" t="str">
        <f>IF(VLOOKUP(ROW()-5,'Calc Boys'!A:O,5,0)=0,"",VLOOKUP(ROW()-5,'Calc Boys'!A:O,6,0))</f>
        <v/>
      </c>
      <c r="D116" t="str">
        <f>IF(VLOOKUP(ROW()-5,'Calc Boys'!A:O,5,0)=0,"",VLOOKUP(ROW()-5,'Calc Boys'!A:O,7,0))</f>
        <v/>
      </c>
      <c r="E116" s="1" t="str">
        <f>IF(VLOOKUP(ROW()-5,'Calc Boys'!A:O,5,0)=0,"",VLOOKUP(ROW()-5,'Calc Boys'!A:O,8,0))</f>
        <v/>
      </c>
      <c r="F116" s="1" t="str">
        <f>IF(VLOOKUP(ROW()-5,'Calc Boys'!A:O,5,0)=0,"",VLOOKUP(ROW()-5,'Calc Boys'!A:O,9,0))</f>
        <v/>
      </c>
      <c r="G116" s="1" t="str">
        <f>IF(VLOOKUP(ROW()-5,'Calc Boys'!A:O,5,0)=0,"",VLOOKUP(ROW()-5,'Calc Boys'!A:O,10,0))</f>
        <v/>
      </c>
      <c r="H116" s="1" t="str">
        <f>IF(VLOOKUP(ROW()-5,'Calc Boys'!A:O,5,0)=0,"",VLOOKUP(ROW()-5,'Calc Boys'!A:O,11,0))</f>
        <v/>
      </c>
      <c r="I116" s="1" t="str">
        <f>IF(VLOOKUP(ROW()-5,'Calc Boys'!A:O,5,0)=0,"",VLOOKUP(ROW()-5,'Calc Boys'!A:O,12,0))</f>
        <v/>
      </c>
      <c r="J116" s="1" t="str">
        <f>IF(VLOOKUP(ROW()-5,'Calc Boys'!A:O,5,0)=0,"",VLOOKUP(ROW()-5,'Calc Boys'!A:O,13,0))</f>
        <v/>
      </c>
      <c r="K116" s="1" t="str">
        <f>IF(VLOOKUP(ROW()-5,'Calc Boys'!A:O,14,0)=0,"",VLOOKUP(ROW()-5,'Calc Boys'!A:O,14,0))</f>
        <v/>
      </c>
      <c r="L116" s="1" t="str">
        <f>IF(VLOOKUP(ROW()-5,'Calc Boys'!A:O,5,0)=0,"",VLOOKUP(ROW()-5,'Calc Boys'!A:O,15,0))</f>
        <v/>
      </c>
    </row>
    <row r="117" spans="1:12" x14ac:dyDescent="0.2">
      <c r="A117" s="38" t="str">
        <f>IF(VLOOKUP(ROW()-5,'Calc Boys'!A:O,5,0)=0,"",VLOOKUP(ROW()-5,'Calc Boys'!A:O,4,0))</f>
        <v/>
      </c>
      <c r="B117" t="str">
        <f>IF(VLOOKUP(ROW()-5,'Calc Boys'!A:O,5,0)=0,"",VLOOKUP(ROW()-5,'Calc Boys'!A:O,5,0))</f>
        <v/>
      </c>
      <c r="C117" s="1" t="str">
        <f>IF(VLOOKUP(ROW()-5,'Calc Boys'!A:O,5,0)=0,"",VLOOKUP(ROW()-5,'Calc Boys'!A:O,6,0))</f>
        <v/>
      </c>
      <c r="D117" t="str">
        <f>IF(VLOOKUP(ROW()-5,'Calc Boys'!A:O,5,0)=0,"",VLOOKUP(ROW()-5,'Calc Boys'!A:O,7,0))</f>
        <v/>
      </c>
      <c r="E117" s="1" t="str">
        <f>IF(VLOOKUP(ROW()-5,'Calc Boys'!A:O,5,0)=0,"",VLOOKUP(ROW()-5,'Calc Boys'!A:O,8,0))</f>
        <v/>
      </c>
      <c r="F117" s="1" t="str">
        <f>IF(VLOOKUP(ROW()-5,'Calc Boys'!A:O,5,0)=0,"",VLOOKUP(ROW()-5,'Calc Boys'!A:O,9,0))</f>
        <v/>
      </c>
      <c r="G117" s="1" t="str">
        <f>IF(VLOOKUP(ROW()-5,'Calc Boys'!A:O,5,0)=0,"",VLOOKUP(ROW()-5,'Calc Boys'!A:O,10,0))</f>
        <v/>
      </c>
      <c r="H117" s="1" t="str">
        <f>IF(VLOOKUP(ROW()-5,'Calc Boys'!A:O,5,0)=0,"",VLOOKUP(ROW()-5,'Calc Boys'!A:O,11,0))</f>
        <v/>
      </c>
      <c r="I117" s="1" t="str">
        <f>IF(VLOOKUP(ROW()-5,'Calc Boys'!A:O,5,0)=0,"",VLOOKUP(ROW()-5,'Calc Boys'!A:O,12,0))</f>
        <v/>
      </c>
      <c r="J117" s="1" t="str">
        <f>IF(VLOOKUP(ROW()-5,'Calc Boys'!A:O,5,0)=0,"",VLOOKUP(ROW()-5,'Calc Boys'!A:O,13,0))</f>
        <v/>
      </c>
      <c r="K117" s="1" t="str">
        <f>IF(VLOOKUP(ROW()-5,'Calc Boys'!A:O,14,0)=0,"",VLOOKUP(ROW()-5,'Calc Boys'!A:O,14,0))</f>
        <v/>
      </c>
      <c r="L117" s="1" t="str">
        <f>IF(VLOOKUP(ROW()-5,'Calc Boys'!A:O,5,0)=0,"",VLOOKUP(ROW()-5,'Calc Boys'!A:O,15,0))</f>
        <v/>
      </c>
    </row>
    <row r="118" spans="1:12" x14ac:dyDescent="0.2">
      <c r="A118" s="38" t="str">
        <f>IF(VLOOKUP(ROW()-5,'Calc Boys'!A:O,5,0)=0,"",VLOOKUP(ROW()-5,'Calc Boys'!A:O,4,0))</f>
        <v/>
      </c>
      <c r="B118" t="str">
        <f>IF(VLOOKUP(ROW()-5,'Calc Boys'!A:O,5,0)=0,"",VLOOKUP(ROW()-5,'Calc Boys'!A:O,5,0))</f>
        <v/>
      </c>
      <c r="C118" s="1" t="str">
        <f>IF(VLOOKUP(ROW()-5,'Calc Boys'!A:O,5,0)=0,"",VLOOKUP(ROW()-5,'Calc Boys'!A:O,6,0))</f>
        <v/>
      </c>
      <c r="D118" t="str">
        <f>IF(VLOOKUP(ROW()-5,'Calc Boys'!A:O,5,0)=0,"",VLOOKUP(ROW()-5,'Calc Boys'!A:O,7,0))</f>
        <v/>
      </c>
      <c r="E118" s="1" t="str">
        <f>IF(VLOOKUP(ROW()-5,'Calc Boys'!A:O,5,0)=0,"",VLOOKUP(ROW()-5,'Calc Boys'!A:O,8,0))</f>
        <v/>
      </c>
      <c r="F118" s="1" t="str">
        <f>IF(VLOOKUP(ROW()-5,'Calc Boys'!A:O,5,0)=0,"",VLOOKUP(ROW()-5,'Calc Boys'!A:O,9,0))</f>
        <v/>
      </c>
      <c r="G118" s="1" t="str">
        <f>IF(VLOOKUP(ROW()-5,'Calc Boys'!A:O,5,0)=0,"",VLOOKUP(ROW()-5,'Calc Boys'!A:O,10,0))</f>
        <v/>
      </c>
      <c r="H118" s="1" t="str">
        <f>IF(VLOOKUP(ROW()-5,'Calc Boys'!A:O,5,0)=0,"",VLOOKUP(ROW()-5,'Calc Boys'!A:O,11,0))</f>
        <v/>
      </c>
      <c r="I118" s="1" t="str">
        <f>IF(VLOOKUP(ROW()-5,'Calc Boys'!A:O,5,0)=0,"",VLOOKUP(ROW()-5,'Calc Boys'!A:O,12,0))</f>
        <v/>
      </c>
      <c r="J118" s="1" t="str">
        <f>IF(VLOOKUP(ROW()-5,'Calc Boys'!A:O,5,0)=0,"",VLOOKUP(ROW()-5,'Calc Boys'!A:O,13,0))</f>
        <v/>
      </c>
      <c r="K118" s="1" t="str">
        <f>IF(VLOOKUP(ROW()-5,'Calc Boys'!A:O,14,0)=0,"",VLOOKUP(ROW()-5,'Calc Boys'!A:O,14,0))</f>
        <v/>
      </c>
      <c r="L118" s="1" t="str">
        <f>IF(VLOOKUP(ROW()-5,'Calc Boys'!A:O,5,0)=0,"",VLOOKUP(ROW()-5,'Calc Boys'!A:O,15,0))</f>
        <v/>
      </c>
    </row>
    <row r="119" spans="1:12" x14ac:dyDescent="0.2">
      <c r="A119" s="38" t="str">
        <f>IF(VLOOKUP(ROW()-5,'Calc Boys'!A:O,5,0)=0,"",VLOOKUP(ROW()-5,'Calc Boys'!A:O,4,0))</f>
        <v/>
      </c>
      <c r="B119" t="str">
        <f>IF(VLOOKUP(ROW()-5,'Calc Boys'!A:O,5,0)=0,"",VLOOKUP(ROW()-5,'Calc Boys'!A:O,5,0))</f>
        <v/>
      </c>
      <c r="C119" s="1" t="str">
        <f>IF(VLOOKUP(ROW()-5,'Calc Boys'!A:O,5,0)=0,"",VLOOKUP(ROW()-5,'Calc Boys'!A:O,6,0))</f>
        <v/>
      </c>
      <c r="D119" t="str">
        <f>IF(VLOOKUP(ROW()-5,'Calc Boys'!A:O,5,0)=0,"",VLOOKUP(ROW()-5,'Calc Boys'!A:O,7,0))</f>
        <v/>
      </c>
      <c r="E119" s="1" t="str">
        <f>IF(VLOOKUP(ROW()-5,'Calc Boys'!A:O,5,0)=0,"",VLOOKUP(ROW()-5,'Calc Boys'!A:O,8,0))</f>
        <v/>
      </c>
      <c r="F119" s="1" t="str">
        <f>IF(VLOOKUP(ROW()-5,'Calc Boys'!A:O,5,0)=0,"",VLOOKUP(ROW()-5,'Calc Boys'!A:O,9,0))</f>
        <v/>
      </c>
      <c r="G119" s="1" t="str">
        <f>IF(VLOOKUP(ROW()-5,'Calc Boys'!A:O,5,0)=0,"",VLOOKUP(ROW()-5,'Calc Boys'!A:O,10,0))</f>
        <v/>
      </c>
      <c r="H119" s="1" t="str">
        <f>IF(VLOOKUP(ROW()-5,'Calc Boys'!A:O,5,0)=0,"",VLOOKUP(ROW()-5,'Calc Boys'!A:O,11,0))</f>
        <v/>
      </c>
      <c r="I119" s="1" t="str">
        <f>IF(VLOOKUP(ROW()-5,'Calc Boys'!A:O,5,0)=0,"",VLOOKUP(ROW()-5,'Calc Boys'!A:O,12,0))</f>
        <v/>
      </c>
      <c r="J119" s="1" t="str">
        <f>IF(VLOOKUP(ROW()-5,'Calc Boys'!A:O,5,0)=0,"",VLOOKUP(ROW()-5,'Calc Boys'!A:O,13,0))</f>
        <v/>
      </c>
      <c r="K119" s="1" t="str">
        <f>IF(VLOOKUP(ROW()-5,'Calc Boys'!A:O,14,0)=0,"",VLOOKUP(ROW()-5,'Calc Boys'!A:O,14,0))</f>
        <v/>
      </c>
      <c r="L119" s="1" t="str">
        <f>IF(VLOOKUP(ROW()-5,'Calc Boys'!A:O,5,0)=0,"",VLOOKUP(ROW()-5,'Calc Boys'!A:O,15,0))</f>
        <v/>
      </c>
    </row>
    <row r="120" spans="1:12" x14ac:dyDescent="0.2">
      <c r="A120" s="38" t="str">
        <f>IF(VLOOKUP(ROW()-5,'Calc Boys'!A:O,5,0)=0,"",VLOOKUP(ROW()-5,'Calc Boys'!A:O,4,0))</f>
        <v/>
      </c>
      <c r="B120" t="str">
        <f>IF(VLOOKUP(ROW()-5,'Calc Boys'!A:O,5,0)=0,"",VLOOKUP(ROW()-5,'Calc Boys'!A:O,5,0))</f>
        <v/>
      </c>
      <c r="C120" s="1" t="str">
        <f>IF(VLOOKUP(ROW()-5,'Calc Boys'!A:O,5,0)=0,"",VLOOKUP(ROW()-5,'Calc Boys'!A:O,6,0))</f>
        <v/>
      </c>
      <c r="D120" t="str">
        <f>IF(VLOOKUP(ROW()-5,'Calc Boys'!A:O,5,0)=0,"",VLOOKUP(ROW()-5,'Calc Boys'!A:O,7,0))</f>
        <v/>
      </c>
      <c r="E120" s="1" t="str">
        <f>IF(VLOOKUP(ROW()-5,'Calc Boys'!A:O,5,0)=0,"",VLOOKUP(ROW()-5,'Calc Boys'!A:O,8,0))</f>
        <v/>
      </c>
      <c r="F120" s="1" t="str">
        <f>IF(VLOOKUP(ROW()-5,'Calc Boys'!A:O,5,0)=0,"",VLOOKUP(ROW()-5,'Calc Boys'!A:O,9,0))</f>
        <v/>
      </c>
      <c r="G120" s="1" t="str">
        <f>IF(VLOOKUP(ROW()-5,'Calc Boys'!A:O,5,0)=0,"",VLOOKUP(ROW()-5,'Calc Boys'!A:O,10,0))</f>
        <v/>
      </c>
      <c r="H120" s="1" t="str">
        <f>IF(VLOOKUP(ROW()-5,'Calc Boys'!A:O,5,0)=0,"",VLOOKUP(ROW()-5,'Calc Boys'!A:O,11,0))</f>
        <v/>
      </c>
      <c r="I120" s="1" t="str">
        <f>IF(VLOOKUP(ROW()-5,'Calc Boys'!A:O,5,0)=0,"",VLOOKUP(ROW()-5,'Calc Boys'!A:O,12,0))</f>
        <v/>
      </c>
      <c r="J120" s="1" t="str">
        <f>IF(VLOOKUP(ROW()-5,'Calc Boys'!A:O,5,0)=0,"",VLOOKUP(ROW()-5,'Calc Boys'!A:O,13,0))</f>
        <v/>
      </c>
      <c r="K120" s="1" t="str">
        <f>IF(VLOOKUP(ROW()-5,'Calc Boys'!A:O,14,0)=0,"",VLOOKUP(ROW()-5,'Calc Boys'!A:O,14,0))</f>
        <v/>
      </c>
      <c r="L120" s="1" t="str">
        <f>IF(VLOOKUP(ROW()-5,'Calc Boys'!A:O,5,0)=0,"",VLOOKUP(ROW()-5,'Calc Boys'!A:O,15,0))</f>
        <v/>
      </c>
    </row>
    <row r="121" spans="1:12" x14ac:dyDescent="0.2">
      <c r="A121" s="38" t="str">
        <f>IF(VLOOKUP(ROW()-5,'Calc Boys'!A:O,5,0)=0,"",VLOOKUP(ROW()-5,'Calc Boys'!A:O,4,0))</f>
        <v/>
      </c>
      <c r="B121" t="str">
        <f>IF(VLOOKUP(ROW()-5,'Calc Boys'!A:O,5,0)=0,"",VLOOKUP(ROW()-5,'Calc Boys'!A:O,5,0))</f>
        <v/>
      </c>
      <c r="C121" s="1" t="str">
        <f>IF(VLOOKUP(ROW()-5,'Calc Boys'!A:O,5,0)=0,"",VLOOKUP(ROW()-5,'Calc Boys'!A:O,6,0))</f>
        <v/>
      </c>
      <c r="D121" t="str">
        <f>IF(VLOOKUP(ROW()-5,'Calc Boys'!A:O,5,0)=0,"",VLOOKUP(ROW()-5,'Calc Boys'!A:O,7,0))</f>
        <v/>
      </c>
      <c r="E121" s="1" t="str">
        <f>IF(VLOOKUP(ROW()-5,'Calc Boys'!A:O,5,0)=0,"",VLOOKUP(ROW()-5,'Calc Boys'!A:O,8,0))</f>
        <v/>
      </c>
      <c r="F121" s="1" t="str">
        <f>IF(VLOOKUP(ROW()-5,'Calc Boys'!A:O,5,0)=0,"",VLOOKUP(ROW()-5,'Calc Boys'!A:O,9,0))</f>
        <v/>
      </c>
      <c r="G121" s="1" t="str">
        <f>IF(VLOOKUP(ROW()-5,'Calc Boys'!A:O,5,0)=0,"",VLOOKUP(ROW()-5,'Calc Boys'!A:O,10,0))</f>
        <v/>
      </c>
      <c r="H121" s="1" t="str">
        <f>IF(VLOOKUP(ROW()-5,'Calc Boys'!A:O,5,0)=0,"",VLOOKUP(ROW()-5,'Calc Boys'!A:O,11,0))</f>
        <v/>
      </c>
      <c r="I121" s="1" t="str">
        <f>IF(VLOOKUP(ROW()-5,'Calc Boys'!A:O,5,0)=0,"",VLOOKUP(ROW()-5,'Calc Boys'!A:O,12,0))</f>
        <v/>
      </c>
      <c r="J121" s="1" t="str">
        <f>IF(VLOOKUP(ROW()-5,'Calc Boys'!A:O,5,0)=0,"",VLOOKUP(ROW()-5,'Calc Boys'!A:O,13,0))</f>
        <v/>
      </c>
      <c r="K121" s="1" t="str">
        <f>IF(VLOOKUP(ROW()-5,'Calc Boys'!A:O,14,0)=0,"",VLOOKUP(ROW()-5,'Calc Boys'!A:O,14,0))</f>
        <v/>
      </c>
      <c r="L121" s="1" t="str">
        <f>IF(VLOOKUP(ROW()-5,'Calc Boys'!A:O,5,0)=0,"",VLOOKUP(ROW()-5,'Calc Boys'!A:O,15,0))</f>
        <v/>
      </c>
    </row>
    <row r="122" spans="1:12" x14ac:dyDescent="0.2">
      <c r="A122" s="38" t="str">
        <f>IF(VLOOKUP(ROW()-5,'Calc Boys'!A:O,5,0)=0,"",VLOOKUP(ROW()-5,'Calc Boys'!A:O,4,0))</f>
        <v/>
      </c>
      <c r="B122" t="str">
        <f>IF(VLOOKUP(ROW()-5,'Calc Boys'!A:O,5,0)=0,"",VLOOKUP(ROW()-5,'Calc Boys'!A:O,5,0))</f>
        <v/>
      </c>
      <c r="C122" s="1" t="str">
        <f>IF(VLOOKUP(ROW()-5,'Calc Boys'!A:O,5,0)=0,"",VLOOKUP(ROW()-5,'Calc Boys'!A:O,6,0))</f>
        <v/>
      </c>
      <c r="D122" t="str">
        <f>IF(VLOOKUP(ROW()-5,'Calc Boys'!A:O,5,0)=0,"",VLOOKUP(ROW()-5,'Calc Boys'!A:O,7,0))</f>
        <v/>
      </c>
      <c r="E122" s="1" t="str">
        <f>IF(VLOOKUP(ROW()-5,'Calc Boys'!A:O,5,0)=0,"",VLOOKUP(ROW()-5,'Calc Boys'!A:O,8,0))</f>
        <v/>
      </c>
      <c r="F122" s="1" t="str">
        <f>IF(VLOOKUP(ROW()-5,'Calc Boys'!A:O,5,0)=0,"",VLOOKUP(ROW()-5,'Calc Boys'!A:O,9,0))</f>
        <v/>
      </c>
      <c r="G122" s="1" t="str">
        <f>IF(VLOOKUP(ROW()-5,'Calc Boys'!A:O,5,0)=0,"",VLOOKUP(ROW()-5,'Calc Boys'!A:O,10,0))</f>
        <v/>
      </c>
      <c r="H122" s="1" t="str">
        <f>IF(VLOOKUP(ROW()-5,'Calc Boys'!A:O,5,0)=0,"",VLOOKUP(ROW()-5,'Calc Boys'!A:O,11,0))</f>
        <v/>
      </c>
      <c r="I122" s="1" t="str">
        <f>IF(VLOOKUP(ROW()-5,'Calc Boys'!A:O,5,0)=0,"",VLOOKUP(ROW()-5,'Calc Boys'!A:O,12,0))</f>
        <v/>
      </c>
      <c r="J122" s="1" t="str">
        <f>IF(VLOOKUP(ROW()-5,'Calc Boys'!A:O,5,0)=0,"",VLOOKUP(ROW()-5,'Calc Boys'!A:O,13,0))</f>
        <v/>
      </c>
      <c r="K122" s="1" t="str">
        <f>IF(VLOOKUP(ROW()-5,'Calc Boys'!A:O,14,0)=0,"",VLOOKUP(ROW()-5,'Calc Boys'!A:O,14,0))</f>
        <v/>
      </c>
      <c r="L122" s="1" t="str">
        <f>IF(VLOOKUP(ROW()-5,'Calc Boys'!A:O,5,0)=0,"",VLOOKUP(ROW()-5,'Calc Boys'!A:O,15,0))</f>
        <v/>
      </c>
    </row>
    <row r="123" spans="1:12" x14ac:dyDescent="0.2">
      <c r="A123" s="38" t="str">
        <f>IF(VLOOKUP(ROW()-5,'Calc Boys'!A:O,5,0)=0,"",VLOOKUP(ROW()-5,'Calc Boys'!A:O,4,0))</f>
        <v/>
      </c>
      <c r="B123" t="str">
        <f>IF(VLOOKUP(ROW()-5,'Calc Boys'!A:O,5,0)=0,"",VLOOKUP(ROW()-5,'Calc Boys'!A:O,5,0))</f>
        <v/>
      </c>
      <c r="C123" s="1" t="str">
        <f>IF(VLOOKUP(ROW()-5,'Calc Boys'!A:O,5,0)=0,"",VLOOKUP(ROW()-5,'Calc Boys'!A:O,6,0))</f>
        <v/>
      </c>
      <c r="D123" t="str">
        <f>IF(VLOOKUP(ROW()-5,'Calc Boys'!A:O,5,0)=0,"",VLOOKUP(ROW()-5,'Calc Boys'!A:O,7,0))</f>
        <v/>
      </c>
      <c r="E123" s="1" t="str">
        <f>IF(VLOOKUP(ROW()-5,'Calc Boys'!A:O,5,0)=0,"",VLOOKUP(ROW()-5,'Calc Boys'!A:O,8,0))</f>
        <v/>
      </c>
      <c r="F123" s="1" t="str">
        <f>IF(VLOOKUP(ROW()-5,'Calc Boys'!A:O,5,0)=0,"",VLOOKUP(ROW()-5,'Calc Boys'!A:O,9,0))</f>
        <v/>
      </c>
      <c r="G123" s="1" t="str">
        <f>IF(VLOOKUP(ROW()-5,'Calc Boys'!A:O,5,0)=0,"",VLOOKUP(ROW()-5,'Calc Boys'!A:O,10,0))</f>
        <v/>
      </c>
      <c r="H123" s="1" t="str">
        <f>IF(VLOOKUP(ROW()-5,'Calc Boys'!A:O,5,0)=0,"",VLOOKUP(ROW()-5,'Calc Boys'!A:O,11,0))</f>
        <v/>
      </c>
      <c r="I123" s="1" t="str">
        <f>IF(VLOOKUP(ROW()-5,'Calc Boys'!A:O,5,0)=0,"",VLOOKUP(ROW()-5,'Calc Boys'!A:O,12,0))</f>
        <v/>
      </c>
      <c r="J123" s="1" t="str">
        <f>IF(VLOOKUP(ROW()-5,'Calc Boys'!A:O,5,0)=0,"",VLOOKUP(ROW()-5,'Calc Boys'!A:O,13,0))</f>
        <v/>
      </c>
      <c r="K123" s="1" t="str">
        <f>IF(VLOOKUP(ROW()-5,'Calc Boys'!A:O,14,0)=0,"",VLOOKUP(ROW()-5,'Calc Boys'!A:O,14,0))</f>
        <v/>
      </c>
      <c r="L123" s="1" t="str">
        <f>IF(VLOOKUP(ROW()-5,'Calc Boys'!A:O,5,0)=0,"",VLOOKUP(ROW()-5,'Calc Boys'!A:O,15,0))</f>
        <v/>
      </c>
    </row>
    <row r="124" spans="1:12" x14ac:dyDescent="0.2">
      <c r="A124" s="38" t="str">
        <f>IF(VLOOKUP(ROW()-5,'Calc Boys'!A:O,5,0)=0,"",VLOOKUP(ROW()-5,'Calc Boys'!A:O,4,0))</f>
        <v/>
      </c>
      <c r="B124" t="str">
        <f>IF(VLOOKUP(ROW()-5,'Calc Boys'!A:O,5,0)=0,"",VLOOKUP(ROW()-5,'Calc Boys'!A:O,5,0))</f>
        <v/>
      </c>
      <c r="C124" s="1" t="str">
        <f>IF(VLOOKUP(ROW()-5,'Calc Boys'!A:O,5,0)=0,"",VLOOKUP(ROW()-5,'Calc Boys'!A:O,6,0))</f>
        <v/>
      </c>
      <c r="D124" t="str">
        <f>IF(VLOOKUP(ROW()-5,'Calc Boys'!A:O,5,0)=0,"",VLOOKUP(ROW()-5,'Calc Boys'!A:O,7,0))</f>
        <v/>
      </c>
      <c r="E124" s="1" t="str">
        <f>IF(VLOOKUP(ROW()-5,'Calc Boys'!A:O,5,0)=0,"",VLOOKUP(ROW()-5,'Calc Boys'!A:O,8,0))</f>
        <v/>
      </c>
      <c r="F124" s="1" t="str">
        <f>IF(VLOOKUP(ROW()-5,'Calc Boys'!A:O,5,0)=0,"",VLOOKUP(ROW()-5,'Calc Boys'!A:O,9,0))</f>
        <v/>
      </c>
      <c r="G124" s="1" t="str">
        <f>IF(VLOOKUP(ROW()-5,'Calc Boys'!A:O,5,0)=0,"",VLOOKUP(ROW()-5,'Calc Boys'!A:O,10,0))</f>
        <v/>
      </c>
      <c r="H124" s="1" t="str">
        <f>IF(VLOOKUP(ROW()-5,'Calc Boys'!A:O,5,0)=0,"",VLOOKUP(ROW()-5,'Calc Boys'!A:O,11,0))</f>
        <v/>
      </c>
      <c r="I124" s="1" t="str">
        <f>IF(VLOOKUP(ROW()-5,'Calc Boys'!A:O,5,0)=0,"",VLOOKUP(ROW()-5,'Calc Boys'!A:O,12,0))</f>
        <v/>
      </c>
      <c r="J124" s="1" t="str">
        <f>IF(VLOOKUP(ROW()-5,'Calc Boys'!A:O,5,0)=0,"",VLOOKUP(ROW()-5,'Calc Boys'!A:O,13,0))</f>
        <v/>
      </c>
      <c r="K124" s="1" t="str">
        <f>IF(VLOOKUP(ROW()-5,'Calc Boys'!A:O,14,0)=0,"",VLOOKUP(ROW()-5,'Calc Boys'!A:O,14,0))</f>
        <v/>
      </c>
      <c r="L124" s="1" t="str">
        <f>IF(VLOOKUP(ROW()-5,'Calc Boys'!A:O,5,0)=0,"",VLOOKUP(ROW()-5,'Calc Boys'!A:O,15,0))</f>
        <v/>
      </c>
    </row>
    <row r="125" spans="1:12" x14ac:dyDescent="0.2">
      <c r="A125" s="38" t="str">
        <f>IF(VLOOKUP(ROW()-5,'Calc Boys'!A:O,5,0)=0,"",VLOOKUP(ROW()-5,'Calc Boys'!A:O,4,0))</f>
        <v/>
      </c>
      <c r="B125" t="str">
        <f>IF(VLOOKUP(ROW()-5,'Calc Boys'!A:O,5,0)=0,"",VLOOKUP(ROW()-5,'Calc Boys'!A:O,5,0))</f>
        <v/>
      </c>
      <c r="C125" s="1" t="str">
        <f>IF(VLOOKUP(ROW()-5,'Calc Boys'!A:O,5,0)=0,"",VLOOKUP(ROW()-5,'Calc Boys'!A:O,6,0))</f>
        <v/>
      </c>
      <c r="D125" t="str">
        <f>IF(VLOOKUP(ROW()-5,'Calc Boys'!A:O,5,0)=0,"",VLOOKUP(ROW()-5,'Calc Boys'!A:O,7,0))</f>
        <v/>
      </c>
      <c r="E125" s="1" t="str">
        <f>IF(VLOOKUP(ROW()-5,'Calc Boys'!A:O,5,0)=0,"",VLOOKUP(ROW()-5,'Calc Boys'!A:O,8,0))</f>
        <v/>
      </c>
      <c r="F125" s="1" t="str">
        <f>IF(VLOOKUP(ROW()-5,'Calc Boys'!A:O,5,0)=0,"",VLOOKUP(ROW()-5,'Calc Boys'!A:O,9,0))</f>
        <v/>
      </c>
      <c r="G125" s="1" t="str">
        <f>IF(VLOOKUP(ROW()-5,'Calc Boys'!A:O,5,0)=0,"",VLOOKUP(ROW()-5,'Calc Boys'!A:O,10,0))</f>
        <v/>
      </c>
      <c r="H125" s="1" t="str">
        <f>IF(VLOOKUP(ROW()-5,'Calc Boys'!A:O,5,0)=0,"",VLOOKUP(ROW()-5,'Calc Boys'!A:O,11,0))</f>
        <v/>
      </c>
      <c r="I125" s="1" t="str">
        <f>IF(VLOOKUP(ROW()-5,'Calc Boys'!A:O,5,0)=0,"",VLOOKUP(ROW()-5,'Calc Boys'!A:O,12,0))</f>
        <v/>
      </c>
      <c r="J125" s="1" t="str">
        <f>IF(VLOOKUP(ROW()-5,'Calc Boys'!A:O,5,0)=0,"",VLOOKUP(ROW()-5,'Calc Boys'!A:O,13,0))</f>
        <v/>
      </c>
      <c r="K125" s="1" t="str">
        <f>IF(VLOOKUP(ROW()-5,'Calc Boys'!A:O,14,0)=0,"",VLOOKUP(ROW()-5,'Calc Boys'!A:O,14,0))</f>
        <v/>
      </c>
      <c r="L125" s="1" t="str">
        <f>IF(VLOOKUP(ROW()-5,'Calc Boys'!A:O,5,0)=0,"",VLOOKUP(ROW()-5,'Calc Boys'!A:O,15,0))</f>
        <v/>
      </c>
    </row>
    <row r="126" spans="1:12" x14ac:dyDescent="0.2">
      <c r="A126" s="38" t="str">
        <f>IF(VLOOKUP(ROW()-5,'Calc Boys'!A:O,5,0)=0,"",VLOOKUP(ROW()-5,'Calc Boys'!A:O,4,0))</f>
        <v/>
      </c>
      <c r="B126" t="str">
        <f>IF(VLOOKUP(ROW()-5,'Calc Boys'!A:O,5,0)=0,"",VLOOKUP(ROW()-5,'Calc Boys'!A:O,5,0))</f>
        <v/>
      </c>
      <c r="C126" s="1" t="str">
        <f>IF(VLOOKUP(ROW()-5,'Calc Boys'!A:O,5,0)=0,"",VLOOKUP(ROW()-5,'Calc Boys'!A:O,6,0))</f>
        <v/>
      </c>
      <c r="D126" t="str">
        <f>IF(VLOOKUP(ROW()-5,'Calc Boys'!A:O,5,0)=0,"",VLOOKUP(ROW()-5,'Calc Boys'!A:O,7,0))</f>
        <v/>
      </c>
      <c r="E126" s="1" t="str">
        <f>IF(VLOOKUP(ROW()-5,'Calc Boys'!A:O,5,0)=0,"",VLOOKUP(ROW()-5,'Calc Boys'!A:O,8,0))</f>
        <v/>
      </c>
      <c r="F126" s="1" t="str">
        <f>IF(VLOOKUP(ROW()-5,'Calc Boys'!A:O,5,0)=0,"",VLOOKUP(ROW()-5,'Calc Boys'!A:O,9,0))</f>
        <v/>
      </c>
      <c r="G126" s="1" t="str">
        <f>IF(VLOOKUP(ROW()-5,'Calc Boys'!A:O,5,0)=0,"",VLOOKUP(ROW()-5,'Calc Boys'!A:O,10,0))</f>
        <v/>
      </c>
      <c r="H126" s="1" t="str">
        <f>IF(VLOOKUP(ROW()-5,'Calc Boys'!A:O,5,0)=0,"",VLOOKUP(ROW()-5,'Calc Boys'!A:O,11,0))</f>
        <v/>
      </c>
      <c r="I126" s="1" t="str">
        <f>IF(VLOOKUP(ROW()-5,'Calc Boys'!A:O,5,0)=0,"",VLOOKUP(ROW()-5,'Calc Boys'!A:O,12,0))</f>
        <v/>
      </c>
      <c r="J126" s="1" t="str">
        <f>IF(VLOOKUP(ROW()-5,'Calc Boys'!A:O,5,0)=0,"",VLOOKUP(ROW()-5,'Calc Boys'!A:O,13,0))</f>
        <v/>
      </c>
      <c r="K126" s="1" t="str">
        <f>IF(VLOOKUP(ROW()-5,'Calc Boys'!A:O,14,0)=0,"",VLOOKUP(ROW()-5,'Calc Boys'!A:O,14,0))</f>
        <v/>
      </c>
      <c r="L126" s="1" t="str">
        <f>IF(VLOOKUP(ROW()-5,'Calc Boys'!A:O,5,0)=0,"",VLOOKUP(ROW()-5,'Calc Boys'!A:O,15,0))</f>
        <v/>
      </c>
    </row>
    <row r="127" spans="1:12" x14ac:dyDescent="0.2">
      <c r="A127" s="38" t="str">
        <f>IF(VLOOKUP(ROW()-5,'Calc Boys'!A:O,5,0)=0,"",VLOOKUP(ROW()-5,'Calc Boys'!A:O,4,0))</f>
        <v/>
      </c>
      <c r="B127" t="str">
        <f>IF(VLOOKUP(ROW()-5,'Calc Boys'!A:O,5,0)=0,"",VLOOKUP(ROW()-5,'Calc Boys'!A:O,5,0))</f>
        <v/>
      </c>
      <c r="C127" s="1" t="str">
        <f>IF(VLOOKUP(ROW()-5,'Calc Boys'!A:O,5,0)=0,"",VLOOKUP(ROW()-5,'Calc Boys'!A:O,6,0))</f>
        <v/>
      </c>
      <c r="D127" t="str">
        <f>IF(VLOOKUP(ROW()-5,'Calc Boys'!A:O,5,0)=0,"",VLOOKUP(ROW()-5,'Calc Boys'!A:O,7,0))</f>
        <v/>
      </c>
      <c r="E127" s="1" t="str">
        <f>IF(VLOOKUP(ROW()-5,'Calc Boys'!A:O,5,0)=0,"",VLOOKUP(ROW()-5,'Calc Boys'!A:O,8,0))</f>
        <v/>
      </c>
      <c r="F127" s="1" t="str">
        <f>IF(VLOOKUP(ROW()-5,'Calc Boys'!A:O,5,0)=0,"",VLOOKUP(ROW()-5,'Calc Boys'!A:O,9,0))</f>
        <v/>
      </c>
      <c r="G127" s="1" t="str">
        <f>IF(VLOOKUP(ROW()-5,'Calc Boys'!A:O,5,0)=0,"",VLOOKUP(ROW()-5,'Calc Boys'!A:O,10,0))</f>
        <v/>
      </c>
      <c r="H127" s="1" t="str">
        <f>IF(VLOOKUP(ROW()-5,'Calc Boys'!A:O,5,0)=0,"",VLOOKUP(ROW()-5,'Calc Boys'!A:O,11,0))</f>
        <v/>
      </c>
      <c r="I127" s="1" t="str">
        <f>IF(VLOOKUP(ROW()-5,'Calc Boys'!A:O,5,0)=0,"",VLOOKUP(ROW()-5,'Calc Boys'!A:O,12,0))</f>
        <v/>
      </c>
      <c r="J127" s="1" t="str">
        <f>IF(VLOOKUP(ROW()-5,'Calc Boys'!A:O,5,0)=0,"",VLOOKUP(ROW()-5,'Calc Boys'!A:O,13,0))</f>
        <v/>
      </c>
      <c r="K127" s="1" t="str">
        <f>IF(VLOOKUP(ROW()-5,'Calc Boys'!A:O,14,0)=0,"",VLOOKUP(ROW()-5,'Calc Boys'!A:O,14,0))</f>
        <v/>
      </c>
      <c r="L127" s="1" t="str">
        <f>IF(VLOOKUP(ROW()-5,'Calc Boys'!A:O,5,0)=0,"",VLOOKUP(ROW()-5,'Calc Boys'!A:O,15,0))</f>
        <v/>
      </c>
    </row>
    <row r="128" spans="1:12" x14ac:dyDescent="0.2">
      <c r="A128" s="38" t="str">
        <f>IF(VLOOKUP(ROW()-5,'Calc Boys'!A:O,5,0)=0,"",VLOOKUP(ROW()-5,'Calc Boys'!A:O,4,0))</f>
        <v/>
      </c>
      <c r="B128" t="str">
        <f>IF(VLOOKUP(ROW()-5,'Calc Boys'!A:O,5,0)=0,"",VLOOKUP(ROW()-5,'Calc Boys'!A:O,5,0))</f>
        <v/>
      </c>
      <c r="C128" s="1" t="str">
        <f>IF(VLOOKUP(ROW()-5,'Calc Boys'!A:O,5,0)=0,"",VLOOKUP(ROW()-5,'Calc Boys'!A:O,6,0))</f>
        <v/>
      </c>
      <c r="D128" t="str">
        <f>IF(VLOOKUP(ROW()-5,'Calc Boys'!A:O,5,0)=0,"",VLOOKUP(ROW()-5,'Calc Boys'!A:O,7,0))</f>
        <v/>
      </c>
      <c r="E128" s="1" t="str">
        <f>IF(VLOOKUP(ROW()-5,'Calc Boys'!A:O,5,0)=0,"",VLOOKUP(ROW()-5,'Calc Boys'!A:O,8,0))</f>
        <v/>
      </c>
      <c r="F128" s="1" t="str">
        <f>IF(VLOOKUP(ROW()-5,'Calc Boys'!A:O,5,0)=0,"",VLOOKUP(ROW()-5,'Calc Boys'!A:O,9,0))</f>
        <v/>
      </c>
      <c r="G128" s="1" t="str">
        <f>IF(VLOOKUP(ROW()-5,'Calc Boys'!A:O,5,0)=0,"",VLOOKUP(ROW()-5,'Calc Boys'!A:O,10,0))</f>
        <v/>
      </c>
      <c r="H128" s="1" t="str">
        <f>IF(VLOOKUP(ROW()-5,'Calc Boys'!A:O,5,0)=0,"",VLOOKUP(ROW()-5,'Calc Boys'!A:O,11,0))</f>
        <v/>
      </c>
      <c r="I128" s="1" t="str">
        <f>IF(VLOOKUP(ROW()-5,'Calc Boys'!A:O,5,0)=0,"",VLOOKUP(ROW()-5,'Calc Boys'!A:O,12,0))</f>
        <v/>
      </c>
      <c r="J128" s="1" t="str">
        <f>IF(VLOOKUP(ROW()-5,'Calc Boys'!A:O,5,0)=0,"",VLOOKUP(ROW()-5,'Calc Boys'!A:O,13,0))</f>
        <v/>
      </c>
      <c r="K128" s="1" t="str">
        <f>IF(VLOOKUP(ROW()-5,'Calc Boys'!A:O,14,0)=0,"",VLOOKUP(ROW()-5,'Calc Boys'!A:O,14,0))</f>
        <v/>
      </c>
      <c r="L128" s="1" t="str">
        <f>IF(VLOOKUP(ROW()-5,'Calc Boys'!A:O,5,0)=0,"",VLOOKUP(ROW()-5,'Calc Boys'!A:O,15,0))</f>
        <v/>
      </c>
    </row>
    <row r="129" spans="1:12" x14ac:dyDescent="0.2">
      <c r="A129" s="38" t="str">
        <f>IF(VLOOKUP(ROW()-5,'Calc Boys'!A:O,5,0)=0,"",VLOOKUP(ROW()-5,'Calc Boys'!A:O,4,0))</f>
        <v/>
      </c>
      <c r="B129" t="str">
        <f>IF(VLOOKUP(ROW()-5,'Calc Boys'!A:O,5,0)=0,"",VLOOKUP(ROW()-5,'Calc Boys'!A:O,5,0))</f>
        <v/>
      </c>
      <c r="C129" s="1" t="str">
        <f>IF(VLOOKUP(ROW()-5,'Calc Boys'!A:O,5,0)=0,"",VLOOKUP(ROW()-5,'Calc Boys'!A:O,6,0))</f>
        <v/>
      </c>
      <c r="D129" t="str">
        <f>IF(VLOOKUP(ROW()-5,'Calc Boys'!A:O,5,0)=0,"",VLOOKUP(ROW()-5,'Calc Boys'!A:O,7,0))</f>
        <v/>
      </c>
      <c r="E129" s="1" t="str">
        <f>IF(VLOOKUP(ROW()-5,'Calc Boys'!A:O,5,0)=0,"",VLOOKUP(ROW()-5,'Calc Boys'!A:O,8,0))</f>
        <v/>
      </c>
      <c r="F129" s="1" t="str">
        <f>IF(VLOOKUP(ROW()-5,'Calc Boys'!A:O,5,0)=0,"",VLOOKUP(ROW()-5,'Calc Boys'!A:O,9,0))</f>
        <v/>
      </c>
      <c r="G129" s="1" t="str">
        <f>IF(VLOOKUP(ROW()-5,'Calc Boys'!A:O,5,0)=0,"",VLOOKUP(ROW()-5,'Calc Boys'!A:O,10,0))</f>
        <v/>
      </c>
      <c r="H129" s="1" t="str">
        <f>IF(VLOOKUP(ROW()-5,'Calc Boys'!A:O,5,0)=0,"",VLOOKUP(ROW()-5,'Calc Boys'!A:O,11,0))</f>
        <v/>
      </c>
      <c r="I129" s="1" t="str">
        <f>IF(VLOOKUP(ROW()-5,'Calc Boys'!A:O,5,0)=0,"",VLOOKUP(ROW()-5,'Calc Boys'!A:O,12,0))</f>
        <v/>
      </c>
      <c r="J129" s="1" t="str">
        <f>IF(VLOOKUP(ROW()-5,'Calc Boys'!A:O,5,0)=0,"",VLOOKUP(ROW()-5,'Calc Boys'!A:O,13,0))</f>
        <v/>
      </c>
      <c r="K129" s="1" t="str">
        <f>IF(VLOOKUP(ROW()-5,'Calc Boys'!A:O,14,0)=0,"",VLOOKUP(ROW()-5,'Calc Boys'!A:O,14,0))</f>
        <v/>
      </c>
      <c r="L129" s="1" t="str">
        <f>IF(VLOOKUP(ROW()-5,'Calc Boys'!A:O,5,0)=0,"",VLOOKUP(ROW()-5,'Calc Boys'!A:O,15,0))</f>
        <v/>
      </c>
    </row>
    <row r="130" spans="1:12" x14ac:dyDescent="0.2">
      <c r="A130" s="38" t="str">
        <f>IF(VLOOKUP(ROW()-5,'Calc Boys'!A:O,5,0)=0,"",VLOOKUP(ROW()-5,'Calc Boys'!A:O,4,0))</f>
        <v/>
      </c>
      <c r="B130" t="str">
        <f>IF(VLOOKUP(ROW()-5,'Calc Boys'!A:O,5,0)=0,"",VLOOKUP(ROW()-5,'Calc Boys'!A:O,5,0))</f>
        <v/>
      </c>
      <c r="C130" s="1" t="str">
        <f>IF(VLOOKUP(ROW()-5,'Calc Boys'!A:O,5,0)=0,"",VLOOKUP(ROW()-5,'Calc Boys'!A:O,6,0))</f>
        <v/>
      </c>
      <c r="D130" t="str">
        <f>IF(VLOOKUP(ROW()-5,'Calc Boys'!A:O,5,0)=0,"",VLOOKUP(ROW()-5,'Calc Boys'!A:O,7,0))</f>
        <v/>
      </c>
      <c r="E130" s="1" t="str">
        <f>IF(VLOOKUP(ROW()-5,'Calc Boys'!A:O,5,0)=0,"",VLOOKUP(ROW()-5,'Calc Boys'!A:O,8,0))</f>
        <v/>
      </c>
      <c r="F130" s="1" t="str">
        <f>IF(VLOOKUP(ROW()-5,'Calc Boys'!A:O,5,0)=0,"",VLOOKUP(ROW()-5,'Calc Boys'!A:O,9,0))</f>
        <v/>
      </c>
      <c r="G130" s="1" t="str">
        <f>IF(VLOOKUP(ROW()-5,'Calc Boys'!A:O,5,0)=0,"",VLOOKUP(ROW()-5,'Calc Boys'!A:O,10,0))</f>
        <v/>
      </c>
      <c r="H130" s="1" t="str">
        <f>IF(VLOOKUP(ROW()-5,'Calc Boys'!A:O,5,0)=0,"",VLOOKUP(ROW()-5,'Calc Boys'!A:O,11,0))</f>
        <v/>
      </c>
      <c r="I130" s="1" t="str">
        <f>IF(VLOOKUP(ROW()-5,'Calc Boys'!A:O,5,0)=0,"",VLOOKUP(ROW()-5,'Calc Boys'!A:O,12,0))</f>
        <v/>
      </c>
      <c r="J130" s="1" t="str">
        <f>IF(VLOOKUP(ROW()-5,'Calc Boys'!A:O,5,0)=0,"",VLOOKUP(ROW()-5,'Calc Boys'!A:O,13,0))</f>
        <v/>
      </c>
      <c r="K130" s="1" t="str">
        <f>IF(VLOOKUP(ROW()-5,'Calc Boys'!A:O,14,0)=0,"",VLOOKUP(ROW()-5,'Calc Boys'!A:O,14,0))</f>
        <v/>
      </c>
      <c r="L130" s="1" t="str">
        <f>IF(VLOOKUP(ROW()-5,'Calc Boys'!A:O,5,0)=0,"",VLOOKUP(ROW()-5,'Calc Boys'!A:O,15,0))</f>
        <v/>
      </c>
    </row>
    <row r="131" spans="1:12" x14ac:dyDescent="0.2">
      <c r="A131" s="38" t="str">
        <f>IF(VLOOKUP(ROW()-5,'Calc Boys'!A:O,5,0)=0,"",VLOOKUP(ROW()-5,'Calc Boys'!A:O,4,0))</f>
        <v/>
      </c>
      <c r="B131" t="str">
        <f>IF(VLOOKUP(ROW()-5,'Calc Boys'!A:O,5,0)=0,"",VLOOKUP(ROW()-5,'Calc Boys'!A:O,5,0))</f>
        <v/>
      </c>
      <c r="C131" s="1" t="str">
        <f>IF(VLOOKUP(ROW()-5,'Calc Boys'!A:O,5,0)=0,"",VLOOKUP(ROW()-5,'Calc Boys'!A:O,6,0))</f>
        <v/>
      </c>
      <c r="D131" t="str">
        <f>IF(VLOOKUP(ROW()-5,'Calc Boys'!A:O,5,0)=0,"",VLOOKUP(ROW()-5,'Calc Boys'!A:O,7,0))</f>
        <v/>
      </c>
      <c r="E131" s="1" t="str">
        <f>IF(VLOOKUP(ROW()-5,'Calc Boys'!A:O,5,0)=0,"",VLOOKUP(ROW()-5,'Calc Boys'!A:O,8,0))</f>
        <v/>
      </c>
      <c r="F131" s="1" t="str">
        <f>IF(VLOOKUP(ROW()-5,'Calc Boys'!A:O,5,0)=0,"",VLOOKUP(ROW()-5,'Calc Boys'!A:O,9,0))</f>
        <v/>
      </c>
      <c r="G131" s="1" t="str">
        <f>IF(VLOOKUP(ROW()-5,'Calc Boys'!A:O,5,0)=0,"",VLOOKUP(ROW()-5,'Calc Boys'!A:O,10,0))</f>
        <v/>
      </c>
      <c r="H131" s="1" t="str">
        <f>IF(VLOOKUP(ROW()-5,'Calc Boys'!A:O,5,0)=0,"",VLOOKUP(ROW()-5,'Calc Boys'!A:O,11,0))</f>
        <v/>
      </c>
      <c r="I131" s="1" t="str">
        <f>IF(VLOOKUP(ROW()-5,'Calc Boys'!A:O,5,0)=0,"",VLOOKUP(ROW()-5,'Calc Boys'!A:O,12,0))</f>
        <v/>
      </c>
      <c r="J131" s="1" t="str">
        <f>IF(VLOOKUP(ROW()-5,'Calc Boys'!A:O,5,0)=0,"",VLOOKUP(ROW()-5,'Calc Boys'!A:O,13,0))</f>
        <v/>
      </c>
      <c r="K131" s="1" t="str">
        <f>IF(VLOOKUP(ROW()-5,'Calc Boys'!A:O,14,0)=0,"",VLOOKUP(ROW()-5,'Calc Boys'!A:O,14,0))</f>
        <v/>
      </c>
      <c r="L131" s="1" t="str">
        <f>IF(VLOOKUP(ROW()-5,'Calc Boys'!A:O,5,0)=0,"",VLOOKUP(ROW()-5,'Calc Boys'!A:O,15,0))</f>
        <v/>
      </c>
    </row>
    <row r="132" spans="1:12" x14ac:dyDescent="0.2">
      <c r="A132" s="38" t="str">
        <f>IF(VLOOKUP(ROW()-5,'Calc Boys'!A:O,5,0)=0,"",VLOOKUP(ROW()-5,'Calc Boys'!A:O,4,0))</f>
        <v/>
      </c>
      <c r="B132" t="str">
        <f>IF(VLOOKUP(ROW()-5,'Calc Boys'!A:O,5,0)=0,"",VLOOKUP(ROW()-5,'Calc Boys'!A:O,5,0))</f>
        <v/>
      </c>
      <c r="C132" s="1" t="str">
        <f>IF(VLOOKUP(ROW()-5,'Calc Boys'!A:O,5,0)=0,"",VLOOKUP(ROW()-5,'Calc Boys'!A:O,6,0))</f>
        <v/>
      </c>
      <c r="D132" t="str">
        <f>IF(VLOOKUP(ROW()-5,'Calc Boys'!A:O,5,0)=0,"",VLOOKUP(ROW()-5,'Calc Boys'!A:O,7,0))</f>
        <v/>
      </c>
      <c r="E132" s="1" t="str">
        <f>IF(VLOOKUP(ROW()-5,'Calc Boys'!A:O,5,0)=0,"",VLOOKUP(ROW()-5,'Calc Boys'!A:O,8,0))</f>
        <v/>
      </c>
      <c r="F132" s="1" t="str">
        <f>IF(VLOOKUP(ROW()-5,'Calc Boys'!A:O,5,0)=0,"",VLOOKUP(ROW()-5,'Calc Boys'!A:O,9,0))</f>
        <v/>
      </c>
      <c r="G132" s="1" t="str">
        <f>IF(VLOOKUP(ROW()-5,'Calc Boys'!A:O,5,0)=0,"",VLOOKUP(ROW()-5,'Calc Boys'!A:O,10,0))</f>
        <v/>
      </c>
      <c r="H132" s="1" t="str">
        <f>IF(VLOOKUP(ROW()-5,'Calc Boys'!A:O,5,0)=0,"",VLOOKUP(ROW()-5,'Calc Boys'!A:O,11,0))</f>
        <v/>
      </c>
      <c r="I132" s="1" t="str">
        <f>IF(VLOOKUP(ROW()-5,'Calc Boys'!A:O,5,0)=0,"",VLOOKUP(ROW()-5,'Calc Boys'!A:O,12,0))</f>
        <v/>
      </c>
      <c r="J132" s="1" t="str">
        <f>IF(VLOOKUP(ROW()-5,'Calc Boys'!A:O,5,0)=0,"",VLOOKUP(ROW()-5,'Calc Boys'!A:O,13,0))</f>
        <v/>
      </c>
      <c r="K132" s="1" t="str">
        <f>IF(VLOOKUP(ROW()-5,'Calc Boys'!A:O,14,0)=0,"",VLOOKUP(ROW()-5,'Calc Boys'!A:O,14,0))</f>
        <v/>
      </c>
      <c r="L132" s="1" t="str">
        <f>IF(VLOOKUP(ROW()-5,'Calc Boys'!A:O,5,0)=0,"",VLOOKUP(ROW()-5,'Calc Boys'!A:O,15,0))</f>
        <v/>
      </c>
    </row>
    <row r="133" spans="1:12" x14ac:dyDescent="0.2">
      <c r="A133" s="38" t="str">
        <f>IF(VLOOKUP(ROW()-5,'Calc Boys'!A:O,5,0)=0,"",VLOOKUP(ROW()-5,'Calc Boys'!A:O,4,0))</f>
        <v/>
      </c>
      <c r="B133" t="str">
        <f>IF(VLOOKUP(ROW()-5,'Calc Boys'!A:O,5,0)=0,"",VLOOKUP(ROW()-5,'Calc Boys'!A:O,5,0))</f>
        <v/>
      </c>
      <c r="C133" s="1" t="str">
        <f>IF(VLOOKUP(ROW()-5,'Calc Boys'!A:O,5,0)=0,"",VLOOKUP(ROW()-5,'Calc Boys'!A:O,6,0))</f>
        <v/>
      </c>
      <c r="D133" t="str">
        <f>IF(VLOOKUP(ROW()-5,'Calc Boys'!A:O,5,0)=0,"",VLOOKUP(ROW()-5,'Calc Boys'!A:O,7,0))</f>
        <v/>
      </c>
      <c r="E133" s="1" t="str">
        <f>IF(VLOOKUP(ROW()-5,'Calc Boys'!A:O,5,0)=0,"",VLOOKUP(ROW()-5,'Calc Boys'!A:O,8,0))</f>
        <v/>
      </c>
      <c r="F133" s="1" t="str">
        <f>IF(VLOOKUP(ROW()-5,'Calc Boys'!A:O,5,0)=0,"",VLOOKUP(ROW()-5,'Calc Boys'!A:O,9,0))</f>
        <v/>
      </c>
      <c r="G133" s="1" t="str">
        <f>IF(VLOOKUP(ROW()-5,'Calc Boys'!A:O,5,0)=0,"",VLOOKUP(ROW()-5,'Calc Boys'!A:O,10,0))</f>
        <v/>
      </c>
      <c r="H133" s="1" t="str">
        <f>IF(VLOOKUP(ROW()-5,'Calc Boys'!A:O,5,0)=0,"",VLOOKUP(ROW()-5,'Calc Boys'!A:O,11,0))</f>
        <v/>
      </c>
      <c r="I133" s="1" t="str">
        <f>IF(VLOOKUP(ROW()-5,'Calc Boys'!A:O,5,0)=0,"",VLOOKUP(ROW()-5,'Calc Boys'!A:O,12,0))</f>
        <v/>
      </c>
      <c r="J133" s="1" t="str">
        <f>IF(VLOOKUP(ROW()-5,'Calc Boys'!A:O,5,0)=0,"",VLOOKUP(ROW()-5,'Calc Boys'!A:O,13,0))</f>
        <v/>
      </c>
      <c r="K133" s="1" t="str">
        <f>IF(VLOOKUP(ROW()-5,'Calc Boys'!A:O,14,0)=0,"",VLOOKUP(ROW()-5,'Calc Boys'!A:O,14,0))</f>
        <v/>
      </c>
      <c r="L133" s="1" t="str">
        <f>IF(VLOOKUP(ROW()-5,'Calc Boys'!A:O,5,0)=0,"",VLOOKUP(ROW()-5,'Calc Boys'!A:O,15,0))</f>
        <v/>
      </c>
    </row>
    <row r="134" spans="1:12" x14ac:dyDescent="0.2">
      <c r="A134" s="38" t="str">
        <f>IF(VLOOKUP(ROW()-5,'Calc Boys'!A:O,5,0)=0,"",VLOOKUP(ROW()-5,'Calc Boys'!A:O,4,0))</f>
        <v/>
      </c>
      <c r="B134" t="str">
        <f>IF(VLOOKUP(ROW()-5,'Calc Boys'!A:O,5,0)=0,"",VLOOKUP(ROW()-5,'Calc Boys'!A:O,5,0))</f>
        <v/>
      </c>
      <c r="C134" s="1" t="str">
        <f>IF(VLOOKUP(ROW()-5,'Calc Boys'!A:O,5,0)=0,"",VLOOKUP(ROW()-5,'Calc Boys'!A:O,6,0))</f>
        <v/>
      </c>
      <c r="D134" t="str">
        <f>IF(VLOOKUP(ROW()-5,'Calc Boys'!A:O,5,0)=0,"",VLOOKUP(ROW()-5,'Calc Boys'!A:O,7,0))</f>
        <v/>
      </c>
      <c r="E134" s="1" t="str">
        <f>IF(VLOOKUP(ROW()-5,'Calc Boys'!A:O,5,0)=0,"",VLOOKUP(ROW()-5,'Calc Boys'!A:O,8,0))</f>
        <v/>
      </c>
      <c r="F134" s="1" t="str">
        <f>IF(VLOOKUP(ROW()-5,'Calc Boys'!A:O,5,0)=0,"",VLOOKUP(ROW()-5,'Calc Boys'!A:O,9,0))</f>
        <v/>
      </c>
      <c r="G134" s="1" t="str">
        <f>IF(VLOOKUP(ROW()-5,'Calc Boys'!A:O,5,0)=0,"",VLOOKUP(ROW()-5,'Calc Boys'!A:O,10,0))</f>
        <v/>
      </c>
      <c r="H134" s="1" t="str">
        <f>IF(VLOOKUP(ROW()-5,'Calc Boys'!A:O,5,0)=0,"",VLOOKUP(ROW()-5,'Calc Boys'!A:O,11,0))</f>
        <v/>
      </c>
      <c r="I134" s="1" t="str">
        <f>IF(VLOOKUP(ROW()-5,'Calc Boys'!A:O,5,0)=0,"",VLOOKUP(ROW()-5,'Calc Boys'!A:O,12,0))</f>
        <v/>
      </c>
      <c r="J134" s="1" t="str">
        <f>IF(VLOOKUP(ROW()-5,'Calc Boys'!A:O,5,0)=0,"",VLOOKUP(ROW()-5,'Calc Boys'!A:O,13,0))</f>
        <v/>
      </c>
      <c r="K134" s="1" t="str">
        <f>IF(VLOOKUP(ROW()-5,'Calc Boys'!A:O,14,0)=0,"",VLOOKUP(ROW()-5,'Calc Boys'!A:O,14,0))</f>
        <v/>
      </c>
      <c r="L134" s="1" t="str">
        <f>IF(VLOOKUP(ROW()-5,'Calc Boys'!A:O,5,0)=0,"",VLOOKUP(ROW()-5,'Calc Boys'!A:O,15,0))</f>
        <v/>
      </c>
    </row>
    <row r="135" spans="1:12" x14ac:dyDescent="0.2">
      <c r="A135" s="38" t="str">
        <f>IF(VLOOKUP(ROW()-5,'Calc Boys'!A:O,5,0)=0,"",VLOOKUP(ROW()-5,'Calc Boys'!A:O,4,0))</f>
        <v/>
      </c>
      <c r="B135" t="str">
        <f>IF(VLOOKUP(ROW()-5,'Calc Boys'!A:O,5,0)=0,"",VLOOKUP(ROW()-5,'Calc Boys'!A:O,5,0))</f>
        <v/>
      </c>
      <c r="C135" s="1" t="str">
        <f>IF(VLOOKUP(ROW()-5,'Calc Boys'!A:O,5,0)=0,"",VLOOKUP(ROW()-5,'Calc Boys'!A:O,6,0))</f>
        <v/>
      </c>
      <c r="D135" t="str">
        <f>IF(VLOOKUP(ROW()-5,'Calc Boys'!A:O,5,0)=0,"",VLOOKUP(ROW()-5,'Calc Boys'!A:O,7,0))</f>
        <v/>
      </c>
      <c r="E135" s="1" t="str">
        <f>IF(VLOOKUP(ROW()-5,'Calc Boys'!A:O,5,0)=0,"",VLOOKUP(ROW()-5,'Calc Boys'!A:O,8,0))</f>
        <v/>
      </c>
      <c r="F135" s="1" t="str">
        <f>IF(VLOOKUP(ROW()-5,'Calc Boys'!A:O,5,0)=0,"",VLOOKUP(ROW()-5,'Calc Boys'!A:O,9,0))</f>
        <v/>
      </c>
      <c r="G135" s="1" t="str">
        <f>IF(VLOOKUP(ROW()-5,'Calc Boys'!A:O,5,0)=0,"",VLOOKUP(ROW()-5,'Calc Boys'!A:O,10,0))</f>
        <v/>
      </c>
      <c r="H135" s="1" t="str">
        <f>IF(VLOOKUP(ROW()-5,'Calc Boys'!A:O,5,0)=0,"",VLOOKUP(ROW()-5,'Calc Boys'!A:O,11,0))</f>
        <v/>
      </c>
      <c r="I135" s="1" t="str">
        <f>IF(VLOOKUP(ROW()-5,'Calc Boys'!A:O,5,0)=0,"",VLOOKUP(ROW()-5,'Calc Boys'!A:O,12,0))</f>
        <v/>
      </c>
      <c r="J135" s="1" t="str">
        <f>IF(VLOOKUP(ROW()-5,'Calc Boys'!A:O,5,0)=0,"",VLOOKUP(ROW()-5,'Calc Boys'!A:O,13,0))</f>
        <v/>
      </c>
      <c r="K135" s="1" t="str">
        <f>IF(VLOOKUP(ROW()-5,'Calc Boys'!A:O,14,0)=0,"",VLOOKUP(ROW()-5,'Calc Boys'!A:O,14,0))</f>
        <v/>
      </c>
      <c r="L135" s="1" t="str">
        <f>IF(VLOOKUP(ROW()-5,'Calc Boys'!A:O,5,0)=0,"",VLOOKUP(ROW()-5,'Calc Boys'!A:O,15,0))</f>
        <v/>
      </c>
    </row>
    <row r="136" spans="1:12" x14ac:dyDescent="0.2">
      <c r="A136" s="38" t="str">
        <f>IF(VLOOKUP(ROW()-5,'Calc Boys'!A:O,5,0)=0,"",VLOOKUP(ROW()-5,'Calc Boys'!A:O,4,0))</f>
        <v/>
      </c>
      <c r="B136" t="str">
        <f>IF(VLOOKUP(ROW()-5,'Calc Boys'!A:O,5,0)=0,"",VLOOKUP(ROW()-5,'Calc Boys'!A:O,5,0))</f>
        <v/>
      </c>
      <c r="C136" s="1" t="str">
        <f>IF(VLOOKUP(ROW()-5,'Calc Boys'!A:O,5,0)=0,"",VLOOKUP(ROW()-5,'Calc Boys'!A:O,6,0))</f>
        <v/>
      </c>
      <c r="D136" t="str">
        <f>IF(VLOOKUP(ROW()-5,'Calc Boys'!A:O,5,0)=0,"",VLOOKUP(ROW()-5,'Calc Boys'!A:O,7,0))</f>
        <v/>
      </c>
      <c r="E136" s="1" t="str">
        <f>IF(VLOOKUP(ROW()-5,'Calc Boys'!A:O,5,0)=0,"",VLOOKUP(ROW()-5,'Calc Boys'!A:O,8,0))</f>
        <v/>
      </c>
      <c r="F136" s="1" t="str">
        <f>IF(VLOOKUP(ROW()-5,'Calc Boys'!A:O,5,0)=0,"",VLOOKUP(ROW()-5,'Calc Boys'!A:O,9,0))</f>
        <v/>
      </c>
      <c r="G136" s="1" t="str">
        <f>IF(VLOOKUP(ROW()-5,'Calc Boys'!A:O,5,0)=0,"",VLOOKUP(ROW()-5,'Calc Boys'!A:O,10,0))</f>
        <v/>
      </c>
      <c r="H136" s="1" t="str">
        <f>IF(VLOOKUP(ROW()-5,'Calc Boys'!A:O,5,0)=0,"",VLOOKUP(ROW()-5,'Calc Boys'!A:O,11,0))</f>
        <v/>
      </c>
      <c r="I136" s="1" t="str">
        <f>IF(VLOOKUP(ROW()-5,'Calc Boys'!A:O,5,0)=0,"",VLOOKUP(ROW()-5,'Calc Boys'!A:O,12,0))</f>
        <v/>
      </c>
      <c r="J136" s="1" t="str">
        <f>IF(VLOOKUP(ROW()-5,'Calc Boys'!A:O,5,0)=0,"",VLOOKUP(ROW()-5,'Calc Boys'!A:O,13,0))</f>
        <v/>
      </c>
      <c r="K136" s="1" t="str">
        <f>IF(VLOOKUP(ROW()-5,'Calc Boys'!A:O,14,0)=0,"",VLOOKUP(ROW()-5,'Calc Boys'!A:O,14,0))</f>
        <v/>
      </c>
      <c r="L136" s="1" t="str">
        <f>IF(VLOOKUP(ROW()-5,'Calc Boys'!A:O,5,0)=0,"",VLOOKUP(ROW()-5,'Calc Boys'!A:O,15,0))</f>
        <v/>
      </c>
    </row>
    <row r="137" spans="1:12" x14ac:dyDescent="0.2">
      <c r="A137" s="38" t="str">
        <f>IF(VLOOKUP(ROW()-5,'Calc Boys'!A:O,5,0)=0,"",VLOOKUP(ROW()-5,'Calc Boys'!A:O,4,0))</f>
        <v/>
      </c>
      <c r="B137" t="str">
        <f>IF(VLOOKUP(ROW()-5,'Calc Boys'!A:O,5,0)=0,"",VLOOKUP(ROW()-5,'Calc Boys'!A:O,5,0))</f>
        <v/>
      </c>
      <c r="C137" s="1" t="str">
        <f>IF(VLOOKUP(ROW()-5,'Calc Boys'!A:O,5,0)=0,"",VLOOKUP(ROW()-5,'Calc Boys'!A:O,6,0))</f>
        <v/>
      </c>
      <c r="D137" t="str">
        <f>IF(VLOOKUP(ROW()-5,'Calc Boys'!A:O,5,0)=0,"",VLOOKUP(ROW()-5,'Calc Boys'!A:O,7,0))</f>
        <v/>
      </c>
      <c r="E137" s="1" t="str">
        <f>IF(VLOOKUP(ROW()-5,'Calc Boys'!A:O,5,0)=0,"",VLOOKUP(ROW()-5,'Calc Boys'!A:O,8,0))</f>
        <v/>
      </c>
      <c r="F137" s="1" t="str">
        <f>IF(VLOOKUP(ROW()-5,'Calc Boys'!A:O,5,0)=0,"",VLOOKUP(ROW()-5,'Calc Boys'!A:O,9,0))</f>
        <v/>
      </c>
      <c r="G137" s="1" t="str">
        <f>IF(VLOOKUP(ROW()-5,'Calc Boys'!A:O,5,0)=0,"",VLOOKUP(ROW()-5,'Calc Boys'!A:O,10,0))</f>
        <v/>
      </c>
      <c r="H137" s="1" t="str">
        <f>IF(VLOOKUP(ROW()-5,'Calc Boys'!A:O,5,0)=0,"",VLOOKUP(ROW()-5,'Calc Boys'!A:O,11,0))</f>
        <v/>
      </c>
      <c r="I137" s="1" t="str">
        <f>IF(VLOOKUP(ROW()-5,'Calc Boys'!A:O,5,0)=0,"",VLOOKUP(ROW()-5,'Calc Boys'!A:O,12,0))</f>
        <v/>
      </c>
      <c r="J137" s="1" t="str">
        <f>IF(VLOOKUP(ROW()-5,'Calc Boys'!A:O,5,0)=0,"",VLOOKUP(ROW()-5,'Calc Boys'!A:O,13,0))</f>
        <v/>
      </c>
      <c r="K137" s="1" t="str">
        <f>IF(VLOOKUP(ROW()-5,'Calc Boys'!A:O,14,0)=0,"",VLOOKUP(ROW()-5,'Calc Boys'!A:O,14,0))</f>
        <v/>
      </c>
      <c r="L137" s="1" t="str">
        <f>IF(VLOOKUP(ROW()-5,'Calc Boys'!A:O,5,0)=0,"",VLOOKUP(ROW()-5,'Calc Boys'!A:O,15,0))</f>
        <v/>
      </c>
    </row>
    <row r="138" spans="1:12" x14ac:dyDescent="0.2">
      <c r="A138" s="38" t="str">
        <f>IF(VLOOKUP(ROW()-5,'Calc Boys'!A:O,5,0)=0,"",VLOOKUP(ROW()-5,'Calc Boys'!A:O,4,0))</f>
        <v/>
      </c>
      <c r="B138" t="str">
        <f>IF(VLOOKUP(ROW()-5,'Calc Boys'!A:O,5,0)=0,"",VLOOKUP(ROW()-5,'Calc Boys'!A:O,5,0))</f>
        <v/>
      </c>
      <c r="C138" s="1" t="str">
        <f>IF(VLOOKUP(ROW()-5,'Calc Boys'!A:O,5,0)=0,"",VLOOKUP(ROW()-5,'Calc Boys'!A:O,6,0))</f>
        <v/>
      </c>
      <c r="D138" t="str">
        <f>IF(VLOOKUP(ROW()-5,'Calc Boys'!A:O,5,0)=0,"",VLOOKUP(ROW()-5,'Calc Boys'!A:O,7,0))</f>
        <v/>
      </c>
      <c r="E138" s="1" t="str">
        <f>IF(VLOOKUP(ROW()-5,'Calc Boys'!A:O,5,0)=0,"",VLOOKUP(ROW()-5,'Calc Boys'!A:O,8,0))</f>
        <v/>
      </c>
      <c r="F138" s="1" t="str">
        <f>IF(VLOOKUP(ROW()-5,'Calc Boys'!A:O,5,0)=0,"",VLOOKUP(ROW()-5,'Calc Boys'!A:O,9,0))</f>
        <v/>
      </c>
      <c r="G138" s="1" t="str">
        <f>IF(VLOOKUP(ROW()-5,'Calc Boys'!A:O,5,0)=0,"",VLOOKUP(ROW()-5,'Calc Boys'!A:O,10,0))</f>
        <v/>
      </c>
      <c r="H138" s="1" t="str">
        <f>IF(VLOOKUP(ROW()-5,'Calc Boys'!A:O,5,0)=0,"",VLOOKUP(ROW()-5,'Calc Boys'!A:O,11,0))</f>
        <v/>
      </c>
      <c r="I138" s="1" t="str">
        <f>IF(VLOOKUP(ROW()-5,'Calc Boys'!A:O,5,0)=0,"",VLOOKUP(ROW()-5,'Calc Boys'!A:O,12,0))</f>
        <v/>
      </c>
      <c r="J138" s="1" t="str">
        <f>IF(VLOOKUP(ROW()-5,'Calc Boys'!A:O,5,0)=0,"",VLOOKUP(ROW()-5,'Calc Boys'!A:O,13,0))</f>
        <v/>
      </c>
      <c r="K138" s="1" t="str">
        <f>IF(VLOOKUP(ROW()-5,'Calc Boys'!A:O,14,0)=0,"",VLOOKUP(ROW()-5,'Calc Boys'!A:O,14,0))</f>
        <v/>
      </c>
      <c r="L138" s="1" t="str">
        <f>IF(VLOOKUP(ROW()-5,'Calc Boys'!A:O,5,0)=0,"",VLOOKUP(ROW()-5,'Calc Boys'!A:O,15,0))</f>
        <v/>
      </c>
    </row>
    <row r="139" spans="1:12" x14ac:dyDescent="0.2">
      <c r="A139" s="38" t="str">
        <f>IF(VLOOKUP(ROW()-5,'Calc Boys'!A:O,5,0)=0,"",VLOOKUP(ROW()-5,'Calc Boys'!A:O,4,0))</f>
        <v/>
      </c>
      <c r="B139" t="str">
        <f>IF(VLOOKUP(ROW()-5,'Calc Boys'!A:O,5,0)=0,"",VLOOKUP(ROW()-5,'Calc Boys'!A:O,5,0))</f>
        <v/>
      </c>
      <c r="C139" s="1" t="str">
        <f>IF(VLOOKUP(ROW()-5,'Calc Boys'!A:O,5,0)=0,"",VLOOKUP(ROW()-5,'Calc Boys'!A:O,6,0))</f>
        <v/>
      </c>
      <c r="D139" t="str">
        <f>IF(VLOOKUP(ROW()-5,'Calc Boys'!A:O,5,0)=0,"",VLOOKUP(ROW()-5,'Calc Boys'!A:O,7,0))</f>
        <v/>
      </c>
      <c r="E139" s="1" t="str">
        <f>IF(VLOOKUP(ROW()-5,'Calc Boys'!A:O,5,0)=0,"",VLOOKUP(ROW()-5,'Calc Boys'!A:O,8,0))</f>
        <v/>
      </c>
      <c r="F139" s="1" t="str">
        <f>IF(VLOOKUP(ROW()-5,'Calc Boys'!A:O,5,0)=0,"",VLOOKUP(ROW()-5,'Calc Boys'!A:O,9,0))</f>
        <v/>
      </c>
      <c r="G139" s="1" t="str">
        <f>IF(VLOOKUP(ROW()-5,'Calc Boys'!A:O,5,0)=0,"",VLOOKUP(ROW()-5,'Calc Boys'!A:O,10,0))</f>
        <v/>
      </c>
      <c r="H139" s="1" t="str">
        <f>IF(VLOOKUP(ROW()-5,'Calc Boys'!A:O,5,0)=0,"",VLOOKUP(ROW()-5,'Calc Boys'!A:O,11,0))</f>
        <v/>
      </c>
      <c r="I139" s="1" t="str">
        <f>IF(VLOOKUP(ROW()-5,'Calc Boys'!A:O,5,0)=0,"",VLOOKUP(ROW()-5,'Calc Boys'!A:O,12,0))</f>
        <v/>
      </c>
      <c r="J139" s="1" t="str">
        <f>IF(VLOOKUP(ROW()-5,'Calc Boys'!A:O,5,0)=0,"",VLOOKUP(ROW()-5,'Calc Boys'!A:O,13,0))</f>
        <v/>
      </c>
      <c r="K139" s="1" t="str">
        <f>IF(VLOOKUP(ROW()-5,'Calc Boys'!A:O,14,0)=0,"",VLOOKUP(ROW()-5,'Calc Boys'!A:O,14,0))</f>
        <v/>
      </c>
      <c r="L139" s="1" t="str">
        <f>IF(VLOOKUP(ROW()-5,'Calc Boys'!A:O,5,0)=0,"",VLOOKUP(ROW()-5,'Calc Boys'!A:O,15,0))</f>
        <v/>
      </c>
    </row>
    <row r="140" spans="1:12" x14ac:dyDescent="0.2">
      <c r="A140" s="38" t="str">
        <f>IF(VLOOKUP(ROW()-5,'Calc Boys'!A:O,5,0)=0,"",VLOOKUP(ROW()-5,'Calc Boys'!A:O,4,0))</f>
        <v/>
      </c>
      <c r="B140" t="str">
        <f>IF(VLOOKUP(ROW()-5,'Calc Boys'!A:O,5,0)=0,"",VLOOKUP(ROW()-5,'Calc Boys'!A:O,5,0))</f>
        <v/>
      </c>
      <c r="C140" s="1" t="str">
        <f>IF(VLOOKUP(ROW()-5,'Calc Boys'!A:O,5,0)=0,"",VLOOKUP(ROW()-5,'Calc Boys'!A:O,6,0))</f>
        <v/>
      </c>
      <c r="D140" t="str">
        <f>IF(VLOOKUP(ROW()-5,'Calc Boys'!A:O,5,0)=0,"",VLOOKUP(ROW()-5,'Calc Boys'!A:O,7,0))</f>
        <v/>
      </c>
      <c r="E140" s="1" t="str">
        <f>IF(VLOOKUP(ROW()-5,'Calc Boys'!A:O,5,0)=0,"",VLOOKUP(ROW()-5,'Calc Boys'!A:O,8,0))</f>
        <v/>
      </c>
      <c r="F140" s="1" t="str">
        <f>IF(VLOOKUP(ROW()-5,'Calc Boys'!A:O,5,0)=0,"",VLOOKUP(ROW()-5,'Calc Boys'!A:O,9,0))</f>
        <v/>
      </c>
      <c r="G140" s="1" t="str">
        <f>IF(VLOOKUP(ROW()-5,'Calc Boys'!A:O,5,0)=0,"",VLOOKUP(ROW()-5,'Calc Boys'!A:O,10,0))</f>
        <v/>
      </c>
      <c r="H140" s="1" t="str">
        <f>IF(VLOOKUP(ROW()-5,'Calc Boys'!A:O,5,0)=0,"",VLOOKUP(ROW()-5,'Calc Boys'!A:O,11,0))</f>
        <v/>
      </c>
      <c r="I140" s="1" t="str">
        <f>IF(VLOOKUP(ROW()-5,'Calc Boys'!A:O,5,0)=0,"",VLOOKUP(ROW()-5,'Calc Boys'!A:O,12,0))</f>
        <v/>
      </c>
      <c r="J140" s="1" t="str">
        <f>IF(VLOOKUP(ROW()-5,'Calc Boys'!A:O,5,0)=0,"",VLOOKUP(ROW()-5,'Calc Boys'!A:O,13,0))</f>
        <v/>
      </c>
      <c r="K140" s="1" t="str">
        <f>IF(VLOOKUP(ROW()-5,'Calc Boys'!A:O,14,0)=0,"",VLOOKUP(ROW()-5,'Calc Boys'!A:O,14,0))</f>
        <v/>
      </c>
      <c r="L140" s="1" t="str">
        <f>IF(VLOOKUP(ROW()-5,'Calc Boys'!A:O,5,0)=0,"",VLOOKUP(ROW()-5,'Calc Boys'!A:O,15,0))</f>
        <v/>
      </c>
    </row>
    <row r="141" spans="1:12" x14ac:dyDescent="0.2">
      <c r="A141" s="38" t="str">
        <f>IF(VLOOKUP(ROW()-5,'Calc Boys'!A:O,5,0)=0,"",VLOOKUP(ROW()-5,'Calc Boys'!A:O,4,0))</f>
        <v/>
      </c>
      <c r="B141" t="str">
        <f>IF(VLOOKUP(ROW()-5,'Calc Boys'!A:O,5,0)=0,"",VLOOKUP(ROW()-5,'Calc Boys'!A:O,5,0))</f>
        <v/>
      </c>
      <c r="C141" s="1" t="str">
        <f>IF(VLOOKUP(ROW()-5,'Calc Boys'!A:O,5,0)=0,"",VLOOKUP(ROW()-5,'Calc Boys'!A:O,6,0))</f>
        <v/>
      </c>
      <c r="D141" t="str">
        <f>IF(VLOOKUP(ROW()-5,'Calc Boys'!A:O,5,0)=0,"",VLOOKUP(ROW()-5,'Calc Boys'!A:O,7,0))</f>
        <v/>
      </c>
      <c r="E141" s="1" t="str">
        <f>IF(VLOOKUP(ROW()-5,'Calc Boys'!A:O,5,0)=0,"",VLOOKUP(ROW()-5,'Calc Boys'!A:O,8,0))</f>
        <v/>
      </c>
      <c r="F141" s="1" t="str">
        <f>IF(VLOOKUP(ROW()-5,'Calc Boys'!A:O,5,0)=0,"",VLOOKUP(ROW()-5,'Calc Boys'!A:O,9,0))</f>
        <v/>
      </c>
      <c r="G141" s="1" t="str">
        <f>IF(VLOOKUP(ROW()-5,'Calc Boys'!A:O,5,0)=0,"",VLOOKUP(ROW()-5,'Calc Boys'!A:O,10,0))</f>
        <v/>
      </c>
      <c r="H141" s="1" t="str">
        <f>IF(VLOOKUP(ROW()-5,'Calc Boys'!A:O,5,0)=0,"",VLOOKUP(ROW()-5,'Calc Boys'!A:O,11,0))</f>
        <v/>
      </c>
      <c r="I141" s="1" t="str">
        <f>IF(VLOOKUP(ROW()-5,'Calc Boys'!A:O,5,0)=0,"",VLOOKUP(ROW()-5,'Calc Boys'!A:O,12,0))</f>
        <v/>
      </c>
      <c r="J141" s="1" t="str">
        <f>IF(VLOOKUP(ROW()-5,'Calc Boys'!A:O,5,0)=0,"",VLOOKUP(ROW()-5,'Calc Boys'!A:O,13,0))</f>
        <v/>
      </c>
      <c r="K141" s="1" t="str">
        <f>IF(VLOOKUP(ROW()-5,'Calc Boys'!A:O,14,0)=0,"",VLOOKUP(ROW()-5,'Calc Boys'!A:O,14,0))</f>
        <v/>
      </c>
      <c r="L141" s="1" t="str">
        <f>IF(VLOOKUP(ROW()-5,'Calc Boys'!A:O,5,0)=0,"",VLOOKUP(ROW()-5,'Calc Boys'!A:O,15,0))</f>
        <v/>
      </c>
    </row>
    <row r="142" spans="1:12" x14ac:dyDescent="0.2">
      <c r="A142" s="38" t="str">
        <f>IF(VLOOKUP(ROW()-5,'Calc Boys'!A:O,5,0)=0,"",VLOOKUP(ROW()-5,'Calc Boys'!A:O,4,0))</f>
        <v/>
      </c>
      <c r="B142" t="str">
        <f>IF(VLOOKUP(ROW()-5,'Calc Boys'!A:O,5,0)=0,"",VLOOKUP(ROW()-5,'Calc Boys'!A:O,5,0))</f>
        <v/>
      </c>
      <c r="C142" s="1" t="str">
        <f>IF(VLOOKUP(ROW()-5,'Calc Boys'!A:O,5,0)=0,"",VLOOKUP(ROW()-5,'Calc Boys'!A:O,6,0))</f>
        <v/>
      </c>
      <c r="D142" t="str">
        <f>IF(VLOOKUP(ROW()-5,'Calc Boys'!A:O,5,0)=0,"",VLOOKUP(ROW()-5,'Calc Boys'!A:O,7,0))</f>
        <v/>
      </c>
      <c r="E142" s="1" t="str">
        <f>IF(VLOOKUP(ROW()-5,'Calc Boys'!A:O,5,0)=0,"",VLOOKUP(ROW()-5,'Calc Boys'!A:O,8,0))</f>
        <v/>
      </c>
      <c r="F142" s="1" t="str">
        <f>IF(VLOOKUP(ROW()-5,'Calc Boys'!A:O,5,0)=0,"",VLOOKUP(ROW()-5,'Calc Boys'!A:O,9,0))</f>
        <v/>
      </c>
      <c r="G142" s="1" t="str">
        <f>IF(VLOOKUP(ROW()-5,'Calc Boys'!A:O,5,0)=0,"",VLOOKUP(ROW()-5,'Calc Boys'!A:O,10,0))</f>
        <v/>
      </c>
      <c r="H142" s="1" t="str">
        <f>IF(VLOOKUP(ROW()-5,'Calc Boys'!A:O,5,0)=0,"",VLOOKUP(ROW()-5,'Calc Boys'!A:O,11,0))</f>
        <v/>
      </c>
      <c r="I142" s="1" t="str">
        <f>IF(VLOOKUP(ROW()-5,'Calc Boys'!A:O,5,0)=0,"",VLOOKUP(ROW()-5,'Calc Boys'!A:O,12,0))</f>
        <v/>
      </c>
      <c r="J142" s="1" t="str">
        <f>IF(VLOOKUP(ROW()-5,'Calc Boys'!A:O,5,0)=0,"",VLOOKUP(ROW()-5,'Calc Boys'!A:O,13,0))</f>
        <v/>
      </c>
      <c r="K142" s="1" t="str">
        <f>IF(VLOOKUP(ROW()-5,'Calc Boys'!A:O,14,0)=0,"",VLOOKUP(ROW()-5,'Calc Boys'!A:O,14,0))</f>
        <v/>
      </c>
      <c r="L142" s="1" t="str">
        <f>IF(VLOOKUP(ROW()-5,'Calc Boys'!A:O,5,0)=0,"",VLOOKUP(ROW()-5,'Calc Boys'!A:O,15,0))</f>
        <v/>
      </c>
    </row>
    <row r="143" spans="1:12" x14ac:dyDescent="0.2">
      <c r="A143" s="38" t="str">
        <f>IF(VLOOKUP(ROW()-5,'Calc Boys'!A:O,5,0)=0,"",VLOOKUP(ROW()-5,'Calc Boys'!A:O,4,0))</f>
        <v/>
      </c>
      <c r="B143" t="str">
        <f>IF(VLOOKUP(ROW()-5,'Calc Boys'!A:O,5,0)=0,"",VLOOKUP(ROW()-5,'Calc Boys'!A:O,5,0))</f>
        <v/>
      </c>
      <c r="C143" s="1" t="str">
        <f>IF(VLOOKUP(ROW()-5,'Calc Boys'!A:O,5,0)=0,"",VLOOKUP(ROW()-5,'Calc Boys'!A:O,6,0))</f>
        <v/>
      </c>
      <c r="D143" t="str">
        <f>IF(VLOOKUP(ROW()-5,'Calc Boys'!A:O,5,0)=0,"",VLOOKUP(ROW()-5,'Calc Boys'!A:O,7,0))</f>
        <v/>
      </c>
      <c r="E143" s="1" t="str">
        <f>IF(VLOOKUP(ROW()-5,'Calc Boys'!A:O,5,0)=0,"",VLOOKUP(ROW()-5,'Calc Boys'!A:O,8,0))</f>
        <v/>
      </c>
      <c r="F143" s="1" t="str">
        <f>IF(VLOOKUP(ROW()-5,'Calc Boys'!A:O,5,0)=0,"",VLOOKUP(ROW()-5,'Calc Boys'!A:O,9,0))</f>
        <v/>
      </c>
      <c r="G143" s="1" t="str">
        <f>IF(VLOOKUP(ROW()-5,'Calc Boys'!A:O,5,0)=0,"",VLOOKUP(ROW()-5,'Calc Boys'!A:O,10,0))</f>
        <v/>
      </c>
      <c r="H143" s="1" t="str">
        <f>IF(VLOOKUP(ROW()-5,'Calc Boys'!A:O,5,0)=0,"",VLOOKUP(ROW()-5,'Calc Boys'!A:O,11,0))</f>
        <v/>
      </c>
      <c r="I143" s="1" t="str">
        <f>IF(VLOOKUP(ROW()-5,'Calc Boys'!A:O,5,0)=0,"",VLOOKUP(ROW()-5,'Calc Boys'!A:O,12,0))</f>
        <v/>
      </c>
      <c r="J143" s="1" t="str">
        <f>IF(VLOOKUP(ROW()-5,'Calc Boys'!A:O,5,0)=0,"",VLOOKUP(ROW()-5,'Calc Boys'!A:O,13,0))</f>
        <v/>
      </c>
      <c r="K143" s="1" t="str">
        <f>IF(VLOOKUP(ROW()-5,'Calc Boys'!A:O,14,0)=0,"",VLOOKUP(ROW()-5,'Calc Boys'!A:O,14,0))</f>
        <v/>
      </c>
      <c r="L143" s="1" t="str">
        <f>IF(VLOOKUP(ROW()-5,'Calc Boys'!A:O,5,0)=0,"",VLOOKUP(ROW()-5,'Calc Boys'!A:O,15,0))</f>
        <v/>
      </c>
    </row>
    <row r="144" spans="1:12" x14ac:dyDescent="0.2">
      <c r="A144" s="38" t="str">
        <f>IF(VLOOKUP(ROW()-5,'Calc Boys'!A:O,5,0)=0,"",VLOOKUP(ROW()-5,'Calc Boys'!A:O,4,0))</f>
        <v/>
      </c>
      <c r="B144" t="str">
        <f>IF(VLOOKUP(ROW()-5,'Calc Boys'!A:O,5,0)=0,"",VLOOKUP(ROW()-5,'Calc Boys'!A:O,5,0))</f>
        <v/>
      </c>
      <c r="C144" s="1" t="str">
        <f>IF(VLOOKUP(ROW()-5,'Calc Boys'!A:O,5,0)=0,"",VLOOKUP(ROW()-5,'Calc Boys'!A:O,6,0))</f>
        <v/>
      </c>
      <c r="D144" t="str">
        <f>IF(VLOOKUP(ROW()-5,'Calc Boys'!A:O,5,0)=0,"",VLOOKUP(ROW()-5,'Calc Boys'!A:O,7,0))</f>
        <v/>
      </c>
      <c r="E144" s="1" t="str">
        <f>IF(VLOOKUP(ROW()-5,'Calc Boys'!A:O,5,0)=0,"",VLOOKUP(ROW()-5,'Calc Boys'!A:O,8,0))</f>
        <v/>
      </c>
      <c r="F144" s="1" t="str">
        <f>IF(VLOOKUP(ROW()-5,'Calc Boys'!A:O,5,0)=0,"",VLOOKUP(ROW()-5,'Calc Boys'!A:O,9,0))</f>
        <v/>
      </c>
      <c r="G144" s="1" t="str">
        <f>IF(VLOOKUP(ROW()-5,'Calc Boys'!A:O,5,0)=0,"",VLOOKUP(ROW()-5,'Calc Boys'!A:O,10,0))</f>
        <v/>
      </c>
      <c r="H144" s="1" t="str">
        <f>IF(VLOOKUP(ROW()-5,'Calc Boys'!A:O,5,0)=0,"",VLOOKUP(ROW()-5,'Calc Boys'!A:O,11,0))</f>
        <v/>
      </c>
      <c r="I144" s="1" t="str">
        <f>IF(VLOOKUP(ROW()-5,'Calc Boys'!A:O,5,0)=0,"",VLOOKUP(ROW()-5,'Calc Boys'!A:O,12,0))</f>
        <v/>
      </c>
      <c r="J144" s="1" t="str">
        <f>IF(VLOOKUP(ROW()-5,'Calc Boys'!A:O,5,0)=0,"",VLOOKUP(ROW()-5,'Calc Boys'!A:O,13,0))</f>
        <v/>
      </c>
      <c r="K144" s="1" t="str">
        <f>IF(VLOOKUP(ROW()-5,'Calc Boys'!A:O,14,0)=0,"",VLOOKUP(ROW()-5,'Calc Boys'!A:O,14,0))</f>
        <v/>
      </c>
      <c r="L144" s="1" t="str">
        <f>IF(VLOOKUP(ROW()-5,'Calc Boys'!A:O,5,0)=0,"",VLOOKUP(ROW()-5,'Calc Boys'!A:O,15,0))</f>
        <v/>
      </c>
    </row>
    <row r="145" spans="1:12" x14ac:dyDescent="0.2">
      <c r="A145" s="38" t="str">
        <f>IF(VLOOKUP(ROW()-5,'Calc Boys'!A:O,5,0)=0,"",VLOOKUP(ROW()-5,'Calc Boys'!A:O,4,0))</f>
        <v/>
      </c>
      <c r="B145" t="str">
        <f>IF(VLOOKUP(ROW()-5,'Calc Boys'!A:O,5,0)=0,"",VLOOKUP(ROW()-5,'Calc Boys'!A:O,5,0))</f>
        <v/>
      </c>
      <c r="C145" s="1" t="str">
        <f>IF(VLOOKUP(ROW()-5,'Calc Boys'!A:O,5,0)=0,"",VLOOKUP(ROW()-5,'Calc Boys'!A:O,6,0))</f>
        <v/>
      </c>
      <c r="D145" t="str">
        <f>IF(VLOOKUP(ROW()-5,'Calc Boys'!A:O,5,0)=0,"",VLOOKUP(ROW()-5,'Calc Boys'!A:O,7,0))</f>
        <v/>
      </c>
      <c r="E145" s="1" t="str">
        <f>IF(VLOOKUP(ROW()-5,'Calc Boys'!A:O,5,0)=0,"",VLOOKUP(ROW()-5,'Calc Boys'!A:O,8,0))</f>
        <v/>
      </c>
      <c r="F145" s="1" t="str">
        <f>IF(VLOOKUP(ROW()-5,'Calc Boys'!A:O,5,0)=0,"",VLOOKUP(ROW()-5,'Calc Boys'!A:O,9,0))</f>
        <v/>
      </c>
      <c r="G145" s="1" t="str">
        <f>IF(VLOOKUP(ROW()-5,'Calc Boys'!A:O,5,0)=0,"",VLOOKUP(ROW()-5,'Calc Boys'!A:O,10,0))</f>
        <v/>
      </c>
      <c r="H145" s="1" t="str">
        <f>IF(VLOOKUP(ROW()-5,'Calc Boys'!A:O,5,0)=0,"",VLOOKUP(ROW()-5,'Calc Boys'!A:O,11,0))</f>
        <v/>
      </c>
      <c r="I145" s="1" t="str">
        <f>IF(VLOOKUP(ROW()-5,'Calc Boys'!A:O,5,0)=0,"",VLOOKUP(ROW()-5,'Calc Boys'!A:O,12,0))</f>
        <v/>
      </c>
      <c r="J145" s="1" t="str">
        <f>IF(VLOOKUP(ROW()-5,'Calc Boys'!A:O,5,0)=0,"",VLOOKUP(ROW()-5,'Calc Boys'!A:O,13,0))</f>
        <v/>
      </c>
      <c r="K145" s="1" t="str">
        <f>IF(VLOOKUP(ROW()-5,'Calc Boys'!A:O,14,0)=0,"",VLOOKUP(ROW()-5,'Calc Boys'!A:O,14,0))</f>
        <v/>
      </c>
      <c r="L145" s="1" t="str">
        <f>IF(VLOOKUP(ROW()-5,'Calc Boys'!A:O,5,0)=0,"",VLOOKUP(ROW()-5,'Calc Boys'!A:O,15,0))</f>
        <v/>
      </c>
    </row>
    <row r="146" spans="1:12" x14ac:dyDescent="0.2">
      <c r="A146" s="38" t="str">
        <f>IF(VLOOKUP(ROW()-5,'Calc Boys'!A:O,5,0)=0,"",VLOOKUP(ROW()-5,'Calc Boys'!A:O,4,0))</f>
        <v/>
      </c>
      <c r="B146" t="str">
        <f>IF(VLOOKUP(ROW()-5,'Calc Boys'!A:O,5,0)=0,"",VLOOKUP(ROW()-5,'Calc Boys'!A:O,5,0))</f>
        <v/>
      </c>
      <c r="C146" s="1" t="str">
        <f>IF(VLOOKUP(ROW()-5,'Calc Boys'!A:O,5,0)=0,"",VLOOKUP(ROW()-5,'Calc Boys'!A:O,6,0))</f>
        <v/>
      </c>
      <c r="D146" t="str">
        <f>IF(VLOOKUP(ROW()-5,'Calc Boys'!A:O,5,0)=0,"",VLOOKUP(ROW()-5,'Calc Boys'!A:O,7,0))</f>
        <v/>
      </c>
      <c r="E146" s="1" t="str">
        <f>IF(VLOOKUP(ROW()-5,'Calc Boys'!A:O,5,0)=0,"",VLOOKUP(ROW()-5,'Calc Boys'!A:O,8,0))</f>
        <v/>
      </c>
      <c r="F146" s="1" t="str">
        <f>IF(VLOOKUP(ROW()-5,'Calc Boys'!A:O,5,0)=0,"",VLOOKUP(ROW()-5,'Calc Boys'!A:O,9,0))</f>
        <v/>
      </c>
      <c r="G146" s="1" t="str">
        <f>IF(VLOOKUP(ROW()-5,'Calc Boys'!A:O,5,0)=0,"",VLOOKUP(ROW()-5,'Calc Boys'!A:O,10,0))</f>
        <v/>
      </c>
      <c r="H146" s="1" t="str">
        <f>IF(VLOOKUP(ROW()-5,'Calc Boys'!A:O,5,0)=0,"",VLOOKUP(ROW()-5,'Calc Boys'!A:O,11,0))</f>
        <v/>
      </c>
      <c r="I146" s="1" t="str">
        <f>IF(VLOOKUP(ROW()-5,'Calc Boys'!A:O,5,0)=0,"",VLOOKUP(ROW()-5,'Calc Boys'!A:O,12,0))</f>
        <v/>
      </c>
      <c r="J146" s="1" t="str">
        <f>IF(VLOOKUP(ROW()-5,'Calc Boys'!A:O,5,0)=0,"",VLOOKUP(ROW()-5,'Calc Boys'!A:O,13,0))</f>
        <v/>
      </c>
      <c r="K146" s="1" t="str">
        <f>IF(VLOOKUP(ROW()-5,'Calc Boys'!A:O,14,0)=0,"",VLOOKUP(ROW()-5,'Calc Boys'!A:O,14,0))</f>
        <v/>
      </c>
      <c r="L146" s="1" t="str">
        <f>IF(VLOOKUP(ROW()-5,'Calc Boys'!A:O,5,0)=0,"",VLOOKUP(ROW()-5,'Calc Boys'!A:O,15,0))</f>
        <v/>
      </c>
    </row>
    <row r="147" spans="1:12" x14ac:dyDescent="0.2">
      <c r="A147" s="38" t="str">
        <f>IF(VLOOKUP(ROW()-5,'Calc Boys'!A:O,5,0)=0,"",VLOOKUP(ROW()-5,'Calc Boys'!A:O,4,0))</f>
        <v/>
      </c>
      <c r="B147" t="str">
        <f>IF(VLOOKUP(ROW()-5,'Calc Boys'!A:O,5,0)=0,"",VLOOKUP(ROW()-5,'Calc Boys'!A:O,5,0))</f>
        <v/>
      </c>
      <c r="C147" s="1" t="str">
        <f>IF(VLOOKUP(ROW()-5,'Calc Boys'!A:O,5,0)=0,"",VLOOKUP(ROW()-5,'Calc Boys'!A:O,6,0))</f>
        <v/>
      </c>
      <c r="D147" t="str">
        <f>IF(VLOOKUP(ROW()-5,'Calc Boys'!A:O,5,0)=0,"",VLOOKUP(ROW()-5,'Calc Boys'!A:O,7,0))</f>
        <v/>
      </c>
      <c r="E147" s="1" t="str">
        <f>IF(VLOOKUP(ROW()-5,'Calc Boys'!A:O,5,0)=0,"",VLOOKUP(ROW()-5,'Calc Boys'!A:O,8,0))</f>
        <v/>
      </c>
      <c r="F147" s="1" t="str">
        <f>IF(VLOOKUP(ROW()-5,'Calc Boys'!A:O,5,0)=0,"",VLOOKUP(ROW()-5,'Calc Boys'!A:O,9,0))</f>
        <v/>
      </c>
      <c r="G147" s="1" t="str">
        <f>IF(VLOOKUP(ROW()-5,'Calc Boys'!A:O,5,0)=0,"",VLOOKUP(ROW()-5,'Calc Boys'!A:O,10,0))</f>
        <v/>
      </c>
      <c r="H147" s="1" t="str">
        <f>IF(VLOOKUP(ROW()-5,'Calc Boys'!A:O,5,0)=0,"",VLOOKUP(ROW()-5,'Calc Boys'!A:O,11,0))</f>
        <v/>
      </c>
      <c r="I147" s="1" t="str">
        <f>IF(VLOOKUP(ROW()-5,'Calc Boys'!A:O,5,0)=0,"",VLOOKUP(ROW()-5,'Calc Boys'!A:O,12,0))</f>
        <v/>
      </c>
      <c r="J147" s="1" t="str">
        <f>IF(VLOOKUP(ROW()-5,'Calc Boys'!A:O,5,0)=0,"",VLOOKUP(ROW()-5,'Calc Boys'!A:O,13,0))</f>
        <v/>
      </c>
      <c r="K147" s="1" t="str">
        <f>IF(VLOOKUP(ROW()-5,'Calc Boys'!A:O,14,0)=0,"",VLOOKUP(ROW()-5,'Calc Boys'!A:O,14,0))</f>
        <v/>
      </c>
      <c r="L147" s="1" t="str">
        <f>IF(VLOOKUP(ROW()-5,'Calc Boys'!A:O,5,0)=0,"",VLOOKUP(ROW()-5,'Calc Boys'!A:O,15,0))</f>
        <v/>
      </c>
    </row>
    <row r="148" spans="1:12" x14ac:dyDescent="0.2">
      <c r="A148" s="38" t="str">
        <f>IF(VLOOKUP(ROW()-5,'Calc Boys'!A:O,5,0)=0,"",VLOOKUP(ROW()-5,'Calc Boys'!A:O,4,0))</f>
        <v/>
      </c>
      <c r="B148" t="str">
        <f>IF(VLOOKUP(ROW()-5,'Calc Boys'!A:O,5,0)=0,"",VLOOKUP(ROW()-5,'Calc Boys'!A:O,5,0))</f>
        <v/>
      </c>
      <c r="C148" s="1" t="str">
        <f>IF(VLOOKUP(ROW()-5,'Calc Boys'!A:O,5,0)=0,"",VLOOKUP(ROW()-5,'Calc Boys'!A:O,6,0))</f>
        <v/>
      </c>
      <c r="D148" t="str">
        <f>IF(VLOOKUP(ROW()-5,'Calc Boys'!A:O,5,0)=0,"",VLOOKUP(ROW()-5,'Calc Boys'!A:O,7,0))</f>
        <v/>
      </c>
      <c r="E148" s="1" t="str">
        <f>IF(VLOOKUP(ROW()-5,'Calc Boys'!A:O,5,0)=0,"",VLOOKUP(ROW()-5,'Calc Boys'!A:O,8,0))</f>
        <v/>
      </c>
      <c r="F148" s="1" t="str">
        <f>IF(VLOOKUP(ROW()-5,'Calc Boys'!A:O,5,0)=0,"",VLOOKUP(ROW()-5,'Calc Boys'!A:O,9,0))</f>
        <v/>
      </c>
      <c r="G148" s="1" t="str">
        <f>IF(VLOOKUP(ROW()-5,'Calc Boys'!A:O,5,0)=0,"",VLOOKUP(ROW()-5,'Calc Boys'!A:O,10,0))</f>
        <v/>
      </c>
      <c r="H148" s="1" t="str">
        <f>IF(VLOOKUP(ROW()-5,'Calc Boys'!A:O,5,0)=0,"",VLOOKUP(ROW()-5,'Calc Boys'!A:O,11,0))</f>
        <v/>
      </c>
      <c r="I148" s="1" t="str">
        <f>IF(VLOOKUP(ROW()-5,'Calc Boys'!A:O,5,0)=0,"",VLOOKUP(ROW()-5,'Calc Boys'!A:O,12,0))</f>
        <v/>
      </c>
      <c r="J148" s="1" t="str">
        <f>IF(VLOOKUP(ROW()-5,'Calc Boys'!A:O,5,0)=0,"",VLOOKUP(ROW()-5,'Calc Boys'!A:O,13,0))</f>
        <v/>
      </c>
      <c r="K148" s="1" t="str">
        <f>IF(VLOOKUP(ROW()-5,'Calc Boys'!A:O,14,0)=0,"",VLOOKUP(ROW()-5,'Calc Boys'!A:O,14,0))</f>
        <v/>
      </c>
      <c r="L148" s="1" t="str">
        <f>IF(VLOOKUP(ROW()-5,'Calc Boys'!A:O,5,0)=0,"",VLOOKUP(ROW()-5,'Calc Boys'!A:O,15,0))</f>
        <v/>
      </c>
    </row>
    <row r="149" spans="1:12" x14ac:dyDescent="0.2">
      <c r="A149" s="38" t="str">
        <f>IF(VLOOKUP(ROW()-5,'Calc Boys'!A:O,5,0)=0,"",VLOOKUP(ROW()-5,'Calc Boys'!A:O,4,0))</f>
        <v/>
      </c>
      <c r="B149" t="str">
        <f>IF(VLOOKUP(ROW()-5,'Calc Boys'!A:O,5,0)=0,"",VLOOKUP(ROW()-5,'Calc Boys'!A:O,5,0))</f>
        <v/>
      </c>
      <c r="C149" s="1" t="str">
        <f>IF(VLOOKUP(ROW()-5,'Calc Boys'!A:O,5,0)=0,"",VLOOKUP(ROW()-5,'Calc Boys'!A:O,6,0))</f>
        <v/>
      </c>
      <c r="D149" t="str">
        <f>IF(VLOOKUP(ROW()-5,'Calc Boys'!A:O,5,0)=0,"",VLOOKUP(ROW()-5,'Calc Boys'!A:O,7,0))</f>
        <v/>
      </c>
      <c r="E149" s="1" t="str">
        <f>IF(VLOOKUP(ROW()-5,'Calc Boys'!A:O,5,0)=0,"",VLOOKUP(ROW()-5,'Calc Boys'!A:O,8,0))</f>
        <v/>
      </c>
      <c r="F149" s="1" t="str">
        <f>IF(VLOOKUP(ROW()-5,'Calc Boys'!A:O,5,0)=0,"",VLOOKUP(ROW()-5,'Calc Boys'!A:O,9,0))</f>
        <v/>
      </c>
      <c r="G149" s="1" t="str">
        <f>IF(VLOOKUP(ROW()-5,'Calc Boys'!A:O,5,0)=0,"",VLOOKUP(ROW()-5,'Calc Boys'!A:O,10,0))</f>
        <v/>
      </c>
      <c r="H149" s="1" t="str">
        <f>IF(VLOOKUP(ROW()-5,'Calc Boys'!A:O,5,0)=0,"",VLOOKUP(ROW()-5,'Calc Boys'!A:O,11,0))</f>
        <v/>
      </c>
      <c r="I149" s="1" t="str">
        <f>IF(VLOOKUP(ROW()-5,'Calc Boys'!A:O,5,0)=0,"",VLOOKUP(ROW()-5,'Calc Boys'!A:O,12,0))</f>
        <v/>
      </c>
      <c r="J149" s="1" t="str">
        <f>IF(VLOOKUP(ROW()-5,'Calc Boys'!A:O,5,0)=0,"",VLOOKUP(ROW()-5,'Calc Boys'!A:O,13,0))</f>
        <v/>
      </c>
      <c r="K149" s="1" t="str">
        <f>IF(VLOOKUP(ROW()-5,'Calc Boys'!A:O,14,0)=0,"",VLOOKUP(ROW()-5,'Calc Boys'!A:O,14,0))</f>
        <v/>
      </c>
      <c r="L149" s="1" t="str">
        <f>IF(VLOOKUP(ROW()-5,'Calc Boys'!A:O,5,0)=0,"",VLOOKUP(ROW()-5,'Calc Boys'!A:O,15,0))</f>
        <v/>
      </c>
    </row>
    <row r="150" spans="1:12" x14ac:dyDescent="0.2">
      <c r="A150" s="38" t="str">
        <f>IF(VLOOKUP(ROW()-5,'Calc Boys'!A:O,5,0)=0,"",VLOOKUP(ROW()-5,'Calc Boys'!A:O,4,0))</f>
        <v/>
      </c>
      <c r="B150" t="str">
        <f>IF(VLOOKUP(ROW()-5,'Calc Boys'!A:O,5,0)=0,"",VLOOKUP(ROW()-5,'Calc Boys'!A:O,5,0))</f>
        <v/>
      </c>
      <c r="C150" s="1" t="str">
        <f>IF(VLOOKUP(ROW()-5,'Calc Boys'!A:O,5,0)=0,"",VLOOKUP(ROW()-5,'Calc Boys'!A:O,6,0))</f>
        <v/>
      </c>
      <c r="D150" t="str">
        <f>IF(VLOOKUP(ROW()-5,'Calc Boys'!A:O,5,0)=0,"",VLOOKUP(ROW()-5,'Calc Boys'!A:O,7,0))</f>
        <v/>
      </c>
      <c r="E150" s="1" t="str">
        <f>IF(VLOOKUP(ROW()-5,'Calc Boys'!A:O,5,0)=0,"",VLOOKUP(ROW()-5,'Calc Boys'!A:O,8,0))</f>
        <v/>
      </c>
      <c r="F150" s="1" t="str">
        <f>IF(VLOOKUP(ROW()-5,'Calc Boys'!A:O,5,0)=0,"",VLOOKUP(ROW()-5,'Calc Boys'!A:O,9,0))</f>
        <v/>
      </c>
      <c r="G150" s="1" t="str">
        <f>IF(VLOOKUP(ROW()-5,'Calc Boys'!A:O,5,0)=0,"",VLOOKUP(ROW()-5,'Calc Boys'!A:O,10,0))</f>
        <v/>
      </c>
      <c r="H150" s="1" t="str">
        <f>IF(VLOOKUP(ROW()-5,'Calc Boys'!A:O,5,0)=0,"",VLOOKUP(ROW()-5,'Calc Boys'!A:O,11,0))</f>
        <v/>
      </c>
      <c r="I150" s="1" t="str">
        <f>IF(VLOOKUP(ROW()-5,'Calc Boys'!A:O,5,0)=0,"",VLOOKUP(ROW()-5,'Calc Boys'!A:O,12,0))</f>
        <v/>
      </c>
      <c r="J150" s="1" t="str">
        <f>IF(VLOOKUP(ROW()-5,'Calc Boys'!A:O,5,0)=0,"",VLOOKUP(ROW()-5,'Calc Boys'!A:O,13,0))</f>
        <v/>
      </c>
      <c r="K150" s="1" t="str">
        <f>IF(VLOOKUP(ROW()-5,'Calc Boys'!A:O,14,0)=0,"",VLOOKUP(ROW()-5,'Calc Boys'!A:O,14,0))</f>
        <v/>
      </c>
      <c r="L150" s="1" t="str">
        <f>IF(VLOOKUP(ROW()-5,'Calc Boys'!A:O,5,0)=0,"",VLOOKUP(ROW()-5,'Calc Boys'!A:O,15,0))</f>
        <v/>
      </c>
    </row>
    <row r="151" spans="1:12" x14ac:dyDescent="0.2">
      <c r="A151" s="38" t="str">
        <f>IF(VLOOKUP(ROW()-5,'Calc Boys'!A:O,5,0)=0,"",VLOOKUP(ROW()-5,'Calc Boys'!A:O,4,0))</f>
        <v/>
      </c>
      <c r="B151" t="str">
        <f>IF(VLOOKUP(ROW()-5,'Calc Boys'!A:O,5,0)=0,"",VLOOKUP(ROW()-5,'Calc Boys'!A:O,5,0))</f>
        <v/>
      </c>
      <c r="C151" s="1" t="str">
        <f>IF(VLOOKUP(ROW()-5,'Calc Boys'!A:O,5,0)=0,"",VLOOKUP(ROW()-5,'Calc Boys'!A:O,6,0))</f>
        <v/>
      </c>
      <c r="D151" t="str">
        <f>IF(VLOOKUP(ROW()-5,'Calc Boys'!A:O,5,0)=0,"",VLOOKUP(ROW()-5,'Calc Boys'!A:O,7,0))</f>
        <v/>
      </c>
      <c r="E151" s="1" t="str">
        <f>IF(VLOOKUP(ROW()-5,'Calc Boys'!A:O,5,0)=0,"",VLOOKUP(ROW()-5,'Calc Boys'!A:O,8,0))</f>
        <v/>
      </c>
      <c r="F151" s="1" t="str">
        <f>IF(VLOOKUP(ROW()-5,'Calc Boys'!A:O,5,0)=0,"",VLOOKUP(ROW()-5,'Calc Boys'!A:O,9,0))</f>
        <v/>
      </c>
      <c r="G151" s="1" t="str">
        <f>IF(VLOOKUP(ROW()-5,'Calc Boys'!A:O,5,0)=0,"",VLOOKUP(ROW()-5,'Calc Boys'!A:O,10,0))</f>
        <v/>
      </c>
      <c r="H151" s="1" t="str">
        <f>IF(VLOOKUP(ROW()-5,'Calc Boys'!A:O,5,0)=0,"",VLOOKUP(ROW()-5,'Calc Boys'!A:O,11,0))</f>
        <v/>
      </c>
      <c r="I151" s="1" t="str">
        <f>IF(VLOOKUP(ROW()-5,'Calc Boys'!A:O,5,0)=0,"",VLOOKUP(ROW()-5,'Calc Boys'!A:O,12,0))</f>
        <v/>
      </c>
      <c r="J151" s="1" t="str">
        <f>IF(VLOOKUP(ROW()-5,'Calc Boys'!A:O,5,0)=0,"",VLOOKUP(ROW()-5,'Calc Boys'!A:O,13,0))</f>
        <v/>
      </c>
      <c r="K151" s="1" t="str">
        <f>IF(VLOOKUP(ROW()-5,'Calc Boys'!A:O,14,0)=0,"",VLOOKUP(ROW()-5,'Calc Boys'!A:O,14,0))</f>
        <v/>
      </c>
      <c r="L151" s="1" t="str">
        <f>IF(VLOOKUP(ROW()-5,'Calc Boys'!A:O,5,0)=0,"",VLOOKUP(ROW()-5,'Calc Boys'!A:O,15,0))</f>
        <v/>
      </c>
    </row>
    <row r="152" spans="1:12" x14ac:dyDescent="0.2">
      <c r="A152" s="38" t="str">
        <f>IF(VLOOKUP(ROW()-5,'Calc Boys'!A:O,5,0)=0,"",VLOOKUP(ROW()-5,'Calc Boys'!A:O,4,0))</f>
        <v/>
      </c>
      <c r="B152" t="str">
        <f>IF(VLOOKUP(ROW()-5,'Calc Boys'!A:O,5,0)=0,"",VLOOKUP(ROW()-5,'Calc Boys'!A:O,5,0))</f>
        <v/>
      </c>
      <c r="C152" s="1" t="str">
        <f>IF(VLOOKUP(ROW()-5,'Calc Boys'!A:O,5,0)=0,"",VLOOKUP(ROW()-5,'Calc Boys'!A:O,6,0))</f>
        <v/>
      </c>
      <c r="D152" t="str">
        <f>IF(VLOOKUP(ROW()-5,'Calc Boys'!A:O,5,0)=0,"",VLOOKUP(ROW()-5,'Calc Boys'!A:O,7,0))</f>
        <v/>
      </c>
      <c r="E152" s="1" t="str">
        <f>IF(VLOOKUP(ROW()-5,'Calc Boys'!A:O,5,0)=0,"",VLOOKUP(ROW()-5,'Calc Boys'!A:O,8,0))</f>
        <v/>
      </c>
      <c r="F152" s="1" t="str">
        <f>IF(VLOOKUP(ROW()-5,'Calc Boys'!A:O,5,0)=0,"",VLOOKUP(ROW()-5,'Calc Boys'!A:O,9,0))</f>
        <v/>
      </c>
      <c r="G152" s="1" t="str">
        <f>IF(VLOOKUP(ROW()-5,'Calc Boys'!A:O,5,0)=0,"",VLOOKUP(ROW()-5,'Calc Boys'!A:O,10,0))</f>
        <v/>
      </c>
      <c r="H152" s="1" t="str">
        <f>IF(VLOOKUP(ROW()-5,'Calc Boys'!A:O,5,0)=0,"",VLOOKUP(ROW()-5,'Calc Boys'!A:O,11,0))</f>
        <v/>
      </c>
      <c r="I152" s="1" t="str">
        <f>IF(VLOOKUP(ROW()-5,'Calc Boys'!A:O,5,0)=0,"",VLOOKUP(ROW()-5,'Calc Boys'!A:O,12,0))</f>
        <v/>
      </c>
      <c r="J152" s="1" t="str">
        <f>IF(VLOOKUP(ROW()-5,'Calc Boys'!A:O,5,0)=0,"",VLOOKUP(ROW()-5,'Calc Boys'!A:O,13,0))</f>
        <v/>
      </c>
      <c r="K152" s="1" t="str">
        <f>IF(VLOOKUP(ROW()-5,'Calc Boys'!A:O,14,0)=0,"",VLOOKUP(ROW()-5,'Calc Boys'!A:O,14,0))</f>
        <v/>
      </c>
      <c r="L152" s="1" t="str">
        <f>IF(VLOOKUP(ROW()-5,'Calc Boys'!A:O,5,0)=0,"",VLOOKUP(ROW()-5,'Calc Boys'!A:O,15,0))</f>
        <v/>
      </c>
    </row>
    <row r="153" spans="1:12" x14ac:dyDescent="0.2">
      <c r="A153" s="38" t="str">
        <f>IF(VLOOKUP(ROW()-5,'Calc Boys'!A:O,5,0)=0,"",VLOOKUP(ROW()-5,'Calc Boys'!A:O,4,0))</f>
        <v/>
      </c>
      <c r="B153" t="str">
        <f>IF(VLOOKUP(ROW()-5,'Calc Boys'!A:O,5,0)=0,"",VLOOKUP(ROW()-5,'Calc Boys'!A:O,5,0))</f>
        <v/>
      </c>
      <c r="C153" s="1" t="str">
        <f>IF(VLOOKUP(ROW()-5,'Calc Boys'!A:O,5,0)=0,"",VLOOKUP(ROW()-5,'Calc Boys'!A:O,6,0))</f>
        <v/>
      </c>
      <c r="D153" t="str">
        <f>IF(VLOOKUP(ROW()-5,'Calc Boys'!A:O,5,0)=0,"",VLOOKUP(ROW()-5,'Calc Boys'!A:O,7,0))</f>
        <v/>
      </c>
      <c r="E153" s="1" t="str">
        <f>IF(VLOOKUP(ROW()-5,'Calc Boys'!A:O,5,0)=0,"",VLOOKUP(ROW()-5,'Calc Boys'!A:O,8,0))</f>
        <v/>
      </c>
      <c r="F153" s="1" t="str">
        <f>IF(VLOOKUP(ROW()-5,'Calc Boys'!A:O,5,0)=0,"",VLOOKUP(ROW()-5,'Calc Boys'!A:O,9,0))</f>
        <v/>
      </c>
      <c r="G153" s="1" t="str">
        <f>IF(VLOOKUP(ROW()-5,'Calc Boys'!A:O,5,0)=0,"",VLOOKUP(ROW()-5,'Calc Boys'!A:O,10,0))</f>
        <v/>
      </c>
      <c r="H153" s="1" t="str">
        <f>IF(VLOOKUP(ROW()-5,'Calc Boys'!A:O,5,0)=0,"",VLOOKUP(ROW()-5,'Calc Boys'!A:O,11,0))</f>
        <v/>
      </c>
      <c r="I153" s="1" t="str">
        <f>IF(VLOOKUP(ROW()-5,'Calc Boys'!A:O,5,0)=0,"",VLOOKUP(ROW()-5,'Calc Boys'!A:O,12,0))</f>
        <v/>
      </c>
      <c r="J153" s="1" t="str">
        <f>IF(VLOOKUP(ROW()-5,'Calc Boys'!A:O,5,0)=0,"",VLOOKUP(ROW()-5,'Calc Boys'!A:O,13,0))</f>
        <v/>
      </c>
      <c r="K153" s="1" t="str">
        <f>IF(VLOOKUP(ROW()-5,'Calc Boys'!A:O,14,0)=0,"",VLOOKUP(ROW()-5,'Calc Boys'!A:O,14,0))</f>
        <v/>
      </c>
      <c r="L153" s="1" t="str">
        <f>IF(VLOOKUP(ROW()-5,'Calc Boys'!A:O,5,0)=0,"",VLOOKUP(ROW()-5,'Calc Boys'!A:O,15,0))</f>
        <v/>
      </c>
    </row>
    <row r="154" spans="1:12" x14ac:dyDescent="0.2">
      <c r="A154" s="38" t="str">
        <f>IF(VLOOKUP(ROW()-5,'Calc Boys'!A:O,5,0)=0,"",VLOOKUP(ROW()-5,'Calc Boys'!A:O,4,0))</f>
        <v/>
      </c>
      <c r="B154" t="str">
        <f>IF(VLOOKUP(ROW()-5,'Calc Boys'!A:O,5,0)=0,"",VLOOKUP(ROW()-5,'Calc Boys'!A:O,5,0))</f>
        <v/>
      </c>
      <c r="C154" s="1" t="str">
        <f>IF(VLOOKUP(ROW()-5,'Calc Boys'!A:O,5,0)=0,"",VLOOKUP(ROW()-5,'Calc Boys'!A:O,6,0))</f>
        <v/>
      </c>
      <c r="D154" t="str">
        <f>IF(VLOOKUP(ROW()-5,'Calc Boys'!A:O,5,0)=0,"",VLOOKUP(ROW()-5,'Calc Boys'!A:O,7,0))</f>
        <v/>
      </c>
      <c r="E154" s="1" t="str">
        <f>IF(VLOOKUP(ROW()-5,'Calc Boys'!A:O,5,0)=0,"",VLOOKUP(ROW()-5,'Calc Boys'!A:O,8,0))</f>
        <v/>
      </c>
      <c r="F154" s="1" t="str">
        <f>IF(VLOOKUP(ROW()-5,'Calc Boys'!A:O,5,0)=0,"",VLOOKUP(ROW()-5,'Calc Boys'!A:O,9,0))</f>
        <v/>
      </c>
      <c r="G154" s="1" t="str">
        <f>IF(VLOOKUP(ROW()-5,'Calc Boys'!A:O,5,0)=0,"",VLOOKUP(ROW()-5,'Calc Boys'!A:O,10,0))</f>
        <v/>
      </c>
      <c r="H154" s="1" t="str">
        <f>IF(VLOOKUP(ROW()-5,'Calc Boys'!A:O,5,0)=0,"",VLOOKUP(ROW()-5,'Calc Boys'!A:O,11,0))</f>
        <v/>
      </c>
      <c r="I154" s="1" t="str">
        <f>IF(VLOOKUP(ROW()-5,'Calc Boys'!A:O,5,0)=0,"",VLOOKUP(ROW()-5,'Calc Boys'!A:O,12,0))</f>
        <v/>
      </c>
      <c r="J154" s="1" t="str">
        <f>IF(VLOOKUP(ROW()-5,'Calc Boys'!A:O,5,0)=0,"",VLOOKUP(ROW()-5,'Calc Boys'!A:O,13,0))</f>
        <v/>
      </c>
      <c r="K154" s="1" t="str">
        <f>IF(VLOOKUP(ROW()-5,'Calc Boys'!A:O,14,0)=0,"",VLOOKUP(ROW()-5,'Calc Boys'!A:O,14,0))</f>
        <v/>
      </c>
      <c r="L154" s="1" t="str">
        <f>IF(VLOOKUP(ROW()-5,'Calc Boys'!A:O,5,0)=0,"",VLOOKUP(ROW()-5,'Calc Boys'!A:O,15,0))</f>
        <v/>
      </c>
    </row>
    <row r="155" spans="1:12" x14ac:dyDescent="0.2">
      <c r="A155" s="38" t="str">
        <f>IF(VLOOKUP(ROW()-5,'Calc Boys'!A:O,5,0)=0,"",VLOOKUP(ROW()-5,'Calc Boys'!A:O,4,0))</f>
        <v/>
      </c>
      <c r="B155" t="str">
        <f>IF(VLOOKUP(ROW()-5,'Calc Boys'!A:O,5,0)=0,"",VLOOKUP(ROW()-5,'Calc Boys'!A:O,5,0))</f>
        <v/>
      </c>
      <c r="C155" s="1" t="str">
        <f>IF(VLOOKUP(ROW()-5,'Calc Boys'!A:O,5,0)=0,"",VLOOKUP(ROW()-5,'Calc Boys'!A:O,6,0))</f>
        <v/>
      </c>
      <c r="D155" t="str">
        <f>IF(VLOOKUP(ROW()-5,'Calc Boys'!A:O,5,0)=0,"",VLOOKUP(ROW()-5,'Calc Boys'!A:O,7,0))</f>
        <v/>
      </c>
      <c r="E155" s="1" t="str">
        <f>IF(VLOOKUP(ROW()-5,'Calc Boys'!A:O,5,0)=0,"",VLOOKUP(ROW()-5,'Calc Boys'!A:O,8,0))</f>
        <v/>
      </c>
      <c r="F155" s="1" t="str">
        <f>IF(VLOOKUP(ROW()-5,'Calc Boys'!A:O,5,0)=0,"",VLOOKUP(ROW()-5,'Calc Boys'!A:O,9,0))</f>
        <v/>
      </c>
      <c r="G155" s="1" t="str">
        <f>IF(VLOOKUP(ROW()-5,'Calc Boys'!A:O,5,0)=0,"",VLOOKUP(ROW()-5,'Calc Boys'!A:O,10,0))</f>
        <v/>
      </c>
      <c r="H155" s="1" t="str">
        <f>IF(VLOOKUP(ROW()-5,'Calc Boys'!A:O,5,0)=0,"",VLOOKUP(ROW()-5,'Calc Boys'!A:O,11,0))</f>
        <v/>
      </c>
      <c r="I155" s="1" t="str">
        <f>IF(VLOOKUP(ROW()-5,'Calc Boys'!A:O,5,0)=0,"",VLOOKUP(ROW()-5,'Calc Boys'!A:O,12,0))</f>
        <v/>
      </c>
      <c r="J155" s="1" t="str">
        <f>IF(VLOOKUP(ROW()-5,'Calc Boys'!A:O,5,0)=0,"",VLOOKUP(ROW()-5,'Calc Boys'!A:O,13,0))</f>
        <v/>
      </c>
      <c r="K155" s="1" t="str">
        <f>IF(VLOOKUP(ROW()-5,'Calc Boys'!A:O,14,0)=0,"",VLOOKUP(ROW()-5,'Calc Boys'!A:O,14,0))</f>
        <v/>
      </c>
      <c r="L155" s="1" t="str">
        <f>IF(VLOOKUP(ROW()-5,'Calc Boys'!A:O,5,0)=0,"",VLOOKUP(ROW()-5,'Calc Boys'!A:O,15,0))</f>
        <v/>
      </c>
    </row>
    <row r="156" spans="1:12" x14ac:dyDescent="0.2">
      <c r="A156" s="38" t="str">
        <f>IF(VLOOKUP(ROW()-5,'Calc Boys'!A:O,5,0)=0,"",VLOOKUP(ROW()-5,'Calc Boys'!A:O,4,0))</f>
        <v/>
      </c>
      <c r="B156" t="str">
        <f>IF(VLOOKUP(ROW()-5,'Calc Boys'!A:O,5,0)=0,"",VLOOKUP(ROW()-5,'Calc Boys'!A:O,5,0))</f>
        <v/>
      </c>
      <c r="C156" s="1" t="str">
        <f>IF(VLOOKUP(ROW()-5,'Calc Boys'!A:O,5,0)=0,"",VLOOKUP(ROW()-5,'Calc Boys'!A:O,6,0))</f>
        <v/>
      </c>
      <c r="D156" t="str">
        <f>IF(VLOOKUP(ROW()-5,'Calc Boys'!A:O,5,0)=0,"",VLOOKUP(ROW()-5,'Calc Boys'!A:O,7,0))</f>
        <v/>
      </c>
      <c r="E156" s="1" t="str">
        <f>IF(VLOOKUP(ROW()-5,'Calc Boys'!A:O,5,0)=0,"",VLOOKUP(ROW()-5,'Calc Boys'!A:O,8,0))</f>
        <v/>
      </c>
      <c r="F156" s="1" t="str">
        <f>IF(VLOOKUP(ROW()-5,'Calc Boys'!A:O,5,0)=0,"",VLOOKUP(ROW()-5,'Calc Boys'!A:O,9,0))</f>
        <v/>
      </c>
      <c r="G156" s="1" t="str">
        <f>IF(VLOOKUP(ROW()-5,'Calc Boys'!A:O,5,0)=0,"",VLOOKUP(ROW()-5,'Calc Boys'!A:O,10,0))</f>
        <v/>
      </c>
      <c r="H156" s="1" t="str">
        <f>IF(VLOOKUP(ROW()-5,'Calc Boys'!A:O,5,0)=0,"",VLOOKUP(ROW()-5,'Calc Boys'!A:O,11,0))</f>
        <v/>
      </c>
      <c r="I156" s="1" t="str">
        <f>IF(VLOOKUP(ROW()-5,'Calc Boys'!A:O,5,0)=0,"",VLOOKUP(ROW()-5,'Calc Boys'!A:O,12,0))</f>
        <v/>
      </c>
      <c r="J156" s="1" t="str">
        <f>IF(VLOOKUP(ROW()-5,'Calc Boys'!A:O,5,0)=0,"",VLOOKUP(ROW()-5,'Calc Boys'!A:O,13,0))</f>
        <v/>
      </c>
      <c r="K156" s="1" t="str">
        <f>IF(VLOOKUP(ROW()-5,'Calc Boys'!A:O,14,0)=0,"",VLOOKUP(ROW()-5,'Calc Boys'!A:O,14,0))</f>
        <v/>
      </c>
      <c r="L156" s="1" t="str">
        <f>IF(VLOOKUP(ROW()-5,'Calc Boys'!A:O,5,0)=0,"",VLOOKUP(ROW()-5,'Calc Boys'!A:O,15,0))</f>
        <v/>
      </c>
    </row>
    <row r="157" spans="1:12" x14ac:dyDescent="0.2">
      <c r="A157" s="38" t="str">
        <f>IF(VLOOKUP(ROW()-5,'Calc Boys'!A:O,5,0)=0,"",VLOOKUP(ROW()-5,'Calc Boys'!A:O,4,0))</f>
        <v/>
      </c>
      <c r="B157" t="str">
        <f>IF(VLOOKUP(ROW()-5,'Calc Boys'!A:O,5,0)=0,"",VLOOKUP(ROW()-5,'Calc Boys'!A:O,5,0))</f>
        <v/>
      </c>
      <c r="C157" s="1" t="str">
        <f>IF(VLOOKUP(ROW()-5,'Calc Boys'!A:O,5,0)=0,"",VLOOKUP(ROW()-5,'Calc Boys'!A:O,6,0))</f>
        <v/>
      </c>
      <c r="D157" t="str">
        <f>IF(VLOOKUP(ROW()-5,'Calc Boys'!A:O,5,0)=0,"",VLOOKUP(ROW()-5,'Calc Boys'!A:O,7,0))</f>
        <v/>
      </c>
      <c r="E157" s="1" t="str">
        <f>IF(VLOOKUP(ROW()-5,'Calc Boys'!A:O,5,0)=0,"",VLOOKUP(ROW()-5,'Calc Boys'!A:O,8,0))</f>
        <v/>
      </c>
      <c r="F157" s="1" t="str">
        <f>IF(VLOOKUP(ROW()-5,'Calc Boys'!A:O,5,0)=0,"",VLOOKUP(ROW()-5,'Calc Boys'!A:O,9,0))</f>
        <v/>
      </c>
      <c r="G157" s="1" t="str">
        <f>IF(VLOOKUP(ROW()-5,'Calc Boys'!A:O,5,0)=0,"",VLOOKUP(ROW()-5,'Calc Boys'!A:O,10,0))</f>
        <v/>
      </c>
      <c r="H157" s="1" t="str">
        <f>IF(VLOOKUP(ROW()-5,'Calc Boys'!A:O,5,0)=0,"",VLOOKUP(ROW()-5,'Calc Boys'!A:O,11,0))</f>
        <v/>
      </c>
      <c r="I157" s="1" t="str">
        <f>IF(VLOOKUP(ROW()-5,'Calc Boys'!A:O,5,0)=0,"",VLOOKUP(ROW()-5,'Calc Boys'!A:O,12,0))</f>
        <v/>
      </c>
      <c r="J157" s="1" t="str">
        <f>IF(VLOOKUP(ROW()-5,'Calc Boys'!A:O,5,0)=0,"",VLOOKUP(ROW()-5,'Calc Boys'!A:O,13,0))</f>
        <v/>
      </c>
      <c r="K157" s="1" t="str">
        <f>IF(VLOOKUP(ROW()-5,'Calc Boys'!A:O,14,0)=0,"",VLOOKUP(ROW()-5,'Calc Boys'!A:O,14,0))</f>
        <v/>
      </c>
      <c r="L157" s="1" t="str">
        <f>IF(VLOOKUP(ROW()-5,'Calc Boys'!A:O,5,0)=0,"",VLOOKUP(ROW()-5,'Calc Boys'!A:O,15,0))</f>
        <v/>
      </c>
    </row>
    <row r="158" spans="1:12" x14ac:dyDescent="0.2">
      <c r="A158" s="38" t="str">
        <f>IF(VLOOKUP(ROW()-5,'Calc Boys'!A:O,5,0)=0,"",VLOOKUP(ROW()-5,'Calc Boys'!A:O,4,0))</f>
        <v/>
      </c>
      <c r="B158" t="str">
        <f>IF(VLOOKUP(ROW()-5,'Calc Boys'!A:O,5,0)=0,"",VLOOKUP(ROW()-5,'Calc Boys'!A:O,5,0))</f>
        <v/>
      </c>
      <c r="C158" s="1" t="str">
        <f>IF(VLOOKUP(ROW()-5,'Calc Boys'!A:O,5,0)=0,"",VLOOKUP(ROW()-5,'Calc Boys'!A:O,6,0))</f>
        <v/>
      </c>
      <c r="D158" t="str">
        <f>IF(VLOOKUP(ROW()-5,'Calc Boys'!A:O,5,0)=0,"",VLOOKUP(ROW()-5,'Calc Boys'!A:O,7,0))</f>
        <v/>
      </c>
      <c r="E158" s="1" t="str">
        <f>IF(VLOOKUP(ROW()-5,'Calc Boys'!A:O,5,0)=0,"",VLOOKUP(ROW()-5,'Calc Boys'!A:O,8,0))</f>
        <v/>
      </c>
      <c r="F158" s="1" t="str">
        <f>IF(VLOOKUP(ROW()-5,'Calc Boys'!A:O,5,0)=0,"",VLOOKUP(ROW()-5,'Calc Boys'!A:O,9,0))</f>
        <v/>
      </c>
      <c r="G158" s="1" t="str">
        <f>IF(VLOOKUP(ROW()-5,'Calc Boys'!A:O,5,0)=0,"",VLOOKUP(ROW()-5,'Calc Boys'!A:O,10,0))</f>
        <v/>
      </c>
      <c r="H158" s="1" t="str">
        <f>IF(VLOOKUP(ROW()-5,'Calc Boys'!A:O,5,0)=0,"",VLOOKUP(ROW()-5,'Calc Boys'!A:O,11,0))</f>
        <v/>
      </c>
      <c r="I158" s="1" t="str">
        <f>IF(VLOOKUP(ROW()-5,'Calc Boys'!A:O,5,0)=0,"",VLOOKUP(ROW()-5,'Calc Boys'!A:O,12,0))</f>
        <v/>
      </c>
      <c r="J158" s="1" t="str">
        <f>IF(VLOOKUP(ROW()-5,'Calc Boys'!A:O,5,0)=0,"",VLOOKUP(ROW()-5,'Calc Boys'!A:O,13,0))</f>
        <v/>
      </c>
      <c r="K158" s="1" t="str">
        <f>IF(VLOOKUP(ROW()-5,'Calc Boys'!A:O,14,0)=0,"",VLOOKUP(ROW()-5,'Calc Boys'!A:O,14,0))</f>
        <v/>
      </c>
      <c r="L158" s="1" t="str">
        <f>IF(VLOOKUP(ROW()-5,'Calc Boys'!A:O,5,0)=0,"",VLOOKUP(ROW()-5,'Calc Boys'!A:O,15,0))</f>
        <v/>
      </c>
    </row>
    <row r="159" spans="1:12" x14ac:dyDescent="0.2">
      <c r="A159" s="38" t="str">
        <f>IF(VLOOKUP(ROW()-5,'Calc Boys'!A:O,5,0)=0,"",VLOOKUP(ROW()-5,'Calc Boys'!A:O,4,0))</f>
        <v/>
      </c>
      <c r="B159" t="str">
        <f>IF(VLOOKUP(ROW()-5,'Calc Boys'!A:O,5,0)=0,"",VLOOKUP(ROW()-5,'Calc Boys'!A:O,5,0))</f>
        <v/>
      </c>
      <c r="C159" s="1" t="str">
        <f>IF(VLOOKUP(ROW()-5,'Calc Boys'!A:O,5,0)=0,"",VLOOKUP(ROW()-5,'Calc Boys'!A:O,6,0))</f>
        <v/>
      </c>
      <c r="D159" t="str">
        <f>IF(VLOOKUP(ROW()-5,'Calc Boys'!A:O,5,0)=0,"",VLOOKUP(ROW()-5,'Calc Boys'!A:O,7,0))</f>
        <v/>
      </c>
      <c r="E159" s="1" t="str">
        <f>IF(VLOOKUP(ROW()-5,'Calc Boys'!A:O,5,0)=0,"",VLOOKUP(ROW()-5,'Calc Boys'!A:O,8,0))</f>
        <v/>
      </c>
      <c r="F159" s="1" t="str">
        <f>IF(VLOOKUP(ROW()-5,'Calc Boys'!A:O,5,0)=0,"",VLOOKUP(ROW()-5,'Calc Boys'!A:O,9,0))</f>
        <v/>
      </c>
      <c r="G159" s="1" t="str">
        <f>IF(VLOOKUP(ROW()-5,'Calc Boys'!A:O,5,0)=0,"",VLOOKUP(ROW()-5,'Calc Boys'!A:O,10,0))</f>
        <v/>
      </c>
      <c r="H159" s="1" t="str">
        <f>IF(VLOOKUP(ROW()-5,'Calc Boys'!A:O,5,0)=0,"",VLOOKUP(ROW()-5,'Calc Boys'!A:O,11,0))</f>
        <v/>
      </c>
      <c r="I159" s="1" t="str">
        <f>IF(VLOOKUP(ROW()-5,'Calc Boys'!A:O,5,0)=0,"",VLOOKUP(ROW()-5,'Calc Boys'!A:O,12,0))</f>
        <v/>
      </c>
      <c r="J159" s="1" t="str">
        <f>IF(VLOOKUP(ROW()-5,'Calc Boys'!A:O,5,0)=0,"",VLOOKUP(ROW()-5,'Calc Boys'!A:O,13,0))</f>
        <v/>
      </c>
      <c r="K159" s="1" t="str">
        <f>IF(VLOOKUP(ROW()-5,'Calc Boys'!A:O,14,0)=0,"",VLOOKUP(ROW()-5,'Calc Boys'!A:O,14,0))</f>
        <v/>
      </c>
      <c r="L159" s="1" t="str">
        <f>IF(VLOOKUP(ROW()-5,'Calc Boys'!A:O,5,0)=0,"",VLOOKUP(ROW()-5,'Calc Boys'!A:O,15,0))</f>
        <v/>
      </c>
    </row>
    <row r="160" spans="1:12" x14ac:dyDescent="0.2">
      <c r="A160" s="38" t="str">
        <f>IF(VLOOKUP(ROW()-5,'Calc Boys'!A:O,5,0)=0,"",VLOOKUP(ROW()-5,'Calc Boys'!A:O,4,0))</f>
        <v/>
      </c>
      <c r="B160" t="str">
        <f>IF(VLOOKUP(ROW()-5,'Calc Boys'!A:O,5,0)=0,"",VLOOKUP(ROW()-5,'Calc Boys'!A:O,5,0))</f>
        <v/>
      </c>
      <c r="C160" s="1" t="str">
        <f>IF(VLOOKUP(ROW()-5,'Calc Boys'!A:O,5,0)=0,"",VLOOKUP(ROW()-5,'Calc Boys'!A:O,6,0))</f>
        <v/>
      </c>
      <c r="D160" t="str">
        <f>IF(VLOOKUP(ROW()-5,'Calc Boys'!A:O,5,0)=0,"",VLOOKUP(ROW()-5,'Calc Boys'!A:O,7,0))</f>
        <v/>
      </c>
      <c r="E160" s="1" t="str">
        <f>IF(VLOOKUP(ROW()-5,'Calc Boys'!A:O,5,0)=0,"",VLOOKUP(ROW()-5,'Calc Boys'!A:O,8,0))</f>
        <v/>
      </c>
      <c r="F160" s="1" t="str">
        <f>IF(VLOOKUP(ROW()-5,'Calc Boys'!A:O,5,0)=0,"",VLOOKUP(ROW()-5,'Calc Boys'!A:O,9,0))</f>
        <v/>
      </c>
      <c r="G160" s="1" t="str">
        <f>IF(VLOOKUP(ROW()-5,'Calc Boys'!A:O,5,0)=0,"",VLOOKUP(ROW()-5,'Calc Boys'!A:O,10,0))</f>
        <v/>
      </c>
      <c r="H160" s="1" t="str">
        <f>IF(VLOOKUP(ROW()-5,'Calc Boys'!A:O,5,0)=0,"",VLOOKUP(ROW()-5,'Calc Boys'!A:O,11,0))</f>
        <v/>
      </c>
      <c r="I160" s="1" t="str">
        <f>IF(VLOOKUP(ROW()-5,'Calc Boys'!A:O,5,0)=0,"",VLOOKUP(ROW()-5,'Calc Boys'!A:O,12,0))</f>
        <v/>
      </c>
      <c r="J160" s="1" t="str">
        <f>IF(VLOOKUP(ROW()-5,'Calc Boys'!A:O,5,0)=0,"",VLOOKUP(ROW()-5,'Calc Boys'!A:O,13,0))</f>
        <v/>
      </c>
      <c r="K160" s="1" t="str">
        <f>IF(VLOOKUP(ROW()-5,'Calc Boys'!A:O,14,0)=0,"",VLOOKUP(ROW()-5,'Calc Boys'!A:O,14,0))</f>
        <v/>
      </c>
      <c r="L160" s="1" t="str">
        <f>IF(VLOOKUP(ROW()-5,'Calc Boys'!A:O,5,0)=0,"",VLOOKUP(ROW()-5,'Calc Boys'!A:O,15,0))</f>
        <v/>
      </c>
    </row>
    <row r="161" spans="1:12" x14ac:dyDescent="0.2">
      <c r="A161" s="38" t="str">
        <f>IF(VLOOKUP(ROW()-5,'Calc Boys'!A:O,5,0)=0,"",VLOOKUP(ROW()-5,'Calc Boys'!A:O,4,0))</f>
        <v/>
      </c>
      <c r="B161" t="str">
        <f>IF(VLOOKUP(ROW()-5,'Calc Boys'!A:O,5,0)=0,"",VLOOKUP(ROW()-5,'Calc Boys'!A:O,5,0))</f>
        <v/>
      </c>
      <c r="C161" s="1" t="str">
        <f>IF(VLOOKUP(ROW()-5,'Calc Boys'!A:O,5,0)=0,"",VLOOKUP(ROW()-5,'Calc Boys'!A:O,6,0))</f>
        <v/>
      </c>
      <c r="D161" t="str">
        <f>IF(VLOOKUP(ROW()-5,'Calc Boys'!A:O,5,0)=0,"",VLOOKUP(ROW()-5,'Calc Boys'!A:O,7,0))</f>
        <v/>
      </c>
      <c r="E161" s="1" t="str">
        <f>IF(VLOOKUP(ROW()-5,'Calc Boys'!A:O,5,0)=0,"",VLOOKUP(ROW()-5,'Calc Boys'!A:O,8,0))</f>
        <v/>
      </c>
      <c r="F161" s="1" t="str">
        <f>IF(VLOOKUP(ROW()-5,'Calc Boys'!A:O,5,0)=0,"",VLOOKUP(ROW()-5,'Calc Boys'!A:O,9,0))</f>
        <v/>
      </c>
      <c r="G161" s="1" t="str">
        <f>IF(VLOOKUP(ROW()-5,'Calc Boys'!A:O,5,0)=0,"",VLOOKUP(ROW()-5,'Calc Boys'!A:O,10,0))</f>
        <v/>
      </c>
      <c r="H161" s="1" t="str">
        <f>IF(VLOOKUP(ROW()-5,'Calc Boys'!A:O,5,0)=0,"",VLOOKUP(ROW()-5,'Calc Boys'!A:O,11,0))</f>
        <v/>
      </c>
      <c r="I161" s="1" t="str">
        <f>IF(VLOOKUP(ROW()-5,'Calc Boys'!A:O,5,0)=0,"",VLOOKUP(ROW()-5,'Calc Boys'!A:O,12,0))</f>
        <v/>
      </c>
      <c r="J161" s="1" t="str">
        <f>IF(VLOOKUP(ROW()-5,'Calc Boys'!A:O,5,0)=0,"",VLOOKUP(ROW()-5,'Calc Boys'!A:O,13,0))</f>
        <v/>
      </c>
      <c r="K161" s="1" t="str">
        <f>IF(VLOOKUP(ROW()-5,'Calc Boys'!A:O,14,0)=0,"",VLOOKUP(ROW()-5,'Calc Boys'!A:O,14,0))</f>
        <v/>
      </c>
      <c r="L161" s="1" t="str">
        <f>IF(VLOOKUP(ROW()-5,'Calc Boys'!A:O,5,0)=0,"",VLOOKUP(ROW()-5,'Calc Boys'!A:O,15,0))</f>
        <v/>
      </c>
    </row>
    <row r="162" spans="1:12" x14ac:dyDescent="0.2">
      <c r="A162" s="38" t="str">
        <f>IF(VLOOKUP(ROW()-5,'Calc Boys'!A:O,5,0)=0,"",VLOOKUP(ROW()-5,'Calc Boys'!A:O,4,0))</f>
        <v/>
      </c>
      <c r="B162" t="str">
        <f>IF(VLOOKUP(ROW()-5,'Calc Boys'!A:O,5,0)=0,"",VLOOKUP(ROW()-5,'Calc Boys'!A:O,5,0))</f>
        <v/>
      </c>
      <c r="C162" s="1" t="str">
        <f>IF(VLOOKUP(ROW()-5,'Calc Boys'!A:O,5,0)=0,"",VLOOKUP(ROW()-5,'Calc Boys'!A:O,6,0))</f>
        <v/>
      </c>
      <c r="D162" t="str">
        <f>IF(VLOOKUP(ROW()-5,'Calc Boys'!A:O,5,0)=0,"",VLOOKUP(ROW()-5,'Calc Boys'!A:O,7,0))</f>
        <v/>
      </c>
      <c r="E162" s="1" t="str">
        <f>IF(VLOOKUP(ROW()-5,'Calc Boys'!A:O,5,0)=0,"",VLOOKUP(ROW()-5,'Calc Boys'!A:O,8,0))</f>
        <v/>
      </c>
      <c r="F162" s="1" t="str">
        <f>IF(VLOOKUP(ROW()-5,'Calc Boys'!A:O,5,0)=0,"",VLOOKUP(ROW()-5,'Calc Boys'!A:O,9,0))</f>
        <v/>
      </c>
      <c r="G162" s="1" t="str">
        <f>IF(VLOOKUP(ROW()-5,'Calc Boys'!A:O,5,0)=0,"",VLOOKUP(ROW()-5,'Calc Boys'!A:O,10,0))</f>
        <v/>
      </c>
      <c r="H162" s="1" t="str">
        <f>IF(VLOOKUP(ROW()-5,'Calc Boys'!A:O,5,0)=0,"",VLOOKUP(ROW()-5,'Calc Boys'!A:O,11,0))</f>
        <v/>
      </c>
      <c r="I162" s="1" t="str">
        <f>IF(VLOOKUP(ROW()-5,'Calc Boys'!A:O,5,0)=0,"",VLOOKUP(ROW()-5,'Calc Boys'!A:O,12,0))</f>
        <v/>
      </c>
      <c r="J162" s="1" t="str">
        <f>IF(VLOOKUP(ROW()-5,'Calc Boys'!A:O,5,0)=0,"",VLOOKUP(ROW()-5,'Calc Boys'!A:O,13,0))</f>
        <v/>
      </c>
      <c r="K162" s="1" t="str">
        <f>IF(VLOOKUP(ROW()-5,'Calc Boys'!A:O,14,0)=0,"",VLOOKUP(ROW()-5,'Calc Boys'!A:O,14,0))</f>
        <v/>
      </c>
      <c r="L162" s="1" t="str">
        <f>IF(VLOOKUP(ROW()-5,'Calc Boys'!A:O,5,0)=0,"",VLOOKUP(ROW()-5,'Calc Boys'!A:O,15,0))</f>
        <v/>
      </c>
    </row>
    <row r="163" spans="1:12" x14ac:dyDescent="0.2">
      <c r="A163" s="38" t="str">
        <f>IF(VLOOKUP(ROW()-5,'Calc Boys'!A:O,5,0)=0,"",VLOOKUP(ROW()-5,'Calc Boys'!A:O,4,0))</f>
        <v/>
      </c>
      <c r="B163" t="str">
        <f>IF(VLOOKUP(ROW()-5,'Calc Boys'!A:O,5,0)=0,"",VLOOKUP(ROW()-5,'Calc Boys'!A:O,5,0))</f>
        <v/>
      </c>
      <c r="C163" s="1" t="str">
        <f>IF(VLOOKUP(ROW()-5,'Calc Boys'!A:O,5,0)=0,"",VLOOKUP(ROW()-5,'Calc Boys'!A:O,6,0))</f>
        <v/>
      </c>
      <c r="D163" t="str">
        <f>IF(VLOOKUP(ROW()-5,'Calc Boys'!A:O,5,0)=0,"",VLOOKUP(ROW()-5,'Calc Boys'!A:O,7,0))</f>
        <v/>
      </c>
      <c r="E163" s="1" t="str">
        <f>IF(VLOOKUP(ROW()-5,'Calc Boys'!A:O,5,0)=0,"",VLOOKUP(ROW()-5,'Calc Boys'!A:O,8,0))</f>
        <v/>
      </c>
      <c r="F163" s="1" t="str">
        <f>IF(VLOOKUP(ROW()-5,'Calc Boys'!A:O,5,0)=0,"",VLOOKUP(ROW()-5,'Calc Boys'!A:O,9,0))</f>
        <v/>
      </c>
      <c r="G163" s="1" t="str">
        <f>IF(VLOOKUP(ROW()-5,'Calc Boys'!A:O,5,0)=0,"",VLOOKUP(ROW()-5,'Calc Boys'!A:O,10,0))</f>
        <v/>
      </c>
      <c r="H163" s="1" t="str">
        <f>IF(VLOOKUP(ROW()-5,'Calc Boys'!A:O,5,0)=0,"",VLOOKUP(ROW()-5,'Calc Boys'!A:O,11,0))</f>
        <v/>
      </c>
      <c r="I163" s="1" t="str">
        <f>IF(VLOOKUP(ROW()-5,'Calc Boys'!A:O,5,0)=0,"",VLOOKUP(ROW()-5,'Calc Boys'!A:O,12,0))</f>
        <v/>
      </c>
      <c r="J163" s="1" t="str">
        <f>IF(VLOOKUP(ROW()-5,'Calc Boys'!A:O,5,0)=0,"",VLOOKUP(ROW()-5,'Calc Boys'!A:O,13,0))</f>
        <v/>
      </c>
      <c r="K163" s="1" t="str">
        <f>IF(VLOOKUP(ROW()-5,'Calc Boys'!A:O,14,0)=0,"",VLOOKUP(ROW()-5,'Calc Boys'!A:O,14,0))</f>
        <v/>
      </c>
      <c r="L163" s="1" t="str">
        <f>IF(VLOOKUP(ROW()-5,'Calc Boys'!A:O,5,0)=0,"",VLOOKUP(ROW()-5,'Calc Boys'!A:O,15,0))</f>
        <v/>
      </c>
    </row>
    <row r="164" spans="1:12" x14ac:dyDescent="0.2">
      <c r="A164" s="38" t="str">
        <f>IF(VLOOKUP(ROW()-5,'Calc Boys'!A:O,5,0)=0,"",VLOOKUP(ROW()-5,'Calc Boys'!A:O,4,0))</f>
        <v/>
      </c>
      <c r="B164" t="str">
        <f>IF(VLOOKUP(ROW()-5,'Calc Boys'!A:O,5,0)=0,"",VLOOKUP(ROW()-5,'Calc Boys'!A:O,5,0))</f>
        <v/>
      </c>
      <c r="C164" s="1" t="str">
        <f>IF(VLOOKUP(ROW()-5,'Calc Boys'!A:O,5,0)=0,"",VLOOKUP(ROW()-5,'Calc Boys'!A:O,6,0))</f>
        <v/>
      </c>
      <c r="D164" t="str">
        <f>IF(VLOOKUP(ROW()-5,'Calc Boys'!A:O,5,0)=0,"",VLOOKUP(ROW()-5,'Calc Boys'!A:O,7,0))</f>
        <v/>
      </c>
      <c r="E164" s="1" t="str">
        <f>IF(VLOOKUP(ROW()-5,'Calc Boys'!A:O,5,0)=0,"",VLOOKUP(ROW()-5,'Calc Boys'!A:O,8,0))</f>
        <v/>
      </c>
      <c r="F164" s="1" t="str">
        <f>IF(VLOOKUP(ROW()-5,'Calc Boys'!A:O,5,0)=0,"",VLOOKUP(ROW()-5,'Calc Boys'!A:O,9,0))</f>
        <v/>
      </c>
      <c r="G164" s="1" t="str">
        <f>IF(VLOOKUP(ROW()-5,'Calc Boys'!A:O,5,0)=0,"",VLOOKUP(ROW()-5,'Calc Boys'!A:O,10,0))</f>
        <v/>
      </c>
      <c r="H164" s="1" t="str">
        <f>IF(VLOOKUP(ROW()-5,'Calc Boys'!A:O,5,0)=0,"",VLOOKUP(ROW()-5,'Calc Boys'!A:O,11,0))</f>
        <v/>
      </c>
      <c r="I164" s="1" t="str">
        <f>IF(VLOOKUP(ROW()-5,'Calc Boys'!A:O,5,0)=0,"",VLOOKUP(ROW()-5,'Calc Boys'!A:O,12,0))</f>
        <v/>
      </c>
      <c r="J164" s="1" t="str">
        <f>IF(VLOOKUP(ROW()-5,'Calc Boys'!A:O,5,0)=0,"",VLOOKUP(ROW()-5,'Calc Boys'!A:O,13,0))</f>
        <v/>
      </c>
      <c r="K164" s="1" t="str">
        <f>IF(VLOOKUP(ROW()-5,'Calc Boys'!A:O,14,0)=0,"",VLOOKUP(ROW()-5,'Calc Boys'!A:O,14,0))</f>
        <v/>
      </c>
      <c r="L164" s="1" t="str">
        <f>IF(VLOOKUP(ROW()-5,'Calc Boys'!A:O,5,0)=0,"",VLOOKUP(ROW()-5,'Calc Boys'!A:O,15,0))</f>
        <v/>
      </c>
    </row>
    <row r="165" spans="1:12" x14ac:dyDescent="0.2">
      <c r="A165" s="38" t="str">
        <f>IF(VLOOKUP(ROW()-5,'Calc Boys'!A:O,5,0)=0,"",VLOOKUP(ROW()-5,'Calc Boys'!A:O,4,0))</f>
        <v/>
      </c>
      <c r="B165" t="str">
        <f>IF(VLOOKUP(ROW()-5,'Calc Boys'!A:O,5,0)=0,"",VLOOKUP(ROW()-5,'Calc Boys'!A:O,5,0))</f>
        <v/>
      </c>
      <c r="C165" s="1" t="str">
        <f>IF(VLOOKUP(ROW()-5,'Calc Boys'!A:O,5,0)=0,"",VLOOKUP(ROW()-5,'Calc Boys'!A:O,6,0))</f>
        <v/>
      </c>
      <c r="D165" t="str">
        <f>IF(VLOOKUP(ROW()-5,'Calc Boys'!A:O,5,0)=0,"",VLOOKUP(ROW()-5,'Calc Boys'!A:O,7,0))</f>
        <v/>
      </c>
      <c r="E165" s="1" t="str">
        <f>IF(VLOOKUP(ROW()-5,'Calc Boys'!A:O,5,0)=0,"",VLOOKUP(ROW()-5,'Calc Boys'!A:O,8,0))</f>
        <v/>
      </c>
      <c r="F165" s="1" t="str">
        <f>IF(VLOOKUP(ROW()-5,'Calc Boys'!A:O,5,0)=0,"",VLOOKUP(ROW()-5,'Calc Boys'!A:O,9,0))</f>
        <v/>
      </c>
      <c r="G165" s="1" t="str">
        <f>IF(VLOOKUP(ROW()-5,'Calc Boys'!A:O,5,0)=0,"",VLOOKUP(ROW()-5,'Calc Boys'!A:O,10,0))</f>
        <v/>
      </c>
      <c r="H165" s="1" t="str">
        <f>IF(VLOOKUP(ROW()-5,'Calc Boys'!A:O,5,0)=0,"",VLOOKUP(ROW()-5,'Calc Boys'!A:O,11,0))</f>
        <v/>
      </c>
      <c r="I165" s="1" t="str">
        <f>IF(VLOOKUP(ROW()-5,'Calc Boys'!A:O,5,0)=0,"",VLOOKUP(ROW()-5,'Calc Boys'!A:O,12,0))</f>
        <v/>
      </c>
      <c r="J165" s="1" t="str">
        <f>IF(VLOOKUP(ROW()-5,'Calc Boys'!A:O,5,0)=0,"",VLOOKUP(ROW()-5,'Calc Boys'!A:O,13,0))</f>
        <v/>
      </c>
      <c r="K165" s="1" t="str">
        <f>IF(VLOOKUP(ROW()-5,'Calc Boys'!A:O,14,0)=0,"",VLOOKUP(ROW()-5,'Calc Boys'!A:O,14,0))</f>
        <v/>
      </c>
      <c r="L165" s="1" t="str">
        <f>IF(VLOOKUP(ROW()-5,'Calc Boys'!A:O,5,0)=0,"",VLOOKUP(ROW()-5,'Calc Boys'!A:O,15,0))</f>
        <v/>
      </c>
    </row>
    <row r="166" spans="1:12" x14ac:dyDescent="0.2">
      <c r="A166" s="38" t="str">
        <f>IF(VLOOKUP(ROW()-5,'Calc Boys'!A:O,5,0)=0,"",VLOOKUP(ROW()-5,'Calc Boys'!A:O,4,0))</f>
        <v/>
      </c>
      <c r="B166" t="str">
        <f>IF(VLOOKUP(ROW()-5,'Calc Boys'!A:O,5,0)=0,"",VLOOKUP(ROW()-5,'Calc Boys'!A:O,5,0))</f>
        <v/>
      </c>
      <c r="C166" s="1" t="str">
        <f>IF(VLOOKUP(ROW()-5,'Calc Boys'!A:O,5,0)=0,"",VLOOKUP(ROW()-5,'Calc Boys'!A:O,6,0))</f>
        <v/>
      </c>
      <c r="D166" t="str">
        <f>IF(VLOOKUP(ROW()-5,'Calc Boys'!A:O,5,0)=0,"",VLOOKUP(ROW()-5,'Calc Boys'!A:O,7,0))</f>
        <v/>
      </c>
      <c r="E166" s="1" t="str">
        <f>IF(VLOOKUP(ROW()-5,'Calc Boys'!A:O,5,0)=0,"",VLOOKUP(ROW()-5,'Calc Boys'!A:O,8,0))</f>
        <v/>
      </c>
      <c r="F166" s="1" t="str">
        <f>IF(VLOOKUP(ROW()-5,'Calc Boys'!A:O,5,0)=0,"",VLOOKUP(ROW()-5,'Calc Boys'!A:O,9,0))</f>
        <v/>
      </c>
      <c r="G166" s="1" t="str">
        <f>IF(VLOOKUP(ROW()-5,'Calc Boys'!A:O,5,0)=0,"",VLOOKUP(ROW()-5,'Calc Boys'!A:O,10,0))</f>
        <v/>
      </c>
      <c r="H166" s="1" t="str">
        <f>IF(VLOOKUP(ROW()-5,'Calc Boys'!A:O,5,0)=0,"",VLOOKUP(ROW()-5,'Calc Boys'!A:O,11,0))</f>
        <v/>
      </c>
      <c r="I166" s="1" t="str">
        <f>IF(VLOOKUP(ROW()-5,'Calc Boys'!A:O,5,0)=0,"",VLOOKUP(ROW()-5,'Calc Boys'!A:O,12,0))</f>
        <v/>
      </c>
      <c r="J166" s="1" t="str">
        <f>IF(VLOOKUP(ROW()-5,'Calc Boys'!A:O,5,0)=0,"",VLOOKUP(ROW()-5,'Calc Boys'!A:O,13,0))</f>
        <v/>
      </c>
      <c r="K166" s="1" t="str">
        <f>IF(VLOOKUP(ROW()-5,'Calc Boys'!A:O,14,0)=0,"",VLOOKUP(ROW()-5,'Calc Boys'!A:O,14,0))</f>
        <v/>
      </c>
      <c r="L166" s="1" t="str">
        <f>IF(VLOOKUP(ROW()-5,'Calc Boys'!A:O,5,0)=0,"",VLOOKUP(ROW()-5,'Calc Boys'!A:O,15,0))</f>
        <v/>
      </c>
    </row>
    <row r="167" spans="1:12" x14ac:dyDescent="0.2">
      <c r="A167" s="38" t="str">
        <f>IF(VLOOKUP(ROW()-5,'Calc Boys'!A:O,5,0)=0,"",VLOOKUP(ROW()-5,'Calc Boys'!A:O,4,0))</f>
        <v/>
      </c>
      <c r="B167" t="str">
        <f>IF(VLOOKUP(ROW()-5,'Calc Boys'!A:O,5,0)=0,"",VLOOKUP(ROW()-5,'Calc Boys'!A:O,5,0))</f>
        <v/>
      </c>
      <c r="C167" s="1" t="str">
        <f>IF(VLOOKUP(ROW()-5,'Calc Boys'!A:O,5,0)=0,"",VLOOKUP(ROW()-5,'Calc Boys'!A:O,6,0))</f>
        <v/>
      </c>
      <c r="D167" t="str">
        <f>IF(VLOOKUP(ROW()-5,'Calc Boys'!A:O,5,0)=0,"",VLOOKUP(ROW()-5,'Calc Boys'!A:O,7,0))</f>
        <v/>
      </c>
      <c r="E167" s="1" t="str">
        <f>IF(VLOOKUP(ROW()-5,'Calc Boys'!A:O,5,0)=0,"",VLOOKUP(ROW()-5,'Calc Boys'!A:O,8,0))</f>
        <v/>
      </c>
      <c r="F167" s="1" t="str">
        <f>IF(VLOOKUP(ROW()-5,'Calc Boys'!A:O,5,0)=0,"",VLOOKUP(ROW()-5,'Calc Boys'!A:O,9,0))</f>
        <v/>
      </c>
      <c r="G167" s="1" t="str">
        <f>IF(VLOOKUP(ROW()-5,'Calc Boys'!A:O,5,0)=0,"",VLOOKUP(ROW()-5,'Calc Boys'!A:O,10,0))</f>
        <v/>
      </c>
      <c r="H167" s="1" t="str">
        <f>IF(VLOOKUP(ROW()-5,'Calc Boys'!A:O,5,0)=0,"",VLOOKUP(ROW()-5,'Calc Boys'!A:O,11,0))</f>
        <v/>
      </c>
      <c r="I167" s="1" t="str">
        <f>IF(VLOOKUP(ROW()-5,'Calc Boys'!A:O,5,0)=0,"",VLOOKUP(ROW()-5,'Calc Boys'!A:O,12,0))</f>
        <v/>
      </c>
      <c r="J167" s="1" t="str">
        <f>IF(VLOOKUP(ROW()-5,'Calc Boys'!A:O,5,0)=0,"",VLOOKUP(ROW()-5,'Calc Boys'!A:O,13,0))</f>
        <v/>
      </c>
      <c r="K167" s="1" t="str">
        <f>IF(VLOOKUP(ROW()-5,'Calc Boys'!A:O,14,0)=0,"",VLOOKUP(ROW()-5,'Calc Boys'!A:O,14,0))</f>
        <v/>
      </c>
      <c r="L167" s="1" t="str">
        <f>IF(VLOOKUP(ROW()-5,'Calc Boys'!A:O,5,0)=0,"",VLOOKUP(ROW()-5,'Calc Boys'!A:O,15,0))</f>
        <v/>
      </c>
    </row>
    <row r="168" spans="1:12" x14ac:dyDescent="0.2">
      <c r="A168" s="38" t="str">
        <f>IF(VLOOKUP(ROW()-5,'Calc Boys'!A:O,5,0)=0,"",VLOOKUP(ROW()-5,'Calc Boys'!A:O,4,0))</f>
        <v/>
      </c>
      <c r="B168" t="str">
        <f>IF(VLOOKUP(ROW()-5,'Calc Boys'!A:O,5,0)=0,"",VLOOKUP(ROW()-5,'Calc Boys'!A:O,5,0))</f>
        <v/>
      </c>
      <c r="C168" s="1" t="str">
        <f>IF(VLOOKUP(ROW()-5,'Calc Boys'!A:O,5,0)=0,"",VLOOKUP(ROW()-5,'Calc Boys'!A:O,6,0))</f>
        <v/>
      </c>
      <c r="D168" t="str">
        <f>IF(VLOOKUP(ROW()-5,'Calc Boys'!A:O,5,0)=0,"",VLOOKUP(ROW()-5,'Calc Boys'!A:O,7,0))</f>
        <v/>
      </c>
      <c r="E168" s="1" t="str">
        <f>IF(VLOOKUP(ROW()-5,'Calc Boys'!A:O,5,0)=0,"",VLOOKUP(ROW()-5,'Calc Boys'!A:O,8,0))</f>
        <v/>
      </c>
      <c r="F168" s="1" t="str">
        <f>IF(VLOOKUP(ROW()-5,'Calc Boys'!A:O,5,0)=0,"",VLOOKUP(ROW()-5,'Calc Boys'!A:O,9,0))</f>
        <v/>
      </c>
      <c r="G168" s="1" t="str">
        <f>IF(VLOOKUP(ROW()-5,'Calc Boys'!A:O,5,0)=0,"",VLOOKUP(ROW()-5,'Calc Boys'!A:O,10,0))</f>
        <v/>
      </c>
      <c r="H168" s="1" t="str">
        <f>IF(VLOOKUP(ROW()-5,'Calc Boys'!A:O,5,0)=0,"",VLOOKUP(ROW()-5,'Calc Boys'!A:O,11,0))</f>
        <v/>
      </c>
      <c r="I168" s="1" t="str">
        <f>IF(VLOOKUP(ROW()-5,'Calc Boys'!A:O,5,0)=0,"",VLOOKUP(ROW()-5,'Calc Boys'!A:O,12,0))</f>
        <v/>
      </c>
      <c r="J168" s="1" t="str">
        <f>IF(VLOOKUP(ROW()-5,'Calc Boys'!A:O,5,0)=0,"",VLOOKUP(ROW()-5,'Calc Boys'!A:O,13,0))</f>
        <v/>
      </c>
      <c r="K168" s="1" t="str">
        <f>IF(VLOOKUP(ROW()-5,'Calc Boys'!A:O,14,0)=0,"",VLOOKUP(ROW()-5,'Calc Boys'!A:O,14,0))</f>
        <v/>
      </c>
      <c r="L168" s="1" t="str">
        <f>IF(VLOOKUP(ROW()-5,'Calc Boys'!A:O,5,0)=0,"",VLOOKUP(ROW()-5,'Calc Boys'!A:O,15,0))</f>
        <v/>
      </c>
    </row>
    <row r="169" spans="1:12" x14ac:dyDescent="0.2">
      <c r="A169" s="38" t="str">
        <f>IF(VLOOKUP(ROW()-5,'Calc Boys'!A:O,5,0)=0,"",VLOOKUP(ROW()-5,'Calc Boys'!A:O,4,0))</f>
        <v/>
      </c>
      <c r="B169" t="str">
        <f>IF(VLOOKUP(ROW()-5,'Calc Boys'!A:O,5,0)=0,"",VLOOKUP(ROW()-5,'Calc Boys'!A:O,5,0))</f>
        <v/>
      </c>
      <c r="C169" s="1" t="str">
        <f>IF(VLOOKUP(ROW()-5,'Calc Boys'!A:O,5,0)=0,"",VLOOKUP(ROW()-5,'Calc Boys'!A:O,6,0))</f>
        <v/>
      </c>
      <c r="D169" t="str">
        <f>IF(VLOOKUP(ROW()-5,'Calc Boys'!A:O,5,0)=0,"",VLOOKUP(ROW()-5,'Calc Boys'!A:O,7,0))</f>
        <v/>
      </c>
      <c r="E169" s="1" t="str">
        <f>IF(VLOOKUP(ROW()-5,'Calc Boys'!A:O,5,0)=0,"",VLOOKUP(ROW()-5,'Calc Boys'!A:O,8,0))</f>
        <v/>
      </c>
      <c r="F169" s="1" t="str">
        <f>IF(VLOOKUP(ROW()-5,'Calc Boys'!A:O,5,0)=0,"",VLOOKUP(ROW()-5,'Calc Boys'!A:O,9,0))</f>
        <v/>
      </c>
      <c r="G169" s="1" t="str">
        <f>IF(VLOOKUP(ROW()-5,'Calc Boys'!A:O,5,0)=0,"",VLOOKUP(ROW()-5,'Calc Boys'!A:O,10,0))</f>
        <v/>
      </c>
      <c r="H169" s="1" t="str">
        <f>IF(VLOOKUP(ROW()-5,'Calc Boys'!A:O,5,0)=0,"",VLOOKUP(ROW()-5,'Calc Boys'!A:O,11,0))</f>
        <v/>
      </c>
      <c r="I169" s="1" t="str">
        <f>IF(VLOOKUP(ROW()-5,'Calc Boys'!A:O,5,0)=0,"",VLOOKUP(ROW()-5,'Calc Boys'!A:O,12,0))</f>
        <v/>
      </c>
      <c r="J169" s="1" t="str">
        <f>IF(VLOOKUP(ROW()-5,'Calc Boys'!A:O,5,0)=0,"",VLOOKUP(ROW()-5,'Calc Boys'!A:O,13,0))</f>
        <v/>
      </c>
      <c r="K169" s="1" t="str">
        <f>IF(VLOOKUP(ROW()-5,'Calc Boys'!A:O,14,0)=0,"",VLOOKUP(ROW()-5,'Calc Boys'!A:O,14,0))</f>
        <v/>
      </c>
      <c r="L169" s="1" t="str">
        <f>IF(VLOOKUP(ROW()-5,'Calc Boys'!A:O,5,0)=0,"",VLOOKUP(ROW()-5,'Calc Boys'!A:O,15,0))</f>
        <v/>
      </c>
    </row>
    <row r="170" spans="1:12" x14ac:dyDescent="0.2">
      <c r="A170" s="38" t="str">
        <f>IF(VLOOKUP(ROW()-5,'Calc Boys'!A:O,5,0)=0,"",VLOOKUP(ROW()-5,'Calc Boys'!A:O,4,0))</f>
        <v/>
      </c>
      <c r="B170" t="str">
        <f>IF(VLOOKUP(ROW()-5,'Calc Boys'!A:O,5,0)=0,"",VLOOKUP(ROW()-5,'Calc Boys'!A:O,5,0))</f>
        <v/>
      </c>
      <c r="C170" s="1" t="str">
        <f>IF(VLOOKUP(ROW()-5,'Calc Boys'!A:O,5,0)=0,"",VLOOKUP(ROW()-5,'Calc Boys'!A:O,6,0))</f>
        <v/>
      </c>
      <c r="D170" t="str">
        <f>IF(VLOOKUP(ROW()-5,'Calc Boys'!A:O,5,0)=0,"",VLOOKUP(ROW()-5,'Calc Boys'!A:O,7,0))</f>
        <v/>
      </c>
      <c r="E170" s="1" t="str">
        <f>IF(VLOOKUP(ROW()-5,'Calc Boys'!A:O,5,0)=0,"",VLOOKUP(ROW()-5,'Calc Boys'!A:O,8,0))</f>
        <v/>
      </c>
      <c r="F170" s="1" t="str">
        <f>IF(VLOOKUP(ROW()-5,'Calc Boys'!A:O,5,0)=0,"",VLOOKUP(ROW()-5,'Calc Boys'!A:O,9,0))</f>
        <v/>
      </c>
      <c r="G170" s="1" t="str">
        <f>IF(VLOOKUP(ROW()-5,'Calc Boys'!A:O,5,0)=0,"",VLOOKUP(ROW()-5,'Calc Boys'!A:O,10,0))</f>
        <v/>
      </c>
      <c r="H170" s="1" t="str">
        <f>IF(VLOOKUP(ROW()-5,'Calc Boys'!A:O,5,0)=0,"",VLOOKUP(ROW()-5,'Calc Boys'!A:O,11,0))</f>
        <v/>
      </c>
      <c r="I170" s="1" t="str">
        <f>IF(VLOOKUP(ROW()-5,'Calc Boys'!A:O,5,0)=0,"",VLOOKUP(ROW()-5,'Calc Boys'!A:O,12,0))</f>
        <v/>
      </c>
      <c r="J170" s="1" t="str">
        <f>IF(VLOOKUP(ROW()-5,'Calc Boys'!A:O,5,0)=0,"",VLOOKUP(ROW()-5,'Calc Boys'!A:O,13,0))</f>
        <v/>
      </c>
      <c r="K170" s="1" t="str">
        <f>IF(VLOOKUP(ROW()-5,'Calc Boys'!A:O,14,0)=0,"",VLOOKUP(ROW()-5,'Calc Boys'!A:O,14,0))</f>
        <v/>
      </c>
      <c r="L170" s="1" t="str">
        <f>IF(VLOOKUP(ROW()-5,'Calc Boys'!A:O,5,0)=0,"",VLOOKUP(ROW()-5,'Calc Boys'!A:O,15,0))</f>
        <v/>
      </c>
    </row>
    <row r="171" spans="1:12" x14ac:dyDescent="0.2">
      <c r="A171" s="38" t="str">
        <f>IF(VLOOKUP(ROW()-5,'Calc Boys'!A:O,5,0)=0,"",VLOOKUP(ROW()-5,'Calc Boys'!A:O,4,0))</f>
        <v/>
      </c>
      <c r="B171" t="str">
        <f>IF(VLOOKUP(ROW()-5,'Calc Boys'!A:O,5,0)=0,"",VLOOKUP(ROW()-5,'Calc Boys'!A:O,5,0))</f>
        <v/>
      </c>
      <c r="C171" s="1" t="str">
        <f>IF(VLOOKUP(ROW()-5,'Calc Boys'!A:O,5,0)=0,"",VLOOKUP(ROW()-5,'Calc Boys'!A:O,6,0))</f>
        <v/>
      </c>
      <c r="D171" t="str">
        <f>IF(VLOOKUP(ROW()-5,'Calc Boys'!A:O,5,0)=0,"",VLOOKUP(ROW()-5,'Calc Boys'!A:O,7,0))</f>
        <v/>
      </c>
      <c r="E171" s="1" t="str">
        <f>IF(VLOOKUP(ROW()-5,'Calc Boys'!A:O,5,0)=0,"",VLOOKUP(ROW()-5,'Calc Boys'!A:O,8,0))</f>
        <v/>
      </c>
      <c r="F171" s="1" t="str">
        <f>IF(VLOOKUP(ROW()-5,'Calc Boys'!A:O,5,0)=0,"",VLOOKUP(ROW()-5,'Calc Boys'!A:O,9,0))</f>
        <v/>
      </c>
      <c r="G171" s="1" t="str">
        <f>IF(VLOOKUP(ROW()-5,'Calc Boys'!A:O,5,0)=0,"",VLOOKUP(ROW()-5,'Calc Boys'!A:O,10,0))</f>
        <v/>
      </c>
      <c r="H171" s="1" t="str">
        <f>IF(VLOOKUP(ROW()-5,'Calc Boys'!A:O,5,0)=0,"",VLOOKUP(ROW()-5,'Calc Boys'!A:O,11,0))</f>
        <v/>
      </c>
      <c r="I171" s="1" t="str">
        <f>IF(VLOOKUP(ROW()-5,'Calc Boys'!A:O,5,0)=0,"",VLOOKUP(ROW()-5,'Calc Boys'!A:O,12,0))</f>
        <v/>
      </c>
      <c r="J171" s="1" t="str">
        <f>IF(VLOOKUP(ROW()-5,'Calc Boys'!A:O,5,0)=0,"",VLOOKUP(ROW()-5,'Calc Boys'!A:O,13,0))</f>
        <v/>
      </c>
      <c r="K171" s="1" t="str">
        <f>IF(VLOOKUP(ROW()-5,'Calc Boys'!A:O,14,0)=0,"",VLOOKUP(ROW()-5,'Calc Boys'!A:O,14,0))</f>
        <v/>
      </c>
      <c r="L171" s="1" t="str">
        <f>IF(VLOOKUP(ROW()-5,'Calc Boys'!A:O,5,0)=0,"",VLOOKUP(ROW()-5,'Calc Boys'!A:O,15,0))</f>
        <v/>
      </c>
    </row>
    <row r="172" spans="1:12" x14ac:dyDescent="0.2">
      <c r="A172" s="38" t="str">
        <f>IF(VLOOKUP(ROW()-5,'Calc Boys'!A:O,5,0)=0,"",VLOOKUP(ROW()-5,'Calc Boys'!A:O,4,0))</f>
        <v/>
      </c>
      <c r="B172" t="str">
        <f>IF(VLOOKUP(ROW()-5,'Calc Boys'!A:O,5,0)=0,"",VLOOKUP(ROW()-5,'Calc Boys'!A:O,5,0))</f>
        <v/>
      </c>
      <c r="C172" s="1" t="str">
        <f>IF(VLOOKUP(ROW()-5,'Calc Boys'!A:O,5,0)=0,"",VLOOKUP(ROW()-5,'Calc Boys'!A:O,6,0))</f>
        <v/>
      </c>
      <c r="D172" t="str">
        <f>IF(VLOOKUP(ROW()-5,'Calc Boys'!A:O,5,0)=0,"",VLOOKUP(ROW()-5,'Calc Boys'!A:O,7,0))</f>
        <v/>
      </c>
      <c r="E172" s="1" t="str">
        <f>IF(VLOOKUP(ROW()-5,'Calc Boys'!A:O,5,0)=0,"",VLOOKUP(ROW()-5,'Calc Boys'!A:O,8,0))</f>
        <v/>
      </c>
      <c r="F172" s="1" t="str">
        <f>IF(VLOOKUP(ROW()-5,'Calc Boys'!A:O,5,0)=0,"",VLOOKUP(ROW()-5,'Calc Boys'!A:O,9,0))</f>
        <v/>
      </c>
      <c r="G172" s="1" t="str">
        <f>IF(VLOOKUP(ROW()-5,'Calc Boys'!A:O,5,0)=0,"",VLOOKUP(ROW()-5,'Calc Boys'!A:O,10,0))</f>
        <v/>
      </c>
      <c r="H172" s="1" t="str">
        <f>IF(VLOOKUP(ROW()-5,'Calc Boys'!A:O,5,0)=0,"",VLOOKUP(ROW()-5,'Calc Boys'!A:O,11,0))</f>
        <v/>
      </c>
      <c r="I172" s="1" t="str">
        <f>IF(VLOOKUP(ROW()-5,'Calc Boys'!A:O,5,0)=0,"",VLOOKUP(ROW()-5,'Calc Boys'!A:O,12,0))</f>
        <v/>
      </c>
      <c r="J172" s="1" t="str">
        <f>IF(VLOOKUP(ROW()-5,'Calc Boys'!A:O,5,0)=0,"",VLOOKUP(ROW()-5,'Calc Boys'!A:O,13,0))</f>
        <v/>
      </c>
      <c r="K172" s="1" t="str">
        <f>IF(VLOOKUP(ROW()-5,'Calc Boys'!A:O,14,0)=0,"",VLOOKUP(ROW()-5,'Calc Boys'!A:O,14,0))</f>
        <v/>
      </c>
      <c r="L172" s="1" t="str">
        <f>IF(VLOOKUP(ROW()-5,'Calc Boys'!A:O,5,0)=0,"",VLOOKUP(ROW()-5,'Calc Boys'!A:O,15,0))</f>
        <v/>
      </c>
    </row>
    <row r="173" spans="1:12" x14ac:dyDescent="0.2">
      <c r="A173" s="38" t="str">
        <f>IF(VLOOKUP(ROW()-5,'Calc Boys'!A:O,5,0)=0,"",VLOOKUP(ROW()-5,'Calc Boys'!A:O,4,0))</f>
        <v/>
      </c>
      <c r="B173" t="str">
        <f>IF(VLOOKUP(ROW()-5,'Calc Boys'!A:O,5,0)=0,"",VLOOKUP(ROW()-5,'Calc Boys'!A:O,5,0))</f>
        <v/>
      </c>
      <c r="C173" s="1" t="str">
        <f>IF(VLOOKUP(ROW()-5,'Calc Boys'!A:O,5,0)=0,"",VLOOKUP(ROW()-5,'Calc Boys'!A:O,6,0))</f>
        <v/>
      </c>
      <c r="D173" t="str">
        <f>IF(VLOOKUP(ROW()-5,'Calc Boys'!A:O,5,0)=0,"",VLOOKUP(ROW()-5,'Calc Boys'!A:O,7,0))</f>
        <v/>
      </c>
      <c r="E173" s="1" t="str">
        <f>IF(VLOOKUP(ROW()-5,'Calc Boys'!A:O,5,0)=0,"",VLOOKUP(ROW()-5,'Calc Boys'!A:O,8,0))</f>
        <v/>
      </c>
      <c r="F173" s="1" t="str">
        <f>IF(VLOOKUP(ROW()-5,'Calc Boys'!A:O,5,0)=0,"",VLOOKUP(ROW()-5,'Calc Boys'!A:O,9,0))</f>
        <v/>
      </c>
      <c r="G173" s="1" t="str">
        <f>IF(VLOOKUP(ROW()-5,'Calc Boys'!A:O,5,0)=0,"",VLOOKUP(ROW()-5,'Calc Boys'!A:O,10,0))</f>
        <v/>
      </c>
      <c r="H173" s="1" t="str">
        <f>IF(VLOOKUP(ROW()-5,'Calc Boys'!A:O,5,0)=0,"",VLOOKUP(ROW()-5,'Calc Boys'!A:O,11,0))</f>
        <v/>
      </c>
      <c r="I173" s="1" t="str">
        <f>IF(VLOOKUP(ROW()-5,'Calc Boys'!A:O,5,0)=0,"",VLOOKUP(ROW()-5,'Calc Boys'!A:O,12,0))</f>
        <v/>
      </c>
      <c r="J173" s="1" t="str">
        <f>IF(VLOOKUP(ROW()-5,'Calc Boys'!A:O,5,0)=0,"",VLOOKUP(ROW()-5,'Calc Boys'!A:O,13,0))</f>
        <v/>
      </c>
      <c r="K173" s="1" t="str">
        <f>IF(VLOOKUP(ROW()-5,'Calc Boys'!A:O,14,0)=0,"",VLOOKUP(ROW()-5,'Calc Boys'!A:O,14,0))</f>
        <v/>
      </c>
      <c r="L173" s="1" t="str">
        <f>IF(VLOOKUP(ROW()-5,'Calc Boys'!A:O,5,0)=0,"",VLOOKUP(ROW()-5,'Calc Boys'!A:O,15,0))</f>
        <v/>
      </c>
    </row>
    <row r="174" spans="1:12" x14ac:dyDescent="0.2">
      <c r="A174" s="38" t="str">
        <f>IF(VLOOKUP(ROW()-5,'Calc Boys'!A:O,5,0)=0,"",VLOOKUP(ROW()-5,'Calc Boys'!A:O,4,0))</f>
        <v/>
      </c>
      <c r="B174" t="str">
        <f>IF(VLOOKUP(ROW()-5,'Calc Boys'!A:O,5,0)=0,"",VLOOKUP(ROW()-5,'Calc Boys'!A:O,5,0))</f>
        <v/>
      </c>
      <c r="C174" s="1" t="str">
        <f>IF(VLOOKUP(ROW()-5,'Calc Boys'!A:O,5,0)=0,"",VLOOKUP(ROW()-5,'Calc Boys'!A:O,6,0))</f>
        <v/>
      </c>
      <c r="D174" t="str">
        <f>IF(VLOOKUP(ROW()-5,'Calc Boys'!A:O,5,0)=0,"",VLOOKUP(ROW()-5,'Calc Boys'!A:O,7,0))</f>
        <v/>
      </c>
      <c r="E174" s="1" t="str">
        <f>IF(VLOOKUP(ROW()-5,'Calc Boys'!A:O,5,0)=0,"",VLOOKUP(ROW()-5,'Calc Boys'!A:O,8,0))</f>
        <v/>
      </c>
      <c r="F174" s="1" t="str">
        <f>IF(VLOOKUP(ROW()-5,'Calc Boys'!A:O,5,0)=0,"",VLOOKUP(ROW()-5,'Calc Boys'!A:O,9,0))</f>
        <v/>
      </c>
      <c r="G174" s="1" t="str">
        <f>IF(VLOOKUP(ROW()-5,'Calc Boys'!A:O,5,0)=0,"",VLOOKUP(ROW()-5,'Calc Boys'!A:O,10,0))</f>
        <v/>
      </c>
      <c r="H174" s="1" t="str">
        <f>IF(VLOOKUP(ROW()-5,'Calc Boys'!A:O,5,0)=0,"",VLOOKUP(ROW()-5,'Calc Boys'!A:O,11,0))</f>
        <v/>
      </c>
      <c r="I174" s="1" t="str">
        <f>IF(VLOOKUP(ROW()-5,'Calc Boys'!A:O,5,0)=0,"",VLOOKUP(ROW()-5,'Calc Boys'!A:O,12,0))</f>
        <v/>
      </c>
      <c r="J174" s="1" t="str">
        <f>IF(VLOOKUP(ROW()-5,'Calc Boys'!A:O,5,0)=0,"",VLOOKUP(ROW()-5,'Calc Boys'!A:O,13,0))</f>
        <v/>
      </c>
      <c r="K174" s="1" t="str">
        <f>IF(VLOOKUP(ROW()-5,'Calc Boys'!A:O,14,0)=0,"",VLOOKUP(ROW()-5,'Calc Boys'!A:O,14,0))</f>
        <v/>
      </c>
      <c r="L174" s="1" t="str">
        <f>IF(VLOOKUP(ROW()-5,'Calc Boys'!A:O,5,0)=0,"",VLOOKUP(ROW()-5,'Calc Boys'!A:O,15,0))</f>
        <v/>
      </c>
    </row>
    <row r="175" spans="1:12" x14ac:dyDescent="0.2">
      <c r="A175" s="38" t="str">
        <f>IF(VLOOKUP(ROW()-5,'Calc Boys'!A:O,5,0)=0,"",VLOOKUP(ROW()-5,'Calc Boys'!A:O,4,0))</f>
        <v/>
      </c>
      <c r="B175" t="str">
        <f>IF(VLOOKUP(ROW()-5,'Calc Boys'!A:O,5,0)=0,"",VLOOKUP(ROW()-5,'Calc Boys'!A:O,5,0))</f>
        <v/>
      </c>
      <c r="C175" s="1" t="str">
        <f>IF(VLOOKUP(ROW()-5,'Calc Boys'!A:O,5,0)=0,"",VLOOKUP(ROW()-5,'Calc Boys'!A:O,6,0))</f>
        <v/>
      </c>
      <c r="D175" t="str">
        <f>IF(VLOOKUP(ROW()-5,'Calc Boys'!A:O,5,0)=0,"",VLOOKUP(ROW()-5,'Calc Boys'!A:O,7,0))</f>
        <v/>
      </c>
      <c r="E175" s="1" t="str">
        <f>IF(VLOOKUP(ROW()-5,'Calc Boys'!A:O,5,0)=0,"",VLOOKUP(ROW()-5,'Calc Boys'!A:O,8,0))</f>
        <v/>
      </c>
      <c r="F175" s="1" t="str">
        <f>IF(VLOOKUP(ROW()-5,'Calc Boys'!A:O,5,0)=0,"",VLOOKUP(ROW()-5,'Calc Boys'!A:O,9,0))</f>
        <v/>
      </c>
      <c r="G175" s="1" t="str">
        <f>IF(VLOOKUP(ROW()-5,'Calc Boys'!A:O,5,0)=0,"",VLOOKUP(ROW()-5,'Calc Boys'!A:O,10,0))</f>
        <v/>
      </c>
      <c r="H175" s="1" t="str">
        <f>IF(VLOOKUP(ROW()-5,'Calc Boys'!A:O,5,0)=0,"",VLOOKUP(ROW()-5,'Calc Boys'!A:O,11,0))</f>
        <v/>
      </c>
      <c r="I175" s="1" t="str">
        <f>IF(VLOOKUP(ROW()-5,'Calc Boys'!A:O,5,0)=0,"",VLOOKUP(ROW()-5,'Calc Boys'!A:O,12,0))</f>
        <v/>
      </c>
      <c r="J175" s="1" t="str">
        <f>IF(VLOOKUP(ROW()-5,'Calc Boys'!A:O,5,0)=0,"",VLOOKUP(ROW()-5,'Calc Boys'!A:O,13,0))</f>
        <v/>
      </c>
      <c r="K175" s="1" t="str">
        <f>IF(VLOOKUP(ROW()-5,'Calc Boys'!A:O,14,0)=0,"",VLOOKUP(ROW()-5,'Calc Boys'!A:O,14,0))</f>
        <v/>
      </c>
      <c r="L175" s="1" t="str">
        <f>IF(VLOOKUP(ROW()-5,'Calc Boys'!A:O,5,0)=0,"",VLOOKUP(ROW()-5,'Calc Boys'!A:O,15,0))</f>
        <v/>
      </c>
    </row>
    <row r="176" spans="1:12" x14ac:dyDescent="0.2">
      <c r="A176" s="38" t="str">
        <f>IF(VLOOKUP(ROW()-5,'Calc Boys'!A:O,5,0)=0,"",VLOOKUP(ROW()-5,'Calc Boys'!A:O,4,0))</f>
        <v/>
      </c>
      <c r="B176" t="str">
        <f>IF(VLOOKUP(ROW()-5,'Calc Boys'!A:O,5,0)=0,"",VLOOKUP(ROW()-5,'Calc Boys'!A:O,5,0))</f>
        <v/>
      </c>
      <c r="C176" s="1" t="str">
        <f>IF(VLOOKUP(ROW()-5,'Calc Boys'!A:O,5,0)=0,"",VLOOKUP(ROW()-5,'Calc Boys'!A:O,6,0))</f>
        <v/>
      </c>
      <c r="D176" t="str">
        <f>IF(VLOOKUP(ROW()-5,'Calc Boys'!A:O,5,0)=0,"",VLOOKUP(ROW()-5,'Calc Boys'!A:O,7,0))</f>
        <v/>
      </c>
      <c r="E176" s="1" t="str">
        <f>IF(VLOOKUP(ROW()-5,'Calc Boys'!A:O,5,0)=0,"",VLOOKUP(ROW()-5,'Calc Boys'!A:O,8,0))</f>
        <v/>
      </c>
      <c r="F176" s="1" t="str">
        <f>IF(VLOOKUP(ROW()-5,'Calc Boys'!A:O,5,0)=0,"",VLOOKUP(ROW()-5,'Calc Boys'!A:O,9,0))</f>
        <v/>
      </c>
      <c r="G176" s="1" t="str">
        <f>IF(VLOOKUP(ROW()-5,'Calc Boys'!A:O,5,0)=0,"",VLOOKUP(ROW()-5,'Calc Boys'!A:O,10,0))</f>
        <v/>
      </c>
      <c r="H176" s="1" t="str">
        <f>IF(VLOOKUP(ROW()-5,'Calc Boys'!A:O,5,0)=0,"",VLOOKUP(ROW()-5,'Calc Boys'!A:O,11,0))</f>
        <v/>
      </c>
      <c r="I176" s="1" t="str">
        <f>IF(VLOOKUP(ROW()-5,'Calc Boys'!A:O,5,0)=0,"",VLOOKUP(ROW()-5,'Calc Boys'!A:O,12,0))</f>
        <v/>
      </c>
      <c r="J176" s="1" t="str">
        <f>IF(VLOOKUP(ROW()-5,'Calc Boys'!A:O,5,0)=0,"",VLOOKUP(ROW()-5,'Calc Boys'!A:O,13,0))</f>
        <v/>
      </c>
      <c r="K176" s="1" t="str">
        <f>IF(VLOOKUP(ROW()-5,'Calc Boys'!A:O,14,0)=0,"",VLOOKUP(ROW()-5,'Calc Boys'!A:O,14,0))</f>
        <v/>
      </c>
      <c r="L176" s="1" t="str">
        <f>IF(VLOOKUP(ROW()-5,'Calc Boys'!A:O,5,0)=0,"",VLOOKUP(ROW()-5,'Calc Boys'!A:O,15,0))</f>
        <v/>
      </c>
    </row>
    <row r="177" spans="1:12" x14ac:dyDescent="0.2">
      <c r="A177" s="38" t="str">
        <f>IF(VLOOKUP(ROW()-5,'Calc Boys'!A:O,5,0)=0,"",VLOOKUP(ROW()-5,'Calc Boys'!A:O,4,0))</f>
        <v/>
      </c>
      <c r="B177" t="str">
        <f>IF(VLOOKUP(ROW()-5,'Calc Boys'!A:O,5,0)=0,"",VLOOKUP(ROW()-5,'Calc Boys'!A:O,5,0))</f>
        <v/>
      </c>
      <c r="C177" s="1" t="str">
        <f>IF(VLOOKUP(ROW()-5,'Calc Boys'!A:O,5,0)=0,"",VLOOKUP(ROW()-5,'Calc Boys'!A:O,6,0))</f>
        <v/>
      </c>
      <c r="D177" t="str">
        <f>IF(VLOOKUP(ROW()-5,'Calc Boys'!A:O,5,0)=0,"",VLOOKUP(ROW()-5,'Calc Boys'!A:O,7,0))</f>
        <v/>
      </c>
      <c r="E177" s="1" t="str">
        <f>IF(VLOOKUP(ROW()-5,'Calc Boys'!A:O,5,0)=0,"",VLOOKUP(ROW()-5,'Calc Boys'!A:O,8,0))</f>
        <v/>
      </c>
      <c r="F177" s="1" t="str">
        <f>IF(VLOOKUP(ROW()-5,'Calc Boys'!A:O,5,0)=0,"",VLOOKUP(ROW()-5,'Calc Boys'!A:O,9,0))</f>
        <v/>
      </c>
      <c r="G177" s="1" t="str">
        <f>IF(VLOOKUP(ROW()-5,'Calc Boys'!A:O,5,0)=0,"",VLOOKUP(ROW()-5,'Calc Boys'!A:O,10,0))</f>
        <v/>
      </c>
      <c r="H177" s="1" t="str">
        <f>IF(VLOOKUP(ROW()-5,'Calc Boys'!A:O,5,0)=0,"",VLOOKUP(ROW()-5,'Calc Boys'!A:O,11,0))</f>
        <v/>
      </c>
      <c r="I177" s="1" t="str">
        <f>IF(VLOOKUP(ROW()-5,'Calc Boys'!A:O,5,0)=0,"",VLOOKUP(ROW()-5,'Calc Boys'!A:O,12,0))</f>
        <v/>
      </c>
      <c r="J177" s="1" t="str">
        <f>IF(VLOOKUP(ROW()-5,'Calc Boys'!A:O,5,0)=0,"",VLOOKUP(ROW()-5,'Calc Boys'!A:O,13,0))</f>
        <v/>
      </c>
      <c r="K177" s="1" t="str">
        <f>IF(VLOOKUP(ROW()-5,'Calc Boys'!A:O,14,0)=0,"",VLOOKUP(ROW()-5,'Calc Boys'!A:O,14,0))</f>
        <v/>
      </c>
      <c r="L177" s="1" t="str">
        <f>IF(VLOOKUP(ROW()-5,'Calc Boys'!A:O,5,0)=0,"",VLOOKUP(ROW()-5,'Calc Boys'!A:O,15,0))</f>
        <v/>
      </c>
    </row>
    <row r="178" spans="1:12" x14ac:dyDescent="0.2">
      <c r="A178" s="38" t="str">
        <f>IF(VLOOKUP(ROW()-5,'Calc Boys'!A:O,5,0)=0,"",VLOOKUP(ROW()-5,'Calc Boys'!A:O,4,0))</f>
        <v/>
      </c>
      <c r="B178" t="str">
        <f>IF(VLOOKUP(ROW()-5,'Calc Boys'!A:O,5,0)=0,"",VLOOKUP(ROW()-5,'Calc Boys'!A:O,5,0))</f>
        <v/>
      </c>
      <c r="C178" s="1" t="str">
        <f>IF(VLOOKUP(ROW()-5,'Calc Boys'!A:O,5,0)=0,"",VLOOKUP(ROW()-5,'Calc Boys'!A:O,6,0))</f>
        <v/>
      </c>
      <c r="D178" t="str">
        <f>IF(VLOOKUP(ROW()-5,'Calc Boys'!A:O,5,0)=0,"",VLOOKUP(ROW()-5,'Calc Boys'!A:O,7,0))</f>
        <v/>
      </c>
      <c r="E178" s="1" t="str">
        <f>IF(VLOOKUP(ROW()-5,'Calc Boys'!A:O,5,0)=0,"",VLOOKUP(ROW()-5,'Calc Boys'!A:O,8,0))</f>
        <v/>
      </c>
      <c r="F178" s="1" t="str">
        <f>IF(VLOOKUP(ROW()-5,'Calc Boys'!A:O,5,0)=0,"",VLOOKUP(ROW()-5,'Calc Boys'!A:O,9,0))</f>
        <v/>
      </c>
      <c r="G178" s="1" t="str">
        <f>IF(VLOOKUP(ROW()-5,'Calc Boys'!A:O,5,0)=0,"",VLOOKUP(ROW()-5,'Calc Boys'!A:O,10,0))</f>
        <v/>
      </c>
      <c r="H178" s="1" t="str">
        <f>IF(VLOOKUP(ROW()-5,'Calc Boys'!A:O,5,0)=0,"",VLOOKUP(ROW()-5,'Calc Boys'!A:O,11,0))</f>
        <v/>
      </c>
      <c r="I178" s="1" t="str">
        <f>IF(VLOOKUP(ROW()-5,'Calc Boys'!A:O,5,0)=0,"",VLOOKUP(ROW()-5,'Calc Boys'!A:O,12,0))</f>
        <v/>
      </c>
      <c r="J178" s="1" t="str">
        <f>IF(VLOOKUP(ROW()-5,'Calc Boys'!A:O,5,0)=0,"",VLOOKUP(ROW()-5,'Calc Boys'!A:O,13,0))</f>
        <v/>
      </c>
      <c r="K178" s="1" t="str">
        <f>IF(VLOOKUP(ROW()-5,'Calc Boys'!A:O,14,0)=0,"",VLOOKUP(ROW()-5,'Calc Boys'!A:O,14,0))</f>
        <v/>
      </c>
      <c r="L178" s="1" t="str">
        <f>IF(VLOOKUP(ROW()-5,'Calc Boys'!A:O,5,0)=0,"",VLOOKUP(ROW()-5,'Calc Boys'!A:O,15,0))</f>
        <v/>
      </c>
    </row>
    <row r="179" spans="1:12" x14ac:dyDescent="0.2">
      <c r="A179" s="38" t="str">
        <f>IF(VLOOKUP(ROW()-5,'Calc Boys'!A:O,5,0)=0,"",VLOOKUP(ROW()-5,'Calc Boys'!A:O,4,0))</f>
        <v/>
      </c>
      <c r="B179" t="str">
        <f>IF(VLOOKUP(ROW()-5,'Calc Boys'!A:O,5,0)=0,"",VLOOKUP(ROW()-5,'Calc Boys'!A:O,5,0))</f>
        <v/>
      </c>
      <c r="C179" s="1" t="str">
        <f>IF(VLOOKUP(ROW()-5,'Calc Boys'!A:O,5,0)=0,"",VLOOKUP(ROW()-5,'Calc Boys'!A:O,6,0))</f>
        <v/>
      </c>
      <c r="D179" t="str">
        <f>IF(VLOOKUP(ROW()-5,'Calc Boys'!A:O,5,0)=0,"",VLOOKUP(ROW()-5,'Calc Boys'!A:O,7,0))</f>
        <v/>
      </c>
      <c r="E179" s="1" t="str">
        <f>IF(VLOOKUP(ROW()-5,'Calc Boys'!A:O,5,0)=0,"",VLOOKUP(ROW()-5,'Calc Boys'!A:O,8,0))</f>
        <v/>
      </c>
      <c r="F179" s="1" t="str">
        <f>IF(VLOOKUP(ROW()-5,'Calc Boys'!A:O,5,0)=0,"",VLOOKUP(ROW()-5,'Calc Boys'!A:O,9,0))</f>
        <v/>
      </c>
      <c r="G179" s="1" t="str">
        <f>IF(VLOOKUP(ROW()-5,'Calc Boys'!A:O,5,0)=0,"",VLOOKUP(ROW()-5,'Calc Boys'!A:O,10,0))</f>
        <v/>
      </c>
      <c r="H179" s="1" t="str">
        <f>IF(VLOOKUP(ROW()-5,'Calc Boys'!A:O,5,0)=0,"",VLOOKUP(ROW()-5,'Calc Boys'!A:O,11,0))</f>
        <v/>
      </c>
      <c r="I179" s="1" t="str">
        <f>IF(VLOOKUP(ROW()-5,'Calc Boys'!A:O,5,0)=0,"",VLOOKUP(ROW()-5,'Calc Boys'!A:O,12,0))</f>
        <v/>
      </c>
      <c r="J179" s="1" t="str">
        <f>IF(VLOOKUP(ROW()-5,'Calc Boys'!A:O,5,0)=0,"",VLOOKUP(ROW()-5,'Calc Boys'!A:O,13,0))</f>
        <v/>
      </c>
      <c r="K179" s="1" t="str">
        <f>IF(VLOOKUP(ROW()-5,'Calc Boys'!A:O,14,0)=0,"",VLOOKUP(ROW()-5,'Calc Boys'!A:O,14,0))</f>
        <v/>
      </c>
      <c r="L179" s="1" t="str">
        <f>IF(VLOOKUP(ROW()-5,'Calc Boys'!A:O,5,0)=0,"",VLOOKUP(ROW()-5,'Calc Boys'!A:O,15,0))</f>
        <v/>
      </c>
    </row>
    <row r="180" spans="1:12" x14ac:dyDescent="0.2">
      <c r="A180" s="38" t="str">
        <f>IF(VLOOKUP(ROW()-5,'Calc Boys'!A:O,5,0)=0,"",VLOOKUP(ROW()-5,'Calc Boys'!A:O,4,0))</f>
        <v/>
      </c>
      <c r="B180" t="str">
        <f>IF(VLOOKUP(ROW()-5,'Calc Boys'!A:O,5,0)=0,"",VLOOKUP(ROW()-5,'Calc Boys'!A:O,5,0))</f>
        <v/>
      </c>
      <c r="C180" s="1" t="str">
        <f>IF(VLOOKUP(ROW()-5,'Calc Boys'!A:O,5,0)=0,"",VLOOKUP(ROW()-5,'Calc Boys'!A:O,6,0))</f>
        <v/>
      </c>
      <c r="D180" t="str">
        <f>IF(VLOOKUP(ROW()-5,'Calc Boys'!A:O,5,0)=0,"",VLOOKUP(ROW()-5,'Calc Boys'!A:O,7,0))</f>
        <v/>
      </c>
      <c r="E180" s="1" t="str">
        <f>IF(VLOOKUP(ROW()-5,'Calc Boys'!A:O,5,0)=0,"",VLOOKUP(ROW()-5,'Calc Boys'!A:O,8,0))</f>
        <v/>
      </c>
      <c r="F180" s="1" t="str">
        <f>IF(VLOOKUP(ROW()-5,'Calc Boys'!A:O,5,0)=0,"",VLOOKUP(ROW()-5,'Calc Boys'!A:O,9,0))</f>
        <v/>
      </c>
      <c r="G180" s="1" t="str">
        <f>IF(VLOOKUP(ROW()-5,'Calc Boys'!A:O,5,0)=0,"",VLOOKUP(ROW()-5,'Calc Boys'!A:O,10,0))</f>
        <v/>
      </c>
      <c r="H180" s="1" t="str">
        <f>IF(VLOOKUP(ROW()-5,'Calc Boys'!A:O,5,0)=0,"",VLOOKUP(ROW()-5,'Calc Boys'!A:O,11,0))</f>
        <v/>
      </c>
      <c r="I180" s="1" t="str">
        <f>IF(VLOOKUP(ROW()-5,'Calc Boys'!A:O,5,0)=0,"",VLOOKUP(ROW()-5,'Calc Boys'!A:O,12,0))</f>
        <v/>
      </c>
      <c r="J180" s="1" t="str">
        <f>IF(VLOOKUP(ROW()-5,'Calc Boys'!A:O,5,0)=0,"",VLOOKUP(ROW()-5,'Calc Boys'!A:O,13,0))</f>
        <v/>
      </c>
      <c r="K180" s="1" t="str">
        <f>IF(VLOOKUP(ROW()-5,'Calc Boys'!A:O,14,0)=0,"",VLOOKUP(ROW()-5,'Calc Boys'!A:O,14,0))</f>
        <v/>
      </c>
      <c r="L180" s="1" t="str">
        <f>IF(VLOOKUP(ROW()-5,'Calc Boys'!A:O,5,0)=0,"",VLOOKUP(ROW()-5,'Calc Boys'!A:O,15,0))</f>
        <v/>
      </c>
    </row>
    <row r="181" spans="1:12" x14ac:dyDescent="0.2">
      <c r="A181" s="38" t="str">
        <f>IF(VLOOKUP(ROW()-5,'Calc Boys'!A:O,5,0)=0,"",VLOOKUP(ROW()-5,'Calc Boys'!A:O,4,0))</f>
        <v/>
      </c>
      <c r="B181" t="str">
        <f>IF(VLOOKUP(ROW()-5,'Calc Boys'!A:O,5,0)=0,"",VLOOKUP(ROW()-5,'Calc Boys'!A:O,5,0))</f>
        <v/>
      </c>
      <c r="C181" s="1" t="str">
        <f>IF(VLOOKUP(ROW()-5,'Calc Boys'!A:O,5,0)=0,"",VLOOKUP(ROW()-5,'Calc Boys'!A:O,6,0))</f>
        <v/>
      </c>
      <c r="D181" t="str">
        <f>IF(VLOOKUP(ROW()-5,'Calc Boys'!A:O,5,0)=0,"",VLOOKUP(ROW()-5,'Calc Boys'!A:O,7,0))</f>
        <v/>
      </c>
      <c r="E181" s="1" t="str">
        <f>IF(VLOOKUP(ROW()-5,'Calc Boys'!A:O,5,0)=0,"",VLOOKUP(ROW()-5,'Calc Boys'!A:O,8,0))</f>
        <v/>
      </c>
      <c r="F181" s="1" t="str">
        <f>IF(VLOOKUP(ROW()-5,'Calc Boys'!A:O,5,0)=0,"",VLOOKUP(ROW()-5,'Calc Boys'!A:O,9,0))</f>
        <v/>
      </c>
      <c r="G181" s="1" t="str">
        <f>IF(VLOOKUP(ROW()-5,'Calc Boys'!A:O,5,0)=0,"",VLOOKUP(ROW()-5,'Calc Boys'!A:O,10,0))</f>
        <v/>
      </c>
      <c r="H181" s="1" t="str">
        <f>IF(VLOOKUP(ROW()-5,'Calc Boys'!A:O,5,0)=0,"",VLOOKUP(ROW()-5,'Calc Boys'!A:O,11,0))</f>
        <v/>
      </c>
      <c r="I181" s="1" t="str">
        <f>IF(VLOOKUP(ROW()-5,'Calc Boys'!A:O,5,0)=0,"",VLOOKUP(ROW()-5,'Calc Boys'!A:O,12,0))</f>
        <v/>
      </c>
      <c r="J181" s="1" t="str">
        <f>IF(VLOOKUP(ROW()-5,'Calc Boys'!A:O,5,0)=0,"",VLOOKUP(ROW()-5,'Calc Boys'!A:O,13,0))</f>
        <v/>
      </c>
      <c r="K181" s="1" t="str">
        <f>IF(VLOOKUP(ROW()-5,'Calc Boys'!A:O,14,0)=0,"",VLOOKUP(ROW()-5,'Calc Boys'!A:O,14,0))</f>
        <v/>
      </c>
      <c r="L181" s="1" t="str">
        <f>IF(VLOOKUP(ROW()-5,'Calc Boys'!A:O,5,0)=0,"",VLOOKUP(ROW()-5,'Calc Boys'!A:O,15,0))</f>
        <v/>
      </c>
    </row>
    <row r="182" spans="1:12" x14ac:dyDescent="0.2">
      <c r="A182" s="38" t="str">
        <f>IF(VLOOKUP(ROW()-5,'Calc Boys'!A:O,5,0)=0,"",VLOOKUP(ROW()-5,'Calc Boys'!A:O,4,0))</f>
        <v/>
      </c>
      <c r="B182" t="str">
        <f>IF(VLOOKUP(ROW()-5,'Calc Boys'!A:O,5,0)=0,"",VLOOKUP(ROW()-5,'Calc Boys'!A:O,5,0))</f>
        <v/>
      </c>
      <c r="C182" s="1" t="str">
        <f>IF(VLOOKUP(ROW()-5,'Calc Boys'!A:O,5,0)=0,"",VLOOKUP(ROW()-5,'Calc Boys'!A:O,6,0))</f>
        <v/>
      </c>
      <c r="D182" t="str">
        <f>IF(VLOOKUP(ROW()-5,'Calc Boys'!A:O,5,0)=0,"",VLOOKUP(ROW()-5,'Calc Boys'!A:O,7,0))</f>
        <v/>
      </c>
      <c r="E182" s="1" t="str">
        <f>IF(VLOOKUP(ROW()-5,'Calc Boys'!A:O,5,0)=0,"",VLOOKUP(ROW()-5,'Calc Boys'!A:O,8,0))</f>
        <v/>
      </c>
      <c r="F182" s="1" t="str">
        <f>IF(VLOOKUP(ROW()-5,'Calc Boys'!A:O,5,0)=0,"",VLOOKUP(ROW()-5,'Calc Boys'!A:O,9,0))</f>
        <v/>
      </c>
      <c r="G182" s="1" t="str">
        <f>IF(VLOOKUP(ROW()-5,'Calc Boys'!A:O,5,0)=0,"",VLOOKUP(ROW()-5,'Calc Boys'!A:O,10,0))</f>
        <v/>
      </c>
      <c r="H182" s="1" t="str">
        <f>IF(VLOOKUP(ROW()-5,'Calc Boys'!A:O,5,0)=0,"",VLOOKUP(ROW()-5,'Calc Boys'!A:O,11,0))</f>
        <v/>
      </c>
      <c r="I182" s="1" t="str">
        <f>IF(VLOOKUP(ROW()-5,'Calc Boys'!A:O,5,0)=0,"",VLOOKUP(ROW()-5,'Calc Boys'!A:O,12,0))</f>
        <v/>
      </c>
      <c r="J182" s="1" t="str">
        <f>IF(VLOOKUP(ROW()-5,'Calc Boys'!A:O,5,0)=0,"",VLOOKUP(ROW()-5,'Calc Boys'!A:O,13,0))</f>
        <v/>
      </c>
      <c r="K182" s="1" t="str">
        <f>IF(VLOOKUP(ROW()-5,'Calc Boys'!A:O,14,0)=0,"",VLOOKUP(ROW()-5,'Calc Boys'!A:O,14,0))</f>
        <v/>
      </c>
      <c r="L182" s="1" t="str">
        <f>IF(VLOOKUP(ROW()-5,'Calc Boys'!A:O,5,0)=0,"",VLOOKUP(ROW()-5,'Calc Boys'!A:O,15,0))</f>
        <v/>
      </c>
    </row>
    <row r="183" spans="1:12" x14ac:dyDescent="0.2">
      <c r="A183" s="38" t="str">
        <f>IF(VLOOKUP(ROW()-5,'Calc Boys'!A:O,5,0)=0,"",VLOOKUP(ROW()-5,'Calc Boys'!A:O,4,0))</f>
        <v/>
      </c>
      <c r="B183" t="str">
        <f>IF(VLOOKUP(ROW()-5,'Calc Boys'!A:O,5,0)=0,"",VLOOKUP(ROW()-5,'Calc Boys'!A:O,5,0))</f>
        <v/>
      </c>
      <c r="C183" s="1" t="str">
        <f>IF(VLOOKUP(ROW()-5,'Calc Boys'!A:O,5,0)=0,"",VLOOKUP(ROW()-5,'Calc Boys'!A:O,6,0))</f>
        <v/>
      </c>
      <c r="D183" t="str">
        <f>IF(VLOOKUP(ROW()-5,'Calc Boys'!A:O,5,0)=0,"",VLOOKUP(ROW()-5,'Calc Boys'!A:O,7,0))</f>
        <v/>
      </c>
      <c r="E183" s="1" t="str">
        <f>IF(VLOOKUP(ROW()-5,'Calc Boys'!A:O,5,0)=0,"",VLOOKUP(ROW()-5,'Calc Boys'!A:O,8,0))</f>
        <v/>
      </c>
      <c r="F183" s="1" t="str">
        <f>IF(VLOOKUP(ROW()-5,'Calc Boys'!A:O,5,0)=0,"",VLOOKUP(ROW()-5,'Calc Boys'!A:O,9,0))</f>
        <v/>
      </c>
      <c r="G183" s="1" t="str">
        <f>IF(VLOOKUP(ROW()-5,'Calc Boys'!A:O,5,0)=0,"",VLOOKUP(ROW()-5,'Calc Boys'!A:O,10,0))</f>
        <v/>
      </c>
      <c r="H183" s="1" t="str">
        <f>IF(VLOOKUP(ROW()-5,'Calc Boys'!A:O,5,0)=0,"",VLOOKUP(ROW()-5,'Calc Boys'!A:O,11,0))</f>
        <v/>
      </c>
      <c r="I183" s="1" t="str">
        <f>IF(VLOOKUP(ROW()-5,'Calc Boys'!A:O,5,0)=0,"",VLOOKUP(ROW()-5,'Calc Boys'!A:O,12,0))</f>
        <v/>
      </c>
      <c r="J183" s="1" t="str">
        <f>IF(VLOOKUP(ROW()-5,'Calc Boys'!A:O,5,0)=0,"",VLOOKUP(ROW()-5,'Calc Boys'!A:O,13,0))</f>
        <v/>
      </c>
      <c r="K183" s="1" t="str">
        <f>IF(VLOOKUP(ROW()-5,'Calc Boys'!A:O,14,0)=0,"",VLOOKUP(ROW()-5,'Calc Boys'!A:O,14,0))</f>
        <v/>
      </c>
      <c r="L183" s="1" t="str">
        <f>IF(VLOOKUP(ROW()-5,'Calc Boys'!A:O,5,0)=0,"",VLOOKUP(ROW()-5,'Calc Boys'!A:O,15,0))</f>
        <v/>
      </c>
    </row>
    <row r="184" spans="1:12" x14ac:dyDescent="0.2">
      <c r="A184" s="38" t="str">
        <f>IF(VLOOKUP(ROW()-5,'Calc Boys'!A:O,5,0)=0,"",VLOOKUP(ROW()-5,'Calc Boys'!A:O,4,0))</f>
        <v/>
      </c>
      <c r="B184" t="str">
        <f>IF(VLOOKUP(ROW()-5,'Calc Boys'!A:O,5,0)=0,"",VLOOKUP(ROW()-5,'Calc Boys'!A:O,5,0))</f>
        <v/>
      </c>
      <c r="C184" s="1" t="str">
        <f>IF(VLOOKUP(ROW()-5,'Calc Boys'!A:O,5,0)=0,"",VLOOKUP(ROW()-5,'Calc Boys'!A:O,6,0))</f>
        <v/>
      </c>
      <c r="D184" t="str">
        <f>IF(VLOOKUP(ROW()-5,'Calc Boys'!A:O,5,0)=0,"",VLOOKUP(ROW()-5,'Calc Boys'!A:O,7,0))</f>
        <v/>
      </c>
      <c r="E184" s="1" t="str">
        <f>IF(VLOOKUP(ROW()-5,'Calc Boys'!A:O,5,0)=0,"",VLOOKUP(ROW()-5,'Calc Boys'!A:O,8,0))</f>
        <v/>
      </c>
      <c r="F184" s="1" t="str">
        <f>IF(VLOOKUP(ROW()-5,'Calc Boys'!A:O,5,0)=0,"",VLOOKUP(ROW()-5,'Calc Boys'!A:O,9,0))</f>
        <v/>
      </c>
      <c r="G184" s="1" t="str">
        <f>IF(VLOOKUP(ROW()-5,'Calc Boys'!A:O,5,0)=0,"",VLOOKUP(ROW()-5,'Calc Boys'!A:O,10,0))</f>
        <v/>
      </c>
      <c r="H184" s="1" t="str">
        <f>IF(VLOOKUP(ROW()-5,'Calc Boys'!A:O,5,0)=0,"",VLOOKUP(ROW()-5,'Calc Boys'!A:O,11,0))</f>
        <v/>
      </c>
      <c r="I184" s="1" t="str">
        <f>IF(VLOOKUP(ROW()-5,'Calc Boys'!A:O,5,0)=0,"",VLOOKUP(ROW()-5,'Calc Boys'!A:O,12,0))</f>
        <v/>
      </c>
      <c r="J184" s="1" t="str">
        <f>IF(VLOOKUP(ROW()-5,'Calc Boys'!A:O,5,0)=0,"",VLOOKUP(ROW()-5,'Calc Boys'!A:O,13,0))</f>
        <v/>
      </c>
      <c r="K184" s="1" t="str">
        <f>IF(VLOOKUP(ROW()-5,'Calc Boys'!A:O,14,0)=0,"",VLOOKUP(ROW()-5,'Calc Boys'!A:O,14,0))</f>
        <v/>
      </c>
      <c r="L184" s="1" t="str">
        <f>IF(VLOOKUP(ROW()-5,'Calc Boys'!A:O,5,0)=0,"",VLOOKUP(ROW()-5,'Calc Boys'!A:O,15,0))</f>
        <v/>
      </c>
    </row>
    <row r="185" spans="1:12" x14ac:dyDescent="0.2">
      <c r="A185" s="38" t="str">
        <f>IF(VLOOKUP(ROW()-5,'Calc Boys'!A:O,5,0)=0,"",VLOOKUP(ROW()-5,'Calc Boys'!A:O,4,0))</f>
        <v/>
      </c>
      <c r="B185" t="str">
        <f>IF(VLOOKUP(ROW()-5,'Calc Boys'!A:O,5,0)=0,"",VLOOKUP(ROW()-5,'Calc Boys'!A:O,5,0))</f>
        <v/>
      </c>
      <c r="C185" s="1" t="str">
        <f>IF(VLOOKUP(ROW()-5,'Calc Boys'!A:O,5,0)=0,"",VLOOKUP(ROW()-5,'Calc Boys'!A:O,6,0))</f>
        <v/>
      </c>
      <c r="D185" t="str">
        <f>IF(VLOOKUP(ROW()-5,'Calc Boys'!A:O,5,0)=0,"",VLOOKUP(ROW()-5,'Calc Boys'!A:O,7,0))</f>
        <v/>
      </c>
      <c r="E185" s="1" t="str">
        <f>IF(VLOOKUP(ROW()-5,'Calc Boys'!A:O,5,0)=0,"",VLOOKUP(ROW()-5,'Calc Boys'!A:O,8,0))</f>
        <v/>
      </c>
      <c r="F185" s="1" t="str">
        <f>IF(VLOOKUP(ROW()-5,'Calc Boys'!A:O,5,0)=0,"",VLOOKUP(ROW()-5,'Calc Boys'!A:O,9,0))</f>
        <v/>
      </c>
      <c r="G185" s="1" t="str">
        <f>IF(VLOOKUP(ROW()-5,'Calc Boys'!A:O,5,0)=0,"",VLOOKUP(ROW()-5,'Calc Boys'!A:O,10,0))</f>
        <v/>
      </c>
      <c r="H185" s="1" t="str">
        <f>IF(VLOOKUP(ROW()-5,'Calc Boys'!A:O,5,0)=0,"",VLOOKUP(ROW()-5,'Calc Boys'!A:O,11,0))</f>
        <v/>
      </c>
      <c r="I185" s="1" t="str">
        <f>IF(VLOOKUP(ROW()-5,'Calc Boys'!A:O,5,0)=0,"",VLOOKUP(ROW()-5,'Calc Boys'!A:O,12,0))</f>
        <v/>
      </c>
      <c r="J185" s="1" t="str">
        <f>IF(VLOOKUP(ROW()-5,'Calc Boys'!A:O,5,0)=0,"",VLOOKUP(ROW()-5,'Calc Boys'!A:O,13,0))</f>
        <v/>
      </c>
      <c r="K185" s="1" t="str">
        <f>IF(VLOOKUP(ROW()-5,'Calc Boys'!A:O,14,0)=0,"",VLOOKUP(ROW()-5,'Calc Boys'!A:O,14,0))</f>
        <v/>
      </c>
      <c r="L185" s="1" t="str">
        <f>IF(VLOOKUP(ROW()-5,'Calc Boys'!A:O,5,0)=0,"",VLOOKUP(ROW()-5,'Calc Boys'!A:O,15,0))</f>
        <v/>
      </c>
    </row>
    <row r="186" spans="1:12" x14ac:dyDescent="0.2">
      <c r="A186" s="38" t="str">
        <f>IF(VLOOKUP(ROW()-5,'Calc Boys'!A:O,5,0)=0,"",VLOOKUP(ROW()-5,'Calc Boys'!A:O,4,0))</f>
        <v/>
      </c>
      <c r="B186" t="str">
        <f>IF(VLOOKUP(ROW()-5,'Calc Boys'!A:O,5,0)=0,"",VLOOKUP(ROW()-5,'Calc Boys'!A:O,5,0))</f>
        <v/>
      </c>
      <c r="C186" s="1" t="str">
        <f>IF(VLOOKUP(ROW()-5,'Calc Boys'!A:O,5,0)=0,"",VLOOKUP(ROW()-5,'Calc Boys'!A:O,6,0))</f>
        <v/>
      </c>
      <c r="D186" t="str">
        <f>IF(VLOOKUP(ROW()-5,'Calc Boys'!A:O,5,0)=0,"",VLOOKUP(ROW()-5,'Calc Boys'!A:O,7,0))</f>
        <v/>
      </c>
      <c r="E186" s="1" t="str">
        <f>IF(VLOOKUP(ROW()-5,'Calc Boys'!A:O,5,0)=0,"",VLOOKUP(ROW()-5,'Calc Boys'!A:O,8,0))</f>
        <v/>
      </c>
      <c r="F186" s="1" t="str">
        <f>IF(VLOOKUP(ROW()-5,'Calc Boys'!A:O,5,0)=0,"",VLOOKUP(ROW()-5,'Calc Boys'!A:O,9,0))</f>
        <v/>
      </c>
      <c r="G186" s="1" t="str">
        <f>IF(VLOOKUP(ROW()-5,'Calc Boys'!A:O,5,0)=0,"",VLOOKUP(ROW()-5,'Calc Boys'!A:O,10,0))</f>
        <v/>
      </c>
      <c r="H186" s="1" t="str">
        <f>IF(VLOOKUP(ROW()-5,'Calc Boys'!A:O,5,0)=0,"",VLOOKUP(ROW()-5,'Calc Boys'!A:O,11,0))</f>
        <v/>
      </c>
      <c r="I186" s="1" t="str">
        <f>IF(VLOOKUP(ROW()-5,'Calc Boys'!A:O,5,0)=0,"",VLOOKUP(ROW()-5,'Calc Boys'!A:O,12,0))</f>
        <v/>
      </c>
      <c r="J186" s="1" t="str">
        <f>IF(VLOOKUP(ROW()-5,'Calc Boys'!A:O,5,0)=0,"",VLOOKUP(ROW()-5,'Calc Boys'!A:O,13,0))</f>
        <v/>
      </c>
      <c r="K186" s="1" t="str">
        <f>IF(VLOOKUP(ROW()-5,'Calc Boys'!A:O,14,0)=0,"",VLOOKUP(ROW()-5,'Calc Boys'!A:O,14,0))</f>
        <v/>
      </c>
      <c r="L186" s="1" t="str">
        <f>IF(VLOOKUP(ROW()-5,'Calc Boys'!A:O,5,0)=0,"",VLOOKUP(ROW()-5,'Calc Boys'!A:O,15,0))</f>
        <v/>
      </c>
    </row>
    <row r="187" spans="1:12" x14ac:dyDescent="0.2">
      <c r="A187" s="38" t="str">
        <f>IF(VLOOKUP(ROW()-5,'Calc Boys'!A:O,5,0)=0,"",VLOOKUP(ROW()-5,'Calc Boys'!A:O,4,0))</f>
        <v/>
      </c>
      <c r="B187" t="str">
        <f>IF(VLOOKUP(ROW()-5,'Calc Boys'!A:O,5,0)=0,"",VLOOKUP(ROW()-5,'Calc Boys'!A:O,5,0))</f>
        <v/>
      </c>
      <c r="C187" s="1" t="str">
        <f>IF(VLOOKUP(ROW()-5,'Calc Boys'!A:O,5,0)=0,"",VLOOKUP(ROW()-5,'Calc Boys'!A:O,6,0))</f>
        <v/>
      </c>
      <c r="D187" t="str">
        <f>IF(VLOOKUP(ROW()-5,'Calc Boys'!A:O,5,0)=0,"",VLOOKUP(ROW()-5,'Calc Boys'!A:O,7,0))</f>
        <v/>
      </c>
      <c r="E187" s="1" t="str">
        <f>IF(VLOOKUP(ROW()-5,'Calc Boys'!A:O,5,0)=0,"",VLOOKUP(ROW()-5,'Calc Boys'!A:O,8,0))</f>
        <v/>
      </c>
      <c r="F187" s="1" t="str">
        <f>IF(VLOOKUP(ROW()-5,'Calc Boys'!A:O,5,0)=0,"",VLOOKUP(ROW()-5,'Calc Boys'!A:O,9,0))</f>
        <v/>
      </c>
      <c r="G187" s="1" t="str">
        <f>IF(VLOOKUP(ROW()-5,'Calc Boys'!A:O,5,0)=0,"",VLOOKUP(ROW()-5,'Calc Boys'!A:O,10,0))</f>
        <v/>
      </c>
      <c r="H187" s="1" t="str">
        <f>IF(VLOOKUP(ROW()-5,'Calc Boys'!A:O,5,0)=0,"",VLOOKUP(ROW()-5,'Calc Boys'!A:O,11,0))</f>
        <v/>
      </c>
      <c r="I187" s="1" t="str">
        <f>IF(VLOOKUP(ROW()-5,'Calc Boys'!A:O,5,0)=0,"",VLOOKUP(ROW()-5,'Calc Boys'!A:O,12,0))</f>
        <v/>
      </c>
      <c r="J187" s="1" t="str">
        <f>IF(VLOOKUP(ROW()-5,'Calc Boys'!A:O,5,0)=0,"",VLOOKUP(ROW()-5,'Calc Boys'!A:O,13,0))</f>
        <v/>
      </c>
      <c r="K187" s="1" t="str">
        <f>IF(VLOOKUP(ROW()-5,'Calc Boys'!A:O,14,0)=0,"",VLOOKUP(ROW()-5,'Calc Boys'!A:O,14,0))</f>
        <v/>
      </c>
      <c r="L187" s="1" t="str">
        <f>IF(VLOOKUP(ROW()-5,'Calc Boys'!A:O,5,0)=0,"",VLOOKUP(ROW()-5,'Calc Boys'!A:O,15,0))</f>
        <v/>
      </c>
    </row>
    <row r="188" spans="1:12" x14ac:dyDescent="0.2">
      <c r="A188" s="38" t="str">
        <f>IF(VLOOKUP(ROW()-5,'Calc Boys'!A:O,5,0)=0,"",VLOOKUP(ROW()-5,'Calc Boys'!A:O,4,0))</f>
        <v/>
      </c>
      <c r="B188" t="str">
        <f>IF(VLOOKUP(ROW()-5,'Calc Boys'!A:O,5,0)=0,"",VLOOKUP(ROW()-5,'Calc Boys'!A:O,5,0))</f>
        <v/>
      </c>
      <c r="C188" s="1" t="str">
        <f>IF(VLOOKUP(ROW()-5,'Calc Boys'!A:O,5,0)=0,"",VLOOKUP(ROW()-5,'Calc Boys'!A:O,6,0))</f>
        <v/>
      </c>
      <c r="D188" t="str">
        <f>IF(VLOOKUP(ROW()-5,'Calc Boys'!A:O,5,0)=0,"",VLOOKUP(ROW()-5,'Calc Boys'!A:O,7,0))</f>
        <v/>
      </c>
      <c r="E188" s="1" t="str">
        <f>IF(VLOOKUP(ROW()-5,'Calc Boys'!A:O,5,0)=0,"",VLOOKUP(ROW()-5,'Calc Boys'!A:O,8,0))</f>
        <v/>
      </c>
      <c r="F188" s="1" t="str">
        <f>IF(VLOOKUP(ROW()-5,'Calc Boys'!A:O,5,0)=0,"",VLOOKUP(ROW()-5,'Calc Boys'!A:O,9,0))</f>
        <v/>
      </c>
      <c r="G188" s="1" t="str">
        <f>IF(VLOOKUP(ROW()-5,'Calc Boys'!A:O,5,0)=0,"",VLOOKUP(ROW()-5,'Calc Boys'!A:O,10,0))</f>
        <v/>
      </c>
      <c r="H188" s="1" t="str">
        <f>IF(VLOOKUP(ROW()-5,'Calc Boys'!A:O,5,0)=0,"",VLOOKUP(ROW()-5,'Calc Boys'!A:O,11,0))</f>
        <v/>
      </c>
      <c r="I188" s="1" t="str">
        <f>IF(VLOOKUP(ROW()-5,'Calc Boys'!A:O,5,0)=0,"",VLOOKUP(ROW()-5,'Calc Boys'!A:O,12,0))</f>
        <v/>
      </c>
      <c r="J188" s="1" t="str">
        <f>IF(VLOOKUP(ROW()-5,'Calc Boys'!A:O,5,0)=0,"",VLOOKUP(ROW()-5,'Calc Boys'!A:O,13,0))</f>
        <v/>
      </c>
      <c r="K188" s="1" t="str">
        <f>IF(VLOOKUP(ROW()-5,'Calc Boys'!A:O,14,0)=0,"",VLOOKUP(ROW()-5,'Calc Boys'!A:O,14,0))</f>
        <v/>
      </c>
      <c r="L188" s="1" t="str">
        <f>IF(VLOOKUP(ROW()-5,'Calc Boys'!A:O,5,0)=0,"",VLOOKUP(ROW()-5,'Calc Boys'!A:O,15,0))</f>
        <v/>
      </c>
    </row>
    <row r="189" spans="1:12" x14ac:dyDescent="0.2">
      <c r="A189" s="38" t="str">
        <f>IF(VLOOKUP(ROW()-5,'Calc Boys'!A:O,5,0)=0,"",VLOOKUP(ROW()-5,'Calc Boys'!A:O,4,0))</f>
        <v/>
      </c>
      <c r="B189" t="str">
        <f>IF(VLOOKUP(ROW()-5,'Calc Boys'!A:O,5,0)=0,"",VLOOKUP(ROW()-5,'Calc Boys'!A:O,5,0))</f>
        <v/>
      </c>
      <c r="C189" s="1" t="str">
        <f>IF(VLOOKUP(ROW()-5,'Calc Boys'!A:O,5,0)=0,"",VLOOKUP(ROW()-5,'Calc Boys'!A:O,6,0))</f>
        <v/>
      </c>
      <c r="D189" t="str">
        <f>IF(VLOOKUP(ROW()-5,'Calc Boys'!A:O,5,0)=0,"",VLOOKUP(ROW()-5,'Calc Boys'!A:O,7,0))</f>
        <v/>
      </c>
      <c r="E189" s="1" t="str">
        <f>IF(VLOOKUP(ROW()-5,'Calc Boys'!A:O,5,0)=0,"",VLOOKUP(ROW()-5,'Calc Boys'!A:O,8,0))</f>
        <v/>
      </c>
      <c r="F189" s="1" t="str">
        <f>IF(VLOOKUP(ROW()-5,'Calc Boys'!A:O,5,0)=0,"",VLOOKUP(ROW()-5,'Calc Boys'!A:O,9,0))</f>
        <v/>
      </c>
      <c r="G189" s="1" t="str">
        <f>IF(VLOOKUP(ROW()-5,'Calc Boys'!A:O,5,0)=0,"",VLOOKUP(ROW()-5,'Calc Boys'!A:O,10,0))</f>
        <v/>
      </c>
      <c r="H189" s="1" t="str">
        <f>IF(VLOOKUP(ROW()-5,'Calc Boys'!A:O,5,0)=0,"",VLOOKUP(ROW()-5,'Calc Boys'!A:O,11,0))</f>
        <v/>
      </c>
      <c r="I189" s="1" t="str">
        <f>IF(VLOOKUP(ROW()-5,'Calc Boys'!A:O,5,0)=0,"",VLOOKUP(ROW()-5,'Calc Boys'!A:O,12,0))</f>
        <v/>
      </c>
      <c r="J189" s="1" t="str">
        <f>IF(VLOOKUP(ROW()-5,'Calc Boys'!A:O,5,0)=0,"",VLOOKUP(ROW()-5,'Calc Boys'!A:O,13,0))</f>
        <v/>
      </c>
      <c r="K189" s="1" t="str">
        <f>IF(VLOOKUP(ROW()-5,'Calc Boys'!A:O,14,0)=0,"",VLOOKUP(ROW()-5,'Calc Boys'!A:O,14,0))</f>
        <v/>
      </c>
      <c r="L189" s="1" t="str">
        <f>IF(VLOOKUP(ROW()-5,'Calc Boys'!A:O,5,0)=0,"",VLOOKUP(ROW()-5,'Calc Boys'!A:O,15,0))</f>
        <v/>
      </c>
    </row>
    <row r="190" spans="1:12" x14ac:dyDescent="0.2">
      <c r="A190" s="38" t="str">
        <f>IF(VLOOKUP(ROW()-5,'Calc Boys'!A:O,5,0)=0,"",VLOOKUP(ROW()-5,'Calc Boys'!A:O,4,0))</f>
        <v/>
      </c>
      <c r="B190" t="str">
        <f>IF(VLOOKUP(ROW()-5,'Calc Boys'!A:O,5,0)=0,"",VLOOKUP(ROW()-5,'Calc Boys'!A:O,5,0))</f>
        <v/>
      </c>
      <c r="C190" s="1" t="str">
        <f>IF(VLOOKUP(ROW()-5,'Calc Boys'!A:O,5,0)=0,"",VLOOKUP(ROW()-5,'Calc Boys'!A:O,6,0))</f>
        <v/>
      </c>
      <c r="D190" t="str">
        <f>IF(VLOOKUP(ROW()-5,'Calc Boys'!A:O,5,0)=0,"",VLOOKUP(ROW()-5,'Calc Boys'!A:O,7,0))</f>
        <v/>
      </c>
      <c r="E190" s="1" t="str">
        <f>IF(VLOOKUP(ROW()-5,'Calc Boys'!A:O,5,0)=0,"",VLOOKUP(ROW()-5,'Calc Boys'!A:O,8,0))</f>
        <v/>
      </c>
      <c r="F190" s="1" t="str">
        <f>IF(VLOOKUP(ROW()-5,'Calc Boys'!A:O,5,0)=0,"",VLOOKUP(ROW()-5,'Calc Boys'!A:O,9,0))</f>
        <v/>
      </c>
      <c r="G190" s="1" t="str">
        <f>IF(VLOOKUP(ROW()-5,'Calc Boys'!A:O,5,0)=0,"",VLOOKUP(ROW()-5,'Calc Boys'!A:O,10,0))</f>
        <v/>
      </c>
      <c r="H190" s="1" t="str">
        <f>IF(VLOOKUP(ROW()-5,'Calc Boys'!A:O,5,0)=0,"",VLOOKUP(ROW()-5,'Calc Boys'!A:O,11,0))</f>
        <v/>
      </c>
      <c r="I190" s="1" t="str">
        <f>IF(VLOOKUP(ROW()-5,'Calc Boys'!A:O,5,0)=0,"",VLOOKUP(ROW()-5,'Calc Boys'!A:O,12,0))</f>
        <v/>
      </c>
      <c r="J190" s="1" t="str">
        <f>IF(VLOOKUP(ROW()-5,'Calc Boys'!A:O,5,0)=0,"",VLOOKUP(ROW()-5,'Calc Boys'!A:O,13,0))</f>
        <v/>
      </c>
      <c r="K190" s="1" t="str">
        <f>IF(VLOOKUP(ROW()-5,'Calc Boys'!A:O,14,0)=0,"",VLOOKUP(ROW()-5,'Calc Boys'!A:O,14,0))</f>
        <v/>
      </c>
      <c r="L190" s="1" t="str">
        <f>IF(VLOOKUP(ROW()-5,'Calc Boys'!A:O,5,0)=0,"",VLOOKUP(ROW()-5,'Calc Boys'!A:O,15,0))</f>
        <v/>
      </c>
    </row>
    <row r="191" spans="1:12" x14ac:dyDescent="0.2">
      <c r="A191" s="38" t="str">
        <f>IF(VLOOKUP(ROW()-5,'Calc Boys'!A:O,5,0)=0,"",VLOOKUP(ROW()-5,'Calc Boys'!A:O,4,0))</f>
        <v/>
      </c>
      <c r="B191" t="str">
        <f>IF(VLOOKUP(ROW()-5,'Calc Boys'!A:O,5,0)=0,"",VLOOKUP(ROW()-5,'Calc Boys'!A:O,5,0))</f>
        <v/>
      </c>
      <c r="C191" s="1" t="str">
        <f>IF(VLOOKUP(ROW()-5,'Calc Boys'!A:O,5,0)=0,"",VLOOKUP(ROW()-5,'Calc Boys'!A:O,6,0))</f>
        <v/>
      </c>
      <c r="D191" t="str">
        <f>IF(VLOOKUP(ROW()-5,'Calc Boys'!A:O,5,0)=0,"",VLOOKUP(ROW()-5,'Calc Boys'!A:O,7,0))</f>
        <v/>
      </c>
      <c r="E191" s="1" t="str">
        <f>IF(VLOOKUP(ROW()-5,'Calc Boys'!A:O,5,0)=0,"",VLOOKUP(ROW()-5,'Calc Boys'!A:O,8,0))</f>
        <v/>
      </c>
      <c r="F191" s="1" t="str">
        <f>IF(VLOOKUP(ROW()-5,'Calc Boys'!A:O,5,0)=0,"",VLOOKUP(ROW()-5,'Calc Boys'!A:O,9,0))</f>
        <v/>
      </c>
      <c r="G191" s="1" t="str">
        <f>IF(VLOOKUP(ROW()-5,'Calc Boys'!A:O,5,0)=0,"",VLOOKUP(ROW()-5,'Calc Boys'!A:O,10,0))</f>
        <v/>
      </c>
      <c r="H191" s="1" t="str">
        <f>IF(VLOOKUP(ROW()-5,'Calc Boys'!A:O,5,0)=0,"",VLOOKUP(ROW()-5,'Calc Boys'!A:O,11,0))</f>
        <v/>
      </c>
      <c r="I191" s="1" t="str">
        <f>IF(VLOOKUP(ROW()-5,'Calc Boys'!A:O,5,0)=0,"",VLOOKUP(ROW()-5,'Calc Boys'!A:O,12,0))</f>
        <v/>
      </c>
      <c r="J191" s="1" t="str">
        <f>IF(VLOOKUP(ROW()-5,'Calc Boys'!A:O,5,0)=0,"",VLOOKUP(ROW()-5,'Calc Boys'!A:O,13,0))</f>
        <v/>
      </c>
      <c r="K191" s="1" t="str">
        <f>IF(VLOOKUP(ROW()-5,'Calc Boys'!A:O,14,0)=0,"",VLOOKUP(ROW()-5,'Calc Boys'!A:O,14,0))</f>
        <v/>
      </c>
      <c r="L191" s="1" t="str">
        <f>IF(VLOOKUP(ROW()-5,'Calc Boys'!A:O,5,0)=0,"",VLOOKUP(ROW()-5,'Calc Boys'!A:O,15,0))</f>
        <v/>
      </c>
    </row>
    <row r="192" spans="1:12" x14ac:dyDescent="0.2">
      <c r="A192" s="38" t="str">
        <f>IF(VLOOKUP(ROW()-5,'Calc Boys'!A:O,5,0)=0,"",VLOOKUP(ROW()-5,'Calc Boys'!A:O,4,0))</f>
        <v/>
      </c>
      <c r="B192" t="str">
        <f>IF(VLOOKUP(ROW()-5,'Calc Boys'!A:O,5,0)=0,"",VLOOKUP(ROW()-5,'Calc Boys'!A:O,5,0))</f>
        <v/>
      </c>
      <c r="C192" s="1" t="str">
        <f>IF(VLOOKUP(ROW()-5,'Calc Boys'!A:O,5,0)=0,"",VLOOKUP(ROW()-5,'Calc Boys'!A:O,6,0))</f>
        <v/>
      </c>
      <c r="D192" t="str">
        <f>IF(VLOOKUP(ROW()-5,'Calc Boys'!A:O,5,0)=0,"",VLOOKUP(ROW()-5,'Calc Boys'!A:O,7,0))</f>
        <v/>
      </c>
      <c r="E192" s="1" t="str">
        <f>IF(VLOOKUP(ROW()-5,'Calc Boys'!A:O,5,0)=0,"",VLOOKUP(ROW()-5,'Calc Boys'!A:O,8,0))</f>
        <v/>
      </c>
      <c r="F192" s="1" t="str">
        <f>IF(VLOOKUP(ROW()-5,'Calc Boys'!A:O,5,0)=0,"",VLOOKUP(ROW()-5,'Calc Boys'!A:O,9,0))</f>
        <v/>
      </c>
      <c r="G192" s="1" t="str">
        <f>IF(VLOOKUP(ROW()-5,'Calc Boys'!A:O,5,0)=0,"",VLOOKUP(ROW()-5,'Calc Boys'!A:O,10,0))</f>
        <v/>
      </c>
      <c r="H192" s="1" t="str">
        <f>IF(VLOOKUP(ROW()-5,'Calc Boys'!A:O,5,0)=0,"",VLOOKUP(ROW()-5,'Calc Boys'!A:O,11,0))</f>
        <v/>
      </c>
      <c r="I192" s="1" t="str">
        <f>IF(VLOOKUP(ROW()-5,'Calc Boys'!A:O,5,0)=0,"",VLOOKUP(ROW()-5,'Calc Boys'!A:O,12,0))</f>
        <v/>
      </c>
      <c r="J192" s="1" t="str">
        <f>IF(VLOOKUP(ROW()-5,'Calc Boys'!A:O,5,0)=0,"",VLOOKUP(ROW()-5,'Calc Boys'!A:O,13,0))</f>
        <v/>
      </c>
      <c r="K192" s="1" t="str">
        <f>IF(VLOOKUP(ROW()-5,'Calc Boys'!A:O,14,0)=0,"",VLOOKUP(ROW()-5,'Calc Boys'!A:O,14,0))</f>
        <v/>
      </c>
      <c r="L192" s="1" t="str">
        <f>IF(VLOOKUP(ROW()-5,'Calc Boys'!A:O,5,0)=0,"",VLOOKUP(ROW()-5,'Calc Boys'!A:O,15,0))</f>
        <v/>
      </c>
    </row>
    <row r="193" spans="1:12" x14ac:dyDescent="0.2">
      <c r="A193" s="38" t="str">
        <f>IF(VLOOKUP(ROW()-5,'Calc Boys'!A:O,5,0)=0,"",VLOOKUP(ROW()-5,'Calc Boys'!A:O,4,0))</f>
        <v/>
      </c>
      <c r="B193" t="str">
        <f>IF(VLOOKUP(ROW()-5,'Calc Boys'!A:O,5,0)=0,"",VLOOKUP(ROW()-5,'Calc Boys'!A:O,5,0))</f>
        <v/>
      </c>
      <c r="C193" s="1" t="str">
        <f>IF(VLOOKUP(ROW()-5,'Calc Boys'!A:O,5,0)=0,"",VLOOKUP(ROW()-5,'Calc Boys'!A:O,6,0))</f>
        <v/>
      </c>
      <c r="D193" t="str">
        <f>IF(VLOOKUP(ROW()-5,'Calc Boys'!A:O,5,0)=0,"",VLOOKUP(ROW()-5,'Calc Boys'!A:O,7,0))</f>
        <v/>
      </c>
      <c r="E193" s="1" t="str">
        <f>IF(VLOOKUP(ROW()-5,'Calc Boys'!A:O,5,0)=0,"",VLOOKUP(ROW()-5,'Calc Boys'!A:O,8,0))</f>
        <v/>
      </c>
      <c r="F193" s="1" t="str">
        <f>IF(VLOOKUP(ROW()-5,'Calc Boys'!A:O,5,0)=0,"",VLOOKUP(ROW()-5,'Calc Boys'!A:O,9,0))</f>
        <v/>
      </c>
      <c r="G193" s="1" t="str">
        <f>IF(VLOOKUP(ROW()-5,'Calc Boys'!A:O,5,0)=0,"",VLOOKUP(ROW()-5,'Calc Boys'!A:O,10,0))</f>
        <v/>
      </c>
      <c r="H193" s="1" t="str">
        <f>IF(VLOOKUP(ROW()-5,'Calc Boys'!A:O,5,0)=0,"",VLOOKUP(ROW()-5,'Calc Boys'!A:O,11,0))</f>
        <v/>
      </c>
      <c r="I193" s="1" t="str">
        <f>IF(VLOOKUP(ROW()-5,'Calc Boys'!A:O,5,0)=0,"",VLOOKUP(ROW()-5,'Calc Boys'!A:O,12,0))</f>
        <v/>
      </c>
      <c r="J193" s="1" t="str">
        <f>IF(VLOOKUP(ROW()-5,'Calc Boys'!A:O,5,0)=0,"",VLOOKUP(ROW()-5,'Calc Boys'!A:O,13,0))</f>
        <v/>
      </c>
      <c r="K193" s="1" t="str">
        <f>IF(VLOOKUP(ROW()-5,'Calc Boys'!A:O,14,0)=0,"",VLOOKUP(ROW()-5,'Calc Boys'!A:O,14,0))</f>
        <v/>
      </c>
      <c r="L193" s="1" t="str">
        <f>IF(VLOOKUP(ROW()-5,'Calc Boys'!A:O,5,0)=0,"",VLOOKUP(ROW()-5,'Calc Boys'!A:O,15,0))</f>
        <v/>
      </c>
    </row>
    <row r="194" spans="1:12" x14ac:dyDescent="0.2">
      <c r="A194" s="38" t="str">
        <f>IF(VLOOKUP(ROW()-5,'Calc Boys'!A:O,5,0)=0,"",VLOOKUP(ROW()-5,'Calc Boys'!A:O,4,0))</f>
        <v/>
      </c>
      <c r="B194" t="str">
        <f>IF(VLOOKUP(ROW()-5,'Calc Boys'!A:O,5,0)=0,"",VLOOKUP(ROW()-5,'Calc Boys'!A:O,5,0))</f>
        <v/>
      </c>
      <c r="C194" s="1" t="str">
        <f>IF(VLOOKUP(ROW()-5,'Calc Boys'!A:O,5,0)=0,"",VLOOKUP(ROW()-5,'Calc Boys'!A:O,6,0))</f>
        <v/>
      </c>
      <c r="D194" t="str">
        <f>IF(VLOOKUP(ROW()-5,'Calc Boys'!A:O,5,0)=0,"",VLOOKUP(ROW()-5,'Calc Boys'!A:O,7,0))</f>
        <v/>
      </c>
      <c r="E194" s="1" t="str">
        <f>IF(VLOOKUP(ROW()-5,'Calc Boys'!A:O,5,0)=0,"",VLOOKUP(ROW()-5,'Calc Boys'!A:O,8,0))</f>
        <v/>
      </c>
      <c r="F194" s="1" t="str">
        <f>IF(VLOOKUP(ROW()-5,'Calc Boys'!A:O,5,0)=0,"",VLOOKUP(ROW()-5,'Calc Boys'!A:O,9,0))</f>
        <v/>
      </c>
      <c r="G194" s="1" t="str">
        <f>IF(VLOOKUP(ROW()-5,'Calc Boys'!A:O,5,0)=0,"",VLOOKUP(ROW()-5,'Calc Boys'!A:O,10,0))</f>
        <v/>
      </c>
      <c r="H194" s="1" t="str">
        <f>IF(VLOOKUP(ROW()-5,'Calc Boys'!A:O,5,0)=0,"",VLOOKUP(ROW()-5,'Calc Boys'!A:O,11,0))</f>
        <v/>
      </c>
      <c r="I194" s="1" t="str">
        <f>IF(VLOOKUP(ROW()-5,'Calc Boys'!A:O,5,0)=0,"",VLOOKUP(ROW()-5,'Calc Boys'!A:O,12,0))</f>
        <v/>
      </c>
      <c r="J194" s="1" t="str">
        <f>IF(VLOOKUP(ROW()-5,'Calc Boys'!A:O,5,0)=0,"",VLOOKUP(ROW()-5,'Calc Boys'!A:O,13,0))</f>
        <v/>
      </c>
      <c r="K194" s="1" t="str">
        <f>IF(VLOOKUP(ROW()-5,'Calc Boys'!A:O,14,0)=0,"",VLOOKUP(ROW()-5,'Calc Boys'!A:O,14,0))</f>
        <v/>
      </c>
      <c r="L194" s="1" t="str">
        <f>IF(VLOOKUP(ROW()-5,'Calc Boys'!A:O,5,0)=0,"",VLOOKUP(ROW()-5,'Calc Boys'!A:O,15,0))</f>
        <v/>
      </c>
    </row>
    <row r="195" spans="1:12" x14ac:dyDescent="0.2">
      <c r="A195" s="38" t="str">
        <f>IF(VLOOKUP(ROW()-5,'Calc Boys'!A:O,5,0)=0,"",VLOOKUP(ROW()-5,'Calc Boys'!A:O,4,0))</f>
        <v/>
      </c>
      <c r="B195" t="str">
        <f>IF(VLOOKUP(ROW()-5,'Calc Boys'!A:O,5,0)=0,"",VLOOKUP(ROW()-5,'Calc Boys'!A:O,5,0))</f>
        <v/>
      </c>
      <c r="C195" s="1" t="str">
        <f>IF(VLOOKUP(ROW()-5,'Calc Boys'!A:O,5,0)=0,"",VLOOKUP(ROW()-5,'Calc Boys'!A:O,6,0))</f>
        <v/>
      </c>
      <c r="D195" t="str">
        <f>IF(VLOOKUP(ROW()-5,'Calc Boys'!A:O,5,0)=0,"",VLOOKUP(ROW()-5,'Calc Boys'!A:O,7,0))</f>
        <v/>
      </c>
      <c r="E195" s="1" t="str">
        <f>IF(VLOOKUP(ROW()-5,'Calc Boys'!A:O,5,0)=0,"",VLOOKUP(ROW()-5,'Calc Boys'!A:O,8,0))</f>
        <v/>
      </c>
      <c r="F195" s="1" t="str">
        <f>IF(VLOOKUP(ROW()-5,'Calc Boys'!A:O,5,0)=0,"",VLOOKUP(ROW()-5,'Calc Boys'!A:O,9,0))</f>
        <v/>
      </c>
      <c r="G195" s="1" t="str">
        <f>IF(VLOOKUP(ROW()-5,'Calc Boys'!A:O,5,0)=0,"",VLOOKUP(ROW()-5,'Calc Boys'!A:O,10,0))</f>
        <v/>
      </c>
      <c r="H195" s="1" t="str">
        <f>IF(VLOOKUP(ROW()-5,'Calc Boys'!A:O,5,0)=0,"",VLOOKUP(ROW()-5,'Calc Boys'!A:O,11,0))</f>
        <v/>
      </c>
      <c r="I195" s="1" t="str">
        <f>IF(VLOOKUP(ROW()-5,'Calc Boys'!A:O,5,0)=0,"",VLOOKUP(ROW()-5,'Calc Boys'!A:O,12,0))</f>
        <v/>
      </c>
      <c r="J195" s="1" t="str">
        <f>IF(VLOOKUP(ROW()-5,'Calc Boys'!A:O,5,0)=0,"",VLOOKUP(ROW()-5,'Calc Boys'!A:O,13,0))</f>
        <v/>
      </c>
      <c r="K195" s="1" t="str">
        <f>IF(VLOOKUP(ROW()-5,'Calc Boys'!A:O,14,0)=0,"",VLOOKUP(ROW()-5,'Calc Boys'!A:O,14,0))</f>
        <v/>
      </c>
      <c r="L195" s="1" t="str">
        <f>IF(VLOOKUP(ROW()-5,'Calc Boys'!A:O,5,0)=0,"",VLOOKUP(ROW()-5,'Calc Boys'!A:O,15,0))</f>
        <v/>
      </c>
    </row>
    <row r="196" spans="1:12" x14ac:dyDescent="0.2">
      <c r="A196" s="38" t="str">
        <f>IF(VLOOKUP(ROW()-5,'Calc Boys'!A:O,5,0)=0,"",VLOOKUP(ROW()-5,'Calc Boys'!A:O,4,0))</f>
        <v/>
      </c>
      <c r="B196" t="str">
        <f>IF(VLOOKUP(ROW()-5,'Calc Boys'!A:O,5,0)=0,"",VLOOKUP(ROW()-5,'Calc Boys'!A:O,5,0))</f>
        <v/>
      </c>
      <c r="C196" s="1" t="str">
        <f>IF(VLOOKUP(ROW()-5,'Calc Boys'!A:O,5,0)=0,"",VLOOKUP(ROW()-5,'Calc Boys'!A:O,6,0))</f>
        <v/>
      </c>
      <c r="D196" t="str">
        <f>IF(VLOOKUP(ROW()-5,'Calc Boys'!A:O,5,0)=0,"",VLOOKUP(ROW()-5,'Calc Boys'!A:O,7,0))</f>
        <v/>
      </c>
      <c r="E196" s="1" t="str">
        <f>IF(VLOOKUP(ROW()-5,'Calc Boys'!A:O,5,0)=0,"",VLOOKUP(ROW()-5,'Calc Boys'!A:O,8,0))</f>
        <v/>
      </c>
      <c r="F196" s="1" t="str">
        <f>IF(VLOOKUP(ROW()-5,'Calc Boys'!A:O,5,0)=0,"",VLOOKUP(ROW()-5,'Calc Boys'!A:O,9,0))</f>
        <v/>
      </c>
      <c r="G196" s="1" t="str">
        <f>IF(VLOOKUP(ROW()-5,'Calc Boys'!A:O,5,0)=0,"",VLOOKUP(ROW()-5,'Calc Boys'!A:O,10,0))</f>
        <v/>
      </c>
      <c r="H196" s="1" t="str">
        <f>IF(VLOOKUP(ROW()-5,'Calc Boys'!A:O,5,0)=0,"",VLOOKUP(ROW()-5,'Calc Boys'!A:O,11,0))</f>
        <v/>
      </c>
      <c r="I196" s="1" t="str">
        <f>IF(VLOOKUP(ROW()-5,'Calc Boys'!A:O,5,0)=0,"",VLOOKUP(ROW()-5,'Calc Boys'!A:O,12,0))</f>
        <v/>
      </c>
      <c r="J196" s="1" t="str">
        <f>IF(VLOOKUP(ROW()-5,'Calc Boys'!A:O,5,0)=0,"",VLOOKUP(ROW()-5,'Calc Boys'!A:O,13,0))</f>
        <v/>
      </c>
      <c r="K196" s="1" t="str">
        <f>IF(VLOOKUP(ROW()-5,'Calc Boys'!A:O,14,0)=0,"",VLOOKUP(ROW()-5,'Calc Boys'!A:O,14,0))</f>
        <v/>
      </c>
      <c r="L196" s="1" t="str">
        <f>IF(VLOOKUP(ROW()-5,'Calc Boys'!A:O,5,0)=0,"",VLOOKUP(ROW()-5,'Calc Boys'!A:O,15,0))</f>
        <v/>
      </c>
    </row>
    <row r="197" spans="1:12" x14ac:dyDescent="0.2">
      <c r="A197" s="38" t="str">
        <f>IF(VLOOKUP(ROW()-5,'Calc Boys'!A:O,5,0)=0,"",VLOOKUP(ROW()-5,'Calc Boys'!A:O,4,0))</f>
        <v/>
      </c>
      <c r="B197" t="str">
        <f>IF(VLOOKUP(ROW()-5,'Calc Boys'!A:O,5,0)=0,"",VLOOKUP(ROW()-5,'Calc Boys'!A:O,5,0))</f>
        <v/>
      </c>
      <c r="C197" s="1" t="str">
        <f>IF(VLOOKUP(ROW()-5,'Calc Boys'!A:O,5,0)=0,"",VLOOKUP(ROW()-5,'Calc Boys'!A:O,6,0))</f>
        <v/>
      </c>
      <c r="D197" t="str">
        <f>IF(VLOOKUP(ROW()-5,'Calc Boys'!A:O,5,0)=0,"",VLOOKUP(ROW()-5,'Calc Boys'!A:O,7,0))</f>
        <v/>
      </c>
      <c r="E197" s="1" t="str">
        <f>IF(VLOOKUP(ROW()-5,'Calc Boys'!A:O,5,0)=0,"",VLOOKUP(ROW()-5,'Calc Boys'!A:O,8,0))</f>
        <v/>
      </c>
      <c r="F197" s="1" t="str">
        <f>IF(VLOOKUP(ROW()-5,'Calc Boys'!A:O,5,0)=0,"",VLOOKUP(ROW()-5,'Calc Boys'!A:O,9,0))</f>
        <v/>
      </c>
      <c r="G197" s="1" t="str">
        <f>IF(VLOOKUP(ROW()-5,'Calc Boys'!A:O,5,0)=0,"",VLOOKUP(ROW()-5,'Calc Boys'!A:O,10,0))</f>
        <v/>
      </c>
      <c r="H197" s="1" t="str">
        <f>IF(VLOOKUP(ROW()-5,'Calc Boys'!A:O,5,0)=0,"",VLOOKUP(ROW()-5,'Calc Boys'!A:O,11,0))</f>
        <v/>
      </c>
      <c r="I197" s="1" t="str">
        <f>IF(VLOOKUP(ROW()-5,'Calc Boys'!A:O,5,0)=0,"",VLOOKUP(ROW()-5,'Calc Boys'!A:O,12,0))</f>
        <v/>
      </c>
      <c r="J197" s="1" t="str">
        <f>IF(VLOOKUP(ROW()-5,'Calc Boys'!A:O,5,0)=0,"",VLOOKUP(ROW()-5,'Calc Boys'!A:O,13,0))</f>
        <v/>
      </c>
      <c r="K197" s="1" t="str">
        <f>IF(VLOOKUP(ROW()-5,'Calc Boys'!A:O,14,0)=0,"",VLOOKUP(ROW()-5,'Calc Boys'!A:O,14,0))</f>
        <v/>
      </c>
      <c r="L197" s="1" t="str">
        <f>IF(VLOOKUP(ROW()-5,'Calc Boys'!A:O,5,0)=0,"",VLOOKUP(ROW()-5,'Calc Boys'!A:O,15,0))</f>
        <v/>
      </c>
    </row>
    <row r="198" spans="1:12" x14ac:dyDescent="0.2">
      <c r="A198" s="38" t="str">
        <f>IF(VLOOKUP(ROW()-5,'Calc Boys'!A:O,5,0)=0,"",VLOOKUP(ROW()-5,'Calc Boys'!A:O,4,0))</f>
        <v/>
      </c>
      <c r="B198" t="str">
        <f>IF(VLOOKUP(ROW()-5,'Calc Boys'!A:O,5,0)=0,"",VLOOKUP(ROW()-5,'Calc Boys'!A:O,5,0))</f>
        <v/>
      </c>
      <c r="C198" s="1" t="str">
        <f>IF(VLOOKUP(ROW()-5,'Calc Boys'!A:O,5,0)=0,"",VLOOKUP(ROW()-5,'Calc Boys'!A:O,6,0))</f>
        <v/>
      </c>
      <c r="D198" t="str">
        <f>IF(VLOOKUP(ROW()-5,'Calc Boys'!A:O,5,0)=0,"",VLOOKUP(ROW()-5,'Calc Boys'!A:O,7,0))</f>
        <v/>
      </c>
      <c r="E198" s="1" t="str">
        <f>IF(VLOOKUP(ROW()-5,'Calc Boys'!A:O,5,0)=0,"",VLOOKUP(ROW()-5,'Calc Boys'!A:O,8,0))</f>
        <v/>
      </c>
      <c r="F198" s="1" t="str">
        <f>IF(VLOOKUP(ROW()-5,'Calc Boys'!A:O,5,0)=0,"",VLOOKUP(ROW()-5,'Calc Boys'!A:O,9,0))</f>
        <v/>
      </c>
      <c r="G198" s="1" t="str">
        <f>IF(VLOOKUP(ROW()-5,'Calc Boys'!A:O,5,0)=0,"",VLOOKUP(ROW()-5,'Calc Boys'!A:O,10,0))</f>
        <v/>
      </c>
      <c r="H198" s="1" t="str">
        <f>IF(VLOOKUP(ROW()-5,'Calc Boys'!A:O,5,0)=0,"",VLOOKUP(ROW()-5,'Calc Boys'!A:O,11,0))</f>
        <v/>
      </c>
      <c r="I198" s="1" t="str">
        <f>IF(VLOOKUP(ROW()-5,'Calc Boys'!A:O,5,0)=0,"",VLOOKUP(ROW()-5,'Calc Boys'!A:O,12,0))</f>
        <v/>
      </c>
      <c r="J198" s="1" t="str">
        <f>IF(VLOOKUP(ROW()-5,'Calc Boys'!A:O,5,0)=0,"",VLOOKUP(ROW()-5,'Calc Boys'!A:O,13,0))</f>
        <v/>
      </c>
      <c r="K198" s="1" t="str">
        <f>IF(VLOOKUP(ROW()-5,'Calc Boys'!A:O,14,0)=0,"",VLOOKUP(ROW()-5,'Calc Boys'!A:O,14,0))</f>
        <v/>
      </c>
      <c r="L198" s="1" t="str">
        <f>IF(VLOOKUP(ROW()-5,'Calc Boys'!A:O,5,0)=0,"",VLOOKUP(ROW()-5,'Calc Boys'!A:O,15,0))</f>
        <v/>
      </c>
    </row>
    <row r="199" spans="1:12" x14ac:dyDescent="0.2">
      <c r="A199" s="38" t="str">
        <f>IF(VLOOKUP(ROW()-5,'Calc Boys'!A:O,5,0)=0,"",VLOOKUP(ROW()-5,'Calc Boys'!A:O,4,0))</f>
        <v/>
      </c>
      <c r="B199" t="str">
        <f>IF(VLOOKUP(ROW()-5,'Calc Boys'!A:O,5,0)=0,"",VLOOKUP(ROW()-5,'Calc Boys'!A:O,5,0))</f>
        <v/>
      </c>
      <c r="C199" s="1" t="str">
        <f>IF(VLOOKUP(ROW()-5,'Calc Boys'!A:O,5,0)=0,"",VLOOKUP(ROW()-5,'Calc Boys'!A:O,6,0))</f>
        <v/>
      </c>
      <c r="D199" t="str">
        <f>IF(VLOOKUP(ROW()-5,'Calc Boys'!A:O,5,0)=0,"",VLOOKUP(ROW()-5,'Calc Boys'!A:O,7,0))</f>
        <v/>
      </c>
      <c r="E199" s="1" t="str">
        <f>IF(VLOOKUP(ROW()-5,'Calc Boys'!A:O,5,0)=0,"",VLOOKUP(ROW()-5,'Calc Boys'!A:O,8,0))</f>
        <v/>
      </c>
      <c r="F199" s="1" t="str">
        <f>IF(VLOOKUP(ROW()-5,'Calc Boys'!A:O,5,0)=0,"",VLOOKUP(ROW()-5,'Calc Boys'!A:O,9,0))</f>
        <v/>
      </c>
      <c r="G199" s="1" t="str">
        <f>IF(VLOOKUP(ROW()-5,'Calc Boys'!A:O,5,0)=0,"",VLOOKUP(ROW()-5,'Calc Boys'!A:O,10,0))</f>
        <v/>
      </c>
      <c r="H199" s="1" t="str">
        <f>IF(VLOOKUP(ROW()-5,'Calc Boys'!A:O,5,0)=0,"",VLOOKUP(ROW()-5,'Calc Boys'!A:O,11,0))</f>
        <v/>
      </c>
      <c r="I199" s="1" t="str">
        <f>IF(VLOOKUP(ROW()-5,'Calc Boys'!A:O,5,0)=0,"",VLOOKUP(ROW()-5,'Calc Boys'!A:O,12,0))</f>
        <v/>
      </c>
      <c r="J199" s="1" t="str">
        <f>IF(VLOOKUP(ROW()-5,'Calc Boys'!A:O,5,0)=0,"",VLOOKUP(ROW()-5,'Calc Boys'!A:O,13,0))</f>
        <v/>
      </c>
      <c r="K199" s="1" t="str">
        <f>IF(VLOOKUP(ROW()-5,'Calc Boys'!A:O,14,0)=0,"",VLOOKUP(ROW()-5,'Calc Boys'!A:O,14,0))</f>
        <v/>
      </c>
      <c r="L199" s="1" t="str">
        <f>IF(VLOOKUP(ROW()-5,'Calc Boys'!A:O,5,0)=0,"",VLOOKUP(ROW()-5,'Calc Boys'!A:O,15,0))</f>
        <v/>
      </c>
    </row>
    <row r="200" spans="1:12" x14ac:dyDescent="0.2">
      <c r="A200" s="38" t="str">
        <f>IF(VLOOKUP(ROW()-5,'Calc Boys'!A:O,5,0)=0,"",VLOOKUP(ROW()-5,'Calc Boys'!A:O,4,0))</f>
        <v/>
      </c>
      <c r="B200" t="str">
        <f>IF(VLOOKUP(ROW()-5,'Calc Boys'!A:O,5,0)=0,"",VLOOKUP(ROW()-5,'Calc Boys'!A:O,5,0))</f>
        <v/>
      </c>
      <c r="C200" s="1" t="str">
        <f>IF(VLOOKUP(ROW()-5,'Calc Boys'!A:O,5,0)=0,"",VLOOKUP(ROW()-5,'Calc Boys'!A:O,6,0))</f>
        <v/>
      </c>
      <c r="D200" t="str">
        <f>IF(VLOOKUP(ROW()-5,'Calc Boys'!A:O,5,0)=0,"",VLOOKUP(ROW()-5,'Calc Boys'!A:O,7,0))</f>
        <v/>
      </c>
      <c r="E200" s="1" t="str">
        <f>IF(VLOOKUP(ROW()-5,'Calc Boys'!A:O,5,0)=0,"",VLOOKUP(ROW()-5,'Calc Boys'!A:O,8,0))</f>
        <v/>
      </c>
      <c r="F200" s="1" t="str">
        <f>IF(VLOOKUP(ROW()-5,'Calc Boys'!A:O,5,0)=0,"",VLOOKUP(ROW()-5,'Calc Boys'!A:O,9,0))</f>
        <v/>
      </c>
      <c r="G200" s="1" t="str">
        <f>IF(VLOOKUP(ROW()-5,'Calc Boys'!A:O,5,0)=0,"",VLOOKUP(ROW()-5,'Calc Boys'!A:O,10,0))</f>
        <v/>
      </c>
      <c r="H200" s="1" t="str">
        <f>IF(VLOOKUP(ROW()-5,'Calc Boys'!A:O,5,0)=0,"",VLOOKUP(ROW()-5,'Calc Boys'!A:O,11,0))</f>
        <v/>
      </c>
      <c r="I200" s="1" t="str">
        <f>IF(VLOOKUP(ROW()-5,'Calc Boys'!A:O,5,0)=0,"",VLOOKUP(ROW()-5,'Calc Boys'!A:O,12,0))</f>
        <v/>
      </c>
      <c r="J200" s="1" t="str">
        <f>IF(VLOOKUP(ROW()-5,'Calc Boys'!A:O,5,0)=0,"",VLOOKUP(ROW()-5,'Calc Boys'!A:O,13,0))</f>
        <v/>
      </c>
      <c r="K200" s="1" t="str">
        <f>IF(VLOOKUP(ROW()-5,'Calc Boys'!A:O,14,0)=0,"",VLOOKUP(ROW()-5,'Calc Boys'!A:O,14,0))</f>
        <v/>
      </c>
      <c r="L200" s="1" t="str">
        <f>IF(VLOOKUP(ROW()-5,'Calc Boys'!A:O,5,0)=0,"",VLOOKUP(ROW()-5,'Calc Boys'!A:O,15,0))</f>
        <v/>
      </c>
    </row>
    <row r="201" spans="1:12" x14ac:dyDescent="0.2">
      <c r="A201" s="38" t="str">
        <f>IF(VLOOKUP(ROW()-5,'Calc Boys'!A:O,5,0)=0,"",VLOOKUP(ROW()-5,'Calc Boys'!A:O,4,0))</f>
        <v/>
      </c>
      <c r="B201" t="str">
        <f>IF(VLOOKUP(ROW()-5,'Calc Boys'!A:O,5,0)=0,"",VLOOKUP(ROW()-5,'Calc Boys'!A:O,5,0))</f>
        <v/>
      </c>
      <c r="C201" s="1" t="str">
        <f>IF(VLOOKUP(ROW()-5,'Calc Boys'!A:O,5,0)=0,"",VLOOKUP(ROW()-5,'Calc Boys'!A:O,6,0))</f>
        <v/>
      </c>
      <c r="D201" t="str">
        <f>IF(VLOOKUP(ROW()-5,'Calc Boys'!A:O,5,0)=0,"",VLOOKUP(ROW()-5,'Calc Boys'!A:O,7,0))</f>
        <v/>
      </c>
      <c r="E201" s="1" t="str">
        <f>IF(VLOOKUP(ROW()-5,'Calc Boys'!A:O,5,0)=0,"",VLOOKUP(ROW()-5,'Calc Boys'!A:O,8,0))</f>
        <v/>
      </c>
      <c r="F201" s="1" t="str">
        <f>IF(VLOOKUP(ROW()-5,'Calc Boys'!A:O,5,0)=0,"",VLOOKUP(ROW()-5,'Calc Boys'!A:O,9,0))</f>
        <v/>
      </c>
      <c r="G201" s="1" t="str">
        <f>IF(VLOOKUP(ROW()-5,'Calc Boys'!A:O,5,0)=0,"",VLOOKUP(ROW()-5,'Calc Boys'!A:O,10,0))</f>
        <v/>
      </c>
      <c r="H201" s="1" t="str">
        <f>IF(VLOOKUP(ROW()-5,'Calc Boys'!A:O,5,0)=0,"",VLOOKUP(ROW()-5,'Calc Boys'!A:O,11,0))</f>
        <v/>
      </c>
      <c r="I201" s="1" t="str">
        <f>IF(VLOOKUP(ROW()-5,'Calc Boys'!A:O,5,0)=0,"",VLOOKUP(ROW()-5,'Calc Boys'!A:O,12,0))</f>
        <v/>
      </c>
      <c r="J201" s="1" t="str">
        <f>IF(VLOOKUP(ROW()-5,'Calc Boys'!A:O,5,0)=0,"",VLOOKUP(ROW()-5,'Calc Boys'!A:O,13,0))</f>
        <v/>
      </c>
      <c r="K201" s="1" t="str">
        <f>IF(VLOOKUP(ROW()-5,'Calc Boys'!A:O,14,0)=0,"",VLOOKUP(ROW()-5,'Calc Boys'!A:O,14,0))</f>
        <v/>
      </c>
      <c r="L201" s="1" t="str">
        <f>IF(VLOOKUP(ROW()-5,'Calc Boys'!A:O,5,0)=0,"",VLOOKUP(ROW()-5,'Calc Boys'!A:O,15,0))</f>
        <v/>
      </c>
    </row>
    <row r="202" spans="1:12" x14ac:dyDescent="0.2">
      <c r="A202" s="38" t="str">
        <f>IF(VLOOKUP(ROW()-5,'Calc Boys'!A:O,5,0)=0,"",VLOOKUP(ROW()-5,'Calc Boys'!A:O,4,0))</f>
        <v/>
      </c>
      <c r="B202" t="str">
        <f>IF(VLOOKUP(ROW()-5,'Calc Boys'!A:O,5,0)=0,"",VLOOKUP(ROW()-5,'Calc Boys'!A:O,5,0))</f>
        <v/>
      </c>
      <c r="C202" s="1" t="str">
        <f>IF(VLOOKUP(ROW()-5,'Calc Boys'!A:O,5,0)=0,"",VLOOKUP(ROW()-5,'Calc Boys'!A:O,6,0))</f>
        <v/>
      </c>
      <c r="D202" t="str">
        <f>IF(VLOOKUP(ROW()-5,'Calc Boys'!A:O,5,0)=0,"",VLOOKUP(ROW()-5,'Calc Boys'!A:O,7,0))</f>
        <v/>
      </c>
      <c r="E202" s="1" t="str">
        <f>IF(VLOOKUP(ROW()-5,'Calc Boys'!A:O,5,0)=0,"",VLOOKUP(ROW()-5,'Calc Boys'!A:O,8,0))</f>
        <v/>
      </c>
      <c r="F202" s="1" t="str">
        <f>IF(VLOOKUP(ROW()-5,'Calc Boys'!A:O,5,0)=0,"",VLOOKUP(ROW()-5,'Calc Boys'!A:O,9,0))</f>
        <v/>
      </c>
      <c r="G202" s="1" t="str">
        <f>IF(VLOOKUP(ROW()-5,'Calc Boys'!A:O,5,0)=0,"",VLOOKUP(ROW()-5,'Calc Boys'!A:O,10,0))</f>
        <v/>
      </c>
      <c r="H202" s="1" t="str">
        <f>IF(VLOOKUP(ROW()-5,'Calc Boys'!A:O,5,0)=0,"",VLOOKUP(ROW()-5,'Calc Boys'!A:O,11,0))</f>
        <v/>
      </c>
      <c r="I202" s="1" t="str">
        <f>IF(VLOOKUP(ROW()-5,'Calc Boys'!A:O,5,0)=0,"",VLOOKUP(ROW()-5,'Calc Boys'!A:O,12,0))</f>
        <v/>
      </c>
      <c r="J202" s="1" t="str">
        <f>IF(VLOOKUP(ROW()-5,'Calc Boys'!A:O,5,0)=0,"",VLOOKUP(ROW()-5,'Calc Boys'!A:O,13,0))</f>
        <v/>
      </c>
      <c r="K202" s="1" t="str">
        <f>IF(VLOOKUP(ROW()-5,'Calc Boys'!A:O,14,0)=0,"",VLOOKUP(ROW()-5,'Calc Boys'!A:O,14,0))</f>
        <v/>
      </c>
      <c r="L202" s="1" t="str">
        <f>IF(VLOOKUP(ROW()-5,'Calc Boys'!A:O,5,0)=0,"",VLOOKUP(ROW()-5,'Calc Boys'!A:O,15,0))</f>
        <v/>
      </c>
    </row>
    <row r="203" spans="1:12" x14ac:dyDescent="0.2">
      <c r="A203" s="38" t="str">
        <f>IF(VLOOKUP(ROW()-5,'Calc Boys'!A:O,5,0)=0,"",VLOOKUP(ROW()-5,'Calc Boys'!A:O,4,0))</f>
        <v/>
      </c>
      <c r="B203" t="str">
        <f>IF(VLOOKUP(ROW()-5,'Calc Boys'!A:O,5,0)=0,"",VLOOKUP(ROW()-5,'Calc Boys'!A:O,5,0))</f>
        <v/>
      </c>
      <c r="C203" s="1" t="str">
        <f>IF(VLOOKUP(ROW()-5,'Calc Boys'!A:O,5,0)=0,"",VLOOKUP(ROW()-5,'Calc Boys'!A:O,6,0))</f>
        <v/>
      </c>
      <c r="D203" t="str">
        <f>IF(VLOOKUP(ROW()-5,'Calc Boys'!A:O,5,0)=0,"",VLOOKUP(ROW()-5,'Calc Boys'!A:O,7,0))</f>
        <v/>
      </c>
      <c r="E203" s="1" t="str">
        <f>IF(VLOOKUP(ROW()-5,'Calc Boys'!A:O,5,0)=0,"",VLOOKUP(ROW()-5,'Calc Boys'!A:O,8,0))</f>
        <v/>
      </c>
      <c r="F203" s="1" t="str">
        <f>IF(VLOOKUP(ROW()-5,'Calc Boys'!A:O,5,0)=0,"",VLOOKUP(ROW()-5,'Calc Boys'!A:O,9,0))</f>
        <v/>
      </c>
      <c r="G203" s="1" t="str">
        <f>IF(VLOOKUP(ROW()-5,'Calc Boys'!A:O,5,0)=0,"",VLOOKUP(ROW()-5,'Calc Boys'!A:O,10,0))</f>
        <v/>
      </c>
      <c r="H203" s="1" t="str">
        <f>IF(VLOOKUP(ROW()-5,'Calc Boys'!A:O,5,0)=0,"",VLOOKUP(ROW()-5,'Calc Boys'!A:O,11,0))</f>
        <v/>
      </c>
      <c r="I203" s="1" t="str">
        <f>IF(VLOOKUP(ROW()-5,'Calc Boys'!A:O,5,0)=0,"",VLOOKUP(ROW()-5,'Calc Boys'!A:O,12,0))</f>
        <v/>
      </c>
      <c r="J203" s="1" t="str">
        <f>IF(VLOOKUP(ROW()-5,'Calc Boys'!A:O,5,0)=0,"",VLOOKUP(ROW()-5,'Calc Boys'!A:O,13,0))</f>
        <v/>
      </c>
      <c r="K203" s="1" t="str">
        <f>IF(VLOOKUP(ROW()-5,'Calc Boys'!A:O,14,0)=0,"",VLOOKUP(ROW()-5,'Calc Boys'!A:O,14,0))</f>
        <v/>
      </c>
      <c r="L203" s="1" t="str">
        <f>IF(VLOOKUP(ROW()-5,'Calc Boys'!A:O,5,0)=0,"",VLOOKUP(ROW()-5,'Calc Boys'!A:O,15,0))</f>
        <v/>
      </c>
    </row>
    <row r="204" spans="1:12" x14ac:dyDescent="0.2">
      <c r="A204" s="38" t="str">
        <f>IF(VLOOKUP(ROW()-5,'Calc Boys'!A:O,5,0)=0,"",VLOOKUP(ROW()-5,'Calc Boys'!A:O,4,0))</f>
        <v/>
      </c>
      <c r="B204" t="str">
        <f>IF(VLOOKUP(ROW()-5,'Calc Boys'!A:O,5,0)=0,"",VLOOKUP(ROW()-5,'Calc Boys'!A:O,5,0))</f>
        <v/>
      </c>
      <c r="C204" s="1" t="str">
        <f>IF(VLOOKUP(ROW()-5,'Calc Boys'!A:O,5,0)=0,"",VLOOKUP(ROW()-5,'Calc Boys'!A:O,6,0))</f>
        <v/>
      </c>
      <c r="D204" t="str">
        <f>IF(VLOOKUP(ROW()-5,'Calc Boys'!A:O,5,0)=0,"",VLOOKUP(ROW()-5,'Calc Boys'!A:O,7,0))</f>
        <v/>
      </c>
      <c r="E204" s="1" t="str">
        <f>IF(VLOOKUP(ROW()-5,'Calc Boys'!A:O,5,0)=0,"",VLOOKUP(ROW()-5,'Calc Boys'!A:O,8,0))</f>
        <v/>
      </c>
      <c r="F204" s="1" t="str">
        <f>IF(VLOOKUP(ROW()-5,'Calc Boys'!A:O,5,0)=0,"",VLOOKUP(ROW()-5,'Calc Boys'!A:O,9,0))</f>
        <v/>
      </c>
      <c r="G204" s="1" t="str">
        <f>IF(VLOOKUP(ROW()-5,'Calc Boys'!A:O,5,0)=0,"",VLOOKUP(ROW()-5,'Calc Boys'!A:O,10,0))</f>
        <v/>
      </c>
      <c r="H204" s="1" t="str">
        <f>IF(VLOOKUP(ROW()-5,'Calc Boys'!A:O,5,0)=0,"",VLOOKUP(ROW()-5,'Calc Boys'!A:O,11,0))</f>
        <v/>
      </c>
      <c r="I204" s="1" t="str">
        <f>IF(VLOOKUP(ROW()-5,'Calc Boys'!A:O,5,0)=0,"",VLOOKUP(ROW()-5,'Calc Boys'!A:O,12,0))</f>
        <v/>
      </c>
      <c r="J204" s="1" t="str">
        <f>IF(VLOOKUP(ROW()-5,'Calc Boys'!A:O,5,0)=0,"",VLOOKUP(ROW()-5,'Calc Boys'!A:O,13,0))</f>
        <v/>
      </c>
      <c r="K204" s="1" t="str">
        <f>IF(VLOOKUP(ROW()-5,'Calc Boys'!A:O,14,0)=0,"",VLOOKUP(ROW()-5,'Calc Boys'!A:O,14,0))</f>
        <v/>
      </c>
      <c r="L204" s="1" t="str">
        <f>IF(VLOOKUP(ROW()-5,'Calc Boys'!A:O,5,0)=0,"",VLOOKUP(ROW()-5,'Calc Boys'!A:O,15,0))</f>
        <v/>
      </c>
    </row>
    <row r="205" spans="1:12" x14ac:dyDescent="0.2">
      <c r="A205" s="38" t="str">
        <f>IF(VLOOKUP(ROW()-5,'Calc Boys'!A:O,5,0)=0,"",VLOOKUP(ROW()-5,'Calc Boys'!A:O,4,0))</f>
        <v/>
      </c>
      <c r="B205" t="str">
        <f>IF(VLOOKUP(ROW()-5,'Calc Boys'!A:O,5,0)=0,"",VLOOKUP(ROW()-5,'Calc Boys'!A:O,5,0))</f>
        <v/>
      </c>
      <c r="C205" s="1" t="str">
        <f>IF(VLOOKUP(ROW()-5,'Calc Boys'!A:O,5,0)=0,"",VLOOKUP(ROW()-5,'Calc Boys'!A:O,6,0))</f>
        <v/>
      </c>
      <c r="D205" t="str">
        <f>IF(VLOOKUP(ROW()-5,'Calc Boys'!A:O,5,0)=0,"",VLOOKUP(ROW()-5,'Calc Boys'!A:O,7,0))</f>
        <v/>
      </c>
      <c r="E205" s="1" t="str">
        <f>IF(VLOOKUP(ROW()-5,'Calc Boys'!A:O,5,0)=0,"",VLOOKUP(ROW()-5,'Calc Boys'!A:O,8,0))</f>
        <v/>
      </c>
      <c r="F205" s="1" t="str">
        <f>IF(VLOOKUP(ROW()-5,'Calc Boys'!A:O,5,0)=0,"",VLOOKUP(ROW()-5,'Calc Boys'!A:O,9,0))</f>
        <v/>
      </c>
      <c r="G205" s="1" t="str">
        <f>IF(VLOOKUP(ROW()-5,'Calc Boys'!A:O,5,0)=0,"",VLOOKUP(ROW()-5,'Calc Boys'!A:O,10,0))</f>
        <v/>
      </c>
      <c r="H205" s="1" t="str">
        <f>IF(VLOOKUP(ROW()-5,'Calc Boys'!A:O,5,0)=0,"",VLOOKUP(ROW()-5,'Calc Boys'!A:O,11,0))</f>
        <v/>
      </c>
      <c r="I205" s="1" t="str">
        <f>IF(VLOOKUP(ROW()-5,'Calc Boys'!A:O,5,0)=0,"",VLOOKUP(ROW()-5,'Calc Boys'!A:O,12,0))</f>
        <v/>
      </c>
      <c r="J205" s="1" t="str">
        <f>IF(VLOOKUP(ROW()-5,'Calc Boys'!A:O,5,0)=0,"",VLOOKUP(ROW()-5,'Calc Boys'!A:O,13,0))</f>
        <v/>
      </c>
      <c r="K205" s="1" t="str">
        <f>IF(VLOOKUP(ROW()-5,'Calc Boys'!A:O,14,0)=0,"",VLOOKUP(ROW()-5,'Calc Boys'!A:O,14,0))</f>
        <v/>
      </c>
      <c r="L205" s="1" t="str">
        <f>IF(VLOOKUP(ROW()-5,'Calc Boys'!A:O,5,0)=0,"",VLOOKUP(ROW()-5,'Calc Boys'!A:O,15,0))</f>
        <v/>
      </c>
    </row>
    <row r="206" spans="1:12" x14ac:dyDescent="0.2">
      <c r="A206" s="38" t="str">
        <f>IF(VLOOKUP(ROW()-5,'Calc Boys'!A:O,5,0)=0,"",VLOOKUP(ROW()-5,'Calc Boys'!A:O,4,0))</f>
        <v/>
      </c>
      <c r="B206" t="str">
        <f>IF(VLOOKUP(ROW()-5,'Calc Boys'!A:O,5,0)=0,"",VLOOKUP(ROW()-5,'Calc Boys'!A:O,5,0))</f>
        <v/>
      </c>
      <c r="C206" s="1" t="str">
        <f>IF(VLOOKUP(ROW()-5,'Calc Boys'!A:O,5,0)=0,"",VLOOKUP(ROW()-5,'Calc Boys'!A:O,6,0))</f>
        <v/>
      </c>
      <c r="D206" t="str">
        <f>IF(VLOOKUP(ROW()-5,'Calc Boys'!A:O,5,0)=0,"",VLOOKUP(ROW()-5,'Calc Boys'!A:O,7,0))</f>
        <v/>
      </c>
      <c r="E206" s="1" t="str">
        <f>IF(VLOOKUP(ROW()-5,'Calc Boys'!A:O,5,0)=0,"",VLOOKUP(ROW()-5,'Calc Boys'!A:O,8,0))</f>
        <v/>
      </c>
      <c r="F206" s="1" t="str">
        <f>IF(VLOOKUP(ROW()-5,'Calc Boys'!A:O,5,0)=0,"",VLOOKUP(ROW()-5,'Calc Boys'!A:O,9,0))</f>
        <v/>
      </c>
      <c r="G206" s="1" t="str">
        <f>IF(VLOOKUP(ROW()-5,'Calc Boys'!A:O,5,0)=0,"",VLOOKUP(ROW()-5,'Calc Boys'!A:O,10,0))</f>
        <v/>
      </c>
      <c r="H206" s="1" t="str">
        <f>IF(VLOOKUP(ROW()-5,'Calc Boys'!A:O,5,0)=0,"",VLOOKUP(ROW()-5,'Calc Boys'!A:O,11,0))</f>
        <v/>
      </c>
      <c r="I206" s="1" t="str">
        <f>IF(VLOOKUP(ROW()-5,'Calc Boys'!A:O,5,0)=0,"",VLOOKUP(ROW()-5,'Calc Boys'!A:O,12,0))</f>
        <v/>
      </c>
      <c r="J206" s="1" t="str">
        <f>IF(VLOOKUP(ROW()-5,'Calc Boys'!A:O,5,0)=0,"",VLOOKUP(ROW()-5,'Calc Boys'!A:O,13,0))</f>
        <v/>
      </c>
      <c r="K206" s="1" t="str">
        <f>IF(VLOOKUP(ROW()-5,'Calc Boys'!A:O,14,0)=0,"",VLOOKUP(ROW()-5,'Calc Boys'!A:O,14,0))</f>
        <v/>
      </c>
      <c r="L206" s="1" t="str">
        <f>IF(VLOOKUP(ROW()-5,'Calc Boys'!A:O,5,0)=0,"",VLOOKUP(ROW()-5,'Calc Boys'!A:O,15,0))</f>
        <v/>
      </c>
    </row>
    <row r="207" spans="1:12" x14ac:dyDescent="0.2">
      <c r="A207" s="38" t="str">
        <f>IF(VLOOKUP(ROW()-5,'Calc Boys'!A:O,5,0)=0,"",VLOOKUP(ROW()-5,'Calc Boys'!A:O,4,0))</f>
        <v/>
      </c>
      <c r="B207" t="str">
        <f>IF(VLOOKUP(ROW()-5,'Calc Boys'!A:O,5,0)=0,"",VLOOKUP(ROW()-5,'Calc Boys'!A:O,5,0))</f>
        <v/>
      </c>
      <c r="C207" s="1" t="str">
        <f>IF(VLOOKUP(ROW()-5,'Calc Boys'!A:O,5,0)=0,"",VLOOKUP(ROW()-5,'Calc Boys'!A:O,6,0))</f>
        <v/>
      </c>
      <c r="D207" t="str">
        <f>IF(VLOOKUP(ROW()-5,'Calc Boys'!A:O,5,0)=0,"",VLOOKUP(ROW()-5,'Calc Boys'!A:O,7,0))</f>
        <v/>
      </c>
      <c r="E207" s="1" t="str">
        <f>IF(VLOOKUP(ROW()-5,'Calc Boys'!A:O,5,0)=0,"",VLOOKUP(ROW()-5,'Calc Boys'!A:O,8,0))</f>
        <v/>
      </c>
      <c r="F207" s="1" t="str">
        <f>IF(VLOOKUP(ROW()-5,'Calc Boys'!A:O,5,0)=0,"",VLOOKUP(ROW()-5,'Calc Boys'!A:O,9,0))</f>
        <v/>
      </c>
      <c r="G207" s="1" t="str">
        <f>IF(VLOOKUP(ROW()-5,'Calc Boys'!A:O,5,0)=0,"",VLOOKUP(ROW()-5,'Calc Boys'!A:O,10,0))</f>
        <v/>
      </c>
      <c r="H207" s="1" t="str">
        <f>IF(VLOOKUP(ROW()-5,'Calc Boys'!A:O,5,0)=0,"",VLOOKUP(ROW()-5,'Calc Boys'!A:O,11,0))</f>
        <v/>
      </c>
      <c r="I207" s="1" t="str">
        <f>IF(VLOOKUP(ROW()-5,'Calc Boys'!A:O,5,0)=0,"",VLOOKUP(ROW()-5,'Calc Boys'!A:O,12,0))</f>
        <v/>
      </c>
      <c r="J207" s="1" t="str">
        <f>IF(VLOOKUP(ROW()-5,'Calc Boys'!A:O,5,0)=0,"",VLOOKUP(ROW()-5,'Calc Boys'!A:O,13,0))</f>
        <v/>
      </c>
      <c r="K207" s="1" t="str">
        <f>IF(VLOOKUP(ROW()-5,'Calc Boys'!A:O,14,0)=0,"",VLOOKUP(ROW()-5,'Calc Boys'!A:O,14,0))</f>
        <v/>
      </c>
      <c r="L207" s="1" t="str">
        <f>IF(VLOOKUP(ROW()-5,'Calc Boys'!A:O,5,0)=0,"",VLOOKUP(ROW()-5,'Calc Boys'!A:O,15,0))</f>
        <v/>
      </c>
    </row>
    <row r="208" spans="1:12" x14ac:dyDescent="0.2">
      <c r="A208" s="38" t="str">
        <f>IF(VLOOKUP(ROW()-5,'Calc Boys'!A:O,5,0)=0,"",VLOOKUP(ROW()-5,'Calc Boys'!A:O,4,0))</f>
        <v/>
      </c>
      <c r="B208" t="str">
        <f>IF(VLOOKUP(ROW()-5,'Calc Boys'!A:O,5,0)=0,"",VLOOKUP(ROW()-5,'Calc Boys'!A:O,5,0))</f>
        <v/>
      </c>
      <c r="C208" s="1" t="str">
        <f>IF(VLOOKUP(ROW()-5,'Calc Boys'!A:O,5,0)=0,"",VLOOKUP(ROW()-5,'Calc Boys'!A:O,6,0))</f>
        <v/>
      </c>
      <c r="D208" t="str">
        <f>IF(VLOOKUP(ROW()-5,'Calc Boys'!A:O,5,0)=0,"",VLOOKUP(ROW()-5,'Calc Boys'!A:O,7,0))</f>
        <v/>
      </c>
      <c r="E208" s="1" t="str">
        <f>IF(VLOOKUP(ROW()-5,'Calc Boys'!A:O,5,0)=0,"",VLOOKUP(ROW()-5,'Calc Boys'!A:O,8,0))</f>
        <v/>
      </c>
      <c r="F208" s="1" t="str">
        <f>IF(VLOOKUP(ROW()-5,'Calc Boys'!A:O,5,0)=0,"",VLOOKUP(ROW()-5,'Calc Boys'!A:O,9,0))</f>
        <v/>
      </c>
      <c r="G208" s="1" t="str">
        <f>IF(VLOOKUP(ROW()-5,'Calc Boys'!A:O,5,0)=0,"",VLOOKUP(ROW()-5,'Calc Boys'!A:O,10,0))</f>
        <v/>
      </c>
      <c r="H208" s="1" t="str">
        <f>IF(VLOOKUP(ROW()-5,'Calc Boys'!A:O,5,0)=0,"",VLOOKUP(ROW()-5,'Calc Boys'!A:O,11,0))</f>
        <v/>
      </c>
      <c r="I208" s="1" t="str">
        <f>IF(VLOOKUP(ROW()-5,'Calc Boys'!A:O,5,0)=0,"",VLOOKUP(ROW()-5,'Calc Boys'!A:O,12,0))</f>
        <v/>
      </c>
      <c r="J208" s="1" t="str">
        <f>IF(VLOOKUP(ROW()-5,'Calc Boys'!A:O,5,0)=0,"",VLOOKUP(ROW()-5,'Calc Boys'!A:O,13,0))</f>
        <v/>
      </c>
      <c r="K208" s="1" t="str">
        <f>IF(VLOOKUP(ROW()-5,'Calc Boys'!A:O,14,0)=0,"",VLOOKUP(ROW()-5,'Calc Boys'!A:O,14,0))</f>
        <v/>
      </c>
      <c r="L208" s="1" t="str">
        <f>IF(VLOOKUP(ROW()-5,'Calc Boys'!A:O,5,0)=0,"",VLOOKUP(ROW()-5,'Calc Boys'!A:O,15,0))</f>
        <v/>
      </c>
    </row>
    <row r="209" spans="1:12" x14ac:dyDescent="0.2">
      <c r="A209" s="38" t="str">
        <f>IF(VLOOKUP(ROW()-5,'Calc Boys'!A:O,5,0)=0,"",VLOOKUP(ROW()-5,'Calc Boys'!A:O,4,0))</f>
        <v/>
      </c>
      <c r="B209" t="str">
        <f>IF(VLOOKUP(ROW()-5,'Calc Boys'!A:O,5,0)=0,"",VLOOKUP(ROW()-5,'Calc Boys'!A:O,5,0))</f>
        <v/>
      </c>
      <c r="C209" s="1" t="str">
        <f>IF(VLOOKUP(ROW()-5,'Calc Boys'!A:O,5,0)=0,"",VLOOKUP(ROW()-5,'Calc Boys'!A:O,6,0))</f>
        <v/>
      </c>
      <c r="D209" t="str">
        <f>IF(VLOOKUP(ROW()-5,'Calc Boys'!A:O,5,0)=0,"",VLOOKUP(ROW()-5,'Calc Boys'!A:O,7,0))</f>
        <v/>
      </c>
      <c r="E209" s="1" t="str">
        <f>IF(VLOOKUP(ROW()-5,'Calc Boys'!A:O,5,0)=0,"",VLOOKUP(ROW()-5,'Calc Boys'!A:O,8,0))</f>
        <v/>
      </c>
      <c r="F209" s="1" t="str">
        <f>IF(VLOOKUP(ROW()-5,'Calc Boys'!A:O,5,0)=0,"",VLOOKUP(ROW()-5,'Calc Boys'!A:O,9,0))</f>
        <v/>
      </c>
      <c r="G209" s="1" t="str">
        <f>IF(VLOOKUP(ROW()-5,'Calc Boys'!A:O,5,0)=0,"",VLOOKUP(ROW()-5,'Calc Boys'!A:O,10,0))</f>
        <v/>
      </c>
      <c r="H209" s="1" t="str">
        <f>IF(VLOOKUP(ROW()-5,'Calc Boys'!A:O,5,0)=0,"",VLOOKUP(ROW()-5,'Calc Boys'!A:O,11,0))</f>
        <v/>
      </c>
      <c r="I209" s="1" t="str">
        <f>IF(VLOOKUP(ROW()-5,'Calc Boys'!A:O,5,0)=0,"",VLOOKUP(ROW()-5,'Calc Boys'!A:O,12,0))</f>
        <v/>
      </c>
      <c r="J209" s="1" t="str">
        <f>IF(VLOOKUP(ROW()-5,'Calc Boys'!A:O,5,0)=0,"",VLOOKUP(ROW()-5,'Calc Boys'!A:O,13,0))</f>
        <v/>
      </c>
      <c r="K209" s="1" t="str">
        <f>IF(VLOOKUP(ROW()-5,'Calc Boys'!A:O,14,0)=0,"",VLOOKUP(ROW()-5,'Calc Boys'!A:O,14,0))</f>
        <v/>
      </c>
      <c r="L209" s="1" t="str">
        <f>IF(VLOOKUP(ROW()-5,'Calc Boys'!A:O,5,0)=0,"",VLOOKUP(ROW()-5,'Calc Boys'!A:O,15,0))</f>
        <v/>
      </c>
    </row>
    <row r="210" spans="1:12" x14ac:dyDescent="0.2">
      <c r="A210" s="38" t="str">
        <f>IF(VLOOKUP(ROW()-5,'Calc Boys'!A:O,5,0)=0,"",VLOOKUP(ROW()-5,'Calc Boys'!A:O,4,0))</f>
        <v/>
      </c>
      <c r="B210" t="str">
        <f>IF(VLOOKUP(ROW()-5,'Calc Boys'!A:O,5,0)=0,"",VLOOKUP(ROW()-5,'Calc Boys'!A:O,5,0))</f>
        <v/>
      </c>
      <c r="C210" s="1" t="str">
        <f>IF(VLOOKUP(ROW()-5,'Calc Boys'!A:O,5,0)=0,"",VLOOKUP(ROW()-5,'Calc Boys'!A:O,6,0))</f>
        <v/>
      </c>
      <c r="D210" t="str">
        <f>IF(VLOOKUP(ROW()-5,'Calc Boys'!A:O,5,0)=0,"",VLOOKUP(ROW()-5,'Calc Boys'!A:O,7,0))</f>
        <v/>
      </c>
      <c r="E210" s="1" t="str">
        <f>IF(VLOOKUP(ROW()-5,'Calc Boys'!A:O,5,0)=0,"",VLOOKUP(ROW()-5,'Calc Boys'!A:O,8,0))</f>
        <v/>
      </c>
      <c r="F210" s="1" t="str">
        <f>IF(VLOOKUP(ROW()-5,'Calc Boys'!A:O,5,0)=0,"",VLOOKUP(ROW()-5,'Calc Boys'!A:O,9,0))</f>
        <v/>
      </c>
      <c r="G210" s="1" t="str">
        <f>IF(VLOOKUP(ROW()-5,'Calc Boys'!A:O,5,0)=0,"",VLOOKUP(ROW()-5,'Calc Boys'!A:O,10,0))</f>
        <v/>
      </c>
      <c r="H210" s="1" t="str">
        <f>IF(VLOOKUP(ROW()-5,'Calc Boys'!A:O,5,0)=0,"",VLOOKUP(ROW()-5,'Calc Boys'!A:O,11,0))</f>
        <v/>
      </c>
      <c r="I210" s="1" t="str">
        <f>IF(VLOOKUP(ROW()-5,'Calc Boys'!A:O,5,0)=0,"",VLOOKUP(ROW()-5,'Calc Boys'!A:O,12,0))</f>
        <v/>
      </c>
      <c r="J210" s="1" t="str">
        <f>IF(VLOOKUP(ROW()-5,'Calc Boys'!A:O,5,0)=0,"",VLOOKUP(ROW()-5,'Calc Boys'!A:O,13,0))</f>
        <v/>
      </c>
      <c r="K210" s="1" t="str">
        <f>IF(VLOOKUP(ROW()-5,'Calc Boys'!A:O,14,0)=0,"",VLOOKUP(ROW()-5,'Calc Boys'!A:O,14,0))</f>
        <v/>
      </c>
      <c r="L210" s="1" t="str">
        <f>IF(VLOOKUP(ROW()-5,'Calc Boys'!A:O,5,0)=0,"",VLOOKUP(ROW()-5,'Calc Boys'!A:O,15,0))</f>
        <v/>
      </c>
    </row>
    <row r="211" spans="1:12" x14ac:dyDescent="0.2">
      <c r="A211" s="38" t="str">
        <f>IF(VLOOKUP(ROW()-5,'Calc Boys'!A:O,5,0)=0,"",VLOOKUP(ROW()-5,'Calc Boys'!A:O,4,0))</f>
        <v/>
      </c>
      <c r="B211" t="str">
        <f>IF(VLOOKUP(ROW()-5,'Calc Boys'!A:O,5,0)=0,"",VLOOKUP(ROW()-5,'Calc Boys'!A:O,5,0))</f>
        <v/>
      </c>
      <c r="C211" s="1" t="str">
        <f>IF(VLOOKUP(ROW()-5,'Calc Boys'!A:O,5,0)=0,"",VLOOKUP(ROW()-5,'Calc Boys'!A:O,6,0))</f>
        <v/>
      </c>
      <c r="D211" t="str">
        <f>IF(VLOOKUP(ROW()-5,'Calc Boys'!A:O,5,0)=0,"",VLOOKUP(ROW()-5,'Calc Boys'!A:O,7,0))</f>
        <v/>
      </c>
      <c r="E211" s="1" t="str">
        <f>IF(VLOOKUP(ROW()-5,'Calc Boys'!A:O,5,0)=0,"",VLOOKUP(ROW()-5,'Calc Boys'!A:O,8,0))</f>
        <v/>
      </c>
      <c r="F211" s="1" t="str">
        <f>IF(VLOOKUP(ROW()-5,'Calc Boys'!A:O,5,0)=0,"",VLOOKUP(ROW()-5,'Calc Boys'!A:O,9,0))</f>
        <v/>
      </c>
      <c r="G211" s="1" t="str">
        <f>IF(VLOOKUP(ROW()-5,'Calc Boys'!A:O,5,0)=0,"",VLOOKUP(ROW()-5,'Calc Boys'!A:O,10,0))</f>
        <v/>
      </c>
      <c r="H211" s="1" t="str">
        <f>IF(VLOOKUP(ROW()-5,'Calc Boys'!A:O,5,0)=0,"",VLOOKUP(ROW()-5,'Calc Boys'!A:O,11,0))</f>
        <v/>
      </c>
      <c r="I211" s="1" t="str">
        <f>IF(VLOOKUP(ROW()-5,'Calc Boys'!A:O,5,0)=0,"",VLOOKUP(ROW()-5,'Calc Boys'!A:O,12,0))</f>
        <v/>
      </c>
      <c r="J211" s="1" t="str">
        <f>IF(VLOOKUP(ROW()-5,'Calc Boys'!A:O,5,0)=0,"",VLOOKUP(ROW()-5,'Calc Boys'!A:O,13,0))</f>
        <v/>
      </c>
      <c r="K211" s="1" t="str">
        <f>IF(VLOOKUP(ROW()-5,'Calc Boys'!A:O,14,0)=0,"",VLOOKUP(ROW()-5,'Calc Boys'!A:O,14,0))</f>
        <v/>
      </c>
      <c r="L211" s="1" t="str">
        <f>IF(VLOOKUP(ROW()-5,'Calc Boys'!A:O,5,0)=0,"",VLOOKUP(ROW()-5,'Calc Boys'!A:O,15,0))</f>
        <v/>
      </c>
    </row>
    <row r="212" spans="1:12" x14ac:dyDescent="0.2">
      <c r="A212" s="38" t="str">
        <f>IF(VLOOKUP(ROW()-5,'Calc Boys'!A:O,5,0)=0,"",VLOOKUP(ROW()-5,'Calc Boys'!A:O,4,0))</f>
        <v/>
      </c>
      <c r="B212" t="str">
        <f>IF(VLOOKUP(ROW()-5,'Calc Boys'!A:O,5,0)=0,"",VLOOKUP(ROW()-5,'Calc Boys'!A:O,5,0))</f>
        <v/>
      </c>
      <c r="C212" s="1" t="str">
        <f>IF(VLOOKUP(ROW()-5,'Calc Boys'!A:O,5,0)=0,"",VLOOKUP(ROW()-5,'Calc Boys'!A:O,6,0))</f>
        <v/>
      </c>
      <c r="D212" t="str">
        <f>IF(VLOOKUP(ROW()-5,'Calc Boys'!A:O,5,0)=0,"",VLOOKUP(ROW()-5,'Calc Boys'!A:O,7,0))</f>
        <v/>
      </c>
      <c r="E212" s="1" t="str">
        <f>IF(VLOOKUP(ROW()-5,'Calc Boys'!A:O,5,0)=0,"",VLOOKUP(ROW()-5,'Calc Boys'!A:O,8,0))</f>
        <v/>
      </c>
      <c r="F212" s="1" t="str">
        <f>IF(VLOOKUP(ROW()-5,'Calc Boys'!A:O,5,0)=0,"",VLOOKUP(ROW()-5,'Calc Boys'!A:O,9,0))</f>
        <v/>
      </c>
      <c r="G212" s="1" t="str">
        <f>IF(VLOOKUP(ROW()-5,'Calc Boys'!A:O,5,0)=0,"",VLOOKUP(ROW()-5,'Calc Boys'!A:O,10,0))</f>
        <v/>
      </c>
      <c r="H212" s="1" t="str">
        <f>IF(VLOOKUP(ROW()-5,'Calc Boys'!A:O,5,0)=0,"",VLOOKUP(ROW()-5,'Calc Boys'!A:O,11,0))</f>
        <v/>
      </c>
      <c r="I212" s="1" t="str">
        <f>IF(VLOOKUP(ROW()-5,'Calc Boys'!A:O,5,0)=0,"",VLOOKUP(ROW()-5,'Calc Boys'!A:O,12,0))</f>
        <v/>
      </c>
      <c r="J212" s="1" t="str">
        <f>IF(VLOOKUP(ROW()-5,'Calc Boys'!A:O,5,0)=0,"",VLOOKUP(ROW()-5,'Calc Boys'!A:O,13,0))</f>
        <v/>
      </c>
      <c r="K212" s="1" t="str">
        <f>IF(VLOOKUP(ROW()-5,'Calc Boys'!A:O,14,0)=0,"",VLOOKUP(ROW()-5,'Calc Boys'!A:O,14,0))</f>
        <v/>
      </c>
      <c r="L212" s="1" t="str">
        <f>IF(VLOOKUP(ROW()-5,'Calc Boys'!A:O,5,0)=0,"",VLOOKUP(ROW()-5,'Calc Boys'!A:O,15,0))</f>
        <v/>
      </c>
    </row>
    <row r="213" spans="1:12" x14ac:dyDescent="0.2">
      <c r="A213" s="38" t="str">
        <f>IF(VLOOKUP(ROW()-5,'Calc Boys'!A:O,5,0)=0,"",VLOOKUP(ROW()-5,'Calc Boys'!A:O,4,0))</f>
        <v/>
      </c>
      <c r="B213" t="str">
        <f>IF(VLOOKUP(ROW()-5,'Calc Boys'!A:O,5,0)=0,"",VLOOKUP(ROW()-5,'Calc Boys'!A:O,5,0))</f>
        <v/>
      </c>
      <c r="C213" s="1" t="str">
        <f>IF(VLOOKUP(ROW()-5,'Calc Boys'!A:O,5,0)=0,"",VLOOKUP(ROW()-5,'Calc Boys'!A:O,6,0))</f>
        <v/>
      </c>
      <c r="D213" t="str">
        <f>IF(VLOOKUP(ROW()-5,'Calc Boys'!A:O,5,0)=0,"",VLOOKUP(ROW()-5,'Calc Boys'!A:O,7,0))</f>
        <v/>
      </c>
      <c r="E213" s="1" t="str">
        <f>IF(VLOOKUP(ROW()-5,'Calc Boys'!A:O,5,0)=0,"",VLOOKUP(ROW()-5,'Calc Boys'!A:O,8,0))</f>
        <v/>
      </c>
      <c r="F213" s="1" t="str">
        <f>IF(VLOOKUP(ROW()-5,'Calc Boys'!A:O,5,0)=0,"",VLOOKUP(ROW()-5,'Calc Boys'!A:O,9,0))</f>
        <v/>
      </c>
      <c r="G213" s="1" t="str">
        <f>IF(VLOOKUP(ROW()-5,'Calc Boys'!A:O,5,0)=0,"",VLOOKUP(ROW()-5,'Calc Boys'!A:O,10,0))</f>
        <v/>
      </c>
      <c r="H213" s="1" t="str">
        <f>IF(VLOOKUP(ROW()-5,'Calc Boys'!A:O,5,0)=0,"",VLOOKUP(ROW()-5,'Calc Boys'!A:O,11,0))</f>
        <v/>
      </c>
      <c r="I213" s="1" t="str">
        <f>IF(VLOOKUP(ROW()-5,'Calc Boys'!A:O,5,0)=0,"",VLOOKUP(ROW()-5,'Calc Boys'!A:O,12,0))</f>
        <v/>
      </c>
      <c r="J213" s="1" t="str">
        <f>IF(VLOOKUP(ROW()-5,'Calc Boys'!A:O,5,0)=0,"",VLOOKUP(ROW()-5,'Calc Boys'!A:O,13,0))</f>
        <v/>
      </c>
      <c r="K213" s="1" t="str">
        <f>IF(VLOOKUP(ROW()-5,'Calc Boys'!A:O,14,0)=0,"",VLOOKUP(ROW()-5,'Calc Boys'!A:O,14,0))</f>
        <v/>
      </c>
      <c r="L213" s="1" t="str">
        <f>IF(VLOOKUP(ROW()-5,'Calc Boys'!A:O,5,0)=0,"",VLOOKUP(ROW()-5,'Calc Boys'!A:O,15,0))</f>
        <v/>
      </c>
    </row>
    <row r="214" spans="1:12" x14ac:dyDescent="0.2">
      <c r="A214" s="38" t="str">
        <f>IF(VLOOKUP(ROW()-5,'Calc Boys'!A:O,5,0)=0,"",VLOOKUP(ROW()-5,'Calc Boys'!A:O,4,0))</f>
        <v/>
      </c>
      <c r="B214" t="str">
        <f>IF(VLOOKUP(ROW()-5,'Calc Boys'!A:O,5,0)=0,"",VLOOKUP(ROW()-5,'Calc Boys'!A:O,5,0))</f>
        <v/>
      </c>
      <c r="C214" s="1" t="str">
        <f>IF(VLOOKUP(ROW()-5,'Calc Boys'!A:O,5,0)=0,"",VLOOKUP(ROW()-5,'Calc Boys'!A:O,6,0))</f>
        <v/>
      </c>
      <c r="D214" t="str">
        <f>IF(VLOOKUP(ROW()-5,'Calc Boys'!A:O,5,0)=0,"",VLOOKUP(ROW()-5,'Calc Boys'!A:O,7,0))</f>
        <v/>
      </c>
      <c r="E214" s="1" t="str">
        <f>IF(VLOOKUP(ROW()-5,'Calc Boys'!A:O,5,0)=0,"",VLOOKUP(ROW()-5,'Calc Boys'!A:O,8,0))</f>
        <v/>
      </c>
      <c r="F214" s="1" t="str">
        <f>IF(VLOOKUP(ROW()-5,'Calc Boys'!A:O,5,0)=0,"",VLOOKUP(ROW()-5,'Calc Boys'!A:O,9,0))</f>
        <v/>
      </c>
      <c r="G214" s="1" t="str">
        <f>IF(VLOOKUP(ROW()-5,'Calc Boys'!A:O,5,0)=0,"",VLOOKUP(ROW()-5,'Calc Boys'!A:O,10,0))</f>
        <v/>
      </c>
      <c r="H214" s="1" t="str">
        <f>IF(VLOOKUP(ROW()-5,'Calc Boys'!A:O,5,0)=0,"",VLOOKUP(ROW()-5,'Calc Boys'!A:O,11,0))</f>
        <v/>
      </c>
      <c r="I214" s="1" t="str">
        <f>IF(VLOOKUP(ROW()-5,'Calc Boys'!A:O,5,0)=0,"",VLOOKUP(ROW()-5,'Calc Boys'!A:O,12,0))</f>
        <v/>
      </c>
      <c r="J214" s="1" t="str">
        <f>IF(VLOOKUP(ROW()-5,'Calc Boys'!A:O,5,0)=0,"",VLOOKUP(ROW()-5,'Calc Boys'!A:O,13,0))</f>
        <v/>
      </c>
      <c r="K214" s="1" t="str">
        <f>IF(VLOOKUP(ROW()-5,'Calc Boys'!A:O,14,0)=0,"",VLOOKUP(ROW()-5,'Calc Boys'!A:O,14,0))</f>
        <v/>
      </c>
      <c r="L214" s="1" t="str">
        <f>IF(VLOOKUP(ROW()-5,'Calc Boys'!A:O,5,0)=0,"",VLOOKUP(ROW()-5,'Calc Boys'!A:O,15,0))</f>
        <v/>
      </c>
    </row>
    <row r="215" spans="1:12" x14ac:dyDescent="0.2">
      <c r="A215" s="38" t="str">
        <f>IF(VLOOKUP(ROW()-5,'Calc Boys'!A:O,5,0)=0,"",VLOOKUP(ROW()-5,'Calc Boys'!A:O,4,0))</f>
        <v/>
      </c>
      <c r="B215" t="str">
        <f>IF(VLOOKUP(ROW()-5,'Calc Boys'!A:O,5,0)=0,"",VLOOKUP(ROW()-5,'Calc Boys'!A:O,5,0))</f>
        <v/>
      </c>
      <c r="C215" s="1" t="str">
        <f>IF(VLOOKUP(ROW()-5,'Calc Boys'!A:O,5,0)=0,"",VLOOKUP(ROW()-5,'Calc Boys'!A:O,6,0))</f>
        <v/>
      </c>
      <c r="D215" t="str">
        <f>IF(VLOOKUP(ROW()-5,'Calc Boys'!A:O,5,0)=0,"",VLOOKUP(ROW()-5,'Calc Boys'!A:O,7,0))</f>
        <v/>
      </c>
      <c r="E215" s="1" t="str">
        <f>IF(VLOOKUP(ROW()-5,'Calc Boys'!A:O,5,0)=0,"",VLOOKUP(ROW()-5,'Calc Boys'!A:O,8,0))</f>
        <v/>
      </c>
      <c r="F215" s="1" t="str">
        <f>IF(VLOOKUP(ROW()-5,'Calc Boys'!A:O,5,0)=0,"",VLOOKUP(ROW()-5,'Calc Boys'!A:O,9,0))</f>
        <v/>
      </c>
      <c r="G215" s="1" t="str">
        <f>IF(VLOOKUP(ROW()-5,'Calc Boys'!A:O,5,0)=0,"",VLOOKUP(ROW()-5,'Calc Boys'!A:O,10,0))</f>
        <v/>
      </c>
      <c r="H215" s="1" t="str">
        <f>IF(VLOOKUP(ROW()-5,'Calc Boys'!A:O,5,0)=0,"",VLOOKUP(ROW()-5,'Calc Boys'!A:O,11,0))</f>
        <v/>
      </c>
      <c r="I215" s="1" t="str">
        <f>IF(VLOOKUP(ROW()-5,'Calc Boys'!A:O,5,0)=0,"",VLOOKUP(ROW()-5,'Calc Boys'!A:O,12,0))</f>
        <v/>
      </c>
      <c r="J215" s="1" t="str">
        <f>IF(VLOOKUP(ROW()-5,'Calc Boys'!A:O,5,0)=0,"",VLOOKUP(ROW()-5,'Calc Boys'!A:O,13,0))</f>
        <v/>
      </c>
      <c r="K215" s="1" t="str">
        <f>IF(VLOOKUP(ROW()-5,'Calc Boys'!A:O,14,0)=0,"",VLOOKUP(ROW()-5,'Calc Boys'!A:O,14,0))</f>
        <v/>
      </c>
      <c r="L215" s="1" t="str">
        <f>IF(VLOOKUP(ROW()-5,'Calc Boys'!A:O,5,0)=0,"",VLOOKUP(ROW()-5,'Calc Boys'!A:O,15,0))</f>
        <v/>
      </c>
    </row>
    <row r="216" spans="1:12" x14ac:dyDescent="0.2">
      <c r="A216" s="38" t="str">
        <f>IF(VLOOKUP(ROW()-5,'Calc Boys'!A:O,5,0)=0,"",VLOOKUP(ROW()-5,'Calc Boys'!A:O,4,0))</f>
        <v/>
      </c>
      <c r="B216" t="str">
        <f>IF(VLOOKUP(ROW()-5,'Calc Boys'!A:O,5,0)=0,"",VLOOKUP(ROW()-5,'Calc Boys'!A:O,5,0))</f>
        <v/>
      </c>
      <c r="C216" s="1" t="str">
        <f>IF(VLOOKUP(ROW()-5,'Calc Boys'!A:O,5,0)=0,"",VLOOKUP(ROW()-5,'Calc Boys'!A:O,6,0))</f>
        <v/>
      </c>
      <c r="D216" t="str">
        <f>IF(VLOOKUP(ROW()-5,'Calc Boys'!A:O,5,0)=0,"",VLOOKUP(ROW()-5,'Calc Boys'!A:O,7,0))</f>
        <v/>
      </c>
      <c r="E216" s="1" t="str">
        <f>IF(VLOOKUP(ROW()-5,'Calc Boys'!A:O,5,0)=0,"",VLOOKUP(ROW()-5,'Calc Boys'!A:O,8,0))</f>
        <v/>
      </c>
      <c r="F216" s="1" t="str">
        <f>IF(VLOOKUP(ROW()-5,'Calc Boys'!A:O,5,0)=0,"",VLOOKUP(ROW()-5,'Calc Boys'!A:O,9,0))</f>
        <v/>
      </c>
      <c r="G216" s="1" t="str">
        <f>IF(VLOOKUP(ROW()-5,'Calc Boys'!A:O,5,0)=0,"",VLOOKUP(ROW()-5,'Calc Boys'!A:O,10,0))</f>
        <v/>
      </c>
      <c r="H216" s="1" t="str">
        <f>IF(VLOOKUP(ROW()-5,'Calc Boys'!A:O,5,0)=0,"",VLOOKUP(ROW()-5,'Calc Boys'!A:O,11,0))</f>
        <v/>
      </c>
      <c r="I216" s="1" t="str">
        <f>IF(VLOOKUP(ROW()-5,'Calc Boys'!A:O,5,0)=0,"",VLOOKUP(ROW()-5,'Calc Boys'!A:O,12,0))</f>
        <v/>
      </c>
      <c r="J216" s="1" t="str">
        <f>IF(VLOOKUP(ROW()-5,'Calc Boys'!A:O,5,0)=0,"",VLOOKUP(ROW()-5,'Calc Boys'!A:O,13,0))</f>
        <v/>
      </c>
      <c r="K216" s="1" t="str">
        <f>IF(VLOOKUP(ROW()-5,'Calc Boys'!A:O,14,0)=0,"",VLOOKUP(ROW()-5,'Calc Boys'!A:O,14,0))</f>
        <v/>
      </c>
      <c r="L216" s="1" t="str">
        <f>IF(VLOOKUP(ROW()-5,'Calc Boys'!A:O,5,0)=0,"",VLOOKUP(ROW()-5,'Calc Boys'!A:O,15,0))</f>
        <v/>
      </c>
    </row>
    <row r="217" spans="1:12" x14ac:dyDescent="0.2">
      <c r="A217" s="38" t="str">
        <f>IF(VLOOKUP(ROW()-5,'Calc Boys'!A:O,5,0)=0,"",VLOOKUP(ROW()-5,'Calc Boys'!A:O,4,0))</f>
        <v/>
      </c>
      <c r="B217" t="str">
        <f>IF(VLOOKUP(ROW()-5,'Calc Boys'!A:O,5,0)=0,"",VLOOKUP(ROW()-5,'Calc Boys'!A:O,5,0))</f>
        <v/>
      </c>
      <c r="C217" s="1" t="str">
        <f>IF(VLOOKUP(ROW()-5,'Calc Boys'!A:O,5,0)=0,"",VLOOKUP(ROW()-5,'Calc Boys'!A:O,6,0))</f>
        <v/>
      </c>
      <c r="D217" t="str">
        <f>IF(VLOOKUP(ROW()-5,'Calc Boys'!A:O,5,0)=0,"",VLOOKUP(ROW()-5,'Calc Boys'!A:O,7,0))</f>
        <v/>
      </c>
      <c r="E217" s="1" t="str">
        <f>IF(VLOOKUP(ROW()-5,'Calc Boys'!A:O,5,0)=0,"",VLOOKUP(ROW()-5,'Calc Boys'!A:O,8,0))</f>
        <v/>
      </c>
      <c r="F217" s="1" t="str">
        <f>IF(VLOOKUP(ROW()-5,'Calc Boys'!A:O,5,0)=0,"",VLOOKUP(ROW()-5,'Calc Boys'!A:O,9,0))</f>
        <v/>
      </c>
      <c r="G217" s="1" t="str">
        <f>IF(VLOOKUP(ROW()-5,'Calc Boys'!A:O,5,0)=0,"",VLOOKUP(ROW()-5,'Calc Boys'!A:O,10,0))</f>
        <v/>
      </c>
      <c r="H217" s="1" t="str">
        <f>IF(VLOOKUP(ROW()-5,'Calc Boys'!A:O,5,0)=0,"",VLOOKUP(ROW()-5,'Calc Boys'!A:O,11,0))</f>
        <v/>
      </c>
      <c r="I217" s="1" t="str">
        <f>IF(VLOOKUP(ROW()-5,'Calc Boys'!A:O,5,0)=0,"",VLOOKUP(ROW()-5,'Calc Boys'!A:O,12,0))</f>
        <v/>
      </c>
      <c r="J217" s="1" t="str">
        <f>IF(VLOOKUP(ROW()-5,'Calc Boys'!A:O,5,0)=0,"",VLOOKUP(ROW()-5,'Calc Boys'!A:O,13,0))</f>
        <v/>
      </c>
      <c r="K217" s="1" t="str">
        <f>IF(VLOOKUP(ROW()-5,'Calc Boys'!A:O,14,0)=0,"",VLOOKUP(ROW()-5,'Calc Boys'!A:O,14,0))</f>
        <v/>
      </c>
      <c r="L217" s="1" t="str">
        <f>IF(VLOOKUP(ROW()-5,'Calc Boys'!A:O,5,0)=0,"",VLOOKUP(ROW()-5,'Calc Boys'!A:O,15,0))</f>
        <v/>
      </c>
    </row>
    <row r="218" spans="1:12" x14ac:dyDescent="0.2">
      <c r="A218" s="38" t="str">
        <f>IF(VLOOKUP(ROW()-5,'Calc Boys'!A:O,5,0)=0,"",VLOOKUP(ROW()-5,'Calc Boys'!A:O,4,0))</f>
        <v/>
      </c>
      <c r="B218" t="str">
        <f>IF(VLOOKUP(ROW()-5,'Calc Boys'!A:O,5,0)=0,"",VLOOKUP(ROW()-5,'Calc Boys'!A:O,5,0))</f>
        <v/>
      </c>
      <c r="C218" s="1" t="str">
        <f>IF(VLOOKUP(ROW()-5,'Calc Boys'!A:O,5,0)=0,"",VLOOKUP(ROW()-5,'Calc Boys'!A:O,6,0))</f>
        <v/>
      </c>
      <c r="D218" t="str">
        <f>IF(VLOOKUP(ROW()-5,'Calc Boys'!A:O,5,0)=0,"",VLOOKUP(ROW()-5,'Calc Boys'!A:O,7,0))</f>
        <v/>
      </c>
      <c r="E218" s="1" t="str">
        <f>IF(VLOOKUP(ROW()-5,'Calc Boys'!A:O,5,0)=0,"",VLOOKUP(ROW()-5,'Calc Boys'!A:O,8,0))</f>
        <v/>
      </c>
      <c r="F218" s="1" t="str">
        <f>IF(VLOOKUP(ROW()-5,'Calc Boys'!A:O,5,0)=0,"",VLOOKUP(ROW()-5,'Calc Boys'!A:O,9,0))</f>
        <v/>
      </c>
      <c r="G218" s="1" t="str">
        <f>IF(VLOOKUP(ROW()-5,'Calc Boys'!A:O,5,0)=0,"",VLOOKUP(ROW()-5,'Calc Boys'!A:O,10,0))</f>
        <v/>
      </c>
      <c r="H218" s="1" t="str">
        <f>IF(VLOOKUP(ROW()-5,'Calc Boys'!A:O,5,0)=0,"",VLOOKUP(ROW()-5,'Calc Boys'!A:O,11,0))</f>
        <v/>
      </c>
      <c r="I218" s="1" t="str">
        <f>IF(VLOOKUP(ROW()-5,'Calc Boys'!A:O,5,0)=0,"",VLOOKUP(ROW()-5,'Calc Boys'!A:O,12,0))</f>
        <v/>
      </c>
      <c r="J218" s="1" t="str">
        <f>IF(VLOOKUP(ROW()-5,'Calc Boys'!A:O,5,0)=0,"",VLOOKUP(ROW()-5,'Calc Boys'!A:O,13,0))</f>
        <v/>
      </c>
      <c r="K218" s="1" t="str">
        <f>IF(VLOOKUP(ROW()-5,'Calc Boys'!A:O,14,0)=0,"",VLOOKUP(ROW()-5,'Calc Boys'!A:O,14,0))</f>
        <v/>
      </c>
      <c r="L218" s="1" t="str">
        <f>IF(VLOOKUP(ROW()-5,'Calc Boys'!A:O,5,0)=0,"",VLOOKUP(ROW()-5,'Calc Boys'!A:O,15,0))</f>
        <v/>
      </c>
    </row>
    <row r="219" spans="1:12" x14ac:dyDescent="0.2">
      <c r="A219" s="38" t="str">
        <f>IF(VLOOKUP(ROW()-5,'Calc Boys'!A:O,5,0)=0,"",VLOOKUP(ROW()-5,'Calc Boys'!A:O,4,0))</f>
        <v/>
      </c>
      <c r="B219" t="str">
        <f>IF(VLOOKUP(ROW()-5,'Calc Boys'!A:O,5,0)=0,"",VLOOKUP(ROW()-5,'Calc Boys'!A:O,5,0))</f>
        <v/>
      </c>
      <c r="C219" s="1" t="str">
        <f>IF(VLOOKUP(ROW()-5,'Calc Boys'!A:O,5,0)=0,"",VLOOKUP(ROW()-5,'Calc Boys'!A:O,6,0))</f>
        <v/>
      </c>
      <c r="D219" t="str">
        <f>IF(VLOOKUP(ROW()-5,'Calc Boys'!A:O,5,0)=0,"",VLOOKUP(ROW()-5,'Calc Boys'!A:O,7,0))</f>
        <v/>
      </c>
      <c r="E219" s="1" t="str">
        <f>IF(VLOOKUP(ROW()-5,'Calc Boys'!A:O,5,0)=0,"",VLOOKUP(ROW()-5,'Calc Boys'!A:O,8,0))</f>
        <v/>
      </c>
      <c r="F219" s="1" t="str">
        <f>IF(VLOOKUP(ROW()-5,'Calc Boys'!A:O,5,0)=0,"",VLOOKUP(ROW()-5,'Calc Boys'!A:O,9,0))</f>
        <v/>
      </c>
      <c r="G219" s="1" t="str">
        <f>IF(VLOOKUP(ROW()-5,'Calc Boys'!A:O,5,0)=0,"",VLOOKUP(ROW()-5,'Calc Boys'!A:O,10,0))</f>
        <v/>
      </c>
      <c r="H219" s="1" t="str">
        <f>IF(VLOOKUP(ROW()-5,'Calc Boys'!A:O,5,0)=0,"",VLOOKUP(ROW()-5,'Calc Boys'!A:O,11,0))</f>
        <v/>
      </c>
      <c r="I219" s="1" t="str">
        <f>IF(VLOOKUP(ROW()-5,'Calc Boys'!A:O,5,0)=0,"",VLOOKUP(ROW()-5,'Calc Boys'!A:O,12,0))</f>
        <v/>
      </c>
      <c r="J219" s="1" t="str">
        <f>IF(VLOOKUP(ROW()-5,'Calc Boys'!A:O,5,0)=0,"",VLOOKUP(ROW()-5,'Calc Boys'!A:O,13,0))</f>
        <v/>
      </c>
      <c r="K219" s="1" t="str">
        <f>IF(VLOOKUP(ROW()-5,'Calc Boys'!A:O,14,0)=0,"",VLOOKUP(ROW()-5,'Calc Boys'!A:O,14,0))</f>
        <v/>
      </c>
      <c r="L219" s="1" t="str">
        <f>IF(VLOOKUP(ROW()-5,'Calc Boys'!A:O,5,0)=0,"",VLOOKUP(ROW()-5,'Calc Boys'!A:O,15,0))</f>
        <v/>
      </c>
    </row>
    <row r="220" spans="1:12" x14ac:dyDescent="0.2">
      <c r="A220" s="38" t="str">
        <f>IF(VLOOKUP(ROW()-5,'Calc Boys'!A:O,5,0)=0,"",VLOOKUP(ROW()-5,'Calc Boys'!A:O,4,0))</f>
        <v/>
      </c>
      <c r="B220" t="str">
        <f>IF(VLOOKUP(ROW()-5,'Calc Boys'!A:O,5,0)=0,"",VLOOKUP(ROW()-5,'Calc Boys'!A:O,5,0))</f>
        <v/>
      </c>
      <c r="C220" s="1" t="str">
        <f>IF(VLOOKUP(ROW()-5,'Calc Boys'!A:O,5,0)=0,"",VLOOKUP(ROW()-5,'Calc Boys'!A:O,6,0))</f>
        <v/>
      </c>
      <c r="D220" t="str">
        <f>IF(VLOOKUP(ROW()-5,'Calc Boys'!A:O,5,0)=0,"",VLOOKUP(ROW()-5,'Calc Boys'!A:O,7,0))</f>
        <v/>
      </c>
      <c r="E220" s="1" t="str">
        <f>IF(VLOOKUP(ROW()-5,'Calc Boys'!A:O,5,0)=0,"",VLOOKUP(ROW()-5,'Calc Boys'!A:O,8,0))</f>
        <v/>
      </c>
      <c r="F220" s="1" t="str">
        <f>IF(VLOOKUP(ROW()-5,'Calc Boys'!A:O,5,0)=0,"",VLOOKUP(ROW()-5,'Calc Boys'!A:O,9,0))</f>
        <v/>
      </c>
      <c r="G220" s="1" t="str">
        <f>IF(VLOOKUP(ROW()-5,'Calc Boys'!A:O,5,0)=0,"",VLOOKUP(ROW()-5,'Calc Boys'!A:O,10,0))</f>
        <v/>
      </c>
      <c r="H220" s="1" t="str">
        <f>IF(VLOOKUP(ROW()-5,'Calc Boys'!A:O,5,0)=0,"",VLOOKUP(ROW()-5,'Calc Boys'!A:O,11,0))</f>
        <v/>
      </c>
      <c r="I220" s="1" t="str">
        <f>IF(VLOOKUP(ROW()-5,'Calc Boys'!A:O,5,0)=0,"",VLOOKUP(ROW()-5,'Calc Boys'!A:O,12,0))</f>
        <v/>
      </c>
      <c r="J220" s="1" t="str">
        <f>IF(VLOOKUP(ROW()-5,'Calc Boys'!A:O,5,0)=0,"",VLOOKUP(ROW()-5,'Calc Boys'!A:O,13,0))</f>
        <v/>
      </c>
      <c r="K220" s="1" t="str">
        <f>IF(VLOOKUP(ROW()-5,'Calc Boys'!A:O,14,0)=0,"",VLOOKUP(ROW()-5,'Calc Boys'!A:O,14,0))</f>
        <v/>
      </c>
      <c r="L220" s="1" t="str">
        <f>IF(VLOOKUP(ROW()-5,'Calc Boys'!A:O,5,0)=0,"",VLOOKUP(ROW()-5,'Calc Boys'!A:O,15,0))</f>
        <v/>
      </c>
    </row>
    <row r="221" spans="1:12" x14ac:dyDescent="0.2">
      <c r="A221" s="38" t="str">
        <f>IF(VLOOKUP(ROW()-5,'Calc Boys'!A:O,5,0)=0,"",VLOOKUP(ROW()-5,'Calc Boys'!A:O,4,0))</f>
        <v/>
      </c>
      <c r="B221" t="str">
        <f>IF(VLOOKUP(ROW()-5,'Calc Boys'!A:O,5,0)=0,"",VLOOKUP(ROW()-5,'Calc Boys'!A:O,5,0))</f>
        <v/>
      </c>
      <c r="C221" s="1" t="str">
        <f>IF(VLOOKUP(ROW()-5,'Calc Boys'!A:O,5,0)=0,"",VLOOKUP(ROW()-5,'Calc Boys'!A:O,6,0))</f>
        <v/>
      </c>
      <c r="D221" t="str">
        <f>IF(VLOOKUP(ROW()-5,'Calc Boys'!A:O,5,0)=0,"",VLOOKUP(ROW()-5,'Calc Boys'!A:O,7,0))</f>
        <v/>
      </c>
      <c r="E221" s="1" t="str">
        <f>IF(VLOOKUP(ROW()-5,'Calc Boys'!A:O,5,0)=0,"",VLOOKUP(ROW()-5,'Calc Boys'!A:O,8,0))</f>
        <v/>
      </c>
      <c r="F221" s="1" t="str">
        <f>IF(VLOOKUP(ROW()-5,'Calc Boys'!A:O,5,0)=0,"",VLOOKUP(ROW()-5,'Calc Boys'!A:O,9,0))</f>
        <v/>
      </c>
      <c r="G221" s="1" t="str">
        <f>IF(VLOOKUP(ROW()-5,'Calc Boys'!A:O,5,0)=0,"",VLOOKUP(ROW()-5,'Calc Boys'!A:O,10,0))</f>
        <v/>
      </c>
      <c r="H221" s="1" t="str">
        <f>IF(VLOOKUP(ROW()-5,'Calc Boys'!A:O,5,0)=0,"",VLOOKUP(ROW()-5,'Calc Boys'!A:O,11,0))</f>
        <v/>
      </c>
      <c r="I221" s="1" t="str">
        <f>IF(VLOOKUP(ROW()-5,'Calc Boys'!A:O,5,0)=0,"",VLOOKUP(ROW()-5,'Calc Boys'!A:O,12,0))</f>
        <v/>
      </c>
      <c r="J221" s="1" t="str">
        <f>IF(VLOOKUP(ROW()-5,'Calc Boys'!A:O,5,0)=0,"",VLOOKUP(ROW()-5,'Calc Boys'!A:O,13,0))</f>
        <v/>
      </c>
      <c r="K221" s="1" t="str">
        <f>IF(VLOOKUP(ROW()-5,'Calc Boys'!A:O,14,0)=0,"",VLOOKUP(ROW()-5,'Calc Boys'!A:O,14,0))</f>
        <v/>
      </c>
      <c r="L221" s="1" t="str">
        <f>IF(VLOOKUP(ROW()-5,'Calc Boys'!A:O,5,0)=0,"",VLOOKUP(ROW()-5,'Calc Boys'!A:O,15,0))</f>
        <v/>
      </c>
    </row>
    <row r="222" spans="1:12" x14ac:dyDescent="0.2">
      <c r="A222" s="38" t="str">
        <f>IF(VLOOKUP(ROW()-5,'Calc Boys'!A:O,5,0)=0,"",VLOOKUP(ROW()-5,'Calc Boys'!A:O,4,0))</f>
        <v/>
      </c>
      <c r="B222" t="str">
        <f>IF(VLOOKUP(ROW()-5,'Calc Boys'!A:O,5,0)=0,"",VLOOKUP(ROW()-5,'Calc Boys'!A:O,5,0))</f>
        <v/>
      </c>
      <c r="C222" s="1" t="str">
        <f>IF(VLOOKUP(ROW()-5,'Calc Boys'!A:O,5,0)=0,"",VLOOKUP(ROW()-5,'Calc Boys'!A:O,6,0))</f>
        <v/>
      </c>
      <c r="D222" t="str">
        <f>IF(VLOOKUP(ROW()-5,'Calc Boys'!A:O,5,0)=0,"",VLOOKUP(ROW()-5,'Calc Boys'!A:O,7,0))</f>
        <v/>
      </c>
      <c r="E222" s="1" t="str">
        <f>IF(VLOOKUP(ROW()-5,'Calc Boys'!A:O,5,0)=0,"",VLOOKUP(ROW()-5,'Calc Boys'!A:O,8,0))</f>
        <v/>
      </c>
      <c r="F222" s="1" t="str">
        <f>IF(VLOOKUP(ROW()-5,'Calc Boys'!A:O,5,0)=0,"",VLOOKUP(ROW()-5,'Calc Boys'!A:O,9,0))</f>
        <v/>
      </c>
      <c r="G222" s="1" t="str">
        <f>IF(VLOOKUP(ROW()-5,'Calc Boys'!A:O,5,0)=0,"",VLOOKUP(ROW()-5,'Calc Boys'!A:O,10,0))</f>
        <v/>
      </c>
      <c r="H222" s="1" t="str">
        <f>IF(VLOOKUP(ROW()-5,'Calc Boys'!A:O,5,0)=0,"",VLOOKUP(ROW()-5,'Calc Boys'!A:O,11,0))</f>
        <v/>
      </c>
      <c r="I222" s="1" t="str">
        <f>IF(VLOOKUP(ROW()-5,'Calc Boys'!A:O,5,0)=0,"",VLOOKUP(ROW()-5,'Calc Boys'!A:O,12,0))</f>
        <v/>
      </c>
      <c r="J222" s="1" t="str">
        <f>IF(VLOOKUP(ROW()-5,'Calc Boys'!A:O,5,0)=0,"",VLOOKUP(ROW()-5,'Calc Boys'!A:O,13,0))</f>
        <v/>
      </c>
      <c r="K222" s="1" t="str">
        <f>IF(VLOOKUP(ROW()-5,'Calc Boys'!A:O,14,0)=0,"",VLOOKUP(ROW()-5,'Calc Boys'!A:O,14,0))</f>
        <v/>
      </c>
      <c r="L222" s="1" t="str">
        <f>IF(VLOOKUP(ROW()-5,'Calc Boys'!A:O,5,0)=0,"",VLOOKUP(ROW()-5,'Calc Boys'!A:O,15,0))</f>
        <v/>
      </c>
    </row>
    <row r="223" spans="1:12" x14ac:dyDescent="0.2">
      <c r="A223" s="38" t="str">
        <f>IF(VLOOKUP(ROW()-5,'Calc Boys'!A:O,5,0)=0,"",VLOOKUP(ROW()-5,'Calc Boys'!A:O,4,0))</f>
        <v/>
      </c>
      <c r="B223" t="str">
        <f>IF(VLOOKUP(ROW()-5,'Calc Boys'!A:O,5,0)=0,"",VLOOKUP(ROW()-5,'Calc Boys'!A:O,5,0))</f>
        <v/>
      </c>
      <c r="C223" s="1" t="str">
        <f>IF(VLOOKUP(ROW()-5,'Calc Boys'!A:O,5,0)=0,"",VLOOKUP(ROW()-5,'Calc Boys'!A:O,6,0))</f>
        <v/>
      </c>
      <c r="D223" t="str">
        <f>IF(VLOOKUP(ROW()-5,'Calc Boys'!A:O,5,0)=0,"",VLOOKUP(ROW()-5,'Calc Boys'!A:O,7,0))</f>
        <v/>
      </c>
      <c r="E223" s="1" t="str">
        <f>IF(VLOOKUP(ROW()-5,'Calc Boys'!A:O,5,0)=0,"",VLOOKUP(ROW()-5,'Calc Boys'!A:O,8,0))</f>
        <v/>
      </c>
      <c r="F223" s="1" t="str">
        <f>IF(VLOOKUP(ROW()-5,'Calc Boys'!A:O,5,0)=0,"",VLOOKUP(ROW()-5,'Calc Boys'!A:O,9,0))</f>
        <v/>
      </c>
      <c r="G223" s="1" t="str">
        <f>IF(VLOOKUP(ROW()-5,'Calc Boys'!A:O,5,0)=0,"",VLOOKUP(ROW()-5,'Calc Boys'!A:O,10,0))</f>
        <v/>
      </c>
      <c r="H223" s="1" t="str">
        <f>IF(VLOOKUP(ROW()-5,'Calc Boys'!A:O,5,0)=0,"",VLOOKUP(ROW()-5,'Calc Boys'!A:O,11,0))</f>
        <v/>
      </c>
      <c r="I223" s="1" t="str">
        <f>IF(VLOOKUP(ROW()-5,'Calc Boys'!A:O,5,0)=0,"",VLOOKUP(ROW()-5,'Calc Boys'!A:O,12,0))</f>
        <v/>
      </c>
      <c r="J223" s="1" t="str">
        <f>IF(VLOOKUP(ROW()-5,'Calc Boys'!A:O,5,0)=0,"",VLOOKUP(ROW()-5,'Calc Boys'!A:O,13,0))</f>
        <v/>
      </c>
      <c r="K223" s="1" t="str">
        <f>IF(VLOOKUP(ROW()-5,'Calc Boys'!A:O,14,0)=0,"",VLOOKUP(ROW()-5,'Calc Boys'!A:O,14,0))</f>
        <v/>
      </c>
      <c r="L223" s="1" t="str">
        <f>IF(VLOOKUP(ROW()-5,'Calc Boys'!A:O,5,0)=0,"",VLOOKUP(ROW()-5,'Calc Boys'!A:O,15,0))</f>
        <v/>
      </c>
    </row>
    <row r="224" spans="1:12" x14ac:dyDescent="0.2">
      <c r="A224" s="38" t="str">
        <f>IF(VLOOKUP(ROW()-5,'Calc Boys'!A:O,5,0)=0,"",VLOOKUP(ROW()-5,'Calc Boys'!A:O,4,0))</f>
        <v/>
      </c>
      <c r="B224" t="str">
        <f>IF(VLOOKUP(ROW()-5,'Calc Boys'!A:O,5,0)=0,"",VLOOKUP(ROW()-5,'Calc Boys'!A:O,5,0))</f>
        <v/>
      </c>
      <c r="C224" s="1" t="str">
        <f>IF(VLOOKUP(ROW()-5,'Calc Boys'!A:O,5,0)=0,"",VLOOKUP(ROW()-5,'Calc Boys'!A:O,6,0))</f>
        <v/>
      </c>
      <c r="D224" t="str">
        <f>IF(VLOOKUP(ROW()-5,'Calc Boys'!A:O,5,0)=0,"",VLOOKUP(ROW()-5,'Calc Boys'!A:O,7,0))</f>
        <v/>
      </c>
      <c r="E224" s="1" t="str">
        <f>IF(VLOOKUP(ROW()-5,'Calc Boys'!A:O,5,0)=0,"",VLOOKUP(ROW()-5,'Calc Boys'!A:O,8,0))</f>
        <v/>
      </c>
      <c r="F224" s="1" t="str">
        <f>IF(VLOOKUP(ROW()-5,'Calc Boys'!A:O,5,0)=0,"",VLOOKUP(ROW()-5,'Calc Boys'!A:O,9,0))</f>
        <v/>
      </c>
      <c r="G224" s="1" t="str">
        <f>IF(VLOOKUP(ROW()-5,'Calc Boys'!A:O,5,0)=0,"",VLOOKUP(ROW()-5,'Calc Boys'!A:O,10,0))</f>
        <v/>
      </c>
      <c r="H224" s="1" t="str">
        <f>IF(VLOOKUP(ROW()-5,'Calc Boys'!A:O,5,0)=0,"",VLOOKUP(ROW()-5,'Calc Boys'!A:O,11,0))</f>
        <v/>
      </c>
      <c r="I224" s="1" t="str">
        <f>IF(VLOOKUP(ROW()-5,'Calc Boys'!A:O,5,0)=0,"",VLOOKUP(ROW()-5,'Calc Boys'!A:O,12,0))</f>
        <v/>
      </c>
      <c r="J224" s="1" t="str">
        <f>IF(VLOOKUP(ROW()-5,'Calc Boys'!A:O,5,0)=0,"",VLOOKUP(ROW()-5,'Calc Boys'!A:O,13,0))</f>
        <v/>
      </c>
      <c r="K224" s="1" t="str">
        <f>IF(VLOOKUP(ROW()-5,'Calc Boys'!A:O,14,0)=0,"",VLOOKUP(ROW()-5,'Calc Boys'!A:O,14,0))</f>
        <v/>
      </c>
      <c r="L224" s="1" t="str">
        <f>IF(VLOOKUP(ROW()-5,'Calc Boys'!A:O,5,0)=0,"",VLOOKUP(ROW()-5,'Calc Boys'!A:O,15,0))</f>
        <v/>
      </c>
    </row>
    <row r="225" spans="1:12" x14ac:dyDescent="0.2">
      <c r="A225" s="38" t="str">
        <f>IF(VLOOKUP(ROW()-5,'Calc Boys'!A:O,5,0)=0,"",VLOOKUP(ROW()-5,'Calc Boys'!A:O,4,0))</f>
        <v/>
      </c>
      <c r="B225" t="str">
        <f>IF(VLOOKUP(ROW()-5,'Calc Boys'!A:O,5,0)=0,"",VLOOKUP(ROW()-5,'Calc Boys'!A:O,5,0))</f>
        <v/>
      </c>
      <c r="C225" s="1" t="str">
        <f>IF(VLOOKUP(ROW()-5,'Calc Boys'!A:O,5,0)=0,"",VLOOKUP(ROW()-5,'Calc Boys'!A:O,6,0))</f>
        <v/>
      </c>
      <c r="D225" t="str">
        <f>IF(VLOOKUP(ROW()-5,'Calc Boys'!A:O,5,0)=0,"",VLOOKUP(ROW()-5,'Calc Boys'!A:O,7,0))</f>
        <v/>
      </c>
      <c r="E225" s="1" t="str">
        <f>IF(VLOOKUP(ROW()-5,'Calc Boys'!A:O,5,0)=0,"",VLOOKUP(ROW()-5,'Calc Boys'!A:O,8,0))</f>
        <v/>
      </c>
      <c r="F225" s="1" t="str">
        <f>IF(VLOOKUP(ROW()-5,'Calc Boys'!A:O,5,0)=0,"",VLOOKUP(ROW()-5,'Calc Boys'!A:O,9,0))</f>
        <v/>
      </c>
      <c r="G225" s="1" t="str">
        <f>IF(VLOOKUP(ROW()-5,'Calc Boys'!A:O,5,0)=0,"",VLOOKUP(ROW()-5,'Calc Boys'!A:O,10,0))</f>
        <v/>
      </c>
      <c r="H225" s="1" t="str">
        <f>IF(VLOOKUP(ROW()-5,'Calc Boys'!A:O,5,0)=0,"",VLOOKUP(ROW()-5,'Calc Boys'!A:O,11,0))</f>
        <v/>
      </c>
      <c r="I225" s="1" t="str">
        <f>IF(VLOOKUP(ROW()-5,'Calc Boys'!A:O,5,0)=0,"",VLOOKUP(ROW()-5,'Calc Boys'!A:O,12,0))</f>
        <v/>
      </c>
      <c r="J225" s="1" t="str">
        <f>IF(VLOOKUP(ROW()-5,'Calc Boys'!A:O,5,0)=0,"",VLOOKUP(ROW()-5,'Calc Boys'!A:O,13,0))</f>
        <v/>
      </c>
      <c r="K225" s="1" t="str">
        <f>IF(VLOOKUP(ROW()-5,'Calc Boys'!A:O,14,0)=0,"",VLOOKUP(ROW()-5,'Calc Boys'!A:O,14,0))</f>
        <v/>
      </c>
      <c r="L225" s="1" t="str">
        <f>IF(VLOOKUP(ROW()-5,'Calc Boys'!A:O,5,0)=0,"",VLOOKUP(ROW()-5,'Calc Boys'!A:O,15,0))</f>
        <v/>
      </c>
    </row>
    <row r="226" spans="1:12" x14ac:dyDescent="0.2">
      <c r="A226" s="38" t="str">
        <f>IF(VLOOKUP(ROW()-5,'Calc Boys'!A:O,5,0)=0,"",VLOOKUP(ROW()-5,'Calc Boys'!A:O,4,0))</f>
        <v/>
      </c>
      <c r="B226" t="str">
        <f>IF(VLOOKUP(ROW()-5,'Calc Boys'!A:O,5,0)=0,"",VLOOKUP(ROW()-5,'Calc Boys'!A:O,5,0))</f>
        <v/>
      </c>
      <c r="C226" s="1" t="str">
        <f>IF(VLOOKUP(ROW()-5,'Calc Boys'!A:O,5,0)=0,"",VLOOKUP(ROW()-5,'Calc Boys'!A:O,6,0))</f>
        <v/>
      </c>
      <c r="D226" t="str">
        <f>IF(VLOOKUP(ROW()-5,'Calc Boys'!A:O,5,0)=0,"",VLOOKUP(ROW()-5,'Calc Boys'!A:O,7,0))</f>
        <v/>
      </c>
      <c r="E226" s="1" t="str">
        <f>IF(VLOOKUP(ROW()-5,'Calc Boys'!A:O,5,0)=0,"",VLOOKUP(ROW()-5,'Calc Boys'!A:O,8,0))</f>
        <v/>
      </c>
      <c r="F226" s="1" t="str">
        <f>IF(VLOOKUP(ROW()-5,'Calc Boys'!A:O,5,0)=0,"",VLOOKUP(ROW()-5,'Calc Boys'!A:O,9,0))</f>
        <v/>
      </c>
      <c r="G226" s="1" t="str">
        <f>IF(VLOOKUP(ROW()-5,'Calc Boys'!A:O,5,0)=0,"",VLOOKUP(ROW()-5,'Calc Boys'!A:O,10,0))</f>
        <v/>
      </c>
      <c r="H226" s="1" t="str">
        <f>IF(VLOOKUP(ROW()-5,'Calc Boys'!A:O,5,0)=0,"",VLOOKUP(ROW()-5,'Calc Boys'!A:O,11,0))</f>
        <v/>
      </c>
      <c r="I226" s="1" t="str">
        <f>IF(VLOOKUP(ROW()-5,'Calc Boys'!A:O,5,0)=0,"",VLOOKUP(ROW()-5,'Calc Boys'!A:O,12,0))</f>
        <v/>
      </c>
      <c r="J226" s="1" t="str">
        <f>IF(VLOOKUP(ROW()-5,'Calc Boys'!A:O,5,0)=0,"",VLOOKUP(ROW()-5,'Calc Boys'!A:O,13,0))</f>
        <v/>
      </c>
      <c r="K226" s="1" t="str">
        <f>IF(VLOOKUP(ROW()-5,'Calc Boys'!A:O,14,0)=0,"",VLOOKUP(ROW()-5,'Calc Boys'!A:O,14,0))</f>
        <v/>
      </c>
      <c r="L226" s="1" t="str">
        <f>IF(VLOOKUP(ROW()-5,'Calc Boys'!A:O,5,0)=0,"",VLOOKUP(ROW()-5,'Calc Boys'!A:O,15,0))</f>
        <v/>
      </c>
    </row>
    <row r="227" spans="1:12" x14ac:dyDescent="0.2">
      <c r="A227" s="38" t="str">
        <f>IF(VLOOKUP(ROW()-5,'Calc Boys'!A:O,5,0)=0,"",VLOOKUP(ROW()-5,'Calc Boys'!A:O,4,0))</f>
        <v/>
      </c>
      <c r="B227" t="str">
        <f>IF(VLOOKUP(ROW()-5,'Calc Boys'!A:O,5,0)=0,"",VLOOKUP(ROW()-5,'Calc Boys'!A:O,5,0))</f>
        <v/>
      </c>
      <c r="C227" s="1" t="str">
        <f>IF(VLOOKUP(ROW()-5,'Calc Boys'!A:O,5,0)=0,"",VLOOKUP(ROW()-5,'Calc Boys'!A:O,6,0))</f>
        <v/>
      </c>
      <c r="D227" t="str">
        <f>IF(VLOOKUP(ROW()-5,'Calc Boys'!A:O,5,0)=0,"",VLOOKUP(ROW()-5,'Calc Boys'!A:O,7,0))</f>
        <v/>
      </c>
      <c r="E227" s="1" t="str">
        <f>IF(VLOOKUP(ROW()-5,'Calc Boys'!A:O,5,0)=0,"",VLOOKUP(ROW()-5,'Calc Boys'!A:O,8,0))</f>
        <v/>
      </c>
      <c r="F227" s="1" t="str">
        <f>IF(VLOOKUP(ROW()-5,'Calc Boys'!A:O,5,0)=0,"",VLOOKUP(ROW()-5,'Calc Boys'!A:O,9,0))</f>
        <v/>
      </c>
      <c r="G227" s="1" t="str">
        <f>IF(VLOOKUP(ROW()-5,'Calc Boys'!A:O,5,0)=0,"",VLOOKUP(ROW()-5,'Calc Boys'!A:O,10,0))</f>
        <v/>
      </c>
      <c r="H227" s="1" t="str">
        <f>IF(VLOOKUP(ROW()-5,'Calc Boys'!A:O,5,0)=0,"",VLOOKUP(ROW()-5,'Calc Boys'!A:O,11,0))</f>
        <v/>
      </c>
      <c r="I227" s="1" t="str">
        <f>IF(VLOOKUP(ROW()-5,'Calc Boys'!A:O,5,0)=0,"",VLOOKUP(ROW()-5,'Calc Boys'!A:O,12,0))</f>
        <v/>
      </c>
      <c r="J227" s="1" t="str">
        <f>IF(VLOOKUP(ROW()-5,'Calc Boys'!A:O,5,0)=0,"",VLOOKUP(ROW()-5,'Calc Boys'!A:O,13,0))</f>
        <v/>
      </c>
      <c r="K227" s="1" t="str">
        <f>IF(VLOOKUP(ROW()-5,'Calc Boys'!A:O,14,0)=0,"",VLOOKUP(ROW()-5,'Calc Boys'!A:O,14,0))</f>
        <v/>
      </c>
      <c r="L227" s="1" t="str">
        <f>IF(VLOOKUP(ROW()-5,'Calc Boys'!A:O,5,0)=0,"",VLOOKUP(ROW()-5,'Calc Boys'!A:O,15,0))</f>
        <v/>
      </c>
    </row>
    <row r="228" spans="1:12" x14ac:dyDescent="0.2">
      <c r="A228" s="38" t="str">
        <f>IF(VLOOKUP(ROW()-5,'Calc Boys'!A:O,5,0)=0,"",VLOOKUP(ROW()-5,'Calc Boys'!A:O,4,0))</f>
        <v/>
      </c>
      <c r="B228" t="str">
        <f>IF(VLOOKUP(ROW()-5,'Calc Boys'!A:O,5,0)=0,"",VLOOKUP(ROW()-5,'Calc Boys'!A:O,5,0))</f>
        <v/>
      </c>
      <c r="C228" s="1" t="str">
        <f>IF(VLOOKUP(ROW()-5,'Calc Boys'!A:O,5,0)=0,"",VLOOKUP(ROW()-5,'Calc Boys'!A:O,6,0))</f>
        <v/>
      </c>
      <c r="D228" t="str">
        <f>IF(VLOOKUP(ROW()-5,'Calc Boys'!A:O,5,0)=0,"",VLOOKUP(ROW()-5,'Calc Boys'!A:O,7,0))</f>
        <v/>
      </c>
      <c r="E228" s="1" t="str">
        <f>IF(VLOOKUP(ROW()-5,'Calc Boys'!A:O,5,0)=0,"",VLOOKUP(ROW()-5,'Calc Boys'!A:O,8,0))</f>
        <v/>
      </c>
      <c r="F228" s="1" t="str">
        <f>IF(VLOOKUP(ROW()-5,'Calc Boys'!A:O,5,0)=0,"",VLOOKUP(ROW()-5,'Calc Boys'!A:O,9,0))</f>
        <v/>
      </c>
      <c r="G228" s="1" t="str">
        <f>IF(VLOOKUP(ROW()-5,'Calc Boys'!A:O,5,0)=0,"",VLOOKUP(ROW()-5,'Calc Boys'!A:O,10,0))</f>
        <v/>
      </c>
      <c r="H228" s="1" t="str">
        <f>IF(VLOOKUP(ROW()-5,'Calc Boys'!A:O,5,0)=0,"",VLOOKUP(ROW()-5,'Calc Boys'!A:O,11,0))</f>
        <v/>
      </c>
      <c r="I228" s="1" t="str">
        <f>IF(VLOOKUP(ROW()-5,'Calc Boys'!A:O,5,0)=0,"",VLOOKUP(ROW()-5,'Calc Boys'!A:O,12,0))</f>
        <v/>
      </c>
      <c r="J228" s="1" t="str">
        <f>IF(VLOOKUP(ROW()-5,'Calc Boys'!A:O,5,0)=0,"",VLOOKUP(ROW()-5,'Calc Boys'!A:O,13,0))</f>
        <v/>
      </c>
      <c r="K228" s="1" t="str">
        <f>IF(VLOOKUP(ROW()-5,'Calc Boys'!A:O,14,0)=0,"",VLOOKUP(ROW()-5,'Calc Boys'!A:O,14,0))</f>
        <v/>
      </c>
      <c r="L228" s="1" t="str">
        <f>IF(VLOOKUP(ROW()-5,'Calc Boys'!A:O,5,0)=0,"",VLOOKUP(ROW()-5,'Calc Boys'!A:O,15,0))</f>
        <v/>
      </c>
    </row>
    <row r="229" spans="1:12" x14ac:dyDescent="0.2">
      <c r="A229" s="38" t="str">
        <f>IF(VLOOKUP(ROW()-5,'Calc Boys'!A:O,5,0)=0,"",VLOOKUP(ROW()-5,'Calc Boys'!A:O,4,0))</f>
        <v/>
      </c>
      <c r="B229" t="str">
        <f>IF(VLOOKUP(ROW()-5,'Calc Boys'!A:O,5,0)=0,"",VLOOKUP(ROW()-5,'Calc Boys'!A:O,5,0))</f>
        <v/>
      </c>
      <c r="C229" s="1" t="str">
        <f>IF(VLOOKUP(ROW()-5,'Calc Boys'!A:O,5,0)=0,"",VLOOKUP(ROW()-5,'Calc Boys'!A:O,6,0))</f>
        <v/>
      </c>
      <c r="D229" t="str">
        <f>IF(VLOOKUP(ROW()-5,'Calc Boys'!A:O,5,0)=0,"",VLOOKUP(ROW()-5,'Calc Boys'!A:O,7,0))</f>
        <v/>
      </c>
      <c r="E229" s="1" t="str">
        <f>IF(VLOOKUP(ROW()-5,'Calc Boys'!A:O,5,0)=0,"",VLOOKUP(ROW()-5,'Calc Boys'!A:O,8,0))</f>
        <v/>
      </c>
      <c r="F229" s="1" t="str">
        <f>IF(VLOOKUP(ROW()-5,'Calc Boys'!A:O,5,0)=0,"",VLOOKUP(ROW()-5,'Calc Boys'!A:O,9,0))</f>
        <v/>
      </c>
      <c r="G229" s="1" t="str">
        <f>IF(VLOOKUP(ROW()-5,'Calc Boys'!A:O,5,0)=0,"",VLOOKUP(ROW()-5,'Calc Boys'!A:O,10,0))</f>
        <v/>
      </c>
      <c r="H229" s="1" t="str">
        <f>IF(VLOOKUP(ROW()-5,'Calc Boys'!A:O,5,0)=0,"",VLOOKUP(ROW()-5,'Calc Boys'!A:O,11,0))</f>
        <v/>
      </c>
      <c r="I229" s="1" t="str">
        <f>IF(VLOOKUP(ROW()-5,'Calc Boys'!A:O,5,0)=0,"",VLOOKUP(ROW()-5,'Calc Boys'!A:O,12,0))</f>
        <v/>
      </c>
      <c r="J229" s="1" t="str">
        <f>IF(VLOOKUP(ROW()-5,'Calc Boys'!A:O,5,0)=0,"",VLOOKUP(ROW()-5,'Calc Boys'!A:O,13,0))</f>
        <v/>
      </c>
      <c r="K229" s="1" t="str">
        <f>IF(VLOOKUP(ROW()-5,'Calc Boys'!A:O,14,0)=0,"",VLOOKUP(ROW()-5,'Calc Boys'!A:O,14,0))</f>
        <v/>
      </c>
      <c r="L229" s="1" t="str">
        <f>IF(VLOOKUP(ROW()-5,'Calc Boys'!A:O,5,0)=0,"",VLOOKUP(ROW()-5,'Calc Boys'!A:O,15,0))</f>
        <v/>
      </c>
    </row>
    <row r="230" spans="1:12" x14ac:dyDescent="0.2">
      <c r="A230" s="38" t="str">
        <f>IF(VLOOKUP(ROW()-5,'Calc Boys'!A:O,5,0)=0,"",VLOOKUP(ROW()-5,'Calc Boys'!A:O,4,0))</f>
        <v/>
      </c>
      <c r="B230" t="str">
        <f>IF(VLOOKUP(ROW()-5,'Calc Boys'!A:O,5,0)=0,"",VLOOKUP(ROW()-5,'Calc Boys'!A:O,5,0))</f>
        <v/>
      </c>
      <c r="C230" s="1" t="str">
        <f>IF(VLOOKUP(ROW()-5,'Calc Boys'!A:O,5,0)=0,"",VLOOKUP(ROW()-5,'Calc Boys'!A:O,6,0))</f>
        <v/>
      </c>
      <c r="D230" t="str">
        <f>IF(VLOOKUP(ROW()-5,'Calc Boys'!A:O,5,0)=0,"",VLOOKUP(ROW()-5,'Calc Boys'!A:O,7,0))</f>
        <v/>
      </c>
      <c r="E230" s="1" t="str">
        <f>IF(VLOOKUP(ROW()-5,'Calc Boys'!A:O,5,0)=0,"",VLOOKUP(ROW()-5,'Calc Boys'!A:O,8,0))</f>
        <v/>
      </c>
      <c r="F230" s="1" t="str">
        <f>IF(VLOOKUP(ROW()-5,'Calc Boys'!A:O,5,0)=0,"",VLOOKUP(ROW()-5,'Calc Boys'!A:O,9,0))</f>
        <v/>
      </c>
      <c r="G230" s="1" t="str">
        <f>IF(VLOOKUP(ROW()-5,'Calc Boys'!A:O,5,0)=0,"",VLOOKUP(ROW()-5,'Calc Boys'!A:O,10,0))</f>
        <v/>
      </c>
      <c r="H230" s="1" t="str">
        <f>IF(VLOOKUP(ROW()-5,'Calc Boys'!A:O,5,0)=0,"",VLOOKUP(ROW()-5,'Calc Boys'!A:O,11,0))</f>
        <v/>
      </c>
      <c r="I230" s="1" t="str">
        <f>IF(VLOOKUP(ROW()-5,'Calc Boys'!A:O,5,0)=0,"",VLOOKUP(ROW()-5,'Calc Boys'!A:O,12,0))</f>
        <v/>
      </c>
      <c r="J230" s="1" t="str">
        <f>IF(VLOOKUP(ROW()-5,'Calc Boys'!A:O,5,0)=0,"",VLOOKUP(ROW()-5,'Calc Boys'!A:O,13,0))</f>
        <v/>
      </c>
      <c r="K230" s="1" t="str">
        <f>IF(VLOOKUP(ROW()-5,'Calc Boys'!A:O,14,0)=0,"",VLOOKUP(ROW()-5,'Calc Boys'!A:O,14,0))</f>
        <v/>
      </c>
      <c r="L230" s="1" t="str">
        <f>IF(VLOOKUP(ROW()-5,'Calc Boys'!A:O,5,0)=0,"",VLOOKUP(ROW()-5,'Calc Boys'!A:O,15,0))</f>
        <v/>
      </c>
    </row>
    <row r="231" spans="1:12" x14ac:dyDescent="0.2">
      <c r="A231" s="38" t="str">
        <f>IF(VLOOKUP(ROW()-5,'Calc Boys'!A:O,5,0)=0,"",VLOOKUP(ROW()-5,'Calc Boys'!A:O,4,0))</f>
        <v/>
      </c>
      <c r="B231" t="str">
        <f>IF(VLOOKUP(ROW()-5,'Calc Boys'!A:O,5,0)=0,"",VLOOKUP(ROW()-5,'Calc Boys'!A:O,5,0))</f>
        <v/>
      </c>
      <c r="C231" s="1" t="str">
        <f>IF(VLOOKUP(ROW()-5,'Calc Boys'!A:O,5,0)=0,"",VLOOKUP(ROW()-5,'Calc Boys'!A:O,6,0))</f>
        <v/>
      </c>
      <c r="D231" t="str">
        <f>IF(VLOOKUP(ROW()-5,'Calc Boys'!A:O,5,0)=0,"",VLOOKUP(ROW()-5,'Calc Boys'!A:O,7,0))</f>
        <v/>
      </c>
      <c r="E231" s="1" t="str">
        <f>IF(VLOOKUP(ROW()-5,'Calc Boys'!A:O,5,0)=0,"",VLOOKUP(ROW()-5,'Calc Boys'!A:O,8,0))</f>
        <v/>
      </c>
      <c r="F231" s="1" t="str">
        <f>IF(VLOOKUP(ROW()-5,'Calc Boys'!A:O,5,0)=0,"",VLOOKUP(ROW()-5,'Calc Boys'!A:O,9,0))</f>
        <v/>
      </c>
      <c r="G231" s="1" t="str">
        <f>IF(VLOOKUP(ROW()-5,'Calc Boys'!A:O,5,0)=0,"",VLOOKUP(ROW()-5,'Calc Boys'!A:O,10,0))</f>
        <v/>
      </c>
      <c r="H231" s="1" t="str">
        <f>IF(VLOOKUP(ROW()-5,'Calc Boys'!A:O,5,0)=0,"",VLOOKUP(ROW()-5,'Calc Boys'!A:O,11,0))</f>
        <v/>
      </c>
      <c r="I231" s="1" t="str">
        <f>IF(VLOOKUP(ROW()-5,'Calc Boys'!A:O,5,0)=0,"",VLOOKUP(ROW()-5,'Calc Boys'!A:O,12,0))</f>
        <v/>
      </c>
      <c r="J231" s="1" t="str">
        <f>IF(VLOOKUP(ROW()-5,'Calc Boys'!A:O,5,0)=0,"",VLOOKUP(ROW()-5,'Calc Boys'!A:O,13,0))</f>
        <v/>
      </c>
      <c r="K231" s="1" t="str">
        <f>IF(VLOOKUP(ROW()-5,'Calc Boys'!A:O,14,0)=0,"",VLOOKUP(ROW()-5,'Calc Boys'!A:O,14,0))</f>
        <v/>
      </c>
      <c r="L231" s="1" t="str">
        <f>IF(VLOOKUP(ROW()-5,'Calc Boys'!A:O,5,0)=0,"",VLOOKUP(ROW()-5,'Calc Boys'!A:O,15,0))</f>
        <v/>
      </c>
    </row>
    <row r="232" spans="1:12" x14ac:dyDescent="0.2">
      <c r="A232" s="38" t="str">
        <f>IF(VLOOKUP(ROW()-5,'Calc Boys'!A:O,5,0)=0,"",VLOOKUP(ROW()-5,'Calc Boys'!A:O,4,0))</f>
        <v/>
      </c>
      <c r="B232" t="str">
        <f>IF(VLOOKUP(ROW()-5,'Calc Boys'!A:O,5,0)=0,"",VLOOKUP(ROW()-5,'Calc Boys'!A:O,5,0))</f>
        <v/>
      </c>
      <c r="C232" s="1" t="str">
        <f>IF(VLOOKUP(ROW()-5,'Calc Boys'!A:O,5,0)=0,"",VLOOKUP(ROW()-5,'Calc Boys'!A:O,6,0))</f>
        <v/>
      </c>
      <c r="D232" t="str">
        <f>IF(VLOOKUP(ROW()-5,'Calc Boys'!A:O,5,0)=0,"",VLOOKUP(ROW()-5,'Calc Boys'!A:O,7,0))</f>
        <v/>
      </c>
      <c r="E232" s="1" t="str">
        <f>IF(VLOOKUP(ROW()-5,'Calc Boys'!A:O,5,0)=0,"",VLOOKUP(ROW()-5,'Calc Boys'!A:O,8,0))</f>
        <v/>
      </c>
      <c r="F232" s="1" t="str">
        <f>IF(VLOOKUP(ROW()-5,'Calc Boys'!A:O,5,0)=0,"",VLOOKUP(ROW()-5,'Calc Boys'!A:O,9,0))</f>
        <v/>
      </c>
      <c r="G232" s="1" t="str">
        <f>IF(VLOOKUP(ROW()-5,'Calc Boys'!A:O,5,0)=0,"",VLOOKUP(ROW()-5,'Calc Boys'!A:O,10,0))</f>
        <v/>
      </c>
      <c r="H232" s="1" t="str">
        <f>IF(VLOOKUP(ROW()-5,'Calc Boys'!A:O,5,0)=0,"",VLOOKUP(ROW()-5,'Calc Boys'!A:O,11,0))</f>
        <v/>
      </c>
      <c r="I232" s="1" t="str">
        <f>IF(VLOOKUP(ROW()-5,'Calc Boys'!A:O,5,0)=0,"",VLOOKUP(ROW()-5,'Calc Boys'!A:O,12,0))</f>
        <v/>
      </c>
      <c r="J232" s="1" t="str">
        <f>IF(VLOOKUP(ROW()-5,'Calc Boys'!A:O,5,0)=0,"",VLOOKUP(ROW()-5,'Calc Boys'!A:O,13,0))</f>
        <v/>
      </c>
      <c r="K232" s="1" t="str">
        <f>IF(VLOOKUP(ROW()-5,'Calc Boys'!A:O,14,0)=0,"",VLOOKUP(ROW()-5,'Calc Boys'!A:O,14,0))</f>
        <v/>
      </c>
      <c r="L232" s="1" t="str">
        <f>IF(VLOOKUP(ROW()-5,'Calc Boys'!A:O,5,0)=0,"",VLOOKUP(ROW()-5,'Calc Boys'!A:O,15,0))</f>
        <v/>
      </c>
    </row>
    <row r="233" spans="1:12" x14ac:dyDescent="0.2">
      <c r="A233" s="38" t="str">
        <f>IF(VLOOKUP(ROW()-5,'Calc Boys'!A:O,5,0)=0,"",VLOOKUP(ROW()-5,'Calc Boys'!A:O,4,0))</f>
        <v/>
      </c>
      <c r="B233" t="str">
        <f>IF(VLOOKUP(ROW()-5,'Calc Boys'!A:O,5,0)=0,"",VLOOKUP(ROW()-5,'Calc Boys'!A:O,5,0))</f>
        <v/>
      </c>
      <c r="C233" s="1" t="str">
        <f>IF(VLOOKUP(ROW()-5,'Calc Boys'!A:O,5,0)=0,"",VLOOKUP(ROW()-5,'Calc Boys'!A:O,6,0))</f>
        <v/>
      </c>
      <c r="D233" t="str">
        <f>IF(VLOOKUP(ROW()-5,'Calc Boys'!A:O,5,0)=0,"",VLOOKUP(ROW()-5,'Calc Boys'!A:O,7,0))</f>
        <v/>
      </c>
      <c r="E233" s="1" t="str">
        <f>IF(VLOOKUP(ROW()-5,'Calc Boys'!A:O,5,0)=0,"",VLOOKUP(ROW()-5,'Calc Boys'!A:O,8,0))</f>
        <v/>
      </c>
      <c r="F233" s="1" t="str">
        <f>IF(VLOOKUP(ROW()-5,'Calc Boys'!A:O,5,0)=0,"",VLOOKUP(ROW()-5,'Calc Boys'!A:O,9,0))</f>
        <v/>
      </c>
      <c r="G233" s="1" t="str">
        <f>IF(VLOOKUP(ROW()-5,'Calc Boys'!A:O,5,0)=0,"",VLOOKUP(ROW()-5,'Calc Boys'!A:O,10,0))</f>
        <v/>
      </c>
      <c r="H233" s="1" t="str">
        <f>IF(VLOOKUP(ROW()-5,'Calc Boys'!A:O,5,0)=0,"",VLOOKUP(ROW()-5,'Calc Boys'!A:O,11,0))</f>
        <v/>
      </c>
      <c r="I233" s="1" t="str">
        <f>IF(VLOOKUP(ROW()-5,'Calc Boys'!A:O,5,0)=0,"",VLOOKUP(ROW()-5,'Calc Boys'!A:O,12,0))</f>
        <v/>
      </c>
      <c r="J233" s="1" t="str">
        <f>IF(VLOOKUP(ROW()-5,'Calc Boys'!A:O,5,0)=0,"",VLOOKUP(ROW()-5,'Calc Boys'!A:O,13,0))</f>
        <v/>
      </c>
      <c r="K233" s="1" t="str">
        <f>IF(VLOOKUP(ROW()-5,'Calc Boys'!A:O,14,0)=0,"",VLOOKUP(ROW()-5,'Calc Boys'!A:O,14,0))</f>
        <v/>
      </c>
      <c r="L233" s="1" t="str">
        <f>IF(VLOOKUP(ROW()-5,'Calc Boys'!A:O,5,0)=0,"",VLOOKUP(ROW()-5,'Calc Boys'!A:O,15,0))</f>
        <v/>
      </c>
    </row>
    <row r="234" spans="1:12" x14ac:dyDescent="0.2">
      <c r="A234" s="38" t="str">
        <f>IF(VLOOKUP(ROW()-5,'Calc Boys'!A:O,5,0)=0,"",VLOOKUP(ROW()-5,'Calc Boys'!A:O,4,0))</f>
        <v/>
      </c>
      <c r="B234" t="str">
        <f>IF(VLOOKUP(ROW()-5,'Calc Boys'!A:O,5,0)=0,"",VLOOKUP(ROW()-5,'Calc Boys'!A:O,5,0))</f>
        <v/>
      </c>
      <c r="C234" s="1" t="str">
        <f>IF(VLOOKUP(ROW()-5,'Calc Boys'!A:O,5,0)=0,"",VLOOKUP(ROW()-5,'Calc Boys'!A:O,6,0))</f>
        <v/>
      </c>
      <c r="D234" t="str">
        <f>IF(VLOOKUP(ROW()-5,'Calc Boys'!A:O,5,0)=0,"",VLOOKUP(ROW()-5,'Calc Boys'!A:O,7,0))</f>
        <v/>
      </c>
      <c r="E234" s="1" t="str">
        <f>IF(VLOOKUP(ROW()-5,'Calc Boys'!A:O,5,0)=0,"",VLOOKUP(ROW()-5,'Calc Boys'!A:O,8,0))</f>
        <v/>
      </c>
      <c r="F234" s="1" t="str">
        <f>IF(VLOOKUP(ROW()-5,'Calc Boys'!A:O,5,0)=0,"",VLOOKUP(ROW()-5,'Calc Boys'!A:O,9,0))</f>
        <v/>
      </c>
      <c r="G234" s="1" t="str">
        <f>IF(VLOOKUP(ROW()-5,'Calc Boys'!A:O,5,0)=0,"",VLOOKUP(ROW()-5,'Calc Boys'!A:O,10,0))</f>
        <v/>
      </c>
      <c r="H234" s="1" t="str">
        <f>IF(VLOOKUP(ROW()-5,'Calc Boys'!A:O,5,0)=0,"",VLOOKUP(ROW()-5,'Calc Boys'!A:O,11,0))</f>
        <v/>
      </c>
      <c r="I234" s="1" t="str">
        <f>IF(VLOOKUP(ROW()-5,'Calc Boys'!A:O,5,0)=0,"",VLOOKUP(ROW()-5,'Calc Boys'!A:O,12,0))</f>
        <v/>
      </c>
      <c r="J234" s="1" t="str">
        <f>IF(VLOOKUP(ROW()-5,'Calc Boys'!A:O,5,0)=0,"",VLOOKUP(ROW()-5,'Calc Boys'!A:O,13,0))</f>
        <v/>
      </c>
      <c r="K234" s="1" t="str">
        <f>IF(VLOOKUP(ROW()-5,'Calc Boys'!A:O,14,0)=0,"",VLOOKUP(ROW()-5,'Calc Boys'!A:O,14,0))</f>
        <v/>
      </c>
      <c r="L234" s="1" t="str">
        <f>IF(VLOOKUP(ROW()-5,'Calc Boys'!A:O,5,0)=0,"",VLOOKUP(ROW()-5,'Calc Boys'!A:O,15,0))</f>
        <v/>
      </c>
    </row>
    <row r="235" spans="1:12" x14ac:dyDescent="0.2">
      <c r="A235" s="38" t="str">
        <f>IF(VLOOKUP(ROW()-5,'Calc Boys'!A:O,5,0)=0,"",VLOOKUP(ROW()-5,'Calc Boys'!A:O,4,0))</f>
        <v/>
      </c>
      <c r="B235" t="str">
        <f>IF(VLOOKUP(ROW()-5,'Calc Boys'!A:O,5,0)=0,"",VLOOKUP(ROW()-5,'Calc Boys'!A:O,5,0))</f>
        <v/>
      </c>
      <c r="C235" s="1" t="str">
        <f>IF(VLOOKUP(ROW()-5,'Calc Boys'!A:O,5,0)=0,"",VLOOKUP(ROW()-5,'Calc Boys'!A:O,6,0))</f>
        <v/>
      </c>
      <c r="D235" t="str">
        <f>IF(VLOOKUP(ROW()-5,'Calc Boys'!A:O,5,0)=0,"",VLOOKUP(ROW()-5,'Calc Boys'!A:O,7,0))</f>
        <v/>
      </c>
      <c r="E235" s="1" t="str">
        <f>IF(VLOOKUP(ROW()-5,'Calc Boys'!A:O,5,0)=0,"",VLOOKUP(ROW()-5,'Calc Boys'!A:O,8,0))</f>
        <v/>
      </c>
      <c r="F235" s="1" t="str">
        <f>IF(VLOOKUP(ROW()-5,'Calc Boys'!A:O,5,0)=0,"",VLOOKUP(ROW()-5,'Calc Boys'!A:O,9,0))</f>
        <v/>
      </c>
      <c r="G235" s="1" t="str">
        <f>IF(VLOOKUP(ROW()-5,'Calc Boys'!A:O,5,0)=0,"",VLOOKUP(ROW()-5,'Calc Boys'!A:O,10,0))</f>
        <v/>
      </c>
      <c r="H235" s="1" t="str">
        <f>IF(VLOOKUP(ROW()-5,'Calc Boys'!A:O,5,0)=0,"",VLOOKUP(ROW()-5,'Calc Boys'!A:O,11,0))</f>
        <v/>
      </c>
      <c r="I235" s="1" t="str">
        <f>IF(VLOOKUP(ROW()-5,'Calc Boys'!A:O,5,0)=0,"",VLOOKUP(ROW()-5,'Calc Boys'!A:O,12,0))</f>
        <v/>
      </c>
      <c r="J235" s="1" t="str">
        <f>IF(VLOOKUP(ROW()-5,'Calc Boys'!A:O,5,0)=0,"",VLOOKUP(ROW()-5,'Calc Boys'!A:O,13,0))</f>
        <v/>
      </c>
      <c r="K235" s="1" t="str">
        <f>IF(VLOOKUP(ROW()-5,'Calc Boys'!A:O,14,0)=0,"",VLOOKUP(ROW()-5,'Calc Boys'!A:O,14,0))</f>
        <v/>
      </c>
      <c r="L235" s="1" t="str">
        <f>IF(VLOOKUP(ROW()-5,'Calc Boys'!A:O,5,0)=0,"",VLOOKUP(ROW()-5,'Calc Boys'!A:O,15,0))</f>
        <v/>
      </c>
    </row>
    <row r="236" spans="1:12" x14ac:dyDescent="0.2">
      <c r="A236" s="38" t="str">
        <f>IF(VLOOKUP(ROW()-5,'Calc Boys'!A:O,5,0)=0,"",VLOOKUP(ROW()-5,'Calc Boys'!A:O,4,0))</f>
        <v/>
      </c>
      <c r="B236" t="str">
        <f>IF(VLOOKUP(ROW()-5,'Calc Boys'!A:O,5,0)=0,"",VLOOKUP(ROW()-5,'Calc Boys'!A:O,5,0))</f>
        <v/>
      </c>
      <c r="C236" s="1" t="str">
        <f>IF(VLOOKUP(ROW()-5,'Calc Boys'!A:O,5,0)=0,"",VLOOKUP(ROW()-5,'Calc Boys'!A:O,6,0))</f>
        <v/>
      </c>
      <c r="D236" t="str">
        <f>IF(VLOOKUP(ROW()-5,'Calc Boys'!A:O,5,0)=0,"",VLOOKUP(ROW()-5,'Calc Boys'!A:O,7,0))</f>
        <v/>
      </c>
      <c r="E236" s="1" t="str">
        <f>IF(VLOOKUP(ROW()-5,'Calc Boys'!A:O,5,0)=0,"",VLOOKUP(ROW()-5,'Calc Boys'!A:O,8,0))</f>
        <v/>
      </c>
      <c r="F236" s="1" t="str">
        <f>IF(VLOOKUP(ROW()-5,'Calc Boys'!A:O,5,0)=0,"",VLOOKUP(ROW()-5,'Calc Boys'!A:O,9,0))</f>
        <v/>
      </c>
      <c r="G236" s="1" t="str">
        <f>IF(VLOOKUP(ROW()-5,'Calc Boys'!A:O,5,0)=0,"",VLOOKUP(ROW()-5,'Calc Boys'!A:O,10,0))</f>
        <v/>
      </c>
      <c r="H236" s="1" t="str">
        <f>IF(VLOOKUP(ROW()-5,'Calc Boys'!A:O,5,0)=0,"",VLOOKUP(ROW()-5,'Calc Boys'!A:O,11,0))</f>
        <v/>
      </c>
      <c r="I236" s="1" t="str">
        <f>IF(VLOOKUP(ROW()-5,'Calc Boys'!A:O,5,0)=0,"",VLOOKUP(ROW()-5,'Calc Boys'!A:O,12,0))</f>
        <v/>
      </c>
      <c r="J236" s="1" t="str">
        <f>IF(VLOOKUP(ROW()-5,'Calc Boys'!A:O,5,0)=0,"",VLOOKUP(ROW()-5,'Calc Boys'!A:O,13,0))</f>
        <v/>
      </c>
      <c r="K236" s="1" t="str">
        <f>IF(VLOOKUP(ROW()-5,'Calc Boys'!A:O,14,0)=0,"",VLOOKUP(ROW()-5,'Calc Boys'!A:O,14,0))</f>
        <v/>
      </c>
      <c r="L236" s="1" t="str">
        <f>IF(VLOOKUP(ROW()-5,'Calc Boys'!A:O,5,0)=0,"",VLOOKUP(ROW()-5,'Calc Boys'!A:O,15,0))</f>
        <v/>
      </c>
    </row>
    <row r="237" spans="1:12" x14ac:dyDescent="0.2">
      <c r="A237" s="38" t="str">
        <f>IF(VLOOKUP(ROW()-5,'Calc Boys'!A:O,5,0)=0,"",VLOOKUP(ROW()-5,'Calc Boys'!A:O,4,0))</f>
        <v/>
      </c>
      <c r="B237" t="str">
        <f>IF(VLOOKUP(ROW()-5,'Calc Boys'!A:O,5,0)=0,"",VLOOKUP(ROW()-5,'Calc Boys'!A:O,5,0))</f>
        <v/>
      </c>
      <c r="C237" s="1" t="str">
        <f>IF(VLOOKUP(ROW()-5,'Calc Boys'!A:O,5,0)=0,"",VLOOKUP(ROW()-5,'Calc Boys'!A:O,6,0))</f>
        <v/>
      </c>
      <c r="D237" t="str">
        <f>IF(VLOOKUP(ROW()-5,'Calc Boys'!A:O,5,0)=0,"",VLOOKUP(ROW()-5,'Calc Boys'!A:O,7,0))</f>
        <v/>
      </c>
      <c r="E237" s="1" t="str">
        <f>IF(VLOOKUP(ROW()-5,'Calc Boys'!A:O,5,0)=0,"",VLOOKUP(ROW()-5,'Calc Boys'!A:O,8,0))</f>
        <v/>
      </c>
      <c r="F237" s="1" t="str">
        <f>IF(VLOOKUP(ROW()-5,'Calc Boys'!A:O,5,0)=0,"",VLOOKUP(ROW()-5,'Calc Boys'!A:O,9,0))</f>
        <v/>
      </c>
      <c r="G237" s="1" t="str">
        <f>IF(VLOOKUP(ROW()-5,'Calc Boys'!A:O,5,0)=0,"",VLOOKUP(ROW()-5,'Calc Boys'!A:O,10,0))</f>
        <v/>
      </c>
      <c r="H237" s="1" t="str">
        <f>IF(VLOOKUP(ROW()-5,'Calc Boys'!A:O,5,0)=0,"",VLOOKUP(ROW()-5,'Calc Boys'!A:O,11,0))</f>
        <v/>
      </c>
      <c r="I237" s="1" t="str">
        <f>IF(VLOOKUP(ROW()-5,'Calc Boys'!A:O,5,0)=0,"",VLOOKUP(ROW()-5,'Calc Boys'!A:O,12,0))</f>
        <v/>
      </c>
      <c r="J237" s="1" t="str">
        <f>IF(VLOOKUP(ROW()-5,'Calc Boys'!A:O,5,0)=0,"",VLOOKUP(ROW()-5,'Calc Boys'!A:O,13,0))</f>
        <v/>
      </c>
      <c r="K237" s="1" t="str">
        <f>IF(VLOOKUP(ROW()-5,'Calc Boys'!A:O,14,0)=0,"",VLOOKUP(ROW()-5,'Calc Boys'!A:O,14,0))</f>
        <v/>
      </c>
      <c r="L237" s="1" t="str">
        <f>IF(VLOOKUP(ROW()-5,'Calc Boys'!A:O,5,0)=0,"",VLOOKUP(ROW()-5,'Calc Boys'!A:O,15,0))</f>
        <v/>
      </c>
    </row>
    <row r="238" spans="1:12" x14ac:dyDescent="0.2">
      <c r="A238" s="38" t="str">
        <f>IF(VLOOKUP(ROW()-5,'Calc Boys'!A:O,5,0)=0,"",VLOOKUP(ROW()-5,'Calc Boys'!A:O,4,0))</f>
        <v/>
      </c>
      <c r="B238" t="str">
        <f>IF(VLOOKUP(ROW()-5,'Calc Boys'!A:O,5,0)=0,"",VLOOKUP(ROW()-5,'Calc Boys'!A:O,5,0))</f>
        <v/>
      </c>
      <c r="C238" s="1" t="str">
        <f>IF(VLOOKUP(ROW()-5,'Calc Boys'!A:O,5,0)=0,"",VLOOKUP(ROW()-5,'Calc Boys'!A:O,6,0))</f>
        <v/>
      </c>
      <c r="D238" t="str">
        <f>IF(VLOOKUP(ROW()-5,'Calc Boys'!A:O,5,0)=0,"",VLOOKUP(ROW()-5,'Calc Boys'!A:O,7,0))</f>
        <v/>
      </c>
      <c r="E238" s="1" t="str">
        <f>IF(VLOOKUP(ROW()-5,'Calc Boys'!A:O,5,0)=0,"",VLOOKUP(ROW()-5,'Calc Boys'!A:O,8,0))</f>
        <v/>
      </c>
      <c r="F238" s="1" t="str">
        <f>IF(VLOOKUP(ROW()-5,'Calc Boys'!A:O,5,0)=0,"",VLOOKUP(ROW()-5,'Calc Boys'!A:O,9,0))</f>
        <v/>
      </c>
      <c r="G238" s="1" t="str">
        <f>IF(VLOOKUP(ROW()-5,'Calc Boys'!A:O,5,0)=0,"",VLOOKUP(ROW()-5,'Calc Boys'!A:O,10,0))</f>
        <v/>
      </c>
      <c r="H238" s="1" t="str">
        <f>IF(VLOOKUP(ROW()-5,'Calc Boys'!A:O,5,0)=0,"",VLOOKUP(ROW()-5,'Calc Boys'!A:O,11,0))</f>
        <v/>
      </c>
      <c r="I238" s="1" t="str">
        <f>IF(VLOOKUP(ROW()-5,'Calc Boys'!A:O,5,0)=0,"",VLOOKUP(ROW()-5,'Calc Boys'!A:O,12,0))</f>
        <v/>
      </c>
      <c r="J238" s="1" t="str">
        <f>IF(VLOOKUP(ROW()-5,'Calc Boys'!A:O,5,0)=0,"",VLOOKUP(ROW()-5,'Calc Boys'!A:O,13,0))</f>
        <v/>
      </c>
      <c r="K238" s="1" t="str">
        <f>IF(VLOOKUP(ROW()-5,'Calc Boys'!A:O,14,0)=0,"",VLOOKUP(ROW()-5,'Calc Boys'!A:O,14,0))</f>
        <v/>
      </c>
      <c r="L238" s="1" t="str">
        <f>IF(VLOOKUP(ROW()-5,'Calc Boys'!A:O,5,0)=0,"",VLOOKUP(ROW()-5,'Calc Boys'!A:O,15,0))</f>
        <v/>
      </c>
    </row>
    <row r="239" spans="1:12" x14ac:dyDescent="0.2">
      <c r="A239" s="38" t="str">
        <f>IF(VLOOKUP(ROW()-5,'Calc Boys'!A:O,5,0)=0,"",VLOOKUP(ROW()-5,'Calc Boys'!A:O,4,0))</f>
        <v/>
      </c>
      <c r="B239" t="str">
        <f>IF(VLOOKUP(ROW()-5,'Calc Boys'!A:O,5,0)=0,"",VLOOKUP(ROW()-5,'Calc Boys'!A:O,5,0))</f>
        <v/>
      </c>
      <c r="C239" s="1" t="str">
        <f>IF(VLOOKUP(ROW()-5,'Calc Boys'!A:O,5,0)=0,"",VLOOKUP(ROW()-5,'Calc Boys'!A:O,6,0))</f>
        <v/>
      </c>
      <c r="D239" t="str">
        <f>IF(VLOOKUP(ROW()-5,'Calc Boys'!A:O,5,0)=0,"",VLOOKUP(ROW()-5,'Calc Boys'!A:O,7,0))</f>
        <v/>
      </c>
      <c r="E239" s="1" t="str">
        <f>IF(VLOOKUP(ROW()-5,'Calc Boys'!A:O,5,0)=0,"",VLOOKUP(ROW()-5,'Calc Boys'!A:O,8,0))</f>
        <v/>
      </c>
      <c r="F239" s="1" t="str">
        <f>IF(VLOOKUP(ROW()-5,'Calc Boys'!A:O,5,0)=0,"",VLOOKUP(ROW()-5,'Calc Boys'!A:O,9,0))</f>
        <v/>
      </c>
      <c r="G239" s="1" t="str">
        <f>IF(VLOOKUP(ROW()-5,'Calc Boys'!A:O,5,0)=0,"",VLOOKUP(ROW()-5,'Calc Boys'!A:O,10,0))</f>
        <v/>
      </c>
      <c r="H239" s="1" t="str">
        <f>IF(VLOOKUP(ROW()-5,'Calc Boys'!A:O,5,0)=0,"",VLOOKUP(ROW()-5,'Calc Boys'!A:O,11,0))</f>
        <v/>
      </c>
      <c r="I239" s="1" t="str">
        <f>IF(VLOOKUP(ROW()-5,'Calc Boys'!A:O,5,0)=0,"",VLOOKUP(ROW()-5,'Calc Boys'!A:O,12,0))</f>
        <v/>
      </c>
      <c r="J239" s="1" t="str">
        <f>IF(VLOOKUP(ROW()-5,'Calc Boys'!A:O,5,0)=0,"",VLOOKUP(ROW()-5,'Calc Boys'!A:O,13,0))</f>
        <v/>
      </c>
      <c r="K239" s="1" t="str">
        <f>IF(VLOOKUP(ROW()-5,'Calc Boys'!A:O,14,0)=0,"",VLOOKUP(ROW()-5,'Calc Boys'!A:O,14,0))</f>
        <v/>
      </c>
      <c r="L239" s="1" t="str">
        <f>IF(VLOOKUP(ROW()-5,'Calc Boys'!A:O,5,0)=0,"",VLOOKUP(ROW()-5,'Calc Boys'!A:O,15,0))</f>
        <v/>
      </c>
    </row>
    <row r="240" spans="1:12" x14ac:dyDescent="0.2">
      <c r="A240" s="38" t="str">
        <f>IF(VLOOKUP(ROW()-5,'Calc Boys'!A:O,5,0)=0,"",VLOOKUP(ROW()-5,'Calc Boys'!A:O,4,0))</f>
        <v/>
      </c>
      <c r="B240" t="str">
        <f>IF(VLOOKUP(ROW()-5,'Calc Boys'!A:O,5,0)=0,"",VLOOKUP(ROW()-5,'Calc Boys'!A:O,5,0))</f>
        <v/>
      </c>
      <c r="C240" s="1" t="str">
        <f>IF(VLOOKUP(ROW()-5,'Calc Boys'!A:O,5,0)=0,"",VLOOKUP(ROW()-5,'Calc Boys'!A:O,6,0))</f>
        <v/>
      </c>
      <c r="D240" t="str">
        <f>IF(VLOOKUP(ROW()-5,'Calc Boys'!A:O,5,0)=0,"",VLOOKUP(ROW()-5,'Calc Boys'!A:O,7,0))</f>
        <v/>
      </c>
      <c r="E240" s="1" t="str">
        <f>IF(VLOOKUP(ROW()-5,'Calc Boys'!A:O,5,0)=0,"",VLOOKUP(ROW()-5,'Calc Boys'!A:O,8,0))</f>
        <v/>
      </c>
      <c r="F240" s="1" t="str">
        <f>IF(VLOOKUP(ROW()-5,'Calc Boys'!A:O,5,0)=0,"",VLOOKUP(ROW()-5,'Calc Boys'!A:O,9,0))</f>
        <v/>
      </c>
      <c r="G240" s="1" t="str">
        <f>IF(VLOOKUP(ROW()-5,'Calc Boys'!A:O,5,0)=0,"",VLOOKUP(ROW()-5,'Calc Boys'!A:O,10,0))</f>
        <v/>
      </c>
      <c r="H240" s="1" t="str">
        <f>IF(VLOOKUP(ROW()-5,'Calc Boys'!A:O,5,0)=0,"",VLOOKUP(ROW()-5,'Calc Boys'!A:O,11,0))</f>
        <v/>
      </c>
      <c r="I240" s="1" t="str">
        <f>IF(VLOOKUP(ROW()-5,'Calc Boys'!A:O,5,0)=0,"",VLOOKUP(ROW()-5,'Calc Boys'!A:O,12,0))</f>
        <v/>
      </c>
      <c r="J240" s="1" t="str">
        <f>IF(VLOOKUP(ROW()-5,'Calc Boys'!A:O,5,0)=0,"",VLOOKUP(ROW()-5,'Calc Boys'!A:O,13,0))</f>
        <v/>
      </c>
      <c r="K240" s="1" t="str">
        <f>IF(VLOOKUP(ROW()-5,'Calc Boys'!A:O,14,0)=0,"",VLOOKUP(ROW()-5,'Calc Boys'!A:O,14,0))</f>
        <v/>
      </c>
      <c r="L240" s="1" t="str">
        <f>IF(VLOOKUP(ROW()-5,'Calc Boys'!A:O,5,0)=0,"",VLOOKUP(ROW()-5,'Calc Boys'!A:O,15,0))</f>
        <v/>
      </c>
    </row>
    <row r="241" spans="1:12" x14ac:dyDescent="0.2">
      <c r="A241" s="38" t="str">
        <f>IF(VLOOKUP(ROW()-5,'Calc Boys'!A:O,5,0)=0,"",VLOOKUP(ROW()-5,'Calc Boys'!A:O,4,0))</f>
        <v/>
      </c>
      <c r="B241" t="str">
        <f>IF(VLOOKUP(ROW()-5,'Calc Boys'!A:O,5,0)=0,"",VLOOKUP(ROW()-5,'Calc Boys'!A:O,5,0))</f>
        <v/>
      </c>
      <c r="C241" s="1" t="str">
        <f>IF(VLOOKUP(ROW()-5,'Calc Boys'!A:O,5,0)=0,"",VLOOKUP(ROW()-5,'Calc Boys'!A:O,6,0))</f>
        <v/>
      </c>
      <c r="D241" t="str">
        <f>IF(VLOOKUP(ROW()-5,'Calc Boys'!A:O,5,0)=0,"",VLOOKUP(ROW()-5,'Calc Boys'!A:O,7,0))</f>
        <v/>
      </c>
      <c r="E241" s="1" t="str">
        <f>IF(VLOOKUP(ROW()-5,'Calc Boys'!A:O,5,0)=0,"",VLOOKUP(ROW()-5,'Calc Boys'!A:O,8,0))</f>
        <v/>
      </c>
      <c r="F241" s="1" t="str">
        <f>IF(VLOOKUP(ROW()-5,'Calc Boys'!A:O,5,0)=0,"",VLOOKUP(ROW()-5,'Calc Boys'!A:O,9,0))</f>
        <v/>
      </c>
      <c r="G241" s="1" t="str">
        <f>IF(VLOOKUP(ROW()-5,'Calc Boys'!A:O,5,0)=0,"",VLOOKUP(ROW()-5,'Calc Boys'!A:O,10,0))</f>
        <v/>
      </c>
      <c r="H241" s="1" t="str">
        <f>IF(VLOOKUP(ROW()-5,'Calc Boys'!A:O,5,0)=0,"",VLOOKUP(ROW()-5,'Calc Boys'!A:O,11,0))</f>
        <v/>
      </c>
      <c r="I241" s="1" t="str">
        <f>IF(VLOOKUP(ROW()-5,'Calc Boys'!A:O,5,0)=0,"",VLOOKUP(ROW()-5,'Calc Boys'!A:O,12,0))</f>
        <v/>
      </c>
      <c r="J241" s="1" t="str">
        <f>IF(VLOOKUP(ROW()-5,'Calc Boys'!A:O,5,0)=0,"",VLOOKUP(ROW()-5,'Calc Boys'!A:O,13,0))</f>
        <v/>
      </c>
      <c r="K241" s="1" t="str">
        <f>IF(VLOOKUP(ROW()-5,'Calc Boys'!A:O,14,0)=0,"",VLOOKUP(ROW()-5,'Calc Boys'!A:O,14,0))</f>
        <v/>
      </c>
      <c r="L241" s="1" t="str">
        <f>IF(VLOOKUP(ROW()-5,'Calc Boys'!A:O,5,0)=0,"",VLOOKUP(ROW()-5,'Calc Boys'!A:O,15,0))</f>
        <v/>
      </c>
    </row>
    <row r="242" spans="1:12" x14ac:dyDescent="0.2">
      <c r="A242" s="38" t="str">
        <f>IF(VLOOKUP(ROW()-5,'Calc Boys'!A:O,5,0)=0,"",VLOOKUP(ROW()-5,'Calc Boys'!A:O,4,0))</f>
        <v/>
      </c>
      <c r="B242" t="str">
        <f>IF(VLOOKUP(ROW()-5,'Calc Boys'!A:O,5,0)=0,"",VLOOKUP(ROW()-5,'Calc Boys'!A:O,5,0))</f>
        <v/>
      </c>
      <c r="C242" s="1" t="str">
        <f>IF(VLOOKUP(ROW()-5,'Calc Boys'!A:O,5,0)=0,"",VLOOKUP(ROW()-5,'Calc Boys'!A:O,6,0))</f>
        <v/>
      </c>
      <c r="D242" t="str">
        <f>IF(VLOOKUP(ROW()-5,'Calc Boys'!A:O,5,0)=0,"",VLOOKUP(ROW()-5,'Calc Boys'!A:O,7,0))</f>
        <v/>
      </c>
      <c r="E242" s="1" t="str">
        <f>IF(VLOOKUP(ROW()-5,'Calc Boys'!A:O,5,0)=0,"",VLOOKUP(ROW()-5,'Calc Boys'!A:O,8,0))</f>
        <v/>
      </c>
      <c r="F242" s="1" t="str">
        <f>IF(VLOOKUP(ROW()-5,'Calc Boys'!A:O,5,0)=0,"",VLOOKUP(ROW()-5,'Calc Boys'!A:O,9,0))</f>
        <v/>
      </c>
      <c r="G242" s="1" t="str">
        <f>IF(VLOOKUP(ROW()-5,'Calc Boys'!A:O,5,0)=0,"",VLOOKUP(ROW()-5,'Calc Boys'!A:O,10,0))</f>
        <v/>
      </c>
      <c r="H242" s="1" t="str">
        <f>IF(VLOOKUP(ROW()-5,'Calc Boys'!A:O,5,0)=0,"",VLOOKUP(ROW()-5,'Calc Boys'!A:O,11,0))</f>
        <v/>
      </c>
      <c r="I242" s="1" t="str">
        <f>IF(VLOOKUP(ROW()-5,'Calc Boys'!A:O,5,0)=0,"",VLOOKUP(ROW()-5,'Calc Boys'!A:O,12,0))</f>
        <v/>
      </c>
      <c r="J242" s="1" t="str">
        <f>IF(VLOOKUP(ROW()-5,'Calc Boys'!A:O,5,0)=0,"",VLOOKUP(ROW()-5,'Calc Boys'!A:O,13,0))</f>
        <v/>
      </c>
      <c r="K242" s="1" t="str">
        <f>IF(VLOOKUP(ROW()-5,'Calc Boys'!A:O,14,0)=0,"",VLOOKUP(ROW()-5,'Calc Boys'!A:O,14,0))</f>
        <v/>
      </c>
      <c r="L242" s="1" t="str">
        <f>IF(VLOOKUP(ROW()-5,'Calc Boys'!A:O,5,0)=0,"",VLOOKUP(ROW()-5,'Calc Boys'!A:O,15,0))</f>
        <v/>
      </c>
    </row>
    <row r="243" spans="1:12" x14ac:dyDescent="0.2">
      <c r="A243" s="38" t="str">
        <f>IF(VLOOKUP(ROW()-5,'Calc Boys'!A:O,5,0)=0,"",VLOOKUP(ROW()-5,'Calc Boys'!A:O,4,0))</f>
        <v/>
      </c>
      <c r="B243" t="str">
        <f>IF(VLOOKUP(ROW()-5,'Calc Boys'!A:O,5,0)=0,"",VLOOKUP(ROW()-5,'Calc Boys'!A:O,5,0))</f>
        <v/>
      </c>
      <c r="C243" s="1" t="str">
        <f>IF(VLOOKUP(ROW()-5,'Calc Boys'!A:O,5,0)=0,"",VLOOKUP(ROW()-5,'Calc Boys'!A:O,6,0))</f>
        <v/>
      </c>
      <c r="D243" t="str">
        <f>IF(VLOOKUP(ROW()-5,'Calc Boys'!A:O,5,0)=0,"",VLOOKUP(ROW()-5,'Calc Boys'!A:O,7,0))</f>
        <v/>
      </c>
      <c r="E243" s="1" t="str">
        <f>IF(VLOOKUP(ROW()-5,'Calc Boys'!A:O,5,0)=0,"",VLOOKUP(ROW()-5,'Calc Boys'!A:O,8,0))</f>
        <v/>
      </c>
      <c r="F243" s="1" t="str">
        <f>IF(VLOOKUP(ROW()-5,'Calc Boys'!A:O,5,0)=0,"",VLOOKUP(ROW()-5,'Calc Boys'!A:O,9,0))</f>
        <v/>
      </c>
      <c r="G243" s="1" t="str">
        <f>IF(VLOOKUP(ROW()-5,'Calc Boys'!A:O,5,0)=0,"",VLOOKUP(ROW()-5,'Calc Boys'!A:O,10,0))</f>
        <v/>
      </c>
      <c r="H243" s="1" t="str">
        <f>IF(VLOOKUP(ROW()-5,'Calc Boys'!A:O,5,0)=0,"",VLOOKUP(ROW()-5,'Calc Boys'!A:O,11,0))</f>
        <v/>
      </c>
      <c r="I243" s="1" t="str">
        <f>IF(VLOOKUP(ROW()-5,'Calc Boys'!A:O,5,0)=0,"",VLOOKUP(ROW()-5,'Calc Boys'!A:O,12,0))</f>
        <v/>
      </c>
      <c r="J243" s="1" t="str">
        <f>IF(VLOOKUP(ROW()-5,'Calc Boys'!A:O,5,0)=0,"",VLOOKUP(ROW()-5,'Calc Boys'!A:O,13,0))</f>
        <v/>
      </c>
      <c r="K243" s="1" t="str">
        <f>IF(VLOOKUP(ROW()-5,'Calc Boys'!A:O,14,0)=0,"",VLOOKUP(ROW()-5,'Calc Boys'!A:O,14,0))</f>
        <v/>
      </c>
      <c r="L243" s="1" t="str">
        <f>IF(VLOOKUP(ROW()-5,'Calc Boys'!A:O,5,0)=0,"",VLOOKUP(ROW()-5,'Calc Boys'!A:O,15,0))</f>
        <v/>
      </c>
    </row>
    <row r="244" spans="1:12" x14ac:dyDescent="0.2">
      <c r="A244" s="38" t="str">
        <f>IF(VLOOKUP(ROW()-5,'Calc Boys'!A:O,5,0)=0,"",VLOOKUP(ROW()-5,'Calc Boys'!A:O,4,0))</f>
        <v/>
      </c>
      <c r="B244" t="str">
        <f>IF(VLOOKUP(ROW()-5,'Calc Boys'!A:O,5,0)=0,"",VLOOKUP(ROW()-5,'Calc Boys'!A:O,5,0))</f>
        <v/>
      </c>
      <c r="C244" s="1" t="str">
        <f>IF(VLOOKUP(ROW()-5,'Calc Boys'!A:O,5,0)=0,"",VLOOKUP(ROW()-5,'Calc Boys'!A:O,6,0))</f>
        <v/>
      </c>
      <c r="D244" t="str">
        <f>IF(VLOOKUP(ROW()-5,'Calc Boys'!A:O,5,0)=0,"",VLOOKUP(ROW()-5,'Calc Boys'!A:O,7,0))</f>
        <v/>
      </c>
      <c r="E244" s="1" t="str">
        <f>IF(VLOOKUP(ROW()-5,'Calc Boys'!A:O,5,0)=0,"",VLOOKUP(ROW()-5,'Calc Boys'!A:O,8,0))</f>
        <v/>
      </c>
      <c r="F244" s="1" t="str">
        <f>IF(VLOOKUP(ROW()-5,'Calc Boys'!A:O,5,0)=0,"",VLOOKUP(ROW()-5,'Calc Boys'!A:O,9,0))</f>
        <v/>
      </c>
      <c r="G244" s="1" t="str">
        <f>IF(VLOOKUP(ROW()-5,'Calc Boys'!A:O,5,0)=0,"",VLOOKUP(ROW()-5,'Calc Boys'!A:O,10,0))</f>
        <v/>
      </c>
      <c r="H244" s="1" t="str">
        <f>IF(VLOOKUP(ROW()-5,'Calc Boys'!A:O,5,0)=0,"",VLOOKUP(ROW()-5,'Calc Boys'!A:O,11,0))</f>
        <v/>
      </c>
      <c r="I244" s="1" t="str">
        <f>IF(VLOOKUP(ROW()-5,'Calc Boys'!A:O,5,0)=0,"",VLOOKUP(ROW()-5,'Calc Boys'!A:O,12,0))</f>
        <v/>
      </c>
      <c r="J244" s="1" t="str">
        <f>IF(VLOOKUP(ROW()-5,'Calc Boys'!A:O,5,0)=0,"",VLOOKUP(ROW()-5,'Calc Boys'!A:O,13,0))</f>
        <v/>
      </c>
      <c r="K244" s="1" t="str">
        <f>IF(VLOOKUP(ROW()-5,'Calc Boys'!A:O,14,0)=0,"",VLOOKUP(ROW()-5,'Calc Boys'!A:O,14,0))</f>
        <v/>
      </c>
      <c r="L244" s="1" t="str">
        <f>IF(VLOOKUP(ROW()-5,'Calc Boys'!A:O,5,0)=0,"",VLOOKUP(ROW()-5,'Calc Boys'!A:O,15,0))</f>
        <v/>
      </c>
    </row>
    <row r="245" spans="1:12" x14ac:dyDescent="0.2">
      <c r="A245" s="38" t="str">
        <f>IF(VLOOKUP(ROW()-5,'Calc Boys'!A:O,5,0)=0,"",VLOOKUP(ROW()-5,'Calc Boys'!A:O,4,0))</f>
        <v/>
      </c>
      <c r="B245" t="str">
        <f>IF(VLOOKUP(ROW()-5,'Calc Boys'!A:O,5,0)=0,"",VLOOKUP(ROW()-5,'Calc Boys'!A:O,5,0))</f>
        <v/>
      </c>
      <c r="C245" s="1" t="str">
        <f>IF(VLOOKUP(ROW()-5,'Calc Boys'!A:O,5,0)=0,"",VLOOKUP(ROW()-5,'Calc Boys'!A:O,6,0))</f>
        <v/>
      </c>
      <c r="D245" t="str">
        <f>IF(VLOOKUP(ROW()-5,'Calc Boys'!A:O,5,0)=0,"",VLOOKUP(ROW()-5,'Calc Boys'!A:O,7,0))</f>
        <v/>
      </c>
      <c r="E245" s="1" t="str">
        <f>IF(VLOOKUP(ROW()-5,'Calc Boys'!A:O,5,0)=0,"",VLOOKUP(ROW()-5,'Calc Boys'!A:O,8,0))</f>
        <v/>
      </c>
      <c r="F245" s="1" t="str">
        <f>IF(VLOOKUP(ROW()-5,'Calc Boys'!A:O,5,0)=0,"",VLOOKUP(ROW()-5,'Calc Boys'!A:O,9,0))</f>
        <v/>
      </c>
      <c r="G245" s="1" t="str">
        <f>IF(VLOOKUP(ROW()-5,'Calc Boys'!A:O,5,0)=0,"",VLOOKUP(ROW()-5,'Calc Boys'!A:O,10,0))</f>
        <v/>
      </c>
      <c r="H245" s="1" t="str">
        <f>IF(VLOOKUP(ROW()-5,'Calc Boys'!A:O,5,0)=0,"",VLOOKUP(ROW()-5,'Calc Boys'!A:O,11,0))</f>
        <v/>
      </c>
      <c r="I245" s="1" t="str">
        <f>IF(VLOOKUP(ROW()-5,'Calc Boys'!A:O,5,0)=0,"",VLOOKUP(ROW()-5,'Calc Boys'!A:O,12,0))</f>
        <v/>
      </c>
      <c r="J245" s="1" t="str">
        <f>IF(VLOOKUP(ROW()-5,'Calc Boys'!A:O,5,0)=0,"",VLOOKUP(ROW()-5,'Calc Boys'!A:O,13,0))</f>
        <v/>
      </c>
      <c r="K245" s="1" t="str">
        <f>IF(VLOOKUP(ROW()-5,'Calc Boys'!A:O,14,0)=0,"",VLOOKUP(ROW()-5,'Calc Boys'!A:O,14,0))</f>
        <v/>
      </c>
      <c r="L245" s="1" t="str">
        <f>IF(VLOOKUP(ROW()-5,'Calc Boys'!A:O,5,0)=0,"",VLOOKUP(ROW()-5,'Calc Boys'!A:O,15,0))</f>
        <v/>
      </c>
    </row>
    <row r="246" spans="1:12" x14ac:dyDescent="0.2">
      <c r="A246" s="38" t="str">
        <f>IF(VLOOKUP(ROW()-5,'Calc Boys'!A:O,5,0)=0,"",VLOOKUP(ROW()-5,'Calc Boys'!A:O,4,0))</f>
        <v/>
      </c>
      <c r="B246" t="str">
        <f>IF(VLOOKUP(ROW()-5,'Calc Boys'!A:O,5,0)=0,"",VLOOKUP(ROW()-5,'Calc Boys'!A:O,5,0))</f>
        <v/>
      </c>
      <c r="C246" s="1" t="str">
        <f>IF(VLOOKUP(ROW()-5,'Calc Boys'!A:O,5,0)=0,"",VLOOKUP(ROW()-5,'Calc Boys'!A:O,6,0))</f>
        <v/>
      </c>
      <c r="D246" t="str">
        <f>IF(VLOOKUP(ROW()-5,'Calc Boys'!A:O,5,0)=0,"",VLOOKUP(ROW()-5,'Calc Boys'!A:O,7,0))</f>
        <v/>
      </c>
      <c r="E246" s="1" t="str">
        <f>IF(VLOOKUP(ROW()-5,'Calc Boys'!A:O,5,0)=0,"",VLOOKUP(ROW()-5,'Calc Boys'!A:O,8,0))</f>
        <v/>
      </c>
      <c r="F246" s="1" t="str">
        <f>IF(VLOOKUP(ROW()-5,'Calc Boys'!A:O,5,0)=0,"",VLOOKUP(ROW()-5,'Calc Boys'!A:O,9,0))</f>
        <v/>
      </c>
      <c r="G246" s="1" t="str">
        <f>IF(VLOOKUP(ROW()-5,'Calc Boys'!A:O,5,0)=0,"",VLOOKUP(ROW()-5,'Calc Boys'!A:O,10,0))</f>
        <v/>
      </c>
      <c r="H246" s="1" t="str">
        <f>IF(VLOOKUP(ROW()-5,'Calc Boys'!A:O,5,0)=0,"",VLOOKUP(ROW()-5,'Calc Boys'!A:O,11,0))</f>
        <v/>
      </c>
      <c r="I246" s="1" t="str">
        <f>IF(VLOOKUP(ROW()-5,'Calc Boys'!A:O,5,0)=0,"",VLOOKUP(ROW()-5,'Calc Boys'!A:O,12,0))</f>
        <v/>
      </c>
      <c r="J246" s="1" t="str">
        <f>IF(VLOOKUP(ROW()-5,'Calc Boys'!A:O,5,0)=0,"",VLOOKUP(ROW()-5,'Calc Boys'!A:O,13,0))</f>
        <v/>
      </c>
      <c r="K246" s="1" t="str">
        <f>IF(VLOOKUP(ROW()-5,'Calc Boys'!A:O,14,0)=0,"",VLOOKUP(ROW()-5,'Calc Boys'!A:O,14,0))</f>
        <v/>
      </c>
      <c r="L246" s="1" t="str">
        <f>IF(VLOOKUP(ROW()-5,'Calc Boys'!A:O,5,0)=0,"",VLOOKUP(ROW()-5,'Calc Boys'!A:O,15,0))</f>
        <v/>
      </c>
    </row>
    <row r="247" spans="1:12" x14ac:dyDescent="0.2">
      <c r="A247" s="38" t="str">
        <f>IF(VLOOKUP(ROW()-5,'Calc Boys'!A:O,5,0)=0,"",VLOOKUP(ROW()-5,'Calc Boys'!A:O,4,0))</f>
        <v/>
      </c>
      <c r="B247" t="str">
        <f>IF(VLOOKUP(ROW()-5,'Calc Boys'!A:O,5,0)=0,"",VLOOKUP(ROW()-5,'Calc Boys'!A:O,5,0))</f>
        <v/>
      </c>
      <c r="C247" s="1" t="str">
        <f>IF(VLOOKUP(ROW()-5,'Calc Boys'!A:O,5,0)=0,"",VLOOKUP(ROW()-5,'Calc Boys'!A:O,6,0))</f>
        <v/>
      </c>
      <c r="D247" t="str">
        <f>IF(VLOOKUP(ROW()-5,'Calc Boys'!A:O,5,0)=0,"",VLOOKUP(ROW()-5,'Calc Boys'!A:O,7,0))</f>
        <v/>
      </c>
      <c r="E247" s="1" t="str">
        <f>IF(VLOOKUP(ROW()-5,'Calc Boys'!A:O,5,0)=0,"",VLOOKUP(ROW()-5,'Calc Boys'!A:O,8,0))</f>
        <v/>
      </c>
      <c r="F247" s="1" t="str">
        <f>IF(VLOOKUP(ROW()-5,'Calc Boys'!A:O,5,0)=0,"",VLOOKUP(ROW()-5,'Calc Boys'!A:O,9,0))</f>
        <v/>
      </c>
      <c r="G247" s="1" t="str">
        <f>IF(VLOOKUP(ROW()-5,'Calc Boys'!A:O,5,0)=0,"",VLOOKUP(ROW()-5,'Calc Boys'!A:O,10,0))</f>
        <v/>
      </c>
      <c r="H247" s="1" t="str">
        <f>IF(VLOOKUP(ROW()-5,'Calc Boys'!A:O,5,0)=0,"",VLOOKUP(ROW()-5,'Calc Boys'!A:O,11,0))</f>
        <v/>
      </c>
      <c r="I247" s="1" t="str">
        <f>IF(VLOOKUP(ROW()-5,'Calc Boys'!A:O,5,0)=0,"",VLOOKUP(ROW()-5,'Calc Boys'!A:O,12,0))</f>
        <v/>
      </c>
      <c r="J247" s="1" t="str">
        <f>IF(VLOOKUP(ROW()-5,'Calc Boys'!A:O,5,0)=0,"",VLOOKUP(ROW()-5,'Calc Boys'!A:O,13,0))</f>
        <v/>
      </c>
      <c r="K247" s="1" t="str">
        <f>IF(VLOOKUP(ROW()-5,'Calc Boys'!A:O,14,0)=0,"",VLOOKUP(ROW()-5,'Calc Boys'!A:O,14,0))</f>
        <v/>
      </c>
      <c r="L247" s="1" t="str">
        <f>IF(VLOOKUP(ROW()-5,'Calc Boys'!A:O,5,0)=0,"",VLOOKUP(ROW()-5,'Calc Boys'!A:O,15,0))</f>
        <v/>
      </c>
    </row>
    <row r="248" spans="1:12" x14ac:dyDescent="0.2">
      <c r="A248" s="38" t="str">
        <f>IF(VLOOKUP(ROW()-5,'Calc Boys'!A:O,5,0)=0,"",VLOOKUP(ROW()-5,'Calc Boys'!A:O,4,0))</f>
        <v/>
      </c>
      <c r="B248" t="str">
        <f>IF(VLOOKUP(ROW()-5,'Calc Boys'!A:O,5,0)=0,"",VLOOKUP(ROW()-5,'Calc Boys'!A:O,5,0))</f>
        <v/>
      </c>
      <c r="C248" s="1" t="str">
        <f>IF(VLOOKUP(ROW()-5,'Calc Boys'!A:O,5,0)=0,"",VLOOKUP(ROW()-5,'Calc Boys'!A:O,6,0))</f>
        <v/>
      </c>
      <c r="D248" t="str">
        <f>IF(VLOOKUP(ROW()-5,'Calc Boys'!A:O,5,0)=0,"",VLOOKUP(ROW()-5,'Calc Boys'!A:O,7,0))</f>
        <v/>
      </c>
      <c r="E248" s="1" t="str">
        <f>IF(VLOOKUP(ROW()-5,'Calc Boys'!A:O,5,0)=0,"",VLOOKUP(ROW()-5,'Calc Boys'!A:O,8,0))</f>
        <v/>
      </c>
      <c r="F248" s="1" t="str">
        <f>IF(VLOOKUP(ROW()-5,'Calc Boys'!A:O,5,0)=0,"",VLOOKUP(ROW()-5,'Calc Boys'!A:O,9,0))</f>
        <v/>
      </c>
      <c r="G248" s="1" t="str">
        <f>IF(VLOOKUP(ROW()-5,'Calc Boys'!A:O,5,0)=0,"",VLOOKUP(ROW()-5,'Calc Boys'!A:O,10,0))</f>
        <v/>
      </c>
      <c r="H248" s="1" t="str">
        <f>IF(VLOOKUP(ROW()-5,'Calc Boys'!A:O,5,0)=0,"",VLOOKUP(ROW()-5,'Calc Boys'!A:O,11,0))</f>
        <v/>
      </c>
      <c r="I248" s="1" t="str">
        <f>IF(VLOOKUP(ROW()-5,'Calc Boys'!A:O,5,0)=0,"",VLOOKUP(ROW()-5,'Calc Boys'!A:O,12,0))</f>
        <v/>
      </c>
      <c r="J248" s="1" t="str">
        <f>IF(VLOOKUP(ROW()-5,'Calc Boys'!A:O,5,0)=0,"",VLOOKUP(ROW()-5,'Calc Boys'!A:O,13,0))</f>
        <v/>
      </c>
      <c r="K248" s="1" t="str">
        <f>IF(VLOOKUP(ROW()-5,'Calc Boys'!A:O,14,0)=0,"",VLOOKUP(ROW()-5,'Calc Boys'!A:O,14,0))</f>
        <v/>
      </c>
      <c r="L248" s="1" t="str">
        <f>IF(VLOOKUP(ROW()-5,'Calc Boys'!A:O,5,0)=0,"",VLOOKUP(ROW()-5,'Calc Boys'!A:O,15,0))</f>
        <v/>
      </c>
    </row>
    <row r="249" spans="1:12" x14ac:dyDescent="0.2">
      <c r="A249" s="38" t="str">
        <f>IF(VLOOKUP(ROW()-5,'Calc Boys'!A:O,5,0)=0,"",VLOOKUP(ROW()-5,'Calc Boys'!A:O,4,0))</f>
        <v/>
      </c>
      <c r="B249" t="str">
        <f>IF(VLOOKUP(ROW()-5,'Calc Boys'!A:O,5,0)=0,"",VLOOKUP(ROW()-5,'Calc Boys'!A:O,5,0))</f>
        <v/>
      </c>
      <c r="C249" s="1" t="str">
        <f>IF(VLOOKUP(ROW()-5,'Calc Boys'!A:O,5,0)=0,"",VLOOKUP(ROW()-5,'Calc Boys'!A:O,6,0))</f>
        <v/>
      </c>
      <c r="D249" t="str">
        <f>IF(VLOOKUP(ROW()-5,'Calc Boys'!A:O,5,0)=0,"",VLOOKUP(ROW()-5,'Calc Boys'!A:O,7,0))</f>
        <v/>
      </c>
      <c r="E249" s="1" t="str">
        <f>IF(VLOOKUP(ROW()-5,'Calc Boys'!A:O,5,0)=0,"",VLOOKUP(ROW()-5,'Calc Boys'!A:O,8,0))</f>
        <v/>
      </c>
      <c r="F249" s="1" t="str">
        <f>IF(VLOOKUP(ROW()-5,'Calc Boys'!A:O,5,0)=0,"",VLOOKUP(ROW()-5,'Calc Boys'!A:O,9,0))</f>
        <v/>
      </c>
      <c r="G249" s="1" t="str">
        <f>IF(VLOOKUP(ROW()-5,'Calc Boys'!A:O,5,0)=0,"",VLOOKUP(ROW()-5,'Calc Boys'!A:O,10,0))</f>
        <v/>
      </c>
      <c r="H249" s="1" t="str">
        <f>IF(VLOOKUP(ROW()-5,'Calc Boys'!A:O,5,0)=0,"",VLOOKUP(ROW()-5,'Calc Boys'!A:O,11,0))</f>
        <v/>
      </c>
      <c r="I249" s="1" t="str">
        <f>IF(VLOOKUP(ROW()-5,'Calc Boys'!A:O,5,0)=0,"",VLOOKUP(ROW()-5,'Calc Boys'!A:O,12,0))</f>
        <v/>
      </c>
      <c r="J249" s="1" t="str">
        <f>IF(VLOOKUP(ROW()-5,'Calc Boys'!A:O,5,0)=0,"",VLOOKUP(ROW()-5,'Calc Boys'!A:O,13,0))</f>
        <v/>
      </c>
      <c r="K249" s="1" t="str">
        <f>IF(VLOOKUP(ROW()-5,'Calc Boys'!A:O,14,0)=0,"",VLOOKUP(ROW()-5,'Calc Boys'!A:O,14,0))</f>
        <v/>
      </c>
      <c r="L249" s="1" t="str">
        <f>IF(VLOOKUP(ROW()-5,'Calc Boys'!A:O,5,0)=0,"",VLOOKUP(ROW()-5,'Calc Boys'!A:O,15,0))</f>
        <v/>
      </c>
    </row>
    <row r="250" spans="1:12" x14ac:dyDescent="0.2">
      <c r="A250" s="38" t="str">
        <f>IF(VLOOKUP(ROW()-5,'Calc Boys'!A:O,5,0)=0,"",VLOOKUP(ROW()-5,'Calc Boys'!A:O,4,0))</f>
        <v/>
      </c>
      <c r="B250" t="str">
        <f>IF(VLOOKUP(ROW()-5,'Calc Boys'!A:O,5,0)=0,"",VLOOKUP(ROW()-5,'Calc Boys'!A:O,5,0))</f>
        <v/>
      </c>
      <c r="C250" s="1" t="str">
        <f>IF(VLOOKUP(ROW()-5,'Calc Boys'!A:O,5,0)=0,"",VLOOKUP(ROW()-5,'Calc Boys'!A:O,6,0))</f>
        <v/>
      </c>
      <c r="D250" t="str">
        <f>IF(VLOOKUP(ROW()-5,'Calc Boys'!A:O,5,0)=0,"",VLOOKUP(ROW()-5,'Calc Boys'!A:O,7,0))</f>
        <v/>
      </c>
      <c r="E250" s="1" t="str">
        <f>IF(VLOOKUP(ROW()-5,'Calc Boys'!A:O,5,0)=0,"",VLOOKUP(ROW()-5,'Calc Boys'!A:O,8,0))</f>
        <v/>
      </c>
      <c r="F250" s="1" t="str">
        <f>IF(VLOOKUP(ROW()-5,'Calc Boys'!A:O,5,0)=0,"",VLOOKUP(ROW()-5,'Calc Boys'!A:O,9,0))</f>
        <v/>
      </c>
      <c r="G250" s="1" t="str">
        <f>IF(VLOOKUP(ROW()-5,'Calc Boys'!A:O,5,0)=0,"",VLOOKUP(ROW()-5,'Calc Boys'!A:O,10,0))</f>
        <v/>
      </c>
      <c r="H250" s="1" t="str">
        <f>IF(VLOOKUP(ROW()-5,'Calc Boys'!A:O,5,0)=0,"",VLOOKUP(ROW()-5,'Calc Boys'!A:O,11,0))</f>
        <v/>
      </c>
      <c r="I250" s="1" t="str">
        <f>IF(VLOOKUP(ROW()-5,'Calc Boys'!A:O,5,0)=0,"",VLOOKUP(ROW()-5,'Calc Boys'!A:O,12,0))</f>
        <v/>
      </c>
      <c r="J250" s="1" t="str">
        <f>IF(VLOOKUP(ROW()-5,'Calc Boys'!A:O,5,0)=0,"",VLOOKUP(ROW()-5,'Calc Boys'!A:O,13,0))</f>
        <v/>
      </c>
      <c r="K250" s="1" t="str">
        <f>IF(VLOOKUP(ROW()-5,'Calc Boys'!A:O,14,0)=0,"",VLOOKUP(ROW()-5,'Calc Boys'!A:O,14,0))</f>
        <v/>
      </c>
      <c r="L250" s="1" t="str">
        <f>IF(VLOOKUP(ROW()-5,'Calc Boys'!A:O,5,0)=0,"",VLOOKUP(ROW()-5,'Calc Boys'!A:O,15,0))</f>
        <v/>
      </c>
    </row>
    <row r="251" spans="1:12" x14ac:dyDescent="0.2">
      <c r="A251" s="38" t="str">
        <f>IF(VLOOKUP(ROW()-5,'Calc Boys'!A:O,5,0)=0,"",VLOOKUP(ROW()-5,'Calc Boys'!A:O,4,0))</f>
        <v/>
      </c>
      <c r="B251" t="str">
        <f>IF(VLOOKUP(ROW()-5,'Calc Boys'!A:O,5,0)=0,"",VLOOKUP(ROW()-5,'Calc Boys'!A:O,5,0))</f>
        <v/>
      </c>
      <c r="C251" s="1" t="str">
        <f>IF(VLOOKUP(ROW()-5,'Calc Boys'!A:O,5,0)=0,"",VLOOKUP(ROW()-5,'Calc Boys'!A:O,6,0))</f>
        <v/>
      </c>
      <c r="D251" t="str">
        <f>IF(VLOOKUP(ROW()-5,'Calc Boys'!A:O,5,0)=0,"",VLOOKUP(ROW()-5,'Calc Boys'!A:O,7,0))</f>
        <v/>
      </c>
      <c r="E251" s="1" t="str">
        <f>IF(VLOOKUP(ROW()-5,'Calc Boys'!A:O,5,0)=0,"",VLOOKUP(ROW()-5,'Calc Boys'!A:O,8,0))</f>
        <v/>
      </c>
      <c r="F251" s="1" t="str">
        <f>IF(VLOOKUP(ROW()-5,'Calc Boys'!A:O,5,0)=0,"",VLOOKUP(ROW()-5,'Calc Boys'!A:O,9,0))</f>
        <v/>
      </c>
      <c r="G251" s="1" t="str">
        <f>IF(VLOOKUP(ROW()-5,'Calc Boys'!A:O,5,0)=0,"",VLOOKUP(ROW()-5,'Calc Boys'!A:O,10,0))</f>
        <v/>
      </c>
      <c r="H251" s="1" t="str">
        <f>IF(VLOOKUP(ROW()-5,'Calc Boys'!A:O,5,0)=0,"",VLOOKUP(ROW()-5,'Calc Boys'!A:O,11,0))</f>
        <v/>
      </c>
      <c r="I251" s="1" t="str">
        <f>IF(VLOOKUP(ROW()-5,'Calc Boys'!A:O,5,0)=0,"",VLOOKUP(ROW()-5,'Calc Boys'!A:O,12,0))</f>
        <v/>
      </c>
      <c r="J251" s="1" t="str">
        <f>IF(VLOOKUP(ROW()-5,'Calc Boys'!A:O,5,0)=0,"",VLOOKUP(ROW()-5,'Calc Boys'!A:O,13,0))</f>
        <v/>
      </c>
      <c r="K251" s="1" t="str">
        <f>IF(VLOOKUP(ROW()-5,'Calc Boys'!A:O,14,0)=0,"",VLOOKUP(ROW()-5,'Calc Boys'!A:O,14,0))</f>
        <v/>
      </c>
      <c r="L251" s="1" t="str">
        <f>IF(VLOOKUP(ROW()-5,'Calc Boys'!A:O,5,0)=0,"",VLOOKUP(ROW()-5,'Calc Boys'!A:O,15,0))</f>
        <v/>
      </c>
    </row>
    <row r="252" spans="1:12" x14ac:dyDescent="0.2">
      <c r="A252" s="38" t="str">
        <f>IF(VLOOKUP(ROW()-5,'Calc Boys'!A:O,5,0)=0,"",VLOOKUP(ROW()-5,'Calc Boys'!A:O,4,0))</f>
        <v/>
      </c>
      <c r="B252" t="str">
        <f>IF(VLOOKUP(ROW()-5,'Calc Boys'!A:O,5,0)=0,"",VLOOKUP(ROW()-5,'Calc Boys'!A:O,5,0))</f>
        <v/>
      </c>
      <c r="C252" s="1" t="str">
        <f>IF(VLOOKUP(ROW()-5,'Calc Boys'!A:O,5,0)=0,"",VLOOKUP(ROW()-5,'Calc Boys'!A:O,6,0))</f>
        <v/>
      </c>
      <c r="D252" t="str">
        <f>IF(VLOOKUP(ROW()-5,'Calc Boys'!A:O,5,0)=0,"",VLOOKUP(ROW()-5,'Calc Boys'!A:O,7,0))</f>
        <v/>
      </c>
      <c r="E252" s="1" t="str">
        <f>IF(VLOOKUP(ROW()-5,'Calc Boys'!A:O,5,0)=0,"",VLOOKUP(ROW()-5,'Calc Boys'!A:O,8,0))</f>
        <v/>
      </c>
      <c r="F252" s="1" t="str">
        <f>IF(VLOOKUP(ROW()-5,'Calc Boys'!A:O,5,0)=0,"",VLOOKUP(ROW()-5,'Calc Boys'!A:O,9,0))</f>
        <v/>
      </c>
      <c r="G252" s="1" t="str">
        <f>IF(VLOOKUP(ROW()-5,'Calc Boys'!A:O,5,0)=0,"",VLOOKUP(ROW()-5,'Calc Boys'!A:O,10,0))</f>
        <v/>
      </c>
      <c r="H252" s="1" t="str">
        <f>IF(VLOOKUP(ROW()-5,'Calc Boys'!A:O,5,0)=0,"",VLOOKUP(ROW()-5,'Calc Boys'!A:O,11,0))</f>
        <v/>
      </c>
      <c r="I252" s="1" t="str">
        <f>IF(VLOOKUP(ROW()-5,'Calc Boys'!A:O,5,0)=0,"",VLOOKUP(ROW()-5,'Calc Boys'!A:O,12,0))</f>
        <v/>
      </c>
      <c r="J252" s="1" t="str">
        <f>IF(VLOOKUP(ROW()-5,'Calc Boys'!A:O,5,0)=0,"",VLOOKUP(ROW()-5,'Calc Boys'!A:O,13,0))</f>
        <v/>
      </c>
      <c r="K252" s="1" t="str">
        <f>IF(VLOOKUP(ROW()-5,'Calc Boys'!A:O,14,0)=0,"",VLOOKUP(ROW()-5,'Calc Boys'!A:O,14,0))</f>
        <v/>
      </c>
      <c r="L252" s="1" t="str">
        <f>IF(VLOOKUP(ROW()-5,'Calc Boys'!A:O,5,0)=0,"",VLOOKUP(ROW()-5,'Calc Boys'!A:O,15,0))</f>
        <v/>
      </c>
    </row>
    <row r="253" spans="1:12" x14ac:dyDescent="0.2">
      <c r="A253" s="38" t="str">
        <f>IF(VLOOKUP(ROW()-5,'Calc Boys'!A:O,5,0)=0,"",VLOOKUP(ROW()-5,'Calc Boys'!A:O,4,0))</f>
        <v/>
      </c>
      <c r="B253" t="str">
        <f>IF(VLOOKUP(ROW()-5,'Calc Boys'!A:O,5,0)=0,"",VLOOKUP(ROW()-5,'Calc Boys'!A:O,5,0))</f>
        <v/>
      </c>
      <c r="C253" s="1" t="str">
        <f>IF(VLOOKUP(ROW()-5,'Calc Boys'!A:O,5,0)=0,"",VLOOKUP(ROW()-5,'Calc Boys'!A:O,6,0))</f>
        <v/>
      </c>
      <c r="D253" t="str">
        <f>IF(VLOOKUP(ROW()-5,'Calc Boys'!A:O,5,0)=0,"",VLOOKUP(ROW()-5,'Calc Boys'!A:O,7,0))</f>
        <v/>
      </c>
      <c r="E253" s="1" t="str">
        <f>IF(VLOOKUP(ROW()-5,'Calc Boys'!A:O,5,0)=0,"",VLOOKUP(ROW()-5,'Calc Boys'!A:O,8,0))</f>
        <v/>
      </c>
      <c r="F253" s="1" t="str">
        <f>IF(VLOOKUP(ROW()-5,'Calc Boys'!A:O,5,0)=0,"",VLOOKUP(ROW()-5,'Calc Boys'!A:O,9,0))</f>
        <v/>
      </c>
      <c r="G253" s="1" t="str">
        <f>IF(VLOOKUP(ROW()-5,'Calc Boys'!A:O,5,0)=0,"",VLOOKUP(ROW()-5,'Calc Boys'!A:O,10,0))</f>
        <v/>
      </c>
      <c r="H253" s="1" t="str">
        <f>IF(VLOOKUP(ROW()-5,'Calc Boys'!A:O,5,0)=0,"",VLOOKUP(ROW()-5,'Calc Boys'!A:O,11,0))</f>
        <v/>
      </c>
      <c r="I253" s="1" t="str">
        <f>IF(VLOOKUP(ROW()-5,'Calc Boys'!A:O,5,0)=0,"",VLOOKUP(ROW()-5,'Calc Boys'!A:O,12,0))</f>
        <v/>
      </c>
      <c r="J253" s="1" t="str">
        <f>IF(VLOOKUP(ROW()-5,'Calc Boys'!A:O,5,0)=0,"",VLOOKUP(ROW()-5,'Calc Boys'!A:O,13,0))</f>
        <v/>
      </c>
      <c r="K253" s="1" t="str">
        <f>IF(VLOOKUP(ROW()-5,'Calc Boys'!A:O,14,0)=0,"",VLOOKUP(ROW()-5,'Calc Boys'!A:O,14,0))</f>
        <v/>
      </c>
      <c r="L253" s="1" t="str">
        <f>IF(VLOOKUP(ROW()-5,'Calc Boys'!A:O,5,0)=0,"",VLOOKUP(ROW()-5,'Calc Boys'!A:O,15,0))</f>
        <v/>
      </c>
    </row>
    <row r="254" spans="1:12" x14ac:dyDescent="0.2">
      <c r="A254" s="38" t="str">
        <f>IF(VLOOKUP(ROW()-5,'Calc Boys'!A:O,5,0)=0,"",VLOOKUP(ROW()-5,'Calc Boys'!A:O,4,0))</f>
        <v/>
      </c>
      <c r="B254" t="str">
        <f>IF(VLOOKUP(ROW()-5,'Calc Boys'!A:O,5,0)=0,"",VLOOKUP(ROW()-5,'Calc Boys'!A:O,5,0))</f>
        <v/>
      </c>
      <c r="C254" s="1" t="str">
        <f>IF(VLOOKUP(ROW()-5,'Calc Boys'!A:O,5,0)=0,"",VLOOKUP(ROW()-5,'Calc Boys'!A:O,6,0))</f>
        <v/>
      </c>
      <c r="D254" t="str">
        <f>IF(VLOOKUP(ROW()-5,'Calc Boys'!A:O,5,0)=0,"",VLOOKUP(ROW()-5,'Calc Boys'!A:O,7,0))</f>
        <v/>
      </c>
      <c r="E254" s="1" t="str">
        <f>IF(VLOOKUP(ROW()-5,'Calc Boys'!A:O,5,0)=0,"",VLOOKUP(ROW()-5,'Calc Boys'!A:O,8,0))</f>
        <v/>
      </c>
      <c r="F254" s="1" t="str">
        <f>IF(VLOOKUP(ROW()-5,'Calc Boys'!A:O,5,0)=0,"",VLOOKUP(ROW()-5,'Calc Boys'!A:O,9,0))</f>
        <v/>
      </c>
      <c r="G254" s="1" t="str">
        <f>IF(VLOOKUP(ROW()-5,'Calc Boys'!A:O,5,0)=0,"",VLOOKUP(ROW()-5,'Calc Boys'!A:O,10,0))</f>
        <v/>
      </c>
      <c r="H254" s="1" t="str">
        <f>IF(VLOOKUP(ROW()-5,'Calc Boys'!A:O,5,0)=0,"",VLOOKUP(ROW()-5,'Calc Boys'!A:O,11,0))</f>
        <v/>
      </c>
      <c r="I254" s="1" t="str">
        <f>IF(VLOOKUP(ROW()-5,'Calc Boys'!A:O,5,0)=0,"",VLOOKUP(ROW()-5,'Calc Boys'!A:O,12,0))</f>
        <v/>
      </c>
      <c r="J254" s="1" t="str">
        <f>IF(VLOOKUP(ROW()-5,'Calc Boys'!A:O,5,0)=0,"",VLOOKUP(ROW()-5,'Calc Boys'!A:O,13,0))</f>
        <v/>
      </c>
      <c r="K254" s="1" t="str">
        <f>IF(VLOOKUP(ROW()-5,'Calc Boys'!A:O,14,0)=0,"",VLOOKUP(ROW()-5,'Calc Boys'!A:O,14,0))</f>
        <v/>
      </c>
      <c r="L254" s="1" t="str">
        <f>IF(VLOOKUP(ROW()-5,'Calc Boys'!A:O,5,0)=0,"",VLOOKUP(ROW()-5,'Calc Boys'!A:O,15,0))</f>
        <v/>
      </c>
    </row>
    <row r="255" spans="1:12" x14ac:dyDescent="0.2">
      <c r="A255" s="38" t="str">
        <f>IF(VLOOKUP(ROW()-5,'Calc Boys'!A:O,5,0)=0,"",VLOOKUP(ROW()-5,'Calc Boys'!A:O,4,0))</f>
        <v/>
      </c>
      <c r="B255" t="str">
        <f>IF(VLOOKUP(ROW()-5,'Calc Boys'!A:O,5,0)=0,"",VLOOKUP(ROW()-5,'Calc Boys'!A:O,5,0))</f>
        <v/>
      </c>
      <c r="C255" s="1" t="str">
        <f>IF(VLOOKUP(ROW()-5,'Calc Boys'!A:O,5,0)=0,"",VLOOKUP(ROW()-5,'Calc Boys'!A:O,6,0))</f>
        <v/>
      </c>
      <c r="D255" t="str">
        <f>IF(VLOOKUP(ROW()-5,'Calc Boys'!A:O,5,0)=0,"",VLOOKUP(ROW()-5,'Calc Boys'!A:O,7,0))</f>
        <v/>
      </c>
      <c r="E255" s="1" t="str">
        <f>IF(VLOOKUP(ROW()-5,'Calc Boys'!A:O,5,0)=0,"",VLOOKUP(ROW()-5,'Calc Boys'!A:O,8,0))</f>
        <v/>
      </c>
      <c r="F255" s="1" t="str">
        <f>IF(VLOOKUP(ROW()-5,'Calc Boys'!A:O,5,0)=0,"",VLOOKUP(ROW()-5,'Calc Boys'!A:O,9,0))</f>
        <v/>
      </c>
      <c r="G255" s="1" t="str">
        <f>IF(VLOOKUP(ROW()-5,'Calc Boys'!A:O,5,0)=0,"",VLOOKUP(ROW()-5,'Calc Boys'!A:O,10,0))</f>
        <v/>
      </c>
      <c r="H255" s="1" t="str">
        <f>IF(VLOOKUP(ROW()-5,'Calc Boys'!A:O,5,0)=0,"",VLOOKUP(ROW()-5,'Calc Boys'!A:O,11,0))</f>
        <v/>
      </c>
      <c r="I255" s="1" t="str">
        <f>IF(VLOOKUP(ROW()-5,'Calc Boys'!A:O,5,0)=0,"",VLOOKUP(ROW()-5,'Calc Boys'!A:O,12,0))</f>
        <v/>
      </c>
      <c r="J255" s="1" t="str">
        <f>IF(VLOOKUP(ROW()-5,'Calc Boys'!A:O,5,0)=0,"",VLOOKUP(ROW()-5,'Calc Boys'!A:O,13,0))</f>
        <v/>
      </c>
      <c r="K255" s="1" t="str">
        <f>IF(VLOOKUP(ROW()-5,'Calc Boys'!A:O,14,0)=0,"",VLOOKUP(ROW()-5,'Calc Boys'!A:O,14,0))</f>
        <v/>
      </c>
      <c r="L255" s="1" t="str">
        <f>IF(VLOOKUP(ROW()-5,'Calc Boys'!A:O,5,0)=0,"",VLOOKUP(ROW()-5,'Calc Boys'!A:O,15,0))</f>
        <v/>
      </c>
    </row>
    <row r="256" spans="1:12" x14ac:dyDescent="0.2">
      <c r="A256" s="38" t="str">
        <f>IF(VLOOKUP(ROW()-5,'Calc Boys'!A:O,5,0)=0,"",VLOOKUP(ROW()-5,'Calc Boys'!A:O,4,0))</f>
        <v/>
      </c>
      <c r="B256" t="str">
        <f>IF(VLOOKUP(ROW()-5,'Calc Boys'!A:O,5,0)=0,"",VLOOKUP(ROW()-5,'Calc Boys'!A:O,5,0))</f>
        <v/>
      </c>
      <c r="C256" s="1" t="str">
        <f>IF(VLOOKUP(ROW()-5,'Calc Boys'!A:O,5,0)=0,"",VLOOKUP(ROW()-5,'Calc Boys'!A:O,6,0))</f>
        <v/>
      </c>
      <c r="D256" t="str">
        <f>IF(VLOOKUP(ROW()-5,'Calc Boys'!A:O,5,0)=0,"",VLOOKUP(ROW()-5,'Calc Boys'!A:O,7,0))</f>
        <v/>
      </c>
      <c r="E256" s="1" t="str">
        <f>IF(VLOOKUP(ROW()-5,'Calc Boys'!A:O,5,0)=0,"",VLOOKUP(ROW()-5,'Calc Boys'!A:O,8,0))</f>
        <v/>
      </c>
      <c r="F256" s="1" t="str">
        <f>IF(VLOOKUP(ROW()-5,'Calc Boys'!A:O,5,0)=0,"",VLOOKUP(ROW()-5,'Calc Boys'!A:O,9,0))</f>
        <v/>
      </c>
      <c r="G256" s="1" t="str">
        <f>IF(VLOOKUP(ROW()-5,'Calc Boys'!A:O,5,0)=0,"",VLOOKUP(ROW()-5,'Calc Boys'!A:O,10,0))</f>
        <v/>
      </c>
      <c r="H256" s="1" t="str">
        <f>IF(VLOOKUP(ROW()-5,'Calc Boys'!A:O,5,0)=0,"",VLOOKUP(ROW()-5,'Calc Boys'!A:O,11,0))</f>
        <v/>
      </c>
      <c r="I256" s="1" t="str">
        <f>IF(VLOOKUP(ROW()-5,'Calc Boys'!A:O,5,0)=0,"",VLOOKUP(ROW()-5,'Calc Boys'!A:O,12,0))</f>
        <v/>
      </c>
      <c r="J256" s="1" t="str">
        <f>IF(VLOOKUP(ROW()-5,'Calc Boys'!A:O,5,0)=0,"",VLOOKUP(ROW()-5,'Calc Boys'!A:O,13,0))</f>
        <v/>
      </c>
      <c r="K256" s="1" t="str">
        <f>IF(VLOOKUP(ROW()-5,'Calc Boys'!A:O,14,0)=0,"",VLOOKUP(ROW()-5,'Calc Boys'!A:O,14,0))</f>
        <v/>
      </c>
      <c r="L256" s="1" t="str">
        <f>IF(VLOOKUP(ROW()-5,'Calc Boys'!A:O,5,0)=0,"",VLOOKUP(ROW()-5,'Calc Boys'!A:O,15,0))</f>
        <v/>
      </c>
    </row>
    <row r="257" spans="1:12" x14ac:dyDescent="0.2">
      <c r="A257" s="38" t="str">
        <f>IF(VLOOKUP(ROW()-5,'Calc Boys'!A:O,5,0)=0,"",VLOOKUP(ROW()-5,'Calc Boys'!A:O,4,0))</f>
        <v/>
      </c>
      <c r="B257" t="str">
        <f>IF(VLOOKUP(ROW()-5,'Calc Boys'!A:O,5,0)=0,"",VLOOKUP(ROW()-5,'Calc Boys'!A:O,5,0))</f>
        <v/>
      </c>
      <c r="C257" s="1" t="str">
        <f>IF(VLOOKUP(ROW()-5,'Calc Boys'!A:O,5,0)=0,"",VLOOKUP(ROW()-5,'Calc Boys'!A:O,6,0))</f>
        <v/>
      </c>
      <c r="D257" t="str">
        <f>IF(VLOOKUP(ROW()-5,'Calc Boys'!A:O,5,0)=0,"",VLOOKUP(ROW()-5,'Calc Boys'!A:O,7,0))</f>
        <v/>
      </c>
      <c r="E257" s="1" t="str">
        <f>IF(VLOOKUP(ROW()-5,'Calc Boys'!A:O,5,0)=0,"",VLOOKUP(ROW()-5,'Calc Boys'!A:O,8,0))</f>
        <v/>
      </c>
      <c r="F257" s="1" t="str">
        <f>IF(VLOOKUP(ROW()-5,'Calc Boys'!A:O,5,0)=0,"",VLOOKUP(ROW()-5,'Calc Boys'!A:O,9,0))</f>
        <v/>
      </c>
      <c r="G257" s="1" t="str">
        <f>IF(VLOOKUP(ROW()-5,'Calc Boys'!A:O,5,0)=0,"",VLOOKUP(ROW()-5,'Calc Boys'!A:O,10,0))</f>
        <v/>
      </c>
      <c r="H257" s="1" t="str">
        <f>IF(VLOOKUP(ROW()-5,'Calc Boys'!A:O,5,0)=0,"",VLOOKUP(ROW()-5,'Calc Boys'!A:O,11,0))</f>
        <v/>
      </c>
      <c r="I257" s="1" t="str">
        <f>IF(VLOOKUP(ROW()-5,'Calc Boys'!A:O,5,0)=0,"",VLOOKUP(ROW()-5,'Calc Boys'!A:O,12,0))</f>
        <v/>
      </c>
      <c r="J257" s="1" t="str">
        <f>IF(VLOOKUP(ROW()-5,'Calc Boys'!A:O,5,0)=0,"",VLOOKUP(ROW()-5,'Calc Boys'!A:O,13,0))</f>
        <v/>
      </c>
      <c r="K257" s="1" t="str">
        <f>IF(VLOOKUP(ROW()-5,'Calc Boys'!A:O,14,0)=0,"",VLOOKUP(ROW()-5,'Calc Boys'!A:O,14,0))</f>
        <v/>
      </c>
      <c r="L257" s="1" t="str">
        <f>IF(VLOOKUP(ROW()-5,'Calc Boys'!A:O,5,0)=0,"",VLOOKUP(ROW()-5,'Calc Boys'!A:O,15,0))</f>
        <v/>
      </c>
    </row>
    <row r="258" spans="1:12" x14ac:dyDescent="0.2">
      <c r="A258" s="38" t="str">
        <f>IF(VLOOKUP(ROW()-5,'Calc Boys'!A:O,5,0)=0,"",VLOOKUP(ROW()-5,'Calc Boys'!A:O,4,0))</f>
        <v/>
      </c>
      <c r="B258" t="str">
        <f>IF(VLOOKUP(ROW()-5,'Calc Boys'!A:O,5,0)=0,"",VLOOKUP(ROW()-5,'Calc Boys'!A:O,5,0))</f>
        <v/>
      </c>
      <c r="C258" s="1" t="str">
        <f>IF(VLOOKUP(ROW()-5,'Calc Boys'!A:O,5,0)=0,"",VLOOKUP(ROW()-5,'Calc Boys'!A:O,6,0))</f>
        <v/>
      </c>
      <c r="D258" t="str">
        <f>IF(VLOOKUP(ROW()-5,'Calc Boys'!A:O,5,0)=0,"",VLOOKUP(ROW()-5,'Calc Boys'!A:O,7,0))</f>
        <v/>
      </c>
      <c r="E258" s="1" t="str">
        <f>IF(VLOOKUP(ROW()-5,'Calc Boys'!A:O,5,0)=0,"",VLOOKUP(ROW()-5,'Calc Boys'!A:O,8,0))</f>
        <v/>
      </c>
      <c r="F258" s="1" t="str">
        <f>IF(VLOOKUP(ROW()-5,'Calc Boys'!A:O,5,0)=0,"",VLOOKUP(ROW()-5,'Calc Boys'!A:O,9,0))</f>
        <v/>
      </c>
      <c r="G258" s="1" t="str">
        <f>IF(VLOOKUP(ROW()-5,'Calc Boys'!A:O,5,0)=0,"",VLOOKUP(ROW()-5,'Calc Boys'!A:O,10,0))</f>
        <v/>
      </c>
      <c r="H258" s="1" t="str">
        <f>IF(VLOOKUP(ROW()-5,'Calc Boys'!A:O,5,0)=0,"",VLOOKUP(ROW()-5,'Calc Boys'!A:O,11,0))</f>
        <v/>
      </c>
      <c r="I258" s="1" t="str">
        <f>IF(VLOOKUP(ROW()-5,'Calc Boys'!A:O,5,0)=0,"",VLOOKUP(ROW()-5,'Calc Boys'!A:O,12,0))</f>
        <v/>
      </c>
      <c r="J258" s="1" t="str">
        <f>IF(VLOOKUP(ROW()-5,'Calc Boys'!A:O,5,0)=0,"",VLOOKUP(ROW()-5,'Calc Boys'!A:O,13,0))</f>
        <v/>
      </c>
      <c r="K258" s="1" t="str">
        <f>IF(VLOOKUP(ROW()-5,'Calc Boys'!A:O,14,0)=0,"",VLOOKUP(ROW()-5,'Calc Boys'!A:O,14,0))</f>
        <v/>
      </c>
      <c r="L258" s="1" t="str">
        <f>IF(VLOOKUP(ROW()-5,'Calc Boys'!A:O,5,0)=0,"",VLOOKUP(ROW()-5,'Calc Boys'!A:O,15,0))</f>
        <v/>
      </c>
    </row>
    <row r="259" spans="1:12" x14ac:dyDescent="0.2">
      <c r="A259" s="38" t="str">
        <f>IF(VLOOKUP(ROW()-5,'Calc Boys'!A:O,5,0)=0,"",VLOOKUP(ROW()-5,'Calc Boys'!A:O,4,0))</f>
        <v/>
      </c>
      <c r="B259" t="str">
        <f>IF(VLOOKUP(ROW()-5,'Calc Boys'!A:O,5,0)=0,"",VLOOKUP(ROW()-5,'Calc Boys'!A:O,5,0))</f>
        <v/>
      </c>
      <c r="C259" s="1" t="str">
        <f>IF(VLOOKUP(ROW()-5,'Calc Boys'!A:O,5,0)=0,"",VLOOKUP(ROW()-5,'Calc Boys'!A:O,6,0))</f>
        <v/>
      </c>
      <c r="D259" t="str">
        <f>IF(VLOOKUP(ROW()-5,'Calc Boys'!A:O,5,0)=0,"",VLOOKUP(ROW()-5,'Calc Boys'!A:O,7,0))</f>
        <v/>
      </c>
      <c r="E259" s="1" t="str">
        <f>IF(VLOOKUP(ROW()-5,'Calc Boys'!A:O,5,0)=0,"",VLOOKUP(ROW()-5,'Calc Boys'!A:O,8,0))</f>
        <v/>
      </c>
      <c r="F259" s="1" t="str">
        <f>IF(VLOOKUP(ROW()-5,'Calc Boys'!A:O,5,0)=0,"",VLOOKUP(ROW()-5,'Calc Boys'!A:O,9,0))</f>
        <v/>
      </c>
      <c r="G259" s="1" t="str">
        <f>IF(VLOOKUP(ROW()-5,'Calc Boys'!A:O,5,0)=0,"",VLOOKUP(ROW()-5,'Calc Boys'!A:O,10,0))</f>
        <v/>
      </c>
      <c r="H259" s="1" t="str">
        <f>IF(VLOOKUP(ROW()-5,'Calc Boys'!A:O,5,0)=0,"",VLOOKUP(ROW()-5,'Calc Boys'!A:O,11,0))</f>
        <v/>
      </c>
      <c r="I259" s="1" t="str">
        <f>IF(VLOOKUP(ROW()-5,'Calc Boys'!A:O,5,0)=0,"",VLOOKUP(ROW()-5,'Calc Boys'!A:O,12,0))</f>
        <v/>
      </c>
      <c r="J259" s="1" t="str">
        <f>IF(VLOOKUP(ROW()-5,'Calc Boys'!A:O,5,0)=0,"",VLOOKUP(ROW()-5,'Calc Boys'!A:O,13,0))</f>
        <v/>
      </c>
      <c r="K259" s="1" t="str">
        <f>IF(VLOOKUP(ROW()-5,'Calc Boys'!A:O,14,0)=0,"",VLOOKUP(ROW()-5,'Calc Boys'!A:O,14,0))</f>
        <v/>
      </c>
      <c r="L259" s="1" t="str">
        <f>IF(VLOOKUP(ROW()-5,'Calc Boys'!A:O,5,0)=0,"",VLOOKUP(ROW()-5,'Calc Boys'!A:O,15,0))</f>
        <v/>
      </c>
    </row>
    <row r="260" spans="1:12" x14ac:dyDescent="0.2">
      <c r="A260" s="38" t="str">
        <f>IF(VLOOKUP(ROW()-5,'Calc Boys'!A:O,5,0)=0,"",VLOOKUP(ROW()-5,'Calc Boys'!A:O,4,0))</f>
        <v/>
      </c>
      <c r="B260" t="str">
        <f>IF(VLOOKUP(ROW()-5,'Calc Boys'!A:O,5,0)=0,"",VLOOKUP(ROW()-5,'Calc Boys'!A:O,5,0))</f>
        <v/>
      </c>
      <c r="C260" s="1" t="str">
        <f>IF(VLOOKUP(ROW()-5,'Calc Boys'!A:O,5,0)=0,"",VLOOKUP(ROW()-5,'Calc Boys'!A:O,6,0))</f>
        <v/>
      </c>
      <c r="D260" t="str">
        <f>IF(VLOOKUP(ROW()-5,'Calc Boys'!A:O,5,0)=0,"",VLOOKUP(ROW()-5,'Calc Boys'!A:O,7,0))</f>
        <v/>
      </c>
      <c r="E260" s="1" t="str">
        <f>IF(VLOOKUP(ROW()-5,'Calc Boys'!A:O,5,0)=0,"",VLOOKUP(ROW()-5,'Calc Boys'!A:O,8,0))</f>
        <v/>
      </c>
      <c r="F260" s="1" t="str">
        <f>IF(VLOOKUP(ROW()-5,'Calc Boys'!A:O,5,0)=0,"",VLOOKUP(ROW()-5,'Calc Boys'!A:O,9,0))</f>
        <v/>
      </c>
      <c r="G260" s="1" t="str">
        <f>IF(VLOOKUP(ROW()-5,'Calc Boys'!A:O,5,0)=0,"",VLOOKUP(ROW()-5,'Calc Boys'!A:O,10,0))</f>
        <v/>
      </c>
      <c r="H260" s="1" t="str">
        <f>IF(VLOOKUP(ROW()-5,'Calc Boys'!A:O,5,0)=0,"",VLOOKUP(ROW()-5,'Calc Boys'!A:O,11,0))</f>
        <v/>
      </c>
      <c r="I260" s="1" t="str">
        <f>IF(VLOOKUP(ROW()-5,'Calc Boys'!A:O,5,0)=0,"",VLOOKUP(ROW()-5,'Calc Boys'!A:O,12,0))</f>
        <v/>
      </c>
      <c r="J260" s="1" t="str">
        <f>IF(VLOOKUP(ROW()-5,'Calc Boys'!A:O,5,0)=0,"",VLOOKUP(ROW()-5,'Calc Boys'!A:O,13,0))</f>
        <v/>
      </c>
      <c r="K260" s="1" t="str">
        <f>IF(VLOOKUP(ROW()-5,'Calc Boys'!A:O,14,0)=0,"",VLOOKUP(ROW()-5,'Calc Boys'!A:O,14,0))</f>
        <v/>
      </c>
      <c r="L260" s="1" t="str">
        <f>IF(VLOOKUP(ROW()-5,'Calc Boys'!A:O,5,0)=0,"",VLOOKUP(ROW()-5,'Calc Boys'!A:O,15,0))</f>
        <v/>
      </c>
    </row>
    <row r="261" spans="1:12" x14ac:dyDescent="0.2">
      <c r="A261" s="38" t="str">
        <f>IF(VLOOKUP(ROW()-5,'Calc Boys'!A:O,5,0)=0,"",VLOOKUP(ROW()-5,'Calc Boys'!A:O,4,0))</f>
        <v/>
      </c>
      <c r="B261" t="str">
        <f>IF(VLOOKUP(ROW()-5,'Calc Boys'!A:O,5,0)=0,"",VLOOKUP(ROW()-5,'Calc Boys'!A:O,5,0))</f>
        <v/>
      </c>
      <c r="C261" s="1" t="str">
        <f>IF(VLOOKUP(ROW()-5,'Calc Boys'!A:O,5,0)=0,"",VLOOKUP(ROW()-5,'Calc Boys'!A:O,6,0))</f>
        <v/>
      </c>
      <c r="D261" t="str">
        <f>IF(VLOOKUP(ROW()-5,'Calc Boys'!A:O,5,0)=0,"",VLOOKUP(ROW()-5,'Calc Boys'!A:O,7,0))</f>
        <v/>
      </c>
      <c r="E261" s="1" t="str">
        <f>IF(VLOOKUP(ROW()-5,'Calc Boys'!A:O,5,0)=0,"",VLOOKUP(ROW()-5,'Calc Boys'!A:O,8,0))</f>
        <v/>
      </c>
      <c r="F261" s="1" t="str">
        <f>IF(VLOOKUP(ROW()-5,'Calc Boys'!A:O,5,0)=0,"",VLOOKUP(ROW()-5,'Calc Boys'!A:O,9,0))</f>
        <v/>
      </c>
      <c r="G261" s="1" t="str">
        <f>IF(VLOOKUP(ROW()-5,'Calc Boys'!A:O,5,0)=0,"",VLOOKUP(ROW()-5,'Calc Boys'!A:O,10,0))</f>
        <v/>
      </c>
      <c r="H261" s="1" t="str">
        <f>IF(VLOOKUP(ROW()-5,'Calc Boys'!A:O,5,0)=0,"",VLOOKUP(ROW()-5,'Calc Boys'!A:O,11,0))</f>
        <v/>
      </c>
      <c r="I261" s="1" t="str">
        <f>IF(VLOOKUP(ROW()-5,'Calc Boys'!A:O,5,0)=0,"",VLOOKUP(ROW()-5,'Calc Boys'!A:O,12,0))</f>
        <v/>
      </c>
      <c r="J261" s="1" t="str">
        <f>IF(VLOOKUP(ROW()-5,'Calc Boys'!A:O,5,0)=0,"",VLOOKUP(ROW()-5,'Calc Boys'!A:O,13,0))</f>
        <v/>
      </c>
      <c r="K261" s="1" t="str">
        <f>IF(VLOOKUP(ROW()-5,'Calc Boys'!A:O,14,0)=0,"",VLOOKUP(ROW()-5,'Calc Boys'!A:O,14,0))</f>
        <v/>
      </c>
      <c r="L261" s="1" t="str">
        <f>IF(VLOOKUP(ROW()-5,'Calc Boys'!A:O,5,0)=0,"",VLOOKUP(ROW()-5,'Calc Boys'!A:O,15,0))</f>
        <v/>
      </c>
    </row>
    <row r="262" spans="1:12" x14ac:dyDescent="0.2">
      <c r="A262" s="38" t="str">
        <f>IF(VLOOKUP(ROW()-5,'Calc Boys'!A:O,5,0)=0,"",VLOOKUP(ROW()-5,'Calc Boys'!A:O,4,0))</f>
        <v/>
      </c>
      <c r="B262" t="str">
        <f>IF(VLOOKUP(ROW()-5,'Calc Boys'!A:O,5,0)=0,"",VLOOKUP(ROW()-5,'Calc Boys'!A:O,5,0))</f>
        <v/>
      </c>
      <c r="C262" s="1" t="str">
        <f>IF(VLOOKUP(ROW()-5,'Calc Boys'!A:O,5,0)=0,"",VLOOKUP(ROW()-5,'Calc Boys'!A:O,6,0))</f>
        <v/>
      </c>
      <c r="D262" t="str">
        <f>IF(VLOOKUP(ROW()-5,'Calc Boys'!A:O,5,0)=0,"",VLOOKUP(ROW()-5,'Calc Boys'!A:O,7,0))</f>
        <v/>
      </c>
      <c r="E262" s="1" t="str">
        <f>IF(VLOOKUP(ROW()-5,'Calc Boys'!A:O,5,0)=0,"",VLOOKUP(ROW()-5,'Calc Boys'!A:O,8,0))</f>
        <v/>
      </c>
      <c r="F262" s="1" t="str">
        <f>IF(VLOOKUP(ROW()-5,'Calc Boys'!A:O,5,0)=0,"",VLOOKUP(ROW()-5,'Calc Boys'!A:O,9,0))</f>
        <v/>
      </c>
      <c r="G262" s="1" t="str">
        <f>IF(VLOOKUP(ROW()-5,'Calc Boys'!A:O,5,0)=0,"",VLOOKUP(ROW()-5,'Calc Boys'!A:O,10,0))</f>
        <v/>
      </c>
      <c r="H262" s="1" t="str">
        <f>IF(VLOOKUP(ROW()-5,'Calc Boys'!A:O,5,0)=0,"",VLOOKUP(ROW()-5,'Calc Boys'!A:O,11,0))</f>
        <v/>
      </c>
      <c r="I262" s="1" t="str">
        <f>IF(VLOOKUP(ROW()-5,'Calc Boys'!A:O,5,0)=0,"",VLOOKUP(ROW()-5,'Calc Boys'!A:O,12,0))</f>
        <v/>
      </c>
      <c r="J262" s="1" t="str">
        <f>IF(VLOOKUP(ROW()-5,'Calc Boys'!A:O,5,0)=0,"",VLOOKUP(ROW()-5,'Calc Boys'!A:O,13,0))</f>
        <v/>
      </c>
      <c r="K262" s="1" t="str">
        <f>IF(VLOOKUP(ROW()-5,'Calc Boys'!A:O,14,0)=0,"",VLOOKUP(ROW()-5,'Calc Boys'!A:O,14,0))</f>
        <v/>
      </c>
      <c r="L262" s="1" t="str">
        <f>IF(VLOOKUP(ROW()-5,'Calc Boys'!A:O,5,0)=0,"",VLOOKUP(ROW()-5,'Calc Boys'!A:O,15,0))</f>
        <v/>
      </c>
    </row>
    <row r="263" spans="1:12" x14ac:dyDescent="0.2">
      <c r="A263" s="38" t="str">
        <f>IF(VLOOKUP(ROW()-5,'Calc Boys'!A:O,5,0)=0,"",VLOOKUP(ROW()-5,'Calc Boys'!A:O,4,0))</f>
        <v/>
      </c>
      <c r="B263" t="str">
        <f>IF(VLOOKUP(ROW()-5,'Calc Boys'!A:O,5,0)=0,"",VLOOKUP(ROW()-5,'Calc Boys'!A:O,5,0))</f>
        <v/>
      </c>
      <c r="C263" s="1" t="str">
        <f>IF(VLOOKUP(ROW()-5,'Calc Boys'!A:O,5,0)=0,"",VLOOKUP(ROW()-5,'Calc Boys'!A:O,6,0))</f>
        <v/>
      </c>
      <c r="D263" t="str">
        <f>IF(VLOOKUP(ROW()-5,'Calc Boys'!A:O,5,0)=0,"",VLOOKUP(ROW()-5,'Calc Boys'!A:O,7,0))</f>
        <v/>
      </c>
      <c r="E263" s="1" t="str">
        <f>IF(VLOOKUP(ROW()-5,'Calc Boys'!A:O,5,0)=0,"",VLOOKUP(ROW()-5,'Calc Boys'!A:O,8,0))</f>
        <v/>
      </c>
      <c r="F263" s="1" t="str">
        <f>IF(VLOOKUP(ROW()-5,'Calc Boys'!A:O,5,0)=0,"",VLOOKUP(ROW()-5,'Calc Boys'!A:O,9,0))</f>
        <v/>
      </c>
      <c r="G263" s="1" t="str">
        <f>IF(VLOOKUP(ROW()-5,'Calc Boys'!A:O,5,0)=0,"",VLOOKUP(ROW()-5,'Calc Boys'!A:O,10,0))</f>
        <v/>
      </c>
      <c r="H263" s="1" t="str">
        <f>IF(VLOOKUP(ROW()-5,'Calc Boys'!A:O,5,0)=0,"",VLOOKUP(ROW()-5,'Calc Boys'!A:O,11,0))</f>
        <v/>
      </c>
      <c r="I263" s="1" t="str">
        <f>IF(VLOOKUP(ROW()-5,'Calc Boys'!A:O,5,0)=0,"",VLOOKUP(ROW()-5,'Calc Boys'!A:O,12,0))</f>
        <v/>
      </c>
      <c r="J263" s="1" t="str">
        <f>IF(VLOOKUP(ROW()-5,'Calc Boys'!A:O,5,0)=0,"",VLOOKUP(ROW()-5,'Calc Boys'!A:O,13,0))</f>
        <v/>
      </c>
      <c r="K263" s="1" t="str">
        <f>IF(VLOOKUP(ROW()-5,'Calc Boys'!A:O,14,0)=0,"",VLOOKUP(ROW()-5,'Calc Boys'!A:O,14,0))</f>
        <v/>
      </c>
      <c r="L263" s="1" t="str">
        <f>IF(VLOOKUP(ROW()-5,'Calc Boys'!A:O,5,0)=0,"",VLOOKUP(ROW()-5,'Calc Boys'!A:O,15,0))</f>
        <v/>
      </c>
    </row>
    <row r="264" spans="1:12" x14ac:dyDescent="0.2">
      <c r="A264" s="38" t="str">
        <f>IF(VLOOKUP(ROW()-5,'Calc Boys'!A:O,5,0)=0,"",VLOOKUP(ROW()-5,'Calc Boys'!A:O,4,0))</f>
        <v/>
      </c>
      <c r="B264" t="str">
        <f>IF(VLOOKUP(ROW()-5,'Calc Boys'!A:O,5,0)=0,"",VLOOKUP(ROW()-5,'Calc Boys'!A:O,5,0))</f>
        <v/>
      </c>
      <c r="C264" s="1" t="str">
        <f>IF(VLOOKUP(ROW()-5,'Calc Boys'!A:O,5,0)=0,"",VLOOKUP(ROW()-5,'Calc Boys'!A:O,6,0))</f>
        <v/>
      </c>
      <c r="D264" t="str">
        <f>IF(VLOOKUP(ROW()-5,'Calc Boys'!A:O,5,0)=0,"",VLOOKUP(ROW()-5,'Calc Boys'!A:O,7,0))</f>
        <v/>
      </c>
      <c r="E264" s="1" t="str">
        <f>IF(VLOOKUP(ROW()-5,'Calc Boys'!A:O,5,0)=0,"",VLOOKUP(ROW()-5,'Calc Boys'!A:O,8,0))</f>
        <v/>
      </c>
      <c r="F264" s="1" t="str">
        <f>IF(VLOOKUP(ROW()-5,'Calc Boys'!A:O,5,0)=0,"",VLOOKUP(ROW()-5,'Calc Boys'!A:O,9,0))</f>
        <v/>
      </c>
      <c r="G264" s="1" t="str">
        <f>IF(VLOOKUP(ROW()-5,'Calc Boys'!A:O,5,0)=0,"",VLOOKUP(ROW()-5,'Calc Boys'!A:O,10,0))</f>
        <v/>
      </c>
      <c r="H264" s="1" t="str">
        <f>IF(VLOOKUP(ROW()-5,'Calc Boys'!A:O,5,0)=0,"",VLOOKUP(ROW()-5,'Calc Boys'!A:O,11,0))</f>
        <v/>
      </c>
      <c r="I264" s="1" t="str">
        <f>IF(VLOOKUP(ROW()-5,'Calc Boys'!A:O,5,0)=0,"",VLOOKUP(ROW()-5,'Calc Boys'!A:O,12,0))</f>
        <v/>
      </c>
      <c r="J264" s="1" t="str">
        <f>IF(VLOOKUP(ROW()-5,'Calc Boys'!A:O,5,0)=0,"",VLOOKUP(ROW()-5,'Calc Boys'!A:O,13,0))</f>
        <v/>
      </c>
      <c r="K264" s="1" t="str">
        <f>IF(VLOOKUP(ROW()-5,'Calc Boys'!A:O,14,0)=0,"",VLOOKUP(ROW()-5,'Calc Boys'!A:O,14,0))</f>
        <v/>
      </c>
      <c r="L264" s="1" t="str">
        <f>IF(VLOOKUP(ROW()-5,'Calc Boys'!A:O,5,0)=0,"",VLOOKUP(ROW()-5,'Calc Boys'!A:O,15,0))</f>
        <v/>
      </c>
    </row>
    <row r="265" spans="1:12" x14ac:dyDescent="0.2">
      <c r="A265" s="38" t="str">
        <f>IF(VLOOKUP(ROW()-5,'Calc Boys'!A:O,5,0)=0,"",VLOOKUP(ROW()-5,'Calc Boys'!A:O,4,0))</f>
        <v/>
      </c>
      <c r="B265" t="str">
        <f>IF(VLOOKUP(ROW()-5,'Calc Boys'!A:O,5,0)=0,"",VLOOKUP(ROW()-5,'Calc Boys'!A:O,5,0))</f>
        <v/>
      </c>
      <c r="C265" s="1" t="str">
        <f>IF(VLOOKUP(ROW()-5,'Calc Boys'!A:O,5,0)=0,"",VLOOKUP(ROW()-5,'Calc Boys'!A:O,6,0))</f>
        <v/>
      </c>
      <c r="D265" t="str">
        <f>IF(VLOOKUP(ROW()-5,'Calc Boys'!A:O,5,0)=0,"",VLOOKUP(ROW()-5,'Calc Boys'!A:O,7,0))</f>
        <v/>
      </c>
      <c r="E265" s="1" t="str">
        <f>IF(VLOOKUP(ROW()-5,'Calc Boys'!A:O,5,0)=0,"",VLOOKUP(ROW()-5,'Calc Boys'!A:O,8,0))</f>
        <v/>
      </c>
      <c r="F265" s="1" t="str">
        <f>IF(VLOOKUP(ROW()-5,'Calc Boys'!A:O,5,0)=0,"",VLOOKUP(ROW()-5,'Calc Boys'!A:O,9,0))</f>
        <v/>
      </c>
      <c r="G265" s="1" t="str">
        <f>IF(VLOOKUP(ROW()-5,'Calc Boys'!A:O,5,0)=0,"",VLOOKUP(ROW()-5,'Calc Boys'!A:O,10,0))</f>
        <v/>
      </c>
      <c r="H265" s="1" t="str">
        <f>IF(VLOOKUP(ROW()-5,'Calc Boys'!A:O,5,0)=0,"",VLOOKUP(ROW()-5,'Calc Boys'!A:O,11,0))</f>
        <v/>
      </c>
      <c r="I265" s="1" t="str">
        <f>IF(VLOOKUP(ROW()-5,'Calc Boys'!A:O,5,0)=0,"",VLOOKUP(ROW()-5,'Calc Boys'!A:O,12,0))</f>
        <v/>
      </c>
      <c r="J265" s="1" t="str">
        <f>IF(VLOOKUP(ROW()-5,'Calc Boys'!A:O,5,0)=0,"",VLOOKUP(ROW()-5,'Calc Boys'!A:O,13,0))</f>
        <v/>
      </c>
      <c r="K265" s="1" t="str">
        <f>IF(VLOOKUP(ROW()-5,'Calc Boys'!A:O,14,0)=0,"",VLOOKUP(ROW()-5,'Calc Boys'!A:O,14,0))</f>
        <v/>
      </c>
      <c r="L265" s="1" t="str">
        <f>IF(VLOOKUP(ROW()-5,'Calc Boys'!A:O,5,0)=0,"",VLOOKUP(ROW()-5,'Calc Boys'!A:O,15,0))</f>
        <v/>
      </c>
    </row>
    <row r="266" spans="1:12" x14ac:dyDescent="0.2">
      <c r="A266" s="38" t="str">
        <f>IF(VLOOKUP(ROW()-5,'Calc Boys'!A:O,5,0)=0,"",VLOOKUP(ROW()-5,'Calc Boys'!A:O,4,0))</f>
        <v/>
      </c>
      <c r="B266" t="str">
        <f>IF(VLOOKUP(ROW()-5,'Calc Boys'!A:O,5,0)=0,"",VLOOKUP(ROW()-5,'Calc Boys'!A:O,5,0))</f>
        <v/>
      </c>
      <c r="C266" s="1" t="str">
        <f>IF(VLOOKUP(ROW()-5,'Calc Boys'!A:O,5,0)=0,"",VLOOKUP(ROW()-5,'Calc Boys'!A:O,6,0))</f>
        <v/>
      </c>
      <c r="D266" t="str">
        <f>IF(VLOOKUP(ROW()-5,'Calc Boys'!A:O,5,0)=0,"",VLOOKUP(ROW()-5,'Calc Boys'!A:O,7,0))</f>
        <v/>
      </c>
      <c r="E266" s="1" t="str">
        <f>IF(VLOOKUP(ROW()-5,'Calc Boys'!A:O,5,0)=0,"",VLOOKUP(ROW()-5,'Calc Boys'!A:O,8,0))</f>
        <v/>
      </c>
      <c r="F266" s="1" t="str">
        <f>IF(VLOOKUP(ROW()-5,'Calc Boys'!A:O,5,0)=0,"",VLOOKUP(ROW()-5,'Calc Boys'!A:O,9,0))</f>
        <v/>
      </c>
      <c r="G266" s="1" t="str">
        <f>IF(VLOOKUP(ROW()-5,'Calc Boys'!A:O,5,0)=0,"",VLOOKUP(ROW()-5,'Calc Boys'!A:O,10,0))</f>
        <v/>
      </c>
      <c r="H266" s="1" t="str">
        <f>IF(VLOOKUP(ROW()-5,'Calc Boys'!A:O,5,0)=0,"",VLOOKUP(ROW()-5,'Calc Boys'!A:O,11,0))</f>
        <v/>
      </c>
      <c r="I266" s="1" t="str">
        <f>IF(VLOOKUP(ROW()-5,'Calc Boys'!A:O,5,0)=0,"",VLOOKUP(ROW()-5,'Calc Boys'!A:O,12,0))</f>
        <v/>
      </c>
      <c r="J266" s="1" t="str">
        <f>IF(VLOOKUP(ROW()-5,'Calc Boys'!A:O,5,0)=0,"",VLOOKUP(ROW()-5,'Calc Boys'!A:O,13,0))</f>
        <v/>
      </c>
      <c r="K266" s="1" t="str">
        <f>IF(VLOOKUP(ROW()-5,'Calc Boys'!A:O,14,0)=0,"",VLOOKUP(ROW()-5,'Calc Boys'!A:O,14,0))</f>
        <v/>
      </c>
      <c r="L266" s="1" t="str">
        <f>IF(VLOOKUP(ROW()-5,'Calc Boys'!A:O,5,0)=0,"",VLOOKUP(ROW()-5,'Calc Boys'!A:O,15,0))</f>
        <v/>
      </c>
    </row>
    <row r="267" spans="1:12" x14ac:dyDescent="0.2">
      <c r="A267" s="38" t="str">
        <f>IF(VLOOKUP(ROW()-5,'Calc Boys'!A:O,5,0)=0,"",VLOOKUP(ROW()-5,'Calc Boys'!A:O,4,0))</f>
        <v/>
      </c>
      <c r="B267" t="str">
        <f>IF(VLOOKUP(ROW()-5,'Calc Boys'!A:O,5,0)=0,"",VLOOKUP(ROW()-5,'Calc Boys'!A:O,5,0))</f>
        <v/>
      </c>
      <c r="C267" s="1" t="str">
        <f>IF(VLOOKUP(ROW()-5,'Calc Boys'!A:O,5,0)=0,"",VLOOKUP(ROW()-5,'Calc Boys'!A:O,6,0))</f>
        <v/>
      </c>
      <c r="D267" t="str">
        <f>IF(VLOOKUP(ROW()-5,'Calc Boys'!A:O,5,0)=0,"",VLOOKUP(ROW()-5,'Calc Boys'!A:O,7,0))</f>
        <v/>
      </c>
      <c r="E267" s="1" t="str">
        <f>IF(VLOOKUP(ROW()-5,'Calc Boys'!A:O,5,0)=0,"",VLOOKUP(ROW()-5,'Calc Boys'!A:O,8,0))</f>
        <v/>
      </c>
      <c r="F267" s="1" t="str">
        <f>IF(VLOOKUP(ROW()-5,'Calc Boys'!A:O,5,0)=0,"",VLOOKUP(ROW()-5,'Calc Boys'!A:O,9,0))</f>
        <v/>
      </c>
      <c r="G267" s="1" t="str">
        <f>IF(VLOOKUP(ROW()-5,'Calc Boys'!A:O,5,0)=0,"",VLOOKUP(ROW()-5,'Calc Boys'!A:O,10,0))</f>
        <v/>
      </c>
      <c r="H267" s="1" t="str">
        <f>IF(VLOOKUP(ROW()-5,'Calc Boys'!A:O,5,0)=0,"",VLOOKUP(ROW()-5,'Calc Boys'!A:O,11,0))</f>
        <v/>
      </c>
      <c r="I267" s="1" t="str">
        <f>IF(VLOOKUP(ROW()-5,'Calc Boys'!A:O,5,0)=0,"",VLOOKUP(ROW()-5,'Calc Boys'!A:O,12,0))</f>
        <v/>
      </c>
      <c r="J267" s="1" t="str">
        <f>IF(VLOOKUP(ROW()-5,'Calc Boys'!A:O,5,0)=0,"",VLOOKUP(ROW()-5,'Calc Boys'!A:O,13,0))</f>
        <v/>
      </c>
      <c r="K267" s="1" t="str">
        <f>IF(VLOOKUP(ROW()-5,'Calc Boys'!A:O,14,0)=0,"",VLOOKUP(ROW()-5,'Calc Boys'!A:O,14,0))</f>
        <v/>
      </c>
      <c r="L267" s="1" t="str">
        <f>IF(VLOOKUP(ROW()-5,'Calc Boys'!A:O,5,0)=0,"",VLOOKUP(ROW()-5,'Calc Boys'!A:O,15,0))</f>
        <v/>
      </c>
    </row>
    <row r="268" spans="1:12" x14ac:dyDescent="0.2">
      <c r="A268" s="38" t="str">
        <f>IF(VLOOKUP(ROW()-5,'Calc Boys'!A:O,5,0)=0,"",VLOOKUP(ROW()-5,'Calc Boys'!A:O,4,0))</f>
        <v/>
      </c>
      <c r="B268" t="str">
        <f>IF(VLOOKUP(ROW()-5,'Calc Boys'!A:O,5,0)=0,"",VLOOKUP(ROW()-5,'Calc Boys'!A:O,5,0))</f>
        <v/>
      </c>
      <c r="C268" s="1" t="str">
        <f>IF(VLOOKUP(ROW()-5,'Calc Boys'!A:O,5,0)=0,"",VLOOKUP(ROW()-5,'Calc Boys'!A:O,6,0))</f>
        <v/>
      </c>
      <c r="D268" t="str">
        <f>IF(VLOOKUP(ROW()-5,'Calc Boys'!A:O,5,0)=0,"",VLOOKUP(ROW()-5,'Calc Boys'!A:O,7,0))</f>
        <v/>
      </c>
      <c r="E268" s="1" t="str">
        <f>IF(VLOOKUP(ROW()-5,'Calc Boys'!A:O,5,0)=0,"",VLOOKUP(ROW()-5,'Calc Boys'!A:O,8,0))</f>
        <v/>
      </c>
      <c r="F268" s="1" t="str">
        <f>IF(VLOOKUP(ROW()-5,'Calc Boys'!A:O,5,0)=0,"",VLOOKUP(ROW()-5,'Calc Boys'!A:O,9,0))</f>
        <v/>
      </c>
      <c r="G268" s="1" t="str">
        <f>IF(VLOOKUP(ROW()-5,'Calc Boys'!A:O,5,0)=0,"",VLOOKUP(ROW()-5,'Calc Boys'!A:O,10,0))</f>
        <v/>
      </c>
      <c r="H268" s="1" t="str">
        <f>IF(VLOOKUP(ROW()-5,'Calc Boys'!A:O,5,0)=0,"",VLOOKUP(ROW()-5,'Calc Boys'!A:O,11,0))</f>
        <v/>
      </c>
      <c r="I268" s="1" t="str">
        <f>IF(VLOOKUP(ROW()-5,'Calc Boys'!A:O,5,0)=0,"",VLOOKUP(ROW()-5,'Calc Boys'!A:O,12,0))</f>
        <v/>
      </c>
      <c r="J268" s="1" t="str">
        <f>IF(VLOOKUP(ROW()-5,'Calc Boys'!A:O,5,0)=0,"",VLOOKUP(ROW()-5,'Calc Boys'!A:O,13,0))</f>
        <v/>
      </c>
      <c r="K268" s="1" t="str">
        <f>IF(VLOOKUP(ROW()-5,'Calc Boys'!A:O,14,0)=0,"",VLOOKUP(ROW()-5,'Calc Boys'!A:O,14,0))</f>
        <v/>
      </c>
      <c r="L268" s="1" t="str">
        <f>IF(VLOOKUP(ROW()-5,'Calc Boys'!A:O,5,0)=0,"",VLOOKUP(ROW()-5,'Calc Boys'!A:O,15,0))</f>
        <v/>
      </c>
    </row>
    <row r="269" spans="1:12" x14ac:dyDescent="0.2">
      <c r="A269" s="38" t="str">
        <f>IF(VLOOKUP(ROW()-5,'Calc Boys'!A:O,5,0)=0,"",VLOOKUP(ROW()-5,'Calc Boys'!A:O,4,0))</f>
        <v/>
      </c>
      <c r="B269" t="str">
        <f>IF(VLOOKUP(ROW()-5,'Calc Boys'!A:O,5,0)=0,"",VLOOKUP(ROW()-5,'Calc Boys'!A:O,5,0))</f>
        <v/>
      </c>
      <c r="C269" s="1" t="str">
        <f>IF(VLOOKUP(ROW()-5,'Calc Boys'!A:O,5,0)=0,"",VLOOKUP(ROW()-5,'Calc Boys'!A:O,6,0))</f>
        <v/>
      </c>
      <c r="D269" t="str">
        <f>IF(VLOOKUP(ROW()-5,'Calc Boys'!A:O,5,0)=0,"",VLOOKUP(ROW()-5,'Calc Boys'!A:O,7,0))</f>
        <v/>
      </c>
      <c r="E269" s="1" t="str">
        <f>IF(VLOOKUP(ROW()-5,'Calc Boys'!A:O,5,0)=0,"",VLOOKUP(ROW()-5,'Calc Boys'!A:O,8,0))</f>
        <v/>
      </c>
      <c r="F269" s="1" t="str">
        <f>IF(VLOOKUP(ROW()-5,'Calc Boys'!A:O,5,0)=0,"",VLOOKUP(ROW()-5,'Calc Boys'!A:O,9,0))</f>
        <v/>
      </c>
      <c r="G269" s="1" t="str">
        <f>IF(VLOOKUP(ROW()-5,'Calc Boys'!A:O,5,0)=0,"",VLOOKUP(ROW()-5,'Calc Boys'!A:O,10,0))</f>
        <v/>
      </c>
      <c r="H269" s="1" t="str">
        <f>IF(VLOOKUP(ROW()-5,'Calc Boys'!A:O,5,0)=0,"",VLOOKUP(ROW()-5,'Calc Boys'!A:O,11,0))</f>
        <v/>
      </c>
      <c r="I269" s="1" t="str">
        <f>IF(VLOOKUP(ROW()-5,'Calc Boys'!A:O,5,0)=0,"",VLOOKUP(ROW()-5,'Calc Boys'!A:O,12,0))</f>
        <v/>
      </c>
      <c r="J269" s="1" t="str">
        <f>IF(VLOOKUP(ROW()-5,'Calc Boys'!A:O,5,0)=0,"",VLOOKUP(ROW()-5,'Calc Boys'!A:O,13,0))</f>
        <v/>
      </c>
      <c r="K269" s="1" t="str">
        <f>IF(VLOOKUP(ROW()-5,'Calc Boys'!A:O,14,0)=0,"",VLOOKUP(ROW()-5,'Calc Boys'!A:O,14,0))</f>
        <v/>
      </c>
      <c r="L269" s="1" t="str">
        <f>IF(VLOOKUP(ROW()-5,'Calc Boys'!A:O,5,0)=0,"",VLOOKUP(ROW()-5,'Calc Boys'!A:O,15,0))</f>
        <v/>
      </c>
    </row>
    <row r="270" spans="1:12" x14ac:dyDescent="0.2">
      <c r="A270" s="38" t="str">
        <f>IF(VLOOKUP(ROW()-5,'Calc Boys'!A:O,5,0)=0,"",VLOOKUP(ROW()-5,'Calc Boys'!A:O,4,0))</f>
        <v/>
      </c>
      <c r="B270" t="str">
        <f>IF(VLOOKUP(ROW()-5,'Calc Boys'!A:O,5,0)=0,"",VLOOKUP(ROW()-5,'Calc Boys'!A:O,5,0))</f>
        <v/>
      </c>
      <c r="C270" s="1" t="str">
        <f>IF(VLOOKUP(ROW()-5,'Calc Boys'!A:O,5,0)=0,"",VLOOKUP(ROW()-5,'Calc Boys'!A:O,6,0))</f>
        <v/>
      </c>
      <c r="D270" t="str">
        <f>IF(VLOOKUP(ROW()-5,'Calc Boys'!A:O,5,0)=0,"",VLOOKUP(ROW()-5,'Calc Boys'!A:O,7,0))</f>
        <v/>
      </c>
      <c r="E270" s="1" t="str">
        <f>IF(VLOOKUP(ROW()-5,'Calc Boys'!A:O,5,0)=0,"",VLOOKUP(ROW()-5,'Calc Boys'!A:O,8,0))</f>
        <v/>
      </c>
      <c r="F270" s="1" t="str">
        <f>IF(VLOOKUP(ROW()-5,'Calc Boys'!A:O,5,0)=0,"",VLOOKUP(ROW()-5,'Calc Boys'!A:O,9,0))</f>
        <v/>
      </c>
      <c r="G270" s="1" t="str">
        <f>IF(VLOOKUP(ROW()-5,'Calc Boys'!A:O,5,0)=0,"",VLOOKUP(ROW()-5,'Calc Boys'!A:O,10,0))</f>
        <v/>
      </c>
      <c r="H270" s="1" t="str">
        <f>IF(VLOOKUP(ROW()-5,'Calc Boys'!A:O,5,0)=0,"",VLOOKUP(ROW()-5,'Calc Boys'!A:O,11,0))</f>
        <v/>
      </c>
      <c r="I270" s="1" t="str">
        <f>IF(VLOOKUP(ROW()-5,'Calc Boys'!A:O,5,0)=0,"",VLOOKUP(ROW()-5,'Calc Boys'!A:O,12,0))</f>
        <v/>
      </c>
      <c r="J270" s="1" t="str">
        <f>IF(VLOOKUP(ROW()-5,'Calc Boys'!A:O,5,0)=0,"",VLOOKUP(ROW()-5,'Calc Boys'!A:O,13,0))</f>
        <v/>
      </c>
      <c r="K270" s="1" t="str">
        <f>IF(VLOOKUP(ROW()-5,'Calc Boys'!A:O,14,0)=0,"",VLOOKUP(ROW()-5,'Calc Boys'!A:O,14,0))</f>
        <v/>
      </c>
      <c r="L270" s="1" t="str">
        <f>IF(VLOOKUP(ROW()-5,'Calc Boys'!A:O,5,0)=0,"",VLOOKUP(ROW()-5,'Calc Boys'!A:O,15,0))</f>
        <v/>
      </c>
    </row>
    <row r="271" spans="1:12" x14ac:dyDescent="0.2">
      <c r="A271" s="38" t="str">
        <f>IF(VLOOKUP(ROW()-5,'Calc Boys'!A:O,5,0)=0,"",VLOOKUP(ROW()-5,'Calc Boys'!A:O,4,0))</f>
        <v/>
      </c>
      <c r="B271" t="str">
        <f>IF(VLOOKUP(ROW()-5,'Calc Boys'!A:O,5,0)=0,"",VLOOKUP(ROW()-5,'Calc Boys'!A:O,5,0))</f>
        <v/>
      </c>
      <c r="C271" s="1" t="str">
        <f>IF(VLOOKUP(ROW()-5,'Calc Boys'!A:O,5,0)=0,"",VLOOKUP(ROW()-5,'Calc Boys'!A:O,6,0))</f>
        <v/>
      </c>
      <c r="D271" t="str">
        <f>IF(VLOOKUP(ROW()-5,'Calc Boys'!A:O,5,0)=0,"",VLOOKUP(ROW()-5,'Calc Boys'!A:O,7,0))</f>
        <v/>
      </c>
      <c r="E271" s="1" t="str">
        <f>IF(VLOOKUP(ROW()-5,'Calc Boys'!A:O,5,0)=0,"",VLOOKUP(ROW()-5,'Calc Boys'!A:O,8,0))</f>
        <v/>
      </c>
      <c r="F271" s="1" t="str">
        <f>IF(VLOOKUP(ROW()-5,'Calc Boys'!A:O,5,0)=0,"",VLOOKUP(ROW()-5,'Calc Boys'!A:O,9,0))</f>
        <v/>
      </c>
      <c r="G271" s="1" t="str">
        <f>IF(VLOOKUP(ROW()-5,'Calc Boys'!A:O,5,0)=0,"",VLOOKUP(ROW()-5,'Calc Boys'!A:O,10,0))</f>
        <v/>
      </c>
      <c r="H271" s="1" t="str">
        <f>IF(VLOOKUP(ROW()-5,'Calc Boys'!A:O,5,0)=0,"",VLOOKUP(ROW()-5,'Calc Boys'!A:O,11,0))</f>
        <v/>
      </c>
      <c r="I271" s="1" t="str">
        <f>IF(VLOOKUP(ROW()-5,'Calc Boys'!A:O,5,0)=0,"",VLOOKUP(ROW()-5,'Calc Boys'!A:O,12,0))</f>
        <v/>
      </c>
      <c r="J271" s="1" t="str">
        <f>IF(VLOOKUP(ROW()-5,'Calc Boys'!A:O,5,0)=0,"",VLOOKUP(ROW()-5,'Calc Boys'!A:O,13,0))</f>
        <v/>
      </c>
      <c r="K271" s="1" t="str">
        <f>IF(VLOOKUP(ROW()-5,'Calc Boys'!A:O,14,0)=0,"",VLOOKUP(ROW()-5,'Calc Boys'!A:O,14,0))</f>
        <v/>
      </c>
      <c r="L271" s="1" t="str">
        <f>IF(VLOOKUP(ROW()-5,'Calc Boys'!A:O,5,0)=0,"",VLOOKUP(ROW()-5,'Calc Boys'!A:O,15,0))</f>
        <v/>
      </c>
    </row>
    <row r="272" spans="1:12" x14ac:dyDescent="0.2">
      <c r="A272" s="38" t="str">
        <f>IF(VLOOKUP(ROW()-5,'Calc Boys'!A:O,5,0)=0,"",VLOOKUP(ROW()-5,'Calc Boys'!A:O,4,0))</f>
        <v/>
      </c>
      <c r="B272" t="str">
        <f>IF(VLOOKUP(ROW()-5,'Calc Boys'!A:O,5,0)=0,"",VLOOKUP(ROW()-5,'Calc Boys'!A:O,5,0))</f>
        <v/>
      </c>
      <c r="C272" s="1" t="str">
        <f>IF(VLOOKUP(ROW()-5,'Calc Boys'!A:O,5,0)=0,"",VLOOKUP(ROW()-5,'Calc Boys'!A:O,6,0))</f>
        <v/>
      </c>
      <c r="D272" t="str">
        <f>IF(VLOOKUP(ROW()-5,'Calc Boys'!A:O,5,0)=0,"",VLOOKUP(ROW()-5,'Calc Boys'!A:O,7,0))</f>
        <v/>
      </c>
      <c r="E272" s="1" t="str">
        <f>IF(VLOOKUP(ROW()-5,'Calc Boys'!A:O,5,0)=0,"",VLOOKUP(ROW()-5,'Calc Boys'!A:O,8,0))</f>
        <v/>
      </c>
      <c r="F272" s="1" t="str">
        <f>IF(VLOOKUP(ROW()-5,'Calc Boys'!A:O,5,0)=0,"",VLOOKUP(ROW()-5,'Calc Boys'!A:O,9,0))</f>
        <v/>
      </c>
      <c r="G272" s="1" t="str">
        <f>IF(VLOOKUP(ROW()-5,'Calc Boys'!A:O,5,0)=0,"",VLOOKUP(ROW()-5,'Calc Boys'!A:O,10,0))</f>
        <v/>
      </c>
      <c r="H272" s="1" t="str">
        <f>IF(VLOOKUP(ROW()-5,'Calc Boys'!A:O,5,0)=0,"",VLOOKUP(ROW()-5,'Calc Boys'!A:O,11,0))</f>
        <v/>
      </c>
      <c r="I272" s="1" t="str">
        <f>IF(VLOOKUP(ROW()-5,'Calc Boys'!A:O,5,0)=0,"",VLOOKUP(ROW()-5,'Calc Boys'!A:O,12,0))</f>
        <v/>
      </c>
      <c r="J272" s="1" t="str">
        <f>IF(VLOOKUP(ROW()-5,'Calc Boys'!A:O,5,0)=0,"",VLOOKUP(ROW()-5,'Calc Boys'!A:O,13,0))</f>
        <v/>
      </c>
      <c r="K272" s="1" t="str">
        <f>IF(VLOOKUP(ROW()-5,'Calc Boys'!A:O,14,0)=0,"",VLOOKUP(ROW()-5,'Calc Boys'!A:O,14,0))</f>
        <v/>
      </c>
      <c r="L272" s="1" t="str">
        <f>IF(VLOOKUP(ROW()-5,'Calc Boys'!A:O,5,0)=0,"",VLOOKUP(ROW()-5,'Calc Boys'!A:O,15,0))</f>
        <v/>
      </c>
    </row>
    <row r="273" spans="1:12" x14ac:dyDescent="0.2">
      <c r="A273" s="38" t="str">
        <f>IF(VLOOKUP(ROW()-5,'Calc Boys'!A:O,5,0)=0,"",VLOOKUP(ROW()-5,'Calc Boys'!A:O,4,0))</f>
        <v/>
      </c>
      <c r="B273" t="str">
        <f>IF(VLOOKUP(ROW()-5,'Calc Boys'!A:O,5,0)=0,"",VLOOKUP(ROW()-5,'Calc Boys'!A:O,5,0))</f>
        <v/>
      </c>
      <c r="C273" s="1" t="str">
        <f>IF(VLOOKUP(ROW()-5,'Calc Boys'!A:O,5,0)=0,"",VLOOKUP(ROW()-5,'Calc Boys'!A:O,6,0))</f>
        <v/>
      </c>
      <c r="D273" t="str">
        <f>IF(VLOOKUP(ROW()-5,'Calc Boys'!A:O,5,0)=0,"",VLOOKUP(ROW()-5,'Calc Boys'!A:O,7,0))</f>
        <v/>
      </c>
      <c r="E273" s="1" t="str">
        <f>IF(VLOOKUP(ROW()-5,'Calc Boys'!A:O,5,0)=0,"",VLOOKUP(ROW()-5,'Calc Boys'!A:O,8,0))</f>
        <v/>
      </c>
      <c r="F273" s="1" t="str">
        <f>IF(VLOOKUP(ROW()-5,'Calc Boys'!A:O,5,0)=0,"",VLOOKUP(ROW()-5,'Calc Boys'!A:O,9,0))</f>
        <v/>
      </c>
      <c r="G273" s="1" t="str">
        <f>IF(VLOOKUP(ROW()-5,'Calc Boys'!A:O,5,0)=0,"",VLOOKUP(ROW()-5,'Calc Boys'!A:O,10,0))</f>
        <v/>
      </c>
      <c r="H273" s="1" t="str">
        <f>IF(VLOOKUP(ROW()-5,'Calc Boys'!A:O,5,0)=0,"",VLOOKUP(ROW()-5,'Calc Boys'!A:O,11,0))</f>
        <v/>
      </c>
      <c r="I273" s="1" t="str">
        <f>IF(VLOOKUP(ROW()-5,'Calc Boys'!A:O,5,0)=0,"",VLOOKUP(ROW()-5,'Calc Boys'!A:O,12,0))</f>
        <v/>
      </c>
      <c r="J273" s="1" t="str">
        <f>IF(VLOOKUP(ROW()-5,'Calc Boys'!A:O,5,0)=0,"",VLOOKUP(ROW()-5,'Calc Boys'!A:O,13,0))</f>
        <v/>
      </c>
      <c r="K273" s="1" t="str">
        <f>IF(VLOOKUP(ROW()-5,'Calc Boys'!A:O,14,0)=0,"",VLOOKUP(ROW()-5,'Calc Boys'!A:O,14,0))</f>
        <v/>
      </c>
      <c r="L273" s="1" t="str">
        <f>IF(VLOOKUP(ROW()-5,'Calc Boys'!A:O,5,0)=0,"",VLOOKUP(ROW()-5,'Calc Boys'!A:O,15,0))</f>
        <v/>
      </c>
    </row>
    <row r="274" spans="1:12" x14ac:dyDescent="0.2">
      <c r="A274" s="38" t="str">
        <f>IF(VLOOKUP(ROW()-5,'Calc Boys'!A:O,5,0)=0,"",VLOOKUP(ROW()-5,'Calc Boys'!A:O,4,0))</f>
        <v/>
      </c>
      <c r="B274" t="str">
        <f>IF(VLOOKUP(ROW()-5,'Calc Boys'!A:O,5,0)=0,"",VLOOKUP(ROW()-5,'Calc Boys'!A:O,5,0))</f>
        <v/>
      </c>
      <c r="C274" s="1" t="str">
        <f>IF(VLOOKUP(ROW()-5,'Calc Boys'!A:O,5,0)=0,"",VLOOKUP(ROW()-5,'Calc Boys'!A:O,6,0))</f>
        <v/>
      </c>
      <c r="D274" t="str">
        <f>IF(VLOOKUP(ROW()-5,'Calc Boys'!A:O,5,0)=0,"",VLOOKUP(ROW()-5,'Calc Boys'!A:O,7,0))</f>
        <v/>
      </c>
      <c r="E274" s="1" t="str">
        <f>IF(VLOOKUP(ROW()-5,'Calc Boys'!A:O,5,0)=0,"",VLOOKUP(ROW()-5,'Calc Boys'!A:O,8,0))</f>
        <v/>
      </c>
      <c r="F274" s="1" t="str">
        <f>IF(VLOOKUP(ROW()-5,'Calc Boys'!A:O,5,0)=0,"",VLOOKUP(ROW()-5,'Calc Boys'!A:O,9,0))</f>
        <v/>
      </c>
      <c r="G274" s="1" t="str">
        <f>IF(VLOOKUP(ROW()-5,'Calc Boys'!A:O,5,0)=0,"",VLOOKUP(ROW()-5,'Calc Boys'!A:O,10,0))</f>
        <v/>
      </c>
      <c r="H274" s="1" t="str">
        <f>IF(VLOOKUP(ROW()-5,'Calc Boys'!A:O,5,0)=0,"",VLOOKUP(ROW()-5,'Calc Boys'!A:O,11,0))</f>
        <v/>
      </c>
      <c r="I274" s="1" t="str">
        <f>IF(VLOOKUP(ROW()-5,'Calc Boys'!A:O,5,0)=0,"",VLOOKUP(ROW()-5,'Calc Boys'!A:O,12,0))</f>
        <v/>
      </c>
      <c r="J274" s="1" t="str">
        <f>IF(VLOOKUP(ROW()-5,'Calc Boys'!A:O,5,0)=0,"",VLOOKUP(ROW()-5,'Calc Boys'!A:O,13,0))</f>
        <v/>
      </c>
      <c r="K274" s="1" t="str">
        <f>IF(VLOOKUP(ROW()-5,'Calc Boys'!A:O,14,0)=0,"",VLOOKUP(ROW()-5,'Calc Boys'!A:O,14,0))</f>
        <v/>
      </c>
      <c r="L274" s="1" t="str">
        <f>IF(VLOOKUP(ROW()-5,'Calc Boys'!A:O,5,0)=0,"",VLOOKUP(ROW()-5,'Calc Boys'!A:O,15,0))</f>
        <v/>
      </c>
    </row>
    <row r="275" spans="1:12" x14ac:dyDescent="0.2">
      <c r="A275" s="38" t="str">
        <f>IF(VLOOKUP(ROW()-5,'Calc Boys'!A:O,5,0)=0,"",VLOOKUP(ROW()-5,'Calc Boys'!A:O,4,0))</f>
        <v/>
      </c>
      <c r="B275" t="str">
        <f>IF(VLOOKUP(ROW()-5,'Calc Boys'!A:O,5,0)=0,"",VLOOKUP(ROW()-5,'Calc Boys'!A:O,5,0))</f>
        <v/>
      </c>
      <c r="C275" s="1" t="str">
        <f>IF(VLOOKUP(ROW()-5,'Calc Boys'!A:O,5,0)=0,"",VLOOKUP(ROW()-5,'Calc Boys'!A:O,6,0))</f>
        <v/>
      </c>
      <c r="D275" t="str">
        <f>IF(VLOOKUP(ROW()-5,'Calc Boys'!A:O,5,0)=0,"",VLOOKUP(ROW()-5,'Calc Boys'!A:O,7,0))</f>
        <v/>
      </c>
      <c r="E275" s="1" t="str">
        <f>IF(VLOOKUP(ROW()-5,'Calc Boys'!A:O,5,0)=0,"",VLOOKUP(ROW()-5,'Calc Boys'!A:O,8,0))</f>
        <v/>
      </c>
      <c r="F275" s="1" t="str">
        <f>IF(VLOOKUP(ROW()-5,'Calc Boys'!A:O,5,0)=0,"",VLOOKUP(ROW()-5,'Calc Boys'!A:O,9,0))</f>
        <v/>
      </c>
      <c r="G275" s="1" t="str">
        <f>IF(VLOOKUP(ROW()-5,'Calc Boys'!A:O,5,0)=0,"",VLOOKUP(ROW()-5,'Calc Boys'!A:O,10,0))</f>
        <v/>
      </c>
      <c r="H275" s="1" t="str">
        <f>IF(VLOOKUP(ROW()-5,'Calc Boys'!A:O,5,0)=0,"",VLOOKUP(ROW()-5,'Calc Boys'!A:O,11,0))</f>
        <v/>
      </c>
      <c r="I275" s="1" t="str">
        <f>IF(VLOOKUP(ROW()-5,'Calc Boys'!A:O,5,0)=0,"",VLOOKUP(ROW()-5,'Calc Boys'!A:O,12,0))</f>
        <v/>
      </c>
      <c r="J275" s="1" t="str">
        <f>IF(VLOOKUP(ROW()-5,'Calc Boys'!A:O,5,0)=0,"",VLOOKUP(ROW()-5,'Calc Boys'!A:O,13,0))</f>
        <v/>
      </c>
      <c r="K275" s="1" t="str">
        <f>IF(VLOOKUP(ROW()-5,'Calc Boys'!A:O,14,0)=0,"",VLOOKUP(ROW()-5,'Calc Boys'!A:O,14,0))</f>
        <v/>
      </c>
      <c r="L275" s="1" t="str">
        <f>IF(VLOOKUP(ROW()-5,'Calc Boys'!A:O,5,0)=0,"",VLOOKUP(ROW()-5,'Calc Boys'!A:O,15,0))</f>
        <v/>
      </c>
    </row>
    <row r="276" spans="1:12" x14ac:dyDescent="0.2">
      <c r="A276" s="38" t="str">
        <f>IF(VLOOKUP(ROW()-5,'Calc Boys'!A:O,5,0)=0,"",VLOOKUP(ROW()-5,'Calc Boys'!A:O,4,0))</f>
        <v/>
      </c>
      <c r="B276" t="str">
        <f>IF(VLOOKUP(ROW()-5,'Calc Boys'!A:O,5,0)=0,"",VLOOKUP(ROW()-5,'Calc Boys'!A:O,5,0))</f>
        <v/>
      </c>
      <c r="C276" s="1" t="str">
        <f>IF(VLOOKUP(ROW()-5,'Calc Boys'!A:O,5,0)=0,"",VLOOKUP(ROW()-5,'Calc Boys'!A:O,6,0))</f>
        <v/>
      </c>
      <c r="D276" t="str">
        <f>IF(VLOOKUP(ROW()-5,'Calc Boys'!A:O,5,0)=0,"",VLOOKUP(ROW()-5,'Calc Boys'!A:O,7,0))</f>
        <v/>
      </c>
      <c r="E276" s="1" t="str">
        <f>IF(VLOOKUP(ROW()-5,'Calc Boys'!A:O,5,0)=0,"",VLOOKUP(ROW()-5,'Calc Boys'!A:O,8,0))</f>
        <v/>
      </c>
      <c r="F276" s="1" t="str">
        <f>IF(VLOOKUP(ROW()-5,'Calc Boys'!A:O,5,0)=0,"",VLOOKUP(ROW()-5,'Calc Boys'!A:O,9,0))</f>
        <v/>
      </c>
      <c r="G276" s="1" t="str">
        <f>IF(VLOOKUP(ROW()-5,'Calc Boys'!A:O,5,0)=0,"",VLOOKUP(ROW()-5,'Calc Boys'!A:O,10,0))</f>
        <v/>
      </c>
      <c r="H276" s="1" t="str">
        <f>IF(VLOOKUP(ROW()-5,'Calc Boys'!A:O,5,0)=0,"",VLOOKUP(ROW()-5,'Calc Boys'!A:O,11,0))</f>
        <v/>
      </c>
      <c r="I276" s="1" t="str">
        <f>IF(VLOOKUP(ROW()-5,'Calc Boys'!A:O,5,0)=0,"",VLOOKUP(ROW()-5,'Calc Boys'!A:O,12,0))</f>
        <v/>
      </c>
      <c r="J276" s="1" t="str">
        <f>IF(VLOOKUP(ROW()-5,'Calc Boys'!A:O,5,0)=0,"",VLOOKUP(ROW()-5,'Calc Boys'!A:O,13,0))</f>
        <v/>
      </c>
      <c r="K276" s="1" t="str">
        <f>IF(VLOOKUP(ROW()-5,'Calc Boys'!A:O,14,0)=0,"",VLOOKUP(ROW()-5,'Calc Boys'!A:O,14,0))</f>
        <v/>
      </c>
      <c r="L276" s="1" t="str">
        <f>IF(VLOOKUP(ROW()-5,'Calc Boys'!A:O,5,0)=0,"",VLOOKUP(ROW()-5,'Calc Boys'!A:O,15,0))</f>
        <v/>
      </c>
    </row>
    <row r="277" spans="1:12" x14ac:dyDescent="0.2">
      <c r="A277" s="38" t="str">
        <f>IF(VLOOKUP(ROW()-5,'Calc Boys'!A:O,5,0)=0,"",VLOOKUP(ROW()-5,'Calc Boys'!A:O,4,0))</f>
        <v/>
      </c>
      <c r="B277" t="str">
        <f>IF(VLOOKUP(ROW()-5,'Calc Boys'!A:O,5,0)=0,"",VLOOKUP(ROW()-5,'Calc Boys'!A:O,5,0))</f>
        <v/>
      </c>
      <c r="C277" s="1" t="str">
        <f>IF(VLOOKUP(ROW()-5,'Calc Boys'!A:O,5,0)=0,"",VLOOKUP(ROW()-5,'Calc Boys'!A:O,6,0))</f>
        <v/>
      </c>
      <c r="D277" t="str">
        <f>IF(VLOOKUP(ROW()-5,'Calc Boys'!A:O,5,0)=0,"",VLOOKUP(ROW()-5,'Calc Boys'!A:O,7,0))</f>
        <v/>
      </c>
      <c r="E277" s="1" t="str">
        <f>IF(VLOOKUP(ROW()-5,'Calc Boys'!A:O,5,0)=0,"",VLOOKUP(ROW()-5,'Calc Boys'!A:O,8,0))</f>
        <v/>
      </c>
      <c r="F277" s="1" t="str">
        <f>IF(VLOOKUP(ROW()-5,'Calc Boys'!A:O,5,0)=0,"",VLOOKUP(ROW()-5,'Calc Boys'!A:O,9,0))</f>
        <v/>
      </c>
      <c r="G277" s="1" t="str">
        <f>IF(VLOOKUP(ROW()-5,'Calc Boys'!A:O,5,0)=0,"",VLOOKUP(ROW()-5,'Calc Boys'!A:O,10,0))</f>
        <v/>
      </c>
      <c r="H277" s="1" t="str">
        <f>IF(VLOOKUP(ROW()-5,'Calc Boys'!A:O,5,0)=0,"",VLOOKUP(ROW()-5,'Calc Boys'!A:O,11,0))</f>
        <v/>
      </c>
      <c r="I277" s="1" t="str">
        <f>IF(VLOOKUP(ROW()-5,'Calc Boys'!A:O,5,0)=0,"",VLOOKUP(ROW()-5,'Calc Boys'!A:O,12,0))</f>
        <v/>
      </c>
      <c r="J277" s="1" t="str">
        <f>IF(VLOOKUP(ROW()-5,'Calc Boys'!A:O,5,0)=0,"",VLOOKUP(ROW()-5,'Calc Boys'!A:O,13,0))</f>
        <v/>
      </c>
      <c r="K277" s="1" t="str">
        <f>IF(VLOOKUP(ROW()-5,'Calc Boys'!A:O,14,0)=0,"",VLOOKUP(ROW()-5,'Calc Boys'!A:O,14,0))</f>
        <v/>
      </c>
      <c r="L277" s="1" t="str">
        <f>IF(VLOOKUP(ROW()-5,'Calc Boys'!A:O,5,0)=0,"",VLOOKUP(ROW()-5,'Calc Boys'!A:O,15,0))</f>
        <v/>
      </c>
    </row>
    <row r="278" spans="1:12" x14ac:dyDescent="0.2">
      <c r="A278" s="38" t="str">
        <f>IF(VLOOKUP(ROW()-5,'Calc Boys'!A:O,5,0)=0,"",VLOOKUP(ROW()-5,'Calc Boys'!A:O,4,0))</f>
        <v/>
      </c>
      <c r="B278" t="str">
        <f>IF(VLOOKUP(ROW()-5,'Calc Boys'!A:O,5,0)=0,"",VLOOKUP(ROW()-5,'Calc Boys'!A:O,5,0))</f>
        <v/>
      </c>
      <c r="C278" s="1" t="str">
        <f>IF(VLOOKUP(ROW()-5,'Calc Boys'!A:O,5,0)=0,"",VLOOKUP(ROW()-5,'Calc Boys'!A:O,6,0))</f>
        <v/>
      </c>
      <c r="D278" t="str">
        <f>IF(VLOOKUP(ROW()-5,'Calc Boys'!A:O,5,0)=0,"",VLOOKUP(ROW()-5,'Calc Boys'!A:O,7,0))</f>
        <v/>
      </c>
      <c r="E278" s="1" t="str">
        <f>IF(VLOOKUP(ROW()-5,'Calc Boys'!A:O,5,0)=0,"",VLOOKUP(ROW()-5,'Calc Boys'!A:O,8,0))</f>
        <v/>
      </c>
      <c r="F278" s="1" t="str">
        <f>IF(VLOOKUP(ROW()-5,'Calc Boys'!A:O,5,0)=0,"",VLOOKUP(ROW()-5,'Calc Boys'!A:O,9,0))</f>
        <v/>
      </c>
      <c r="G278" s="1" t="str">
        <f>IF(VLOOKUP(ROW()-5,'Calc Boys'!A:O,5,0)=0,"",VLOOKUP(ROW()-5,'Calc Boys'!A:O,10,0))</f>
        <v/>
      </c>
      <c r="H278" s="1" t="str">
        <f>IF(VLOOKUP(ROW()-5,'Calc Boys'!A:O,5,0)=0,"",VLOOKUP(ROW()-5,'Calc Boys'!A:O,11,0))</f>
        <v/>
      </c>
      <c r="I278" s="1" t="str">
        <f>IF(VLOOKUP(ROW()-5,'Calc Boys'!A:O,5,0)=0,"",VLOOKUP(ROW()-5,'Calc Boys'!A:O,12,0))</f>
        <v/>
      </c>
      <c r="J278" s="1" t="str">
        <f>IF(VLOOKUP(ROW()-5,'Calc Boys'!A:O,5,0)=0,"",VLOOKUP(ROW()-5,'Calc Boys'!A:O,13,0))</f>
        <v/>
      </c>
      <c r="K278" s="1" t="str">
        <f>IF(VLOOKUP(ROW()-5,'Calc Boys'!A:O,14,0)=0,"",VLOOKUP(ROW()-5,'Calc Boys'!A:O,14,0))</f>
        <v/>
      </c>
      <c r="L278" s="1" t="str">
        <f>IF(VLOOKUP(ROW()-5,'Calc Boys'!A:O,5,0)=0,"",VLOOKUP(ROW()-5,'Calc Boys'!A:O,15,0))</f>
        <v/>
      </c>
    </row>
    <row r="279" spans="1:12" x14ac:dyDescent="0.2">
      <c r="A279" s="38" t="str">
        <f>IF(VLOOKUP(ROW()-5,'Calc Boys'!A:O,5,0)=0,"",VLOOKUP(ROW()-5,'Calc Boys'!A:O,4,0))</f>
        <v/>
      </c>
      <c r="B279" t="str">
        <f>IF(VLOOKUP(ROW()-5,'Calc Boys'!A:O,5,0)=0,"",VLOOKUP(ROW()-5,'Calc Boys'!A:O,5,0))</f>
        <v/>
      </c>
      <c r="C279" s="1" t="str">
        <f>IF(VLOOKUP(ROW()-5,'Calc Boys'!A:O,5,0)=0,"",VLOOKUP(ROW()-5,'Calc Boys'!A:O,6,0))</f>
        <v/>
      </c>
      <c r="D279" t="str">
        <f>IF(VLOOKUP(ROW()-5,'Calc Boys'!A:O,5,0)=0,"",VLOOKUP(ROW()-5,'Calc Boys'!A:O,7,0))</f>
        <v/>
      </c>
      <c r="E279" s="1" t="str">
        <f>IF(VLOOKUP(ROW()-5,'Calc Boys'!A:O,5,0)=0,"",VLOOKUP(ROW()-5,'Calc Boys'!A:O,8,0))</f>
        <v/>
      </c>
      <c r="F279" s="1" t="str">
        <f>IF(VLOOKUP(ROW()-5,'Calc Boys'!A:O,5,0)=0,"",VLOOKUP(ROW()-5,'Calc Boys'!A:O,9,0))</f>
        <v/>
      </c>
      <c r="G279" s="1" t="str">
        <f>IF(VLOOKUP(ROW()-5,'Calc Boys'!A:O,5,0)=0,"",VLOOKUP(ROW()-5,'Calc Boys'!A:O,10,0))</f>
        <v/>
      </c>
      <c r="H279" s="1" t="str">
        <f>IF(VLOOKUP(ROW()-5,'Calc Boys'!A:O,5,0)=0,"",VLOOKUP(ROW()-5,'Calc Boys'!A:O,11,0))</f>
        <v/>
      </c>
      <c r="I279" s="1" t="str">
        <f>IF(VLOOKUP(ROW()-5,'Calc Boys'!A:O,5,0)=0,"",VLOOKUP(ROW()-5,'Calc Boys'!A:O,12,0))</f>
        <v/>
      </c>
      <c r="J279" s="1" t="str">
        <f>IF(VLOOKUP(ROW()-5,'Calc Boys'!A:O,5,0)=0,"",VLOOKUP(ROW()-5,'Calc Boys'!A:O,13,0))</f>
        <v/>
      </c>
      <c r="K279" s="1" t="str">
        <f>IF(VLOOKUP(ROW()-5,'Calc Boys'!A:O,14,0)=0,"",VLOOKUP(ROW()-5,'Calc Boys'!A:O,14,0))</f>
        <v/>
      </c>
      <c r="L279" s="1" t="str">
        <f>IF(VLOOKUP(ROW()-5,'Calc Boys'!A:O,5,0)=0,"",VLOOKUP(ROW()-5,'Calc Boys'!A:O,15,0))</f>
        <v/>
      </c>
    </row>
    <row r="280" spans="1:12" x14ac:dyDescent="0.2">
      <c r="A280" s="38" t="str">
        <f>IF(VLOOKUP(ROW()-5,'Calc Boys'!A:O,5,0)=0,"",VLOOKUP(ROW()-5,'Calc Boys'!A:O,4,0))</f>
        <v/>
      </c>
      <c r="B280" t="str">
        <f>IF(VLOOKUP(ROW()-5,'Calc Boys'!A:O,5,0)=0,"",VLOOKUP(ROW()-5,'Calc Boys'!A:O,5,0))</f>
        <v/>
      </c>
      <c r="C280" s="1" t="str">
        <f>IF(VLOOKUP(ROW()-5,'Calc Boys'!A:O,5,0)=0,"",VLOOKUP(ROW()-5,'Calc Boys'!A:O,6,0))</f>
        <v/>
      </c>
      <c r="D280" t="str">
        <f>IF(VLOOKUP(ROW()-5,'Calc Boys'!A:O,5,0)=0,"",VLOOKUP(ROW()-5,'Calc Boys'!A:O,7,0))</f>
        <v/>
      </c>
      <c r="E280" s="1" t="str">
        <f>IF(VLOOKUP(ROW()-5,'Calc Boys'!A:O,5,0)=0,"",VLOOKUP(ROW()-5,'Calc Boys'!A:O,8,0))</f>
        <v/>
      </c>
      <c r="F280" s="1" t="str">
        <f>IF(VLOOKUP(ROW()-5,'Calc Boys'!A:O,5,0)=0,"",VLOOKUP(ROW()-5,'Calc Boys'!A:O,9,0))</f>
        <v/>
      </c>
      <c r="G280" s="1" t="str">
        <f>IF(VLOOKUP(ROW()-5,'Calc Boys'!A:O,5,0)=0,"",VLOOKUP(ROW()-5,'Calc Boys'!A:O,10,0))</f>
        <v/>
      </c>
      <c r="H280" s="1" t="str">
        <f>IF(VLOOKUP(ROW()-5,'Calc Boys'!A:O,5,0)=0,"",VLOOKUP(ROW()-5,'Calc Boys'!A:O,11,0))</f>
        <v/>
      </c>
      <c r="I280" s="1" t="str">
        <f>IF(VLOOKUP(ROW()-5,'Calc Boys'!A:O,5,0)=0,"",VLOOKUP(ROW()-5,'Calc Boys'!A:O,12,0))</f>
        <v/>
      </c>
      <c r="J280" s="1" t="str">
        <f>IF(VLOOKUP(ROW()-5,'Calc Boys'!A:O,5,0)=0,"",VLOOKUP(ROW()-5,'Calc Boys'!A:O,13,0))</f>
        <v/>
      </c>
      <c r="K280" s="1" t="str">
        <f>IF(VLOOKUP(ROW()-5,'Calc Boys'!A:O,14,0)=0,"",VLOOKUP(ROW()-5,'Calc Boys'!A:O,14,0))</f>
        <v/>
      </c>
      <c r="L280" s="1" t="str">
        <f>IF(VLOOKUP(ROW()-5,'Calc Boys'!A:O,5,0)=0,"",VLOOKUP(ROW()-5,'Calc Boys'!A:O,15,0))</f>
        <v/>
      </c>
    </row>
    <row r="281" spans="1:12" x14ac:dyDescent="0.2">
      <c r="A281" s="38" t="str">
        <f>IF(VLOOKUP(ROW()-5,'Calc Boys'!A:O,5,0)=0,"",VLOOKUP(ROW()-5,'Calc Boys'!A:O,4,0))</f>
        <v/>
      </c>
      <c r="B281" t="str">
        <f>IF(VLOOKUP(ROW()-5,'Calc Boys'!A:O,5,0)=0,"",VLOOKUP(ROW()-5,'Calc Boys'!A:O,5,0))</f>
        <v/>
      </c>
      <c r="C281" s="1" t="str">
        <f>IF(VLOOKUP(ROW()-5,'Calc Boys'!A:O,5,0)=0,"",VLOOKUP(ROW()-5,'Calc Boys'!A:O,6,0))</f>
        <v/>
      </c>
      <c r="D281" t="str">
        <f>IF(VLOOKUP(ROW()-5,'Calc Boys'!A:O,5,0)=0,"",VLOOKUP(ROW()-5,'Calc Boys'!A:O,7,0))</f>
        <v/>
      </c>
      <c r="E281" s="1" t="str">
        <f>IF(VLOOKUP(ROW()-5,'Calc Boys'!A:O,5,0)=0,"",VLOOKUP(ROW()-5,'Calc Boys'!A:O,8,0))</f>
        <v/>
      </c>
      <c r="F281" s="1" t="str">
        <f>IF(VLOOKUP(ROW()-5,'Calc Boys'!A:O,5,0)=0,"",VLOOKUP(ROW()-5,'Calc Boys'!A:O,9,0))</f>
        <v/>
      </c>
      <c r="G281" s="1" t="str">
        <f>IF(VLOOKUP(ROW()-5,'Calc Boys'!A:O,5,0)=0,"",VLOOKUP(ROW()-5,'Calc Boys'!A:O,10,0))</f>
        <v/>
      </c>
      <c r="H281" s="1" t="str">
        <f>IF(VLOOKUP(ROW()-5,'Calc Boys'!A:O,5,0)=0,"",VLOOKUP(ROW()-5,'Calc Boys'!A:O,11,0))</f>
        <v/>
      </c>
      <c r="I281" s="1" t="str">
        <f>IF(VLOOKUP(ROW()-5,'Calc Boys'!A:O,5,0)=0,"",VLOOKUP(ROW()-5,'Calc Boys'!A:O,12,0))</f>
        <v/>
      </c>
      <c r="J281" s="1" t="str">
        <f>IF(VLOOKUP(ROW()-5,'Calc Boys'!A:O,5,0)=0,"",VLOOKUP(ROW()-5,'Calc Boys'!A:O,13,0))</f>
        <v/>
      </c>
      <c r="K281" s="1" t="str">
        <f>IF(VLOOKUP(ROW()-5,'Calc Boys'!A:O,14,0)=0,"",VLOOKUP(ROW()-5,'Calc Boys'!A:O,14,0))</f>
        <v/>
      </c>
      <c r="L281" s="1" t="str">
        <f>IF(VLOOKUP(ROW()-5,'Calc Boys'!A:O,5,0)=0,"",VLOOKUP(ROW()-5,'Calc Boys'!A:O,15,0))</f>
        <v/>
      </c>
    </row>
    <row r="282" spans="1:12" x14ac:dyDescent="0.2">
      <c r="A282" s="38" t="str">
        <f>IF(VLOOKUP(ROW()-5,'Calc Boys'!A:O,5,0)=0,"",VLOOKUP(ROW()-5,'Calc Boys'!A:O,4,0))</f>
        <v/>
      </c>
      <c r="B282" t="str">
        <f>IF(VLOOKUP(ROW()-5,'Calc Boys'!A:O,5,0)=0,"",VLOOKUP(ROW()-5,'Calc Boys'!A:O,5,0))</f>
        <v/>
      </c>
      <c r="C282" s="1" t="str">
        <f>IF(VLOOKUP(ROW()-5,'Calc Boys'!A:O,5,0)=0,"",VLOOKUP(ROW()-5,'Calc Boys'!A:O,6,0))</f>
        <v/>
      </c>
      <c r="D282" t="str">
        <f>IF(VLOOKUP(ROW()-5,'Calc Boys'!A:O,5,0)=0,"",VLOOKUP(ROW()-5,'Calc Boys'!A:O,7,0))</f>
        <v/>
      </c>
      <c r="E282" s="1" t="str">
        <f>IF(VLOOKUP(ROW()-5,'Calc Boys'!A:O,5,0)=0,"",VLOOKUP(ROW()-5,'Calc Boys'!A:O,8,0))</f>
        <v/>
      </c>
      <c r="F282" s="1" t="str">
        <f>IF(VLOOKUP(ROW()-5,'Calc Boys'!A:O,5,0)=0,"",VLOOKUP(ROW()-5,'Calc Boys'!A:O,9,0))</f>
        <v/>
      </c>
      <c r="G282" s="1" t="str">
        <f>IF(VLOOKUP(ROW()-5,'Calc Boys'!A:O,5,0)=0,"",VLOOKUP(ROW()-5,'Calc Boys'!A:O,10,0))</f>
        <v/>
      </c>
      <c r="H282" s="1" t="str">
        <f>IF(VLOOKUP(ROW()-5,'Calc Boys'!A:O,5,0)=0,"",VLOOKUP(ROW()-5,'Calc Boys'!A:O,11,0))</f>
        <v/>
      </c>
      <c r="I282" s="1" t="str">
        <f>IF(VLOOKUP(ROW()-5,'Calc Boys'!A:O,5,0)=0,"",VLOOKUP(ROW()-5,'Calc Boys'!A:O,12,0))</f>
        <v/>
      </c>
      <c r="J282" s="1" t="str">
        <f>IF(VLOOKUP(ROW()-5,'Calc Boys'!A:O,5,0)=0,"",VLOOKUP(ROW()-5,'Calc Boys'!A:O,13,0))</f>
        <v/>
      </c>
      <c r="K282" s="1" t="str">
        <f>IF(VLOOKUP(ROW()-5,'Calc Boys'!A:O,14,0)=0,"",VLOOKUP(ROW()-5,'Calc Boys'!A:O,14,0))</f>
        <v/>
      </c>
      <c r="L282" s="1" t="str">
        <f>IF(VLOOKUP(ROW()-5,'Calc Boys'!A:O,5,0)=0,"",VLOOKUP(ROW()-5,'Calc Boys'!A:O,15,0))</f>
        <v/>
      </c>
    </row>
    <row r="283" spans="1:12" x14ac:dyDescent="0.2">
      <c r="A283" s="38" t="str">
        <f>IF(VLOOKUP(ROW()-5,'Calc Boys'!A:O,5,0)=0,"",VLOOKUP(ROW()-5,'Calc Boys'!A:O,4,0))</f>
        <v/>
      </c>
      <c r="B283" t="str">
        <f>IF(VLOOKUP(ROW()-5,'Calc Boys'!A:O,5,0)=0,"",VLOOKUP(ROW()-5,'Calc Boys'!A:O,5,0))</f>
        <v/>
      </c>
      <c r="C283" s="1" t="str">
        <f>IF(VLOOKUP(ROW()-5,'Calc Boys'!A:O,5,0)=0,"",VLOOKUP(ROW()-5,'Calc Boys'!A:O,6,0))</f>
        <v/>
      </c>
      <c r="D283" t="str">
        <f>IF(VLOOKUP(ROW()-5,'Calc Boys'!A:O,5,0)=0,"",VLOOKUP(ROW()-5,'Calc Boys'!A:O,7,0))</f>
        <v/>
      </c>
      <c r="E283" s="1" t="str">
        <f>IF(VLOOKUP(ROW()-5,'Calc Boys'!A:O,5,0)=0,"",VLOOKUP(ROW()-5,'Calc Boys'!A:O,8,0))</f>
        <v/>
      </c>
      <c r="F283" s="1" t="str">
        <f>IF(VLOOKUP(ROW()-5,'Calc Boys'!A:O,5,0)=0,"",VLOOKUP(ROW()-5,'Calc Boys'!A:O,9,0))</f>
        <v/>
      </c>
      <c r="G283" s="1" t="str">
        <f>IF(VLOOKUP(ROW()-5,'Calc Boys'!A:O,5,0)=0,"",VLOOKUP(ROW()-5,'Calc Boys'!A:O,10,0))</f>
        <v/>
      </c>
      <c r="H283" s="1" t="str">
        <f>IF(VLOOKUP(ROW()-5,'Calc Boys'!A:O,5,0)=0,"",VLOOKUP(ROW()-5,'Calc Boys'!A:O,11,0))</f>
        <v/>
      </c>
      <c r="I283" s="1" t="str">
        <f>IF(VLOOKUP(ROW()-5,'Calc Boys'!A:O,5,0)=0,"",VLOOKUP(ROW()-5,'Calc Boys'!A:O,12,0))</f>
        <v/>
      </c>
      <c r="J283" s="1" t="str">
        <f>IF(VLOOKUP(ROW()-5,'Calc Boys'!A:O,5,0)=0,"",VLOOKUP(ROW()-5,'Calc Boys'!A:O,13,0))</f>
        <v/>
      </c>
      <c r="K283" s="1" t="str">
        <f>IF(VLOOKUP(ROW()-5,'Calc Boys'!A:O,14,0)=0,"",VLOOKUP(ROW()-5,'Calc Boys'!A:O,14,0))</f>
        <v/>
      </c>
      <c r="L283" s="1" t="str">
        <f>IF(VLOOKUP(ROW()-5,'Calc Boys'!A:O,5,0)=0,"",VLOOKUP(ROW()-5,'Calc Boys'!A:O,15,0))</f>
        <v/>
      </c>
    </row>
    <row r="284" spans="1:12" x14ac:dyDescent="0.2">
      <c r="A284" s="38" t="str">
        <f>IF(VLOOKUP(ROW()-5,'Calc Boys'!A:O,5,0)=0,"",VLOOKUP(ROW()-5,'Calc Boys'!A:O,4,0))</f>
        <v/>
      </c>
      <c r="B284" t="str">
        <f>IF(VLOOKUP(ROW()-5,'Calc Boys'!A:O,5,0)=0,"",VLOOKUP(ROW()-5,'Calc Boys'!A:O,5,0))</f>
        <v/>
      </c>
      <c r="C284" s="1" t="str">
        <f>IF(VLOOKUP(ROW()-5,'Calc Boys'!A:O,5,0)=0,"",VLOOKUP(ROW()-5,'Calc Boys'!A:O,6,0))</f>
        <v/>
      </c>
      <c r="D284" t="str">
        <f>IF(VLOOKUP(ROW()-5,'Calc Boys'!A:O,5,0)=0,"",VLOOKUP(ROW()-5,'Calc Boys'!A:O,7,0))</f>
        <v/>
      </c>
      <c r="E284" s="1" t="str">
        <f>IF(VLOOKUP(ROW()-5,'Calc Boys'!A:O,5,0)=0,"",VLOOKUP(ROW()-5,'Calc Boys'!A:O,8,0))</f>
        <v/>
      </c>
      <c r="F284" s="1" t="str">
        <f>IF(VLOOKUP(ROW()-5,'Calc Boys'!A:O,5,0)=0,"",VLOOKUP(ROW()-5,'Calc Boys'!A:O,9,0))</f>
        <v/>
      </c>
      <c r="G284" s="1" t="str">
        <f>IF(VLOOKUP(ROW()-5,'Calc Boys'!A:O,5,0)=0,"",VLOOKUP(ROW()-5,'Calc Boys'!A:O,10,0))</f>
        <v/>
      </c>
      <c r="H284" s="1" t="str">
        <f>IF(VLOOKUP(ROW()-5,'Calc Boys'!A:O,5,0)=0,"",VLOOKUP(ROW()-5,'Calc Boys'!A:O,11,0))</f>
        <v/>
      </c>
      <c r="I284" s="1" t="str">
        <f>IF(VLOOKUP(ROW()-5,'Calc Boys'!A:O,5,0)=0,"",VLOOKUP(ROW()-5,'Calc Boys'!A:O,12,0))</f>
        <v/>
      </c>
      <c r="J284" s="1" t="str">
        <f>IF(VLOOKUP(ROW()-5,'Calc Boys'!A:O,5,0)=0,"",VLOOKUP(ROW()-5,'Calc Boys'!A:O,13,0))</f>
        <v/>
      </c>
      <c r="K284" s="1" t="str">
        <f>IF(VLOOKUP(ROW()-5,'Calc Boys'!A:O,14,0)=0,"",VLOOKUP(ROW()-5,'Calc Boys'!A:O,14,0))</f>
        <v/>
      </c>
      <c r="L284" s="1" t="str">
        <f>IF(VLOOKUP(ROW()-5,'Calc Boys'!A:O,5,0)=0,"",VLOOKUP(ROW()-5,'Calc Boys'!A:O,15,0))</f>
        <v/>
      </c>
    </row>
    <row r="285" spans="1:12" x14ac:dyDescent="0.2">
      <c r="A285" s="38" t="str">
        <f>IF(VLOOKUP(ROW()-5,'Calc Boys'!A:O,5,0)=0,"",VLOOKUP(ROW()-5,'Calc Boys'!A:O,4,0))</f>
        <v/>
      </c>
      <c r="B285" t="str">
        <f>IF(VLOOKUP(ROW()-5,'Calc Boys'!A:O,5,0)=0,"",VLOOKUP(ROW()-5,'Calc Boys'!A:O,5,0))</f>
        <v/>
      </c>
      <c r="C285" s="1" t="str">
        <f>IF(VLOOKUP(ROW()-5,'Calc Boys'!A:O,5,0)=0,"",VLOOKUP(ROW()-5,'Calc Boys'!A:O,6,0))</f>
        <v/>
      </c>
      <c r="D285" t="str">
        <f>IF(VLOOKUP(ROW()-5,'Calc Boys'!A:O,5,0)=0,"",VLOOKUP(ROW()-5,'Calc Boys'!A:O,7,0))</f>
        <v/>
      </c>
      <c r="E285" s="1" t="str">
        <f>IF(VLOOKUP(ROW()-5,'Calc Boys'!A:O,5,0)=0,"",VLOOKUP(ROW()-5,'Calc Boys'!A:O,8,0))</f>
        <v/>
      </c>
      <c r="F285" s="1" t="str">
        <f>IF(VLOOKUP(ROW()-5,'Calc Boys'!A:O,5,0)=0,"",VLOOKUP(ROW()-5,'Calc Boys'!A:O,9,0))</f>
        <v/>
      </c>
      <c r="G285" s="1" t="str">
        <f>IF(VLOOKUP(ROW()-5,'Calc Boys'!A:O,5,0)=0,"",VLOOKUP(ROW()-5,'Calc Boys'!A:O,10,0))</f>
        <v/>
      </c>
      <c r="H285" s="1" t="str">
        <f>IF(VLOOKUP(ROW()-5,'Calc Boys'!A:O,5,0)=0,"",VLOOKUP(ROW()-5,'Calc Boys'!A:O,11,0))</f>
        <v/>
      </c>
      <c r="I285" s="1" t="str">
        <f>IF(VLOOKUP(ROW()-5,'Calc Boys'!A:O,5,0)=0,"",VLOOKUP(ROW()-5,'Calc Boys'!A:O,12,0))</f>
        <v/>
      </c>
      <c r="J285" s="1" t="str">
        <f>IF(VLOOKUP(ROW()-5,'Calc Boys'!A:O,5,0)=0,"",VLOOKUP(ROW()-5,'Calc Boys'!A:O,13,0))</f>
        <v/>
      </c>
      <c r="K285" s="1" t="str">
        <f>IF(VLOOKUP(ROW()-5,'Calc Boys'!A:O,14,0)=0,"",VLOOKUP(ROW()-5,'Calc Boys'!A:O,14,0))</f>
        <v/>
      </c>
      <c r="L285" s="1" t="str">
        <f>IF(VLOOKUP(ROW()-5,'Calc Boys'!A:O,5,0)=0,"",VLOOKUP(ROW()-5,'Calc Boys'!A:O,15,0))</f>
        <v/>
      </c>
    </row>
    <row r="286" spans="1:12" x14ac:dyDescent="0.2">
      <c r="A286" s="38" t="str">
        <f>IF(VLOOKUP(ROW()-5,'Calc Boys'!A:O,5,0)=0,"",VLOOKUP(ROW()-5,'Calc Boys'!A:O,4,0))</f>
        <v/>
      </c>
      <c r="B286" t="str">
        <f>IF(VLOOKUP(ROW()-5,'Calc Boys'!A:O,5,0)=0,"",VLOOKUP(ROW()-5,'Calc Boys'!A:O,5,0))</f>
        <v/>
      </c>
      <c r="C286" s="1" t="str">
        <f>IF(VLOOKUP(ROW()-5,'Calc Boys'!A:O,5,0)=0,"",VLOOKUP(ROW()-5,'Calc Boys'!A:O,6,0))</f>
        <v/>
      </c>
      <c r="D286" t="str">
        <f>IF(VLOOKUP(ROW()-5,'Calc Boys'!A:O,5,0)=0,"",VLOOKUP(ROW()-5,'Calc Boys'!A:O,7,0))</f>
        <v/>
      </c>
      <c r="E286" s="1" t="str">
        <f>IF(VLOOKUP(ROW()-5,'Calc Boys'!A:O,5,0)=0,"",VLOOKUP(ROW()-5,'Calc Boys'!A:O,8,0))</f>
        <v/>
      </c>
      <c r="F286" s="1" t="str">
        <f>IF(VLOOKUP(ROW()-5,'Calc Boys'!A:O,5,0)=0,"",VLOOKUP(ROW()-5,'Calc Boys'!A:O,9,0))</f>
        <v/>
      </c>
      <c r="G286" s="1" t="str">
        <f>IF(VLOOKUP(ROW()-5,'Calc Boys'!A:O,5,0)=0,"",VLOOKUP(ROW()-5,'Calc Boys'!A:O,10,0))</f>
        <v/>
      </c>
      <c r="H286" s="1" t="str">
        <f>IF(VLOOKUP(ROW()-5,'Calc Boys'!A:O,5,0)=0,"",VLOOKUP(ROW()-5,'Calc Boys'!A:O,11,0))</f>
        <v/>
      </c>
      <c r="I286" s="1" t="str">
        <f>IF(VLOOKUP(ROW()-5,'Calc Boys'!A:O,5,0)=0,"",VLOOKUP(ROW()-5,'Calc Boys'!A:O,12,0))</f>
        <v/>
      </c>
      <c r="J286" s="1" t="str">
        <f>IF(VLOOKUP(ROW()-5,'Calc Boys'!A:O,5,0)=0,"",VLOOKUP(ROW()-5,'Calc Boys'!A:O,13,0))</f>
        <v/>
      </c>
      <c r="K286" s="1" t="str">
        <f>IF(VLOOKUP(ROW()-5,'Calc Boys'!A:O,14,0)=0,"",VLOOKUP(ROW()-5,'Calc Boys'!A:O,14,0))</f>
        <v/>
      </c>
      <c r="L286" s="1" t="str">
        <f>IF(VLOOKUP(ROW()-5,'Calc Boys'!A:O,5,0)=0,"",VLOOKUP(ROW()-5,'Calc Boys'!A:O,15,0))</f>
        <v/>
      </c>
    </row>
    <row r="287" spans="1:12" x14ac:dyDescent="0.2">
      <c r="A287" s="38" t="str">
        <f>IF(VLOOKUP(ROW()-5,'Calc Boys'!A:O,5,0)=0,"",VLOOKUP(ROW()-5,'Calc Boys'!A:O,4,0))</f>
        <v/>
      </c>
      <c r="B287" t="str">
        <f>IF(VLOOKUP(ROW()-5,'Calc Boys'!A:O,5,0)=0,"",VLOOKUP(ROW()-5,'Calc Boys'!A:O,5,0))</f>
        <v/>
      </c>
      <c r="C287" s="1" t="str">
        <f>IF(VLOOKUP(ROW()-5,'Calc Boys'!A:O,5,0)=0,"",VLOOKUP(ROW()-5,'Calc Boys'!A:O,6,0))</f>
        <v/>
      </c>
      <c r="D287" t="str">
        <f>IF(VLOOKUP(ROW()-5,'Calc Boys'!A:O,5,0)=0,"",VLOOKUP(ROW()-5,'Calc Boys'!A:O,7,0))</f>
        <v/>
      </c>
      <c r="E287" s="1" t="str">
        <f>IF(VLOOKUP(ROW()-5,'Calc Boys'!A:O,5,0)=0,"",VLOOKUP(ROW()-5,'Calc Boys'!A:O,8,0))</f>
        <v/>
      </c>
      <c r="F287" s="1" t="str">
        <f>IF(VLOOKUP(ROW()-5,'Calc Boys'!A:O,5,0)=0,"",VLOOKUP(ROW()-5,'Calc Boys'!A:O,9,0))</f>
        <v/>
      </c>
      <c r="G287" s="1" t="str">
        <f>IF(VLOOKUP(ROW()-5,'Calc Boys'!A:O,5,0)=0,"",VLOOKUP(ROW()-5,'Calc Boys'!A:O,10,0))</f>
        <v/>
      </c>
      <c r="H287" s="1" t="str">
        <f>IF(VLOOKUP(ROW()-5,'Calc Boys'!A:O,5,0)=0,"",VLOOKUP(ROW()-5,'Calc Boys'!A:O,11,0))</f>
        <v/>
      </c>
      <c r="I287" s="1" t="str">
        <f>IF(VLOOKUP(ROW()-5,'Calc Boys'!A:O,5,0)=0,"",VLOOKUP(ROW()-5,'Calc Boys'!A:O,12,0))</f>
        <v/>
      </c>
      <c r="J287" s="1" t="str">
        <f>IF(VLOOKUP(ROW()-5,'Calc Boys'!A:O,5,0)=0,"",VLOOKUP(ROW()-5,'Calc Boys'!A:O,13,0))</f>
        <v/>
      </c>
      <c r="K287" s="1" t="str">
        <f>IF(VLOOKUP(ROW()-5,'Calc Boys'!A:O,14,0)=0,"",VLOOKUP(ROW()-5,'Calc Boys'!A:O,14,0))</f>
        <v/>
      </c>
      <c r="L287" s="1" t="str">
        <f>IF(VLOOKUP(ROW()-5,'Calc Boys'!A:O,5,0)=0,"",VLOOKUP(ROW()-5,'Calc Boys'!A:O,15,0))</f>
        <v/>
      </c>
    </row>
    <row r="288" spans="1:12" x14ac:dyDescent="0.2">
      <c r="A288" s="38" t="str">
        <f>IF(VLOOKUP(ROW()-5,'Calc Boys'!A:O,5,0)=0,"",VLOOKUP(ROW()-5,'Calc Boys'!A:O,4,0))</f>
        <v/>
      </c>
      <c r="B288" t="str">
        <f>IF(VLOOKUP(ROW()-5,'Calc Boys'!A:O,5,0)=0,"",VLOOKUP(ROW()-5,'Calc Boys'!A:O,5,0))</f>
        <v/>
      </c>
      <c r="C288" s="1" t="str">
        <f>IF(VLOOKUP(ROW()-5,'Calc Boys'!A:O,5,0)=0,"",VLOOKUP(ROW()-5,'Calc Boys'!A:O,6,0))</f>
        <v/>
      </c>
      <c r="D288" t="str">
        <f>IF(VLOOKUP(ROW()-5,'Calc Boys'!A:O,5,0)=0,"",VLOOKUP(ROW()-5,'Calc Boys'!A:O,7,0))</f>
        <v/>
      </c>
      <c r="E288" s="1" t="str">
        <f>IF(VLOOKUP(ROW()-5,'Calc Boys'!A:O,5,0)=0,"",VLOOKUP(ROW()-5,'Calc Boys'!A:O,8,0))</f>
        <v/>
      </c>
      <c r="F288" s="1" t="str">
        <f>IF(VLOOKUP(ROW()-5,'Calc Boys'!A:O,5,0)=0,"",VLOOKUP(ROW()-5,'Calc Boys'!A:O,9,0))</f>
        <v/>
      </c>
      <c r="G288" s="1" t="str">
        <f>IF(VLOOKUP(ROW()-5,'Calc Boys'!A:O,5,0)=0,"",VLOOKUP(ROW()-5,'Calc Boys'!A:O,10,0))</f>
        <v/>
      </c>
      <c r="H288" s="1" t="str">
        <f>IF(VLOOKUP(ROW()-5,'Calc Boys'!A:O,5,0)=0,"",VLOOKUP(ROW()-5,'Calc Boys'!A:O,11,0))</f>
        <v/>
      </c>
      <c r="I288" s="1" t="str">
        <f>IF(VLOOKUP(ROW()-5,'Calc Boys'!A:O,5,0)=0,"",VLOOKUP(ROW()-5,'Calc Boys'!A:O,12,0))</f>
        <v/>
      </c>
      <c r="J288" s="1" t="str">
        <f>IF(VLOOKUP(ROW()-5,'Calc Boys'!A:O,5,0)=0,"",VLOOKUP(ROW()-5,'Calc Boys'!A:O,13,0))</f>
        <v/>
      </c>
      <c r="K288" s="1" t="str">
        <f>IF(VLOOKUP(ROW()-5,'Calc Boys'!A:O,14,0)=0,"",VLOOKUP(ROW()-5,'Calc Boys'!A:O,14,0))</f>
        <v/>
      </c>
      <c r="L288" s="1" t="str">
        <f>IF(VLOOKUP(ROW()-5,'Calc Boys'!A:O,5,0)=0,"",VLOOKUP(ROW()-5,'Calc Boys'!A:O,15,0))</f>
        <v/>
      </c>
    </row>
    <row r="289" spans="1:12" x14ac:dyDescent="0.2">
      <c r="A289" s="38" t="str">
        <f>IF(VLOOKUP(ROW()-5,'Calc Boys'!A:O,5,0)=0,"",VLOOKUP(ROW()-5,'Calc Boys'!A:O,4,0))</f>
        <v/>
      </c>
      <c r="B289" t="str">
        <f>IF(VLOOKUP(ROW()-5,'Calc Boys'!A:O,5,0)=0,"",VLOOKUP(ROW()-5,'Calc Boys'!A:O,5,0))</f>
        <v/>
      </c>
      <c r="C289" s="1" t="str">
        <f>IF(VLOOKUP(ROW()-5,'Calc Boys'!A:O,5,0)=0,"",VLOOKUP(ROW()-5,'Calc Boys'!A:O,6,0))</f>
        <v/>
      </c>
      <c r="D289" t="str">
        <f>IF(VLOOKUP(ROW()-5,'Calc Boys'!A:O,5,0)=0,"",VLOOKUP(ROW()-5,'Calc Boys'!A:O,7,0))</f>
        <v/>
      </c>
      <c r="E289" s="1" t="str">
        <f>IF(VLOOKUP(ROW()-5,'Calc Boys'!A:O,5,0)=0,"",VLOOKUP(ROW()-5,'Calc Boys'!A:O,8,0))</f>
        <v/>
      </c>
      <c r="F289" s="1" t="str">
        <f>IF(VLOOKUP(ROW()-5,'Calc Boys'!A:O,5,0)=0,"",VLOOKUP(ROW()-5,'Calc Boys'!A:O,9,0))</f>
        <v/>
      </c>
      <c r="G289" s="1" t="str">
        <f>IF(VLOOKUP(ROW()-5,'Calc Boys'!A:O,5,0)=0,"",VLOOKUP(ROW()-5,'Calc Boys'!A:O,10,0))</f>
        <v/>
      </c>
      <c r="H289" s="1" t="str">
        <f>IF(VLOOKUP(ROW()-5,'Calc Boys'!A:O,5,0)=0,"",VLOOKUP(ROW()-5,'Calc Boys'!A:O,11,0))</f>
        <v/>
      </c>
      <c r="I289" s="1" t="str">
        <f>IF(VLOOKUP(ROW()-5,'Calc Boys'!A:O,5,0)=0,"",VLOOKUP(ROW()-5,'Calc Boys'!A:O,12,0))</f>
        <v/>
      </c>
      <c r="J289" s="1" t="str">
        <f>IF(VLOOKUP(ROW()-5,'Calc Boys'!A:O,5,0)=0,"",VLOOKUP(ROW()-5,'Calc Boys'!A:O,13,0))</f>
        <v/>
      </c>
      <c r="K289" s="1" t="str">
        <f>IF(VLOOKUP(ROW()-5,'Calc Boys'!A:O,14,0)=0,"",VLOOKUP(ROW()-5,'Calc Boys'!A:O,14,0))</f>
        <v/>
      </c>
      <c r="L289" s="1" t="str">
        <f>IF(VLOOKUP(ROW()-5,'Calc Boys'!A:O,5,0)=0,"",VLOOKUP(ROW()-5,'Calc Boys'!A:O,15,0))</f>
        <v/>
      </c>
    </row>
    <row r="290" spans="1:12" x14ac:dyDescent="0.2">
      <c r="A290" s="38" t="str">
        <f>IF(VLOOKUP(ROW()-5,'Calc Boys'!A:O,5,0)=0,"",VLOOKUP(ROW()-5,'Calc Boys'!A:O,4,0))</f>
        <v/>
      </c>
      <c r="B290" t="str">
        <f>IF(VLOOKUP(ROW()-5,'Calc Boys'!A:O,5,0)=0,"",VLOOKUP(ROW()-5,'Calc Boys'!A:O,5,0))</f>
        <v/>
      </c>
      <c r="C290" s="1" t="str">
        <f>IF(VLOOKUP(ROW()-5,'Calc Boys'!A:O,5,0)=0,"",VLOOKUP(ROW()-5,'Calc Boys'!A:O,6,0))</f>
        <v/>
      </c>
      <c r="D290" t="str">
        <f>IF(VLOOKUP(ROW()-5,'Calc Boys'!A:O,5,0)=0,"",VLOOKUP(ROW()-5,'Calc Boys'!A:O,7,0))</f>
        <v/>
      </c>
      <c r="E290" s="1" t="str">
        <f>IF(VLOOKUP(ROW()-5,'Calc Boys'!A:O,5,0)=0,"",VLOOKUP(ROW()-5,'Calc Boys'!A:O,8,0))</f>
        <v/>
      </c>
      <c r="F290" s="1" t="str">
        <f>IF(VLOOKUP(ROW()-5,'Calc Boys'!A:O,5,0)=0,"",VLOOKUP(ROW()-5,'Calc Boys'!A:O,9,0))</f>
        <v/>
      </c>
      <c r="G290" s="1" t="str">
        <f>IF(VLOOKUP(ROW()-5,'Calc Boys'!A:O,5,0)=0,"",VLOOKUP(ROW()-5,'Calc Boys'!A:O,10,0))</f>
        <v/>
      </c>
      <c r="H290" s="1" t="str">
        <f>IF(VLOOKUP(ROW()-5,'Calc Boys'!A:O,5,0)=0,"",VLOOKUP(ROW()-5,'Calc Boys'!A:O,11,0))</f>
        <v/>
      </c>
      <c r="I290" s="1" t="str">
        <f>IF(VLOOKUP(ROW()-5,'Calc Boys'!A:O,5,0)=0,"",VLOOKUP(ROW()-5,'Calc Boys'!A:O,12,0))</f>
        <v/>
      </c>
      <c r="J290" s="1" t="str">
        <f>IF(VLOOKUP(ROW()-5,'Calc Boys'!A:O,5,0)=0,"",VLOOKUP(ROW()-5,'Calc Boys'!A:O,13,0))</f>
        <v/>
      </c>
      <c r="K290" s="1" t="str">
        <f>IF(VLOOKUP(ROW()-5,'Calc Boys'!A:O,14,0)=0,"",VLOOKUP(ROW()-5,'Calc Boys'!A:O,14,0))</f>
        <v/>
      </c>
      <c r="L290" s="1" t="str">
        <f>IF(VLOOKUP(ROW()-5,'Calc Boys'!A:O,5,0)=0,"",VLOOKUP(ROW()-5,'Calc Boys'!A:O,15,0))</f>
        <v/>
      </c>
    </row>
    <row r="291" spans="1:12" x14ac:dyDescent="0.2">
      <c r="A291" s="38" t="str">
        <f>IF(VLOOKUP(ROW()-5,'Calc Boys'!A:O,5,0)=0,"",VLOOKUP(ROW()-5,'Calc Boys'!A:O,4,0))</f>
        <v/>
      </c>
      <c r="B291" t="str">
        <f>IF(VLOOKUP(ROW()-5,'Calc Boys'!A:O,5,0)=0,"",VLOOKUP(ROW()-5,'Calc Boys'!A:O,5,0))</f>
        <v/>
      </c>
      <c r="C291" s="1" t="str">
        <f>IF(VLOOKUP(ROW()-5,'Calc Boys'!A:O,5,0)=0,"",VLOOKUP(ROW()-5,'Calc Boys'!A:O,6,0))</f>
        <v/>
      </c>
      <c r="D291" t="str">
        <f>IF(VLOOKUP(ROW()-5,'Calc Boys'!A:O,5,0)=0,"",VLOOKUP(ROW()-5,'Calc Boys'!A:O,7,0))</f>
        <v/>
      </c>
      <c r="E291" s="1" t="str">
        <f>IF(VLOOKUP(ROW()-5,'Calc Boys'!A:O,5,0)=0,"",VLOOKUP(ROW()-5,'Calc Boys'!A:O,8,0))</f>
        <v/>
      </c>
      <c r="F291" s="1" t="str">
        <f>IF(VLOOKUP(ROW()-5,'Calc Boys'!A:O,5,0)=0,"",VLOOKUP(ROW()-5,'Calc Boys'!A:O,9,0))</f>
        <v/>
      </c>
      <c r="G291" s="1" t="str">
        <f>IF(VLOOKUP(ROW()-5,'Calc Boys'!A:O,5,0)=0,"",VLOOKUP(ROW()-5,'Calc Boys'!A:O,10,0))</f>
        <v/>
      </c>
      <c r="H291" s="1" t="str">
        <f>IF(VLOOKUP(ROW()-5,'Calc Boys'!A:O,5,0)=0,"",VLOOKUP(ROW()-5,'Calc Boys'!A:O,11,0))</f>
        <v/>
      </c>
      <c r="I291" s="1" t="str">
        <f>IF(VLOOKUP(ROW()-5,'Calc Boys'!A:O,5,0)=0,"",VLOOKUP(ROW()-5,'Calc Boys'!A:O,12,0))</f>
        <v/>
      </c>
      <c r="J291" s="1" t="str">
        <f>IF(VLOOKUP(ROW()-5,'Calc Boys'!A:O,5,0)=0,"",VLOOKUP(ROW()-5,'Calc Boys'!A:O,13,0))</f>
        <v/>
      </c>
      <c r="K291" s="1" t="str">
        <f>IF(VLOOKUP(ROW()-5,'Calc Boys'!A:O,14,0)=0,"",VLOOKUP(ROW()-5,'Calc Boys'!A:O,14,0))</f>
        <v/>
      </c>
      <c r="L291" s="1" t="str">
        <f>IF(VLOOKUP(ROW()-5,'Calc Boys'!A:O,5,0)=0,"",VLOOKUP(ROW()-5,'Calc Boys'!A:O,15,0))</f>
        <v/>
      </c>
    </row>
    <row r="292" spans="1:12" x14ac:dyDescent="0.2">
      <c r="A292" s="38" t="str">
        <f>IF(VLOOKUP(ROW()-5,'Calc Boys'!A:O,5,0)=0,"",VLOOKUP(ROW()-5,'Calc Boys'!A:O,4,0))</f>
        <v/>
      </c>
      <c r="B292" t="str">
        <f>IF(VLOOKUP(ROW()-5,'Calc Boys'!A:O,5,0)=0,"",VLOOKUP(ROW()-5,'Calc Boys'!A:O,5,0))</f>
        <v/>
      </c>
      <c r="C292" s="1" t="str">
        <f>IF(VLOOKUP(ROW()-5,'Calc Boys'!A:O,5,0)=0,"",VLOOKUP(ROW()-5,'Calc Boys'!A:O,6,0))</f>
        <v/>
      </c>
      <c r="D292" t="str">
        <f>IF(VLOOKUP(ROW()-5,'Calc Boys'!A:O,5,0)=0,"",VLOOKUP(ROW()-5,'Calc Boys'!A:O,7,0))</f>
        <v/>
      </c>
      <c r="E292" s="1" t="str">
        <f>IF(VLOOKUP(ROW()-5,'Calc Boys'!A:O,5,0)=0,"",VLOOKUP(ROW()-5,'Calc Boys'!A:O,8,0))</f>
        <v/>
      </c>
      <c r="F292" s="1" t="str">
        <f>IF(VLOOKUP(ROW()-5,'Calc Boys'!A:O,5,0)=0,"",VLOOKUP(ROW()-5,'Calc Boys'!A:O,9,0))</f>
        <v/>
      </c>
      <c r="G292" s="1" t="str">
        <f>IF(VLOOKUP(ROW()-5,'Calc Boys'!A:O,5,0)=0,"",VLOOKUP(ROW()-5,'Calc Boys'!A:O,10,0))</f>
        <v/>
      </c>
      <c r="H292" s="1" t="str">
        <f>IF(VLOOKUP(ROW()-5,'Calc Boys'!A:O,5,0)=0,"",VLOOKUP(ROW()-5,'Calc Boys'!A:O,11,0))</f>
        <v/>
      </c>
      <c r="I292" s="1" t="str">
        <f>IF(VLOOKUP(ROW()-5,'Calc Boys'!A:O,5,0)=0,"",VLOOKUP(ROW()-5,'Calc Boys'!A:O,12,0))</f>
        <v/>
      </c>
      <c r="J292" s="1" t="str">
        <f>IF(VLOOKUP(ROW()-5,'Calc Boys'!A:O,5,0)=0,"",VLOOKUP(ROW()-5,'Calc Boys'!A:O,13,0))</f>
        <v/>
      </c>
      <c r="K292" s="1" t="str">
        <f>IF(VLOOKUP(ROW()-5,'Calc Boys'!A:O,14,0)=0,"",VLOOKUP(ROW()-5,'Calc Boys'!A:O,14,0))</f>
        <v/>
      </c>
      <c r="L292" s="1" t="str">
        <f>IF(VLOOKUP(ROW()-5,'Calc Boys'!A:O,5,0)=0,"",VLOOKUP(ROW()-5,'Calc Boys'!A:O,15,0))</f>
        <v/>
      </c>
    </row>
    <row r="293" spans="1:12" x14ac:dyDescent="0.2">
      <c r="A293" s="38" t="str">
        <f>IF(VLOOKUP(ROW()-5,'Calc Boys'!A:O,5,0)=0,"",VLOOKUP(ROW()-5,'Calc Boys'!A:O,4,0))</f>
        <v/>
      </c>
      <c r="B293" t="str">
        <f>IF(VLOOKUP(ROW()-5,'Calc Boys'!A:O,5,0)=0,"",VLOOKUP(ROW()-5,'Calc Boys'!A:O,5,0))</f>
        <v/>
      </c>
      <c r="C293" s="1" t="str">
        <f>IF(VLOOKUP(ROW()-5,'Calc Boys'!A:O,5,0)=0,"",VLOOKUP(ROW()-5,'Calc Boys'!A:O,6,0))</f>
        <v/>
      </c>
      <c r="D293" t="str">
        <f>IF(VLOOKUP(ROW()-5,'Calc Boys'!A:O,5,0)=0,"",VLOOKUP(ROW()-5,'Calc Boys'!A:O,7,0))</f>
        <v/>
      </c>
      <c r="E293" s="1" t="str">
        <f>IF(VLOOKUP(ROW()-5,'Calc Boys'!A:O,5,0)=0,"",VLOOKUP(ROW()-5,'Calc Boys'!A:O,8,0))</f>
        <v/>
      </c>
      <c r="F293" s="1" t="str">
        <f>IF(VLOOKUP(ROW()-5,'Calc Boys'!A:O,5,0)=0,"",VLOOKUP(ROW()-5,'Calc Boys'!A:O,9,0))</f>
        <v/>
      </c>
      <c r="G293" s="1" t="str">
        <f>IF(VLOOKUP(ROW()-5,'Calc Boys'!A:O,5,0)=0,"",VLOOKUP(ROW()-5,'Calc Boys'!A:O,10,0))</f>
        <v/>
      </c>
      <c r="H293" s="1" t="str">
        <f>IF(VLOOKUP(ROW()-5,'Calc Boys'!A:O,5,0)=0,"",VLOOKUP(ROW()-5,'Calc Boys'!A:O,11,0))</f>
        <v/>
      </c>
      <c r="I293" s="1" t="str">
        <f>IF(VLOOKUP(ROW()-5,'Calc Boys'!A:O,5,0)=0,"",VLOOKUP(ROW()-5,'Calc Boys'!A:O,12,0))</f>
        <v/>
      </c>
      <c r="J293" s="1" t="str">
        <f>IF(VLOOKUP(ROW()-5,'Calc Boys'!A:O,5,0)=0,"",VLOOKUP(ROW()-5,'Calc Boys'!A:O,13,0))</f>
        <v/>
      </c>
      <c r="K293" s="1" t="str">
        <f>IF(VLOOKUP(ROW()-5,'Calc Boys'!A:O,14,0)=0,"",VLOOKUP(ROW()-5,'Calc Boys'!A:O,14,0))</f>
        <v/>
      </c>
      <c r="L293" s="1" t="str">
        <f>IF(VLOOKUP(ROW()-5,'Calc Boys'!A:O,5,0)=0,"",VLOOKUP(ROW()-5,'Calc Boys'!A:O,15,0))</f>
        <v/>
      </c>
    </row>
    <row r="294" spans="1:12" x14ac:dyDescent="0.2">
      <c r="A294" s="38" t="str">
        <f>IF(VLOOKUP(ROW()-5,'Calc Boys'!A:O,5,0)=0,"",VLOOKUP(ROW()-5,'Calc Boys'!A:O,4,0))</f>
        <v/>
      </c>
      <c r="B294" t="str">
        <f>IF(VLOOKUP(ROW()-5,'Calc Boys'!A:O,5,0)=0,"",VLOOKUP(ROW()-5,'Calc Boys'!A:O,5,0))</f>
        <v/>
      </c>
      <c r="C294" s="1" t="str">
        <f>IF(VLOOKUP(ROW()-5,'Calc Boys'!A:O,5,0)=0,"",VLOOKUP(ROW()-5,'Calc Boys'!A:O,6,0))</f>
        <v/>
      </c>
      <c r="D294" t="str">
        <f>IF(VLOOKUP(ROW()-5,'Calc Boys'!A:O,5,0)=0,"",VLOOKUP(ROW()-5,'Calc Boys'!A:O,7,0))</f>
        <v/>
      </c>
      <c r="E294" s="1" t="str">
        <f>IF(VLOOKUP(ROW()-5,'Calc Boys'!A:O,5,0)=0,"",VLOOKUP(ROW()-5,'Calc Boys'!A:O,8,0))</f>
        <v/>
      </c>
      <c r="F294" s="1" t="str">
        <f>IF(VLOOKUP(ROW()-5,'Calc Boys'!A:O,5,0)=0,"",VLOOKUP(ROW()-5,'Calc Boys'!A:O,9,0))</f>
        <v/>
      </c>
      <c r="G294" s="1" t="str">
        <f>IF(VLOOKUP(ROW()-5,'Calc Boys'!A:O,5,0)=0,"",VLOOKUP(ROW()-5,'Calc Boys'!A:O,10,0))</f>
        <v/>
      </c>
      <c r="H294" s="1" t="str">
        <f>IF(VLOOKUP(ROW()-5,'Calc Boys'!A:O,5,0)=0,"",VLOOKUP(ROW()-5,'Calc Boys'!A:O,11,0))</f>
        <v/>
      </c>
      <c r="I294" s="1" t="str">
        <f>IF(VLOOKUP(ROW()-5,'Calc Boys'!A:O,5,0)=0,"",VLOOKUP(ROW()-5,'Calc Boys'!A:O,12,0))</f>
        <v/>
      </c>
      <c r="J294" s="1" t="str">
        <f>IF(VLOOKUP(ROW()-5,'Calc Boys'!A:O,5,0)=0,"",VLOOKUP(ROW()-5,'Calc Boys'!A:O,13,0))</f>
        <v/>
      </c>
      <c r="K294" s="1" t="str">
        <f>IF(VLOOKUP(ROW()-5,'Calc Boys'!A:O,14,0)=0,"",VLOOKUP(ROW()-5,'Calc Boys'!A:O,14,0))</f>
        <v/>
      </c>
      <c r="L294" s="1" t="str">
        <f>IF(VLOOKUP(ROW()-5,'Calc Boys'!A:O,5,0)=0,"",VLOOKUP(ROW()-5,'Calc Boys'!A:O,15,0))</f>
        <v/>
      </c>
    </row>
    <row r="295" spans="1:12" x14ac:dyDescent="0.2">
      <c r="A295" s="38" t="str">
        <f>IF(VLOOKUP(ROW()-5,'Calc Boys'!A:O,5,0)=0,"",VLOOKUP(ROW()-5,'Calc Boys'!A:O,4,0))</f>
        <v/>
      </c>
      <c r="B295" t="str">
        <f>IF(VLOOKUP(ROW()-5,'Calc Boys'!A:O,5,0)=0,"",VLOOKUP(ROW()-5,'Calc Boys'!A:O,5,0))</f>
        <v/>
      </c>
      <c r="C295" s="1" t="str">
        <f>IF(VLOOKUP(ROW()-5,'Calc Boys'!A:O,5,0)=0,"",VLOOKUP(ROW()-5,'Calc Boys'!A:O,6,0))</f>
        <v/>
      </c>
      <c r="D295" t="str">
        <f>IF(VLOOKUP(ROW()-5,'Calc Boys'!A:O,5,0)=0,"",VLOOKUP(ROW()-5,'Calc Boys'!A:O,7,0))</f>
        <v/>
      </c>
      <c r="E295" s="1" t="str">
        <f>IF(VLOOKUP(ROW()-5,'Calc Boys'!A:O,5,0)=0,"",VLOOKUP(ROW()-5,'Calc Boys'!A:O,8,0))</f>
        <v/>
      </c>
      <c r="F295" s="1" t="str">
        <f>IF(VLOOKUP(ROW()-5,'Calc Boys'!A:O,5,0)=0,"",VLOOKUP(ROW()-5,'Calc Boys'!A:O,9,0))</f>
        <v/>
      </c>
      <c r="G295" s="1" t="str">
        <f>IF(VLOOKUP(ROW()-5,'Calc Boys'!A:O,5,0)=0,"",VLOOKUP(ROW()-5,'Calc Boys'!A:O,10,0))</f>
        <v/>
      </c>
      <c r="H295" s="1" t="str">
        <f>IF(VLOOKUP(ROW()-5,'Calc Boys'!A:O,5,0)=0,"",VLOOKUP(ROW()-5,'Calc Boys'!A:O,11,0))</f>
        <v/>
      </c>
      <c r="I295" s="1" t="str">
        <f>IF(VLOOKUP(ROW()-5,'Calc Boys'!A:O,5,0)=0,"",VLOOKUP(ROW()-5,'Calc Boys'!A:O,12,0))</f>
        <v/>
      </c>
      <c r="J295" s="1" t="str">
        <f>IF(VLOOKUP(ROW()-5,'Calc Boys'!A:O,5,0)=0,"",VLOOKUP(ROW()-5,'Calc Boys'!A:O,13,0))</f>
        <v/>
      </c>
      <c r="K295" s="1" t="str">
        <f>IF(VLOOKUP(ROW()-5,'Calc Boys'!A:O,14,0)=0,"",VLOOKUP(ROW()-5,'Calc Boys'!A:O,14,0))</f>
        <v/>
      </c>
      <c r="L295" s="1" t="str">
        <f>IF(VLOOKUP(ROW()-5,'Calc Boys'!A:O,5,0)=0,"",VLOOKUP(ROW()-5,'Calc Boys'!A:O,15,0))</f>
        <v/>
      </c>
    </row>
    <row r="296" spans="1:12" x14ac:dyDescent="0.2">
      <c r="A296" s="38" t="str">
        <f>IF(VLOOKUP(ROW()-5,'Calc Boys'!A:O,5,0)=0,"",VLOOKUP(ROW()-5,'Calc Boys'!A:O,4,0))</f>
        <v/>
      </c>
      <c r="B296" t="str">
        <f>IF(VLOOKUP(ROW()-5,'Calc Boys'!A:O,5,0)=0,"",VLOOKUP(ROW()-5,'Calc Boys'!A:O,5,0))</f>
        <v/>
      </c>
      <c r="C296" s="1" t="str">
        <f>IF(VLOOKUP(ROW()-5,'Calc Boys'!A:O,5,0)=0,"",VLOOKUP(ROW()-5,'Calc Boys'!A:O,6,0))</f>
        <v/>
      </c>
      <c r="D296" t="str">
        <f>IF(VLOOKUP(ROW()-5,'Calc Boys'!A:O,5,0)=0,"",VLOOKUP(ROW()-5,'Calc Boys'!A:O,7,0))</f>
        <v/>
      </c>
      <c r="E296" s="1" t="str">
        <f>IF(VLOOKUP(ROW()-5,'Calc Boys'!A:O,5,0)=0,"",VLOOKUP(ROW()-5,'Calc Boys'!A:O,8,0))</f>
        <v/>
      </c>
      <c r="F296" s="1" t="str">
        <f>IF(VLOOKUP(ROW()-5,'Calc Boys'!A:O,5,0)=0,"",VLOOKUP(ROW()-5,'Calc Boys'!A:O,9,0))</f>
        <v/>
      </c>
      <c r="G296" s="1" t="str">
        <f>IF(VLOOKUP(ROW()-5,'Calc Boys'!A:O,5,0)=0,"",VLOOKUP(ROW()-5,'Calc Boys'!A:O,10,0))</f>
        <v/>
      </c>
      <c r="H296" s="1" t="str">
        <f>IF(VLOOKUP(ROW()-5,'Calc Boys'!A:O,5,0)=0,"",VLOOKUP(ROW()-5,'Calc Boys'!A:O,11,0))</f>
        <v/>
      </c>
      <c r="I296" s="1" t="str">
        <f>IF(VLOOKUP(ROW()-5,'Calc Boys'!A:O,5,0)=0,"",VLOOKUP(ROW()-5,'Calc Boys'!A:O,12,0))</f>
        <v/>
      </c>
      <c r="J296" s="1" t="str">
        <f>IF(VLOOKUP(ROW()-5,'Calc Boys'!A:O,5,0)=0,"",VLOOKUP(ROW()-5,'Calc Boys'!A:O,13,0))</f>
        <v/>
      </c>
      <c r="K296" s="1" t="str">
        <f>IF(VLOOKUP(ROW()-5,'Calc Boys'!A:O,14,0)=0,"",VLOOKUP(ROW()-5,'Calc Boys'!A:O,14,0))</f>
        <v/>
      </c>
      <c r="L296" s="1" t="str">
        <f>IF(VLOOKUP(ROW()-5,'Calc Boys'!A:O,5,0)=0,"",VLOOKUP(ROW()-5,'Calc Boys'!A:O,15,0))</f>
        <v/>
      </c>
    </row>
    <row r="297" spans="1:12" x14ac:dyDescent="0.2">
      <c r="A297" s="38" t="str">
        <f>IF(VLOOKUP(ROW()-5,'Calc Boys'!A:O,5,0)=0,"",VLOOKUP(ROW()-5,'Calc Boys'!A:O,4,0))</f>
        <v/>
      </c>
      <c r="B297" t="str">
        <f>IF(VLOOKUP(ROW()-5,'Calc Boys'!A:O,5,0)=0,"",VLOOKUP(ROW()-5,'Calc Boys'!A:O,5,0))</f>
        <v/>
      </c>
      <c r="C297" s="1" t="str">
        <f>IF(VLOOKUP(ROW()-5,'Calc Boys'!A:O,5,0)=0,"",VLOOKUP(ROW()-5,'Calc Boys'!A:O,6,0))</f>
        <v/>
      </c>
      <c r="D297" t="str">
        <f>IF(VLOOKUP(ROW()-5,'Calc Boys'!A:O,5,0)=0,"",VLOOKUP(ROW()-5,'Calc Boys'!A:O,7,0))</f>
        <v/>
      </c>
      <c r="E297" s="1" t="str">
        <f>IF(VLOOKUP(ROW()-5,'Calc Boys'!A:O,5,0)=0,"",VLOOKUP(ROW()-5,'Calc Boys'!A:O,8,0))</f>
        <v/>
      </c>
      <c r="F297" s="1" t="str">
        <f>IF(VLOOKUP(ROW()-5,'Calc Boys'!A:O,5,0)=0,"",VLOOKUP(ROW()-5,'Calc Boys'!A:O,9,0))</f>
        <v/>
      </c>
      <c r="G297" s="1" t="str">
        <f>IF(VLOOKUP(ROW()-5,'Calc Boys'!A:O,5,0)=0,"",VLOOKUP(ROW()-5,'Calc Boys'!A:O,10,0))</f>
        <v/>
      </c>
      <c r="H297" s="1" t="str">
        <f>IF(VLOOKUP(ROW()-5,'Calc Boys'!A:O,5,0)=0,"",VLOOKUP(ROW()-5,'Calc Boys'!A:O,11,0))</f>
        <v/>
      </c>
      <c r="I297" s="1" t="str">
        <f>IF(VLOOKUP(ROW()-5,'Calc Boys'!A:O,5,0)=0,"",VLOOKUP(ROW()-5,'Calc Boys'!A:O,12,0))</f>
        <v/>
      </c>
      <c r="J297" s="1" t="str">
        <f>IF(VLOOKUP(ROW()-5,'Calc Boys'!A:O,5,0)=0,"",VLOOKUP(ROW()-5,'Calc Boys'!A:O,13,0))</f>
        <v/>
      </c>
      <c r="K297" s="1" t="str">
        <f>IF(VLOOKUP(ROW()-5,'Calc Boys'!A:O,14,0)=0,"",VLOOKUP(ROW()-5,'Calc Boys'!A:O,14,0))</f>
        <v/>
      </c>
      <c r="L297" s="1" t="str">
        <f>IF(VLOOKUP(ROW()-5,'Calc Boys'!A:O,5,0)=0,"",VLOOKUP(ROW()-5,'Calc Boys'!A:O,15,0))</f>
        <v/>
      </c>
    </row>
    <row r="298" spans="1:12" x14ac:dyDescent="0.2">
      <c r="A298" s="38" t="str">
        <f>IF(VLOOKUP(ROW()-5,'Calc Boys'!A:O,5,0)=0,"",VLOOKUP(ROW()-5,'Calc Boys'!A:O,4,0))</f>
        <v/>
      </c>
      <c r="B298" t="str">
        <f>IF(VLOOKUP(ROW()-5,'Calc Boys'!A:O,5,0)=0,"",VLOOKUP(ROW()-5,'Calc Boys'!A:O,5,0))</f>
        <v/>
      </c>
      <c r="C298" s="1" t="str">
        <f>IF(VLOOKUP(ROW()-5,'Calc Boys'!A:O,5,0)=0,"",VLOOKUP(ROW()-5,'Calc Boys'!A:O,6,0))</f>
        <v/>
      </c>
      <c r="D298" t="str">
        <f>IF(VLOOKUP(ROW()-5,'Calc Boys'!A:O,5,0)=0,"",VLOOKUP(ROW()-5,'Calc Boys'!A:O,7,0))</f>
        <v/>
      </c>
      <c r="E298" s="1" t="str">
        <f>IF(VLOOKUP(ROW()-5,'Calc Boys'!A:O,5,0)=0,"",VLOOKUP(ROW()-5,'Calc Boys'!A:O,8,0))</f>
        <v/>
      </c>
      <c r="F298" s="1" t="str">
        <f>IF(VLOOKUP(ROW()-5,'Calc Boys'!A:O,5,0)=0,"",VLOOKUP(ROW()-5,'Calc Boys'!A:O,9,0))</f>
        <v/>
      </c>
      <c r="G298" s="1" t="str">
        <f>IF(VLOOKUP(ROW()-5,'Calc Boys'!A:O,5,0)=0,"",VLOOKUP(ROW()-5,'Calc Boys'!A:O,10,0))</f>
        <v/>
      </c>
      <c r="H298" s="1" t="str">
        <f>IF(VLOOKUP(ROW()-5,'Calc Boys'!A:O,5,0)=0,"",VLOOKUP(ROW()-5,'Calc Boys'!A:O,11,0))</f>
        <v/>
      </c>
      <c r="I298" s="1" t="str">
        <f>IF(VLOOKUP(ROW()-5,'Calc Boys'!A:O,5,0)=0,"",VLOOKUP(ROW()-5,'Calc Boys'!A:O,12,0))</f>
        <v/>
      </c>
      <c r="J298" s="1" t="str">
        <f>IF(VLOOKUP(ROW()-5,'Calc Boys'!A:O,5,0)=0,"",VLOOKUP(ROW()-5,'Calc Boys'!A:O,13,0))</f>
        <v/>
      </c>
      <c r="K298" s="1" t="str">
        <f>IF(VLOOKUP(ROW()-5,'Calc Boys'!A:O,14,0)=0,"",VLOOKUP(ROW()-5,'Calc Boys'!A:O,14,0))</f>
        <v/>
      </c>
      <c r="L298" s="1" t="str">
        <f>IF(VLOOKUP(ROW()-5,'Calc Boys'!A:O,5,0)=0,"",VLOOKUP(ROW()-5,'Calc Boys'!A:O,15,0))</f>
        <v/>
      </c>
    </row>
    <row r="299" spans="1:12" x14ac:dyDescent="0.2">
      <c r="A299" s="38" t="str">
        <f>IF(VLOOKUP(ROW()-5,'Calc Boys'!A:O,5,0)=0,"",VLOOKUP(ROW()-5,'Calc Boys'!A:O,4,0))</f>
        <v/>
      </c>
      <c r="B299" t="str">
        <f>IF(VLOOKUP(ROW()-5,'Calc Boys'!A:O,5,0)=0,"",VLOOKUP(ROW()-5,'Calc Boys'!A:O,5,0))</f>
        <v/>
      </c>
      <c r="C299" s="1" t="str">
        <f>IF(VLOOKUP(ROW()-5,'Calc Boys'!A:O,5,0)=0,"",VLOOKUP(ROW()-5,'Calc Boys'!A:O,6,0))</f>
        <v/>
      </c>
      <c r="D299" t="str">
        <f>IF(VLOOKUP(ROW()-5,'Calc Boys'!A:O,5,0)=0,"",VLOOKUP(ROW()-5,'Calc Boys'!A:O,7,0))</f>
        <v/>
      </c>
      <c r="E299" s="1" t="str">
        <f>IF(VLOOKUP(ROW()-5,'Calc Boys'!A:O,5,0)=0,"",VLOOKUP(ROW()-5,'Calc Boys'!A:O,8,0))</f>
        <v/>
      </c>
      <c r="F299" s="1" t="str">
        <f>IF(VLOOKUP(ROW()-5,'Calc Boys'!A:O,5,0)=0,"",VLOOKUP(ROW()-5,'Calc Boys'!A:O,9,0))</f>
        <v/>
      </c>
      <c r="G299" s="1" t="str">
        <f>IF(VLOOKUP(ROW()-5,'Calc Boys'!A:O,5,0)=0,"",VLOOKUP(ROW()-5,'Calc Boys'!A:O,10,0))</f>
        <v/>
      </c>
      <c r="H299" s="1" t="str">
        <f>IF(VLOOKUP(ROW()-5,'Calc Boys'!A:O,5,0)=0,"",VLOOKUP(ROW()-5,'Calc Boys'!A:O,11,0))</f>
        <v/>
      </c>
      <c r="I299" s="1" t="str">
        <f>IF(VLOOKUP(ROW()-5,'Calc Boys'!A:O,5,0)=0,"",VLOOKUP(ROW()-5,'Calc Boys'!A:O,12,0))</f>
        <v/>
      </c>
      <c r="J299" s="1" t="str">
        <f>IF(VLOOKUP(ROW()-5,'Calc Boys'!A:O,5,0)=0,"",VLOOKUP(ROW()-5,'Calc Boys'!A:O,13,0))</f>
        <v/>
      </c>
      <c r="K299" s="1" t="str">
        <f>IF(VLOOKUP(ROW()-5,'Calc Boys'!A:O,14,0)=0,"",VLOOKUP(ROW()-5,'Calc Boys'!A:O,14,0))</f>
        <v/>
      </c>
      <c r="L299" s="1" t="str">
        <f>IF(VLOOKUP(ROW()-5,'Calc Boys'!A:O,5,0)=0,"",VLOOKUP(ROW()-5,'Calc Boys'!A:O,15,0))</f>
        <v/>
      </c>
    </row>
    <row r="300" spans="1:12" x14ac:dyDescent="0.2">
      <c r="A300" s="38" t="str">
        <f>IF(VLOOKUP(ROW()-5,'Calc Boys'!A:O,5,0)=0,"",VLOOKUP(ROW()-5,'Calc Boys'!A:O,4,0))</f>
        <v/>
      </c>
      <c r="B300" t="str">
        <f>IF(VLOOKUP(ROW()-5,'Calc Boys'!A:O,5,0)=0,"",VLOOKUP(ROW()-5,'Calc Boys'!A:O,5,0))</f>
        <v/>
      </c>
      <c r="C300" s="1" t="str">
        <f>IF(VLOOKUP(ROW()-5,'Calc Boys'!A:O,5,0)=0,"",VLOOKUP(ROW()-5,'Calc Boys'!A:O,6,0))</f>
        <v/>
      </c>
      <c r="D300" t="str">
        <f>IF(VLOOKUP(ROW()-5,'Calc Boys'!A:O,5,0)=0,"",VLOOKUP(ROW()-5,'Calc Boys'!A:O,7,0))</f>
        <v/>
      </c>
      <c r="E300" s="1" t="str">
        <f>IF(VLOOKUP(ROW()-5,'Calc Boys'!A:O,5,0)=0,"",VLOOKUP(ROW()-5,'Calc Boys'!A:O,8,0))</f>
        <v/>
      </c>
      <c r="F300" s="1" t="str">
        <f>IF(VLOOKUP(ROW()-5,'Calc Boys'!A:O,5,0)=0,"",VLOOKUP(ROW()-5,'Calc Boys'!A:O,9,0))</f>
        <v/>
      </c>
      <c r="G300" s="1" t="str">
        <f>IF(VLOOKUP(ROW()-5,'Calc Boys'!A:O,5,0)=0,"",VLOOKUP(ROW()-5,'Calc Boys'!A:O,10,0))</f>
        <v/>
      </c>
      <c r="H300" s="1" t="str">
        <f>IF(VLOOKUP(ROW()-5,'Calc Boys'!A:O,5,0)=0,"",VLOOKUP(ROW()-5,'Calc Boys'!A:O,11,0))</f>
        <v/>
      </c>
      <c r="I300" s="1" t="str">
        <f>IF(VLOOKUP(ROW()-5,'Calc Boys'!A:O,5,0)=0,"",VLOOKUP(ROW()-5,'Calc Boys'!A:O,12,0))</f>
        <v/>
      </c>
      <c r="J300" s="1" t="str">
        <f>IF(VLOOKUP(ROW()-5,'Calc Boys'!A:O,5,0)=0,"",VLOOKUP(ROW()-5,'Calc Boys'!A:O,13,0))</f>
        <v/>
      </c>
      <c r="K300" s="1" t="str">
        <f>IF(VLOOKUP(ROW()-5,'Calc Boys'!A:O,14,0)=0,"",VLOOKUP(ROW()-5,'Calc Boys'!A:O,14,0))</f>
        <v/>
      </c>
      <c r="L300" s="1" t="str">
        <f>IF(VLOOKUP(ROW()-5,'Calc Boys'!A:O,5,0)=0,"",VLOOKUP(ROW()-5,'Calc Boys'!A:O,15,0))</f>
        <v/>
      </c>
    </row>
    <row r="301" spans="1:12" x14ac:dyDescent="0.2">
      <c r="A301" s="38" t="str">
        <f>IF(VLOOKUP(ROW()-5,'Calc Boys'!A:O,5,0)=0,"",VLOOKUP(ROW()-5,'Calc Boys'!A:O,4,0))</f>
        <v/>
      </c>
      <c r="B301" t="str">
        <f>IF(VLOOKUP(ROW()-5,'Calc Boys'!A:O,5,0)=0,"",VLOOKUP(ROW()-5,'Calc Boys'!A:O,5,0))</f>
        <v/>
      </c>
      <c r="C301" s="1" t="str">
        <f>IF(VLOOKUP(ROW()-5,'Calc Boys'!A:O,5,0)=0,"",VLOOKUP(ROW()-5,'Calc Boys'!A:O,6,0))</f>
        <v/>
      </c>
      <c r="D301" t="str">
        <f>IF(VLOOKUP(ROW()-5,'Calc Boys'!A:O,5,0)=0,"",VLOOKUP(ROW()-5,'Calc Boys'!A:O,7,0))</f>
        <v/>
      </c>
      <c r="E301" s="1" t="str">
        <f>IF(VLOOKUP(ROW()-5,'Calc Boys'!A:O,5,0)=0,"",VLOOKUP(ROW()-5,'Calc Boys'!A:O,8,0))</f>
        <v/>
      </c>
      <c r="F301" s="1" t="str">
        <f>IF(VLOOKUP(ROW()-5,'Calc Boys'!A:O,5,0)=0,"",VLOOKUP(ROW()-5,'Calc Boys'!A:O,9,0))</f>
        <v/>
      </c>
      <c r="G301" s="1" t="str">
        <f>IF(VLOOKUP(ROW()-5,'Calc Boys'!A:O,5,0)=0,"",VLOOKUP(ROW()-5,'Calc Boys'!A:O,10,0))</f>
        <v/>
      </c>
      <c r="H301" s="1" t="str">
        <f>IF(VLOOKUP(ROW()-5,'Calc Boys'!A:O,5,0)=0,"",VLOOKUP(ROW()-5,'Calc Boys'!A:O,11,0))</f>
        <v/>
      </c>
      <c r="I301" s="1" t="str">
        <f>IF(VLOOKUP(ROW()-5,'Calc Boys'!A:O,5,0)=0,"",VLOOKUP(ROW()-5,'Calc Boys'!A:O,12,0))</f>
        <v/>
      </c>
      <c r="J301" s="1" t="str">
        <f>IF(VLOOKUP(ROW()-5,'Calc Boys'!A:O,5,0)=0,"",VLOOKUP(ROW()-5,'Calc Boys'!A:O,13,0))</f>
        <v/>
      </c>
      <c r="K301" s="1" t="str">
        <f>IF(VLOOKUP(ROW()-5,'Calc Boys'!A:O,14,0)=0,"",VLOOKUP(ROW()-5,'Calc Boys'!A:O,14,0))</f>
        <v/>
      </c>
      <c r="L301" s="1" t="str">
        <f>IF(VLOOKUP(ROW()-5,'Calc Boys'!A:O,5,0)=0,"",VLOOKUP(ROW()-5,'Calc Boys'!A:O,15,0))</f>
        <v/>
      </c>
    </row>
    <row r="302" spans="1:12" x14ac:dyDescent="0.2">
      <c r="A302" s="38" t="str">
        <f>IF(VLOOKUP(ROW()-5,'Calc Boys'!A:O,5,0)=0,"",VLOOKUP(ROW()-5,'Calc Boys'!A:O,4,0))</f>
        <v/>
      </c>
      <c r="B302" t="str">
        <f>IF(VLOOKUP(ROW()-5,'Calc Boys'!A:O,5,0)=0,"",VLOOKUP(ROW()-5,'Calc Boys'!A:O,5,0))</f>
        <v/>
      </c>
      <c r="C302" s="1" t="str">
        <f>IF(VLOOKUP(ROW()-5,'Calc Boys'!A:O,5,0)=0,"",VLOOKUP(ROW()-5,'Calc Boys'!A:O,6,0))</f>
        <v/>
      </c>
      <c r="D302" t="str">
        <f>IF(VLOOKUP(ROW()-5,'Calc Boys'!A:O,5,0)=0,"",VLOOKUP(ROW()-5,'Calc Boys'!A:O,7,0))</f>
        <v/>
      </c>
      <c r="E302" s="1" t="str">
        <f>IF(VLOOKUP(ROW()-5,'Calc Boys'!A:O,5,0)=0,"",VLOOKUP(ROW()-5,'Calc Boys'!A:O,8,0))</f>
        <v/>
      </c>
      <c r="F302" s="1" t="str">
        <f>IF(VLOOKUP(ROW()-5,'Calc Boys'!A:O,5,0)=0,"",VLOOKUP(ROW()-5,'Calc Boys'!A:O,9,0))</f>
        <v/>
      </c>
      <c r="G302" s="1" t="str">
        <f>IF(VLOOKUP(ROW()-5,'Calc Boys'!A:O,5,0)=0,"",VLOOKUP(ROW()-5,'Calc Boys'!A:O,10,0))</f>
        <v/>
      </c>
      <c r="H302" s="1" t="str">
        <f>IF(VLOOKUP(ROW()-5,'Calc Boys'!A:O,5,0)=0,"",VLOOKUP(ROW()-5,'Calc Boys'!A:O,11,0))</f>
        <v/>
      </c>
      <c r="I302" s="1" t="str">
        <f>IF(VLOOKUP(ROW()-5,'Calc Boys'!A:O,5,0)=0,"",VLOOKUP(ROW()-5,'Calc Boys'!A:O,12,0))</f>
        <v/>
      </c>
      <c r="J302" s="1" t="str">
        <f>IF(VLOOKUP(ROW()-5,'Calc Boys'!A:O,5,0)=0,"",VLOOKUP(ROW()-5,'Calc Boys'!A:O,13,0))</f>
        <v/>
      </c>
      <c r="K302" s="1" t="str">
        <f>IF(VLOOKUP(ROW()-5,'Calc Boys'!A:O,14,0)=0,"",VLOOKUP(ROW()-5,'Calc Boys'!A:O,14,0))</f>
        <v/>
      </c>
      <c r="L302" s="1" t="str">
        <f>IF(VLOOKUP(ROW()-5,'Calc Boys'!A:O,5,0)=0,"",VLOOKUP(ROW()-5,'Calc Boys'!A:O,15,0))</f>
        <v/>
      </c>
    </row>
    <row r="303" spans="1:12" x14ac:dyDescent="0.2">
      <c r="A303" s="38" t="str">
        <f>IF(VLOOKUP(ROW()-5,'Calc Boys'!A:O,5,0)=0,"",VLOOKUP(ROW()-5,'Calc Boys'!A:O,4,0))</f>
        <v/>
      </c>
      <c r="B303" t="str">
        <f>IF(VLOOKUP(ROW()-5,'Calc Boys'!A:O,5,0)=0,"",VLOOKUP(ROW()-5,'Calc Boys'!A:O,5,0))</f>
        <v/>
      </c>
      <c r="C303" s="1" t="str">
        <f>IF(VLOOKUP(ROW()-5,'Calc Boys'!A:O,5,0)=0,"",VLOOKUP(ROW()-5,'Calc Boys'!A:O,6,0))</f>
        <v/>
      </c>
      <c r="D303" t="str">
        <f>IF(VLOOKUP(ROW()-5,'Calc Boys'!A:O,5,0)=0,"",VLOOKUP(ROW()-5,'Calc Boys'!A:O,7,0))</f>
        <v/>
      </c>
      <c r="E303" s="1" t="str">
        <f>IF(VLOOKUP(ROW()-5,'Calc Boys'!A:O,5,0)=0,"",VLOOKUP(ROW()-5,'Calc Boys'!A:O,8,0))</f>
        <v/>
      </c>
      <c r="F303" s="1" t="str">
        <f>IF(VLOOKUP(ROW()-5,'Calc Boys'!A:O,5,0)=0,"",VLOOKUP(ROW()-5,'Calc Boys'!A:O,9,0))</f>
        <v/>
      </c>
      <c r="G303" s="1" t="str">
        <f>IF(VLOOKUP(ROW()-5,'Calc Boys'!A:O,5,0)=0,"",VLOOKUP(ROW()-5,'Calc Boys'!A:O,10,0))</f>
        <v/>
      </c>
      <c r="H303" s="1" t="str">
        <f>IF(VLOOKUP(ROW()-5,'Calc Boys'!A:O,5,0)=0,"",VLOOKUP(ROW()-5,'Calc Boys'!A:O,11,0))</f>
        <v/>
      </c>
      <c r="I303" s="1" t="str">
        <f>IF(VLOOKUP(ROW()-5,'Calc Boys'!A:O,5,0)=0,"",VLOOKUP(ROW()-5,'Calc Boys'!A:O,12,0))</f>
        <v/>
      </c>
      <c r="J303" s="1" t="str">
        <f>IF(VLOOKUP(ROW()-5,'Calc Boys'!A:O,5,0)=0,"",VLOOKUP(ROW()-5,'Calc Boys'!A:O,13,0))</f>
        <v/>
      </c>
      <c r="K303" s="1" t="str">
        <f>IF(VLOOKUP(ROW()-5,'Calc Boys'!A:O,14,0)=0,"",VLOOKUP(ROW()-5,'Calc Boys'!A:O,14,0))</f>
        <v/>
      </c>
      <c r="L303" s="1" t="str">
        <f>IF(VLOOKUP(ROW()-5,'Calc Boys'!A:O,5,0)=0,"",VLOOKUP(ROW()-5,'Calc Boys'!A:O,15,0))</f>
        <v/>
      </c>
    </row>
    <row r="304" spans="1:12" x14ac:dyDescent="0.2">
      <c r="A304" s="38" t="str">
        <f>IF(VLOOKUP(ROW()-5,'Calc Boys'!A:O,5,0)=0,"",VLOOKUP(ROW()-5,'Calc Boys'!A:O,4,0))</f>
        <v/>
      </c>
      <c r="B304" t="str">
        <f>IF(VLOOKUP(ROW()-5,'Calc Boys'!A:O,5,0)=0,"",VLOOKUP(ROW()-5,'Calc Boys'!A:O,5,0))</f>
        <v/>
      </c>
      <c r="C304" s="1" t="str">
        <f>IF(VLOOKUP(ROW()-5,'Calc Boys'!A:O,5,0)=0,"",VLOOKUP(ROW()-5,'Calc Boys'!A:O,6,0))</f>
        <v/>
      </c>
      <c r="D304" t="str">
        <f>IF(VLOOKUP(ROW()-5,'Calc Boys'!A:O,5,0)=0,"",VLOOKUP(ROW()-5,'Calc Boys'!A:O,7,0))</f>
        <v/>
      </c>
      <c r="E304" s="1" t="str">
        <f>IF(VLOOKUP(ROW()-5,'Calc Boys'!A:O,5,0)=0,"",VLOOKUP(ROW()-5,'Calc Boys'!A:O,8,0))</f>
        <v/>
      </c>
      <c r="F304" s="1" t="str">
        <f>IF(VLOOKUP(ROW()-5,'Calc Boys'!A:O,5,0)=0,"",VLOOKUP(ROW()-5,'Calc Boys'!A:O,9,0))</f>
        <v/>
      </c>
      <c r="G304" s="1" t="str">
        <f>IF(VLOOKUP(ROW()-5,'Calc Boys'!A:O,5,0)=0,"",VLOOKUP(ROW()-5,'Calc Boys'!A:O,10,0))</f>
        <v/>
      </c>
      <c r="H304" s="1" t="str">
        <f>IF(VLOOKUP(ROW()-5,'Calc Boys'!A:O,5,0)=0,"",VLOOKUP(ROW()-5,'Calc Boys'!A:O,11,0))</f>
        <v/>
      </c>
      <c r="I304" s="1" t="str">
        <f>IF(VLOOKUP(ROW()-5,'Calc Boys'!A:O,5,0)=0,"",VLOOKUP(ROW()-5,'Calc Boys'!A:O,12,0))</f>
        <v/>
      </c>
      <c r="J304" s="1" t="str">
        <f>IF(VLOOKUP(ROW()-5,'Calc Boys'!A:O,5,0)=0,"",VLOOKUP(ROW()-5,'Calc Boys'!A:O,13,0))</f>
        <v/>
      </c>
      <c r="K304" s="1" t="str">
        <f>IF(VLOOKUP(ROW()-5,'Calc Boys'!A:O,14,0)=0,"",VLOOKUP(ROW()-5,'Calc Boys'!A:O,14,0))</f>
        <v/>
      </c>
      <c r="L304" s="1" t="str">
        <f>IF(VLOOKUP(ROW()-5,'Calc Boys'!A:O,5,0)=0,"",VLOOKUP(ROW()-5,'Calc Boys'!A:O,15,0))</f>
        <v/>
      </c>
    </row>
    <row r="305" spans="1:12" x14ac:dyDescent="0.2">
      <c r="A305" s="38" t="str">
        <f>IF(VLOOKUP(ROW()-5,'Calc Boys'!A:O,5,0)=0,"",VLOOKUP(ROW()-5,'Calc Boys'!A:O,4,0))</f>
        <v/>
      </c>
      <c r="B305" t="str">
        <f>IF(VLOOKUP(ROW()-5,'Calc Boys'!A:O,5,0)=0,"",VLOOKUP(ROW()-5,'Calc Boys'!A:O,5,0))</f>
        <v/>
      </c>
      <c r="C305" s="1" t="str">
        <f>IF(VLOOKUP(ROW()-5,'Calc Boys'!A:O,5,0)=0,"",VLOOKUP(ROW()-5,'Calc Boys'!A:O,6,0))</f>
        <v/>
      </c>
      <c r="D305" t="str">
        <f>IF(VLOOKUP(ROW()-5,'Calc Boys'!A:O,5,0)=0,"",VLOOKUP(ROW()-5,'Calc Boys'!A:O,7,0))</f>
        <v/>
      </c>
      <c r="E305" s="1" t="str">
        <f>IF(VLOOKUP(ROW()-5,'Calc Boys'!A:O,5,0)=0,"",VLOOKUP(ROW()-5,'Calc Boys'!A:O,8,0))</f>
        <v/>
      </c>
      <c r="F305" s="1" t="str">
        <f>IF(VLOOKUP(ROW()-5,'Calc Boys'!A:O,5,0)=0,"",VLOOKUP(ROW()-5,'Calc Boys'!A:O,9,0))</f>
        <v/>
      </c>
      <c r="G305" s="1" t="str">
        <f>IF(VLOOKUP(ROW()-5,'Calc Boys'!A:O,5,0)=0,"",VLOOKUP(ROW()-5,'Calc Boys'!A:O,10,0))</f>
        <v/>
      </c>
      <c r="H305" s="1" t="str">
        <f>IF(VLOOKUP(ROW()-5,'Calc Boys'!A:O,5,0)=0,"",VLOOKUP(ROW()-5,'Calc Boys'!A:O,11,0))</f>
        <v/>
      </c>
      <c r="I305" s="1" t="str">
        <f>IF(VLOOKUP(ROW()-5,'Calc Boys'!A:O,5,0)=0,"",VLOOKUP(ROW()-5,'Calc Boys'!A:O,12,0))</f>
        <v/>
      </c>
      <c r="J305" s="1" t="str">
        <f>IF(VLOOKUP(ROW()-5,'Calc Boys'!A:O,5,0)=0,"",VLOOKUP(ROW()-5,'Calc Boys'!A:O,13,0))</f>
        <v/>
      </c>
      <c r="K305" s="1" t="str">
        <f>IF(VLOOKUP(ROW()-5,'Calc Boys'!A:O,14,0)=0,"",VLOOKUP(ROW()-5,'Calc Boys'!A:O,14,0))</f>
        <v/>
      </c>
      <c r="L305" s="1" t="str">
        <f>IF(VLOOKUP(ROW()-5,'Calc Boys'!A:O,5,0)=0,"",VLOOKUP(ROW()-5,'Calc Boys'!A:O,15,0))</f>
        <v/>
      </c>
    </row>
  </sheetData>
  <sheetProtection sheet="1" selectLockedCells="1" sort="0"/>
  <mergeCells count="4">
    <mergeCell ref="A4:L4"/>
    <mergeCell ref="A1:L1"/>
    <mergeCell ref="A2:L2"/>
    <mergeCell ref="A3:L3"/>
  </mergeCells>
  <phoneticPr fontId="4" type="noConversion"/>
  <printOptions horizontalCentered="1"/>
  <pageMargins left="0.45" right="0.45" top="0.5" bottom="0.5" header="0.3" footer="0.3"/>
  <pageSetup scale="82" fitToHeight="0" orientation="portrait" horizontalDpi="4294967295" r:id="rId1"/>
  <headerFooter alignWithMargins="0"/>
  <rowBreaks count="1" manualBreakCount="1">
    <brk id="6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D9DF2"/>
    <pageSetUpPr fitToPage="1"/>
  </sheetPr>
  <dimension ref="A1:M305"/>
  <sheetViews>
    <sheetView zoomScaleNormal="100" workbookViewId="0">
      <selection activeCell="B305" sqref="B305"/>
    </sheetView>
  </sheetViews>
  <sheetFormatPr defaultColWidth="9.140625" defaultRowHeight="12.75" x14ac:dyDescent="0.2"/>
  <cols>
    <col min="1" max="1" width="6.140625" style="1" bestFit="1" customWidth="1"/>
    <col min="2" max="2" width="20.7109375" customWidth="1"/>
    <col min="3" max="3" width="6.7109375" style="1" customWidth="1"/>
    <col min="4" max="4" width="25.7109375" customWidth="1"/>
    <col min="5" max="12" width="7.7109375" style="1" customWidth="1"/>
    <col min="13" max="13" width="2.85546875" style="10" bestFit="1" customWidth="1"/>
  </cols>
  <sheetData>
    <row r="1" spans="1:12" ht="20.25" x14ac:dyDescent="0.3">
      <c r="A1" s="91" t="str">
        <f>'Before Tournament'!C2&amp;" "&amp;"Girls Individual Bowling Regionals"</f>
        <v>2025 Girls Individual Bowling Regionals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 x14ac:dyDescent="0.3">
      <c r="A2" s="91" t="str">
        <f>"Division "&amp;'Before Tournament'!C3&amp;", Region "&amp;'Before Tournament'!C4&amp;" | "&amp;'Before Tournament'!C5&amp;", "&amp;'Before Tournament'!C6</f>
        <v>Division x, Region x | xxx, xxx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25" x14ac:dyDescent="0.3">
      <c r="A3" s="92" t="str">
        <f>'Before Tournament'!C7</f>
        <v>x/xx/2025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8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">
      <c r="A5" s="15" t="s">
        <v>260</v>
      </c>
      <c r="B5" s="23" t="s">
        <v>1</v>
      </c>
      <c r="C5" s="15" t="s">
        <v>303</v>
      </c>
      <c r="D5" s="23" t="s">
        <v>2</v>
      </c>
      <c r="E5" s="15" t="s">
        <v>306</v>
      </c>
      <c r="F5" s="15" t="s">
        <v>307</v>
      </c>
      <c r="G5" s="15" t="s">
        <v>308</v>
      </c>
      <c r="H5" s="15" t="s">
        <v>309</v>
      </c>
      <c r="I5" s="15" t="s">
        <v>311</v>
      </c>
      <c r="J5" s="15" t="s">
        <v>310</v>
      </c>
      <c r="K5" s="15" t="s">
        <v>269</v>
      </c>
      <c r="L5" s="15" t="s">
        <v>312</v>
      </c>
    </row>
    <row r="6" spans="1:12" s="22" customFormat="1" x14ac:dyDescent="0.2">
      <c r="A6" s="47" t="str">
        <f>IF(VLOOKUP(ROW()-5,'Calc Girls'!A:O,5,0)=0,"",VLOOKUP(ROW()-5,'Calc Girls'!A:O,4,0))</f>
        <v/>
      </c>
      <c r="B6" s="31" t="str">
        <f>IF(VLOOKUP(ROW()-5,'Calc Girls'!A:O,5,0)=0,"",VLOOKUP(ROW()-5,'Calc Girls'!A:O,5,0))</f>
        <v/>
      </c>
      <c r="C6" s="48" t="str">
        <f>IF(VLOOKUP(ROW()-5,'Calc Girls'!A:O,5,0)=0,"",VLOOKUP(ROW()-5,'Calc Girls'!A:O,6,0))</f>
        <v/>
      </c>
      <c r="D6" s="31" t="str">
        <f>IF(VLOOKUP(ROW()-5,'Calc Girls'!A:O,5,0)=0,"",VLOOKUP(ROW()-5,'Calc Girls'!A:O,7,0))</f>
        <v/>
      </c>
      <c r="E6" s="48" t="str">
        <f>IF(VLOOKUP(ROW()-5,'Calc Girls'!A:O,5,0)=0,"",VLOOKUP(ROW()-5,'Calc Girls'!A:O,8,0))</f>
        <v/>
      </c>
      <c r="F6" s="48" t="str">
        <f>IF(VLOOKUP(ROW()-5,'Calc Girls'!A:O,5,0)=0,"",VLOOKUP(ROW()-5,'Calc Girls'!A:O,9,0))</f>
        <v/>
      </c>
      <c r="G6" s="48" t="str">
        <f>IF(VLOOKUP(ROW()-5,'Calc Girls'!A:O,5,0)=0,"",VLOOKUP(ROW()-5,'Calc Girls'!A:O,10,0))</f>
        <v/>
      </c>
      <c r="H6" s="48" t="str">
        <f>IF(VLOOKUP(ROW()-5,'Calc Girls'!A:O,5,0)=0,"",VLOOKUP(ROW()-5,'Calc Girls'!A:O,11,0))</f>
        <v/>
      </c>
      <c r="I6" s="48" t="str">
        <f>IF(VLOOKUP(ROW()-5,'Calc Girls'!A:O,5,0)=0,"",VLOOKUP(ROW()-5,'Calc Girls'!A:O,12,0))</f>
        <v/>
      </c>
      <c r="J6" s="48" t="str">
        <f>IF(VLOOKUP(ROW()-5,'Calc Girls'!A:O,5,0)=0,"",VLOOKUP(ROW()-5,'Calc Girls'!A:O,13,0))</f>
        <v/>
      </c>
      <c r="K6" s="48" t="str">
        <f>IF(VLOOKUP(ROW()-5,'Calc Girls'!A:O,14,0)=0,"",VLOOKUP(ROW()-5,'Calc Girls'!A:O,14,0))</f>
        <v/>
      </c>
      <c r="L6" s="48" t="str">
        <f>IF(VLOOKUP(ROW()-5,'Calc Girls'!A:O,5,0)=0,"",VLOOKUP(ROW()-5,'Calc Girls'!A:O,15,0))</f>
        <v/>
      </c>
    </row>
    <row r="7" spans="1:12" s="22" customFormat="1" x14ac:dyDescent="0.2">
      <c r="A7" s="38" t="str">
        <f>IF(VLOOKUP(ROW()-5,'Calc Girls'!A:O,5,0)=0,"",VLOOKUP(ROW()-5,'Calc Girls'!A:O,4,0))</f>
        <v/>
      </c>
      <c r="B7" t="str">
        <f>IF(VLOOKUP(ROW()-5,'Calc Girls'!A:O,5,0)=0,"",VLOOKUP(ROW()-5,'Calc Girls'!A:O,5,0))</f>
        <v/>
      </c>
      <c r="C7" s="1" t="str">
        <f>IF(VLOOKUP(ROW()-5,'Calc Girls'!A:O,5,0)=0,"",VLOOKUP(ROW()-5,'Calc Girls'!A:O,6,0))</f>
        <v/>
      </c>
      <c r="D7" t="str">
        <f>IF(VLOOKUP(ROW()-5,'Calc Girls'!A:O,5,0)=0,"",VLOOKUP(ROW()-5,'Calc Girls'!A:O,7,0))</f>
        <v/>
      </c>
      <c r="E7" s="1" t="str">
        <f>IF(VLOOKUP(ROW()-5,'Calc Girls'!A:O,5,0)=0,"",VLOOKUP(ROW()-5,'Calc Girls'!A:O,8,0))</f>
        <v/>
      </c>
      <c r="F7" s="1" t="str">
        <f>IF(VLOOKUP(ROW()-5,'Calc Girls'!A:O,5,0)=0,"",VLOOKUP(ROW()-5,'Calc Girls'!A:O,9,0))</f>
        <v/>
      </c>
      <c r="G7" s="1" t="str">
        <f>IF(VLOOKUP(ROW()-5,'Calc Girls'!A:O,5,0)=0,"",VLOOKUP(ROW()-5,'Calc Girls'!A:O,10,0))</f>
        <v/>
      </c>
      <c r="H7" s="1" t="str">
        <f>IF(VLOOKUP(ROW()-5,'Calc Girls'!A:O,5,0)=0,"",VLOOKUP(ROW()-5,'Calc Girls'!A:O,11,0))</f>
        <v/>
      </c>
      <c r="I7" s="1" t="str">
        <f>IF(VLOOKUP(ROW()-5,'Calc Girls'!A:O,5,0)=0,"",VLOOKUP(ROW()-5,'Calc Girls'!A:O,12,0))</f>
        <v/>
      </c>
      <c r="J7" s="1" t="str">
        <f>IF(VLOOKUP(ROW()-5,'Calc Girls'!A:O,5,0)=0,"",VLOOKUP(ROW()-5,'Calc Girls'!A:O,13,0))</f>
        <v/>
      </c>
      <c r="K7" s="1" t="str">
        <f>IF(VLOOKUP(ROW()-5,'Calc Girls'!A:O,14,0)=0,"",VLOOKUP(ROW()-5,'Calc Girls'!A:O,14,0))</f>
        <v/>
      </c>
      <c r="L7" s="1" t="str">
        <f>IF(VLOOKUP(ROW()-5,'Calc Girls'!A:O,5,0)=0,"",VLOOKUP(ROW()-5,'Calc Girls'!A:O,15,0))</f>
        <v/>
      </c>
    </row>
    <row r="8" spans="1:12" s="22" customFormat="1" x14ac:dyDescent="0.2">
      <c r="A8" s="38" t="str">
        <f>IF(VLOOKUP(ROW()-5,'Calc Girls'!A:O,5,0)=0,"",VLOOKUP(ROW()-5,'Calc Girls'!A:O,4,0))</f>
        <v/>
      </c>
      <c r="B8" t="str">
        <f>IF(VLOOKUP(ROW()-5,'Calc Girls'!A:O,5,0)=0,"",VLOOKUP(ROW()-5,'Calc Girls'!A:O,5,0))</f>
        <v/>
      </c>
      <c r="C8" s="1" t="str">
        <f>IF(VLOOKUP(ROW()-5,'Calc Girls'!A:O,5,0)=0,"",VLOOKUP(ROW()-5,'Calc Girls'!A:O,6,0))</f>
        <v/>
      </c>
      <c r="D8" t="str">
        <f>IF(VLOOKUP(ROW()-5,'Calc Girls'!A:O,5,0)=0,"",VLOOKUP(ROW()-5,'Calc Girls'!A:O,7,0))</f>
        <v/>
      </c>
      <c r="E8" s="1" t="str">
        <f>IF(VLOOKUP(ROW()-5,'Calc Girls'!A:O,5,0)=0,"",VLOOKUP(ROW()-5,'Calc Girls'!A:O,8,0))</f>
        <v/>
      </c>
      <c r="F8" s="1" t="str">
        <f>IF(VLOOKUP(ROW()-5,'Calc Girls'!A:O,5,0)=0,"",VLOOKUP(ROW()-5,'Calc Girls'!A:O,9,0))</f>
        <v/>
      </c>
      <c r="G8" s="1" t="str">
        <f>IF(VLOOKUP(ROW()-5,'Calc Girls'!A:O,5,0)=0,"",VLOOKUP(ROW()-5,'Calc Girls'!A:O,10,0))</f>
        <v/>
      </c>
      <c r="H8" s="1" t="str">
        <f>IF(VLOOKUP(ROW()-5,'Calc Girls'!A:O,5,0)=0,"",VLOOKUP(ROW()-5,'Calc Girls'!A:O,11,0))</f>
        <v/>
      </c>
      <c r="I8" s="1" t="str">
        <f>IF(VLOOKUP(ROW()-5,'Calc Girls'!A:O,5,0)=0,"",VLOOKUP(ROW()-5,'Calc Girls'!A:O,12,0))</f>
        <v/>
      </c>
      <c r="J8" s="1" t="str">
        <f>IF(VLOOKUP(ROW()-5,'Calc Girls'!A:O,5,0)=0,"",VLOOKUP(ROW()-5,'Calc Girls'!A:O,13,0))</f>
        <v/>
      </c>
      <c r="K8" s="1" t="str">
        <f>IF(VLOOKUP(ROW()-5,'Calc Girls'!A:O,14,0)=0,"",VLOOKUP(ROW()-5,'Calc Girls'!A:O,14,0))</f>
        <v/>
      </c>
      <c r="L8" s="1" t="str">
        <f>IF(VLOOKUP(ROW()-5,'Calc Girls'!A:O,5,0)=0,"",VLOOKUP(ROW()-5,'Calc Girls'!A:O,15,0))</f>
        <v/>
      </c>
    </row>
    <row r="9" spans="1:12" s="22" customFormat="1" x14ac:dyDescent="0.2">
      <c r="A9" s="38" t="str">
        <f>IF(VLOOKUP(ROW()-5,'Calc Girls'!A:O,5,0)=0,"",VLOOKUP(ROW()-5,'Calc Girls'!A:O,4,0))</f>
        <v/>
      </c>
      <c r="B9" t="str">
        <f>IF(VLOOKUP(ROW()-5,'Calc Girls'!A:O,5,0)=0,"",VLOOKUP(ROW()-5,'Calc Girls'!A:O,5,0))</f>
        <v/>
      </c>
      <c r="C9" s="1" t="str">
        <f>IF(VLOOKUP(ROW()-5,'Calc Girls'!A:O,5,0)=0,"",VLOOKUP(ROW()-5,'Calc Girls'!A:O,6,0))</f>
        <v/>
      </c>
      <c r="D9" t="str">
        <f>IF(VLOOKUP(ROW()-5,'Calc Girls'!A:O,5,0)=0,"",VLOOKUP(ROW()-5,'Calc Girls'!A:O,7,0))</f>
        <v/>
      </c>
      <c r="E9" s="1" t="str">
        <f>IF(VLOOKUP(ROW()-5,'Calc Girls'!A:O,5,0)=0,"",VLOOKUP(ROW()-5,'Calc Girls'!A:O,8,0))</f>
        <v/>
      </c>
      <c r="F9" s="1" t="str">
        <f>IF(VLOOKUP(ROW()-5,'Calc Girls'!A:O,5,0)=0,"",VLOOKUP(ROW()-5,'Calc Girls'!A:O,9,0))</f>
        <v/>
      </c>
      <c r="G9" s="1" t="str">
        <f>IF(VLOOKUP(ROW()-5,'Calc Girls'!A:O,5,0)=0,"",VLOOKUP(ROW()-5,'Calc Girls'!A:O,10,0))</f>
        <v/>
      </c>
      <c r="H9" s="1" t="str">
        <f>IF(VLOOKUP(ROW()-5,'Calc Girls'!A:O,5,0)=0,"",VLOOKUP(ROW()-5,'Calc Girls'!A:O,11,0))</f>
        <v/>
      </c>
      <c r="I9" s="1" t="str">
        <f>IF(VLOOKUP(ROW()-5,'Calc Girls'!A:O,5,0)=0,"",VLOOKUP(ROW()-5,'Calc Girls'!A:O,12,0))</f>
        <v/>
      </c>
      <c r="J9" s="1" t="str">
        <f>IF(VLOOKUP(ROW()-5,'Calc Girls'!A:O,5,0)=0,"",VLOOKUP(ROW()-5,'Calc Girls'!A:O,13,0))</f>
        <v/>
      </c>
      <c r="K9" s="1" t="str">
        <f>IF(VLOOKUP(ROW()-5,'Calc Girls'!A:O,14,0)=0,"",VLOOKUP(ROW()-5,'Calc Girls'!A:O,14,0))</f>
        <v/>
      </c>
      <c r="L9" s="1" t="str">
        <f>IF(VLOOKUP(ROW()-5,'Calc Girls'!A:O,5,0)=0,"",VLOOKUP(ROW()-5,'Calc Girls'!A:O,15,0))</f>
        <v/>
      </c>
    </row>
    <row r="10" spans="1:12" s="22" customFormat="1" x14ac:dyDescent="0.2">
      <c r="A10" s="38" t="str">
        <f>IF(VLOOKUP(ROW()-5,'Calc Girls'!A:O,5,0)=0,"",VLOOKUP(ROW()-5,'Calc Girls'!A:O,4,0))</f>
        <v/>
      </c>
      <c r="B10" t="str">
        <f>IF(VLOOKUP(ROW()-5,'Calc Girls'!A:O,5,0)=0,"",VLOOKUP(ROW()-5,'Calc Girls'!A:O,5,0))</f>
        <v/>
      </c>
      <c r="C10" s="1" t="str">
        <f>IF(VLOOKUP(ROW()-5,'Calc Girls'!A:O,5,0)=0,"",VLOOKUP(ROW()-5,'Calc Girls'!A:O,6,0))</f>
        <v/>
      </c>
      <c r="D10" t="str">
        <f>IF(VLOOKUP(ROW()-5,'Calc Girls'!A:O,5,0)=0,"",VLOOKUP(ROW()-5,'Calc Girls'!A:O,7,0))</f>
        <v/>
      </c>
      <c r="E10" s="1" t="str">
        <f>IF(VLOOKUP(ROW()-5,'Calc Girls'!A:O,5,0)=0,"",VLOOKUP(ROW()-5,'Calc Girls'!A:O,8,0))</f>
        <v/>
      </c>
      <c r="F10" s="1" t="str">
        <f>IF(VLOOKUP(ROW()-5,'Calc Girls'!A:O,5,0)=0,"",VLOOKUP(ROW()-5,'Calc Girls'!A:O,9,0))</f>
        <v/>
      </c>
      <c r="G10" s="1" t="str">
        <f>IF(VLOOKUP(ROW()-5,'Calc Girls'!A:O,5,0)=0,"",VLOOKUP(ROW()-5,'Calc Girls'!A:O,10,0))</f>
        <v/>
      </c>
      <c r="H10" s="1" t="str">
        <f>IF(VLOOKUP(ROW()-5,'Calc Girls'!A:O,5,0)=0,"",VLOOKUP(ROW()-5,'Calc Girls'!A:O,11,0))</f>
        <v/>
      </c>
      <c r="I10" s="1" t="str">
        <f>IF(VLOOKUP(ROW()-5,'Calc Girls'!A:O,5,0)=0,"",VLOOKUP(ROW()-5,'Calc Girls'!A:O,12,0))</f>
        <v/>
      </c>
      <c r="J10" s="1" t="str">
        <f>IF(VLOOKUP(ROW()-5,'Calc Girls'!A:O,5,0)=0,"",VLOOKUP(ROW()-5,'Calc Girls'!A:O,13,0))</f>
        <v/>
      </c>
      <c r="K10" s="1" t="str">
        <f>IF(VLOOKUP(ROW()-5,'Calc Girls'!A:O,14,0)=0,"",VLOOKUP(ROW()-5,'Calc Girls'!A:O,14,0))</f>
        <v/>
      </c>
      <c r="L10" s="1" t="str">
        <f>IF(VLOOKUP(ROW()-5,'Calc Girls'!A:O,5,0)=0,"",VLOOKUP(ROW()-5,'Calc Girls'!A:O,15,0))</f>
        <v/>
      </c>
    </row>
    <row r="11" spans="1:12" s="22" customFormat="1" x14ac:dyDescent="0.2">
      <c r="A11" s="38" t="str">
        <f>IF(VLOOKUP(ROW()-5,'Calc Girls'!A:O,5,0)=0,"",VLOOKUP(ROW()-5,'Calc Girls'!A:O,4,0))</f>
        <v/>
      </c>
      <c r="B11" t="str">
        <f>IF(VLOOKUP(ROW()-5,'Calc Girls'!A:O,5,0)=0,"",VLOOKUP(ROW()-5,'Calc Girls'!A:O,5,0))</f>
        <v/>
      </c>
      <c r="C11" s="1" t="str">
        <f>IF(VLOOKUP(ROW()-5,'Calc Girls'!A:O,5,0)=0,"",VLOOKUP(ROW()-5,'Calc Girls'!A:O,6,0))</f>
        <v/>
      </c>
      <c r="D11" t="str">
        <f>IF(VLOOKUP(ROW()-5,'Calc Girls'!A:O,5,0)=0,"",VLOOKUP(ROW()-5,'Calc Girls'!A:O,7,0))</f>
        <v/>
      </c>
      <c r="E11" s="1" t="str">
        <f>IF(VLOOKUP(ROW()-5,'Calc Girls'!A:O,5,0)=0,"",VLOOKUP(ROW()-5,'Calc Girls'!A:O,8,0))</f>
        <v/>
      </c>
      <c r="F11" s="1" t="str">
        <f>IF(VLOOKUP(ROW()-5,'Calc Girls'!A:O,5,0)=0,"",VLOOKUP(ROW()-5,'Calc Girls'!A:O,9,0))</f>
        <v/>
      </c>
      <c r="G11" s="1" t="str">
        <f>IF(VLOOKUP(ROW()-5,'Calc Girls'!A:O,5,0)=0,"",VLOOKUP(ROW()-5,'Calc Girls'!A:O,10,0))</f>
        <v/>
      </c>
      <c r="H11" s="1" t="str">
        <f>IF(VLOOKUP(ROW()-5,'Calc Girls'!A:O,5,0)=0,"",VLOOKUP(ROW()-5,'Calc Girls'!A:O,11,0))</f>
        <v/>
      </c>
      <c r="I11" s="1" t="str">
        <f>IF(VLOOKUP(ROW()-5,'Calc Girls'!A:O,5,0)=0,"",VLOOKUP(ROW()-5,'Calc Girls'!A:O,12,0))</f>
        <v/>
      </c>
      <c r="J11" s="1" t="str">
        <f>IF(VLOOKUP(ROW()-5,'Calc Girls'!A:O,5,0)=0,"",VLOOKUP(ROW()-5,'Calc Girls'!A:O,13,0))</f>
        <v/>
      </c>
      <c r="K11" s="1" t="str">
        <f>IF(VLOOKUP(ROW()-5,'Calc Girls'!A:O,14,0)=0,"",VLOOKUP(ROW()-5,'Calc Girls'!A:O,14,0))</f>
        <v/>
      </c>
      <c r="L11" s="1" t="str">
        <f>IF(VLOOKUP(ROW()-5,'Calc Girls'!A:O,5,0)=0,"",VLOOKUP(ROW()-5,'Calc Girls'!A:O,15,0))</f>
        <v/>
      </c>
    </row>
    <row r="12" spans="1:12" s="22" customFormat="1" x14ac:dyDescent="0.2">
      <c r="A12" s="38" t="str">
        <f>IF(VLOOKUP(ROW()-5,'Calc Girls'!A:O,5,0)=0,"",VLOOKUP(ROW()-5,'Calc Girls'!A:O,4,0))</f>
        <v/>
      </c>
      <c r="B12" t="str">
        <f>IF(VLOOKUP(ROW()-5,'Calc Girls'!A:O,5,0)=0,"",VLOOKUP(ROW()-5,'Calc Girls'!A:O,5,0))</f>
        <v/>
      </c>
      <c r="C12" s="1" t="str">
        <f>IF(VLOOKUP(ROW()-5,'Calc Girls'!A:O,5,0)=0,"",VLOOKUP(ROW()-5,'Calc Girls'!A:O,6,0))</f>
        <v/>
      </c>
      <c r="D12" t="str">
        <f>IF(VLOOKUP(ROW()-5,'Calc Girls'!A:O,5,0)=0,"",VLOOKUP(ROW()-5,'Calc Girls'!A:O,7,0))</f>
        <v/>
      </c>
      <c r="E12" s="1" t="str">
        <f>IF(VLOOKUP(ROW()-5,'Calc Girls'!A:O,5,0)=0,"",VLOOKUP(ROW()-5,'Calc Girls'!A:O,8,0))</f>
        <v/>
      </c>
      <c r="F12" s="1" t="str">
        <f>IF(VLOOKUP(ROW()-5,'Calc Girls'!A:O,5,0)=0,"",VLOOKUP(ROW()-5,'Calc Girls'!A:O,9,0))</f>
        <v/>
      </c>
      <c r="G12" s="1" t="str">
        <f>IF(VLOOKUP(ROW()-5,'Calc Girls'!A:O,5,0)=0,"",VLOOKUP(ROW()-5,'Calc Girls'!A:O,10,0))</f>
        <v/>
      </c>
      <c r="H12" s="1" t="str">
        <f>IF(VLOOKUP(ROW()-5,'Calc Girls'!A:O,5,0)=0,"",VLOOKUP(ROW()-5,'Calc Girls'!A:O,11,0))</f>
        <v/>
      </c>
      <c r="I12" s="1" t="str">
        <f>IF(VLOOKUP(ROW()-5,'Calc Girls'!A:O,5,0)=0,"",VLOOKUP(ROW()-5,'Calc Girls'!A:O,12,0))</f>
        <v/>
      </c>
      <c r="J12" s="1" t="str">
        <f>IF(VLOOKUP(ROW()-5,'Calc Girls'!A:O,5,0)=0,"",VLOOKUP(ROW()-5,'Calc Girls'!A:O,13,0))</f>
        <v/>
      </c>
      <c r="K12" s="1" t="str">
        <f>IF(VLOOKUP(ROW()-5,'Calc Girls'!A:O,14,0)=0,"",VLOOKUP(ROW()-5,'Calc Girls'!A:O,14,0))</f>
        <v/>
      </c>
      <c r="L12" s="1" t="str">
        <f>IF(VLOOKUP(ROW()-5,'Calc Girls'!A:O,5,0)=0,"",VLOOKUP(ROW()-5,'Calc Girls'!A:O,15,0))</f>
        <v/>
      </c>
    </row>
    <row r="13" spans="1:12" s="22" customFormat="1" x14ac:dyDescent="0.2">
      <c r="A13" s="47" t="str">
        <f>IF(VLOOKUP(ROW()-5,'Calc Girls'!A:O,5,0)=0,"",VLOOKUP(ROW()-5,'Calc Girls'!A:O,4,0))</f>
        <v/>
      </c>
      <c r="B13" s="31" t="str">
        <f>IF(VLOOKUP(ROW()-5,'Calc Girls'!A:O,5,0)=0,"",VLOOKUP(ROW()-5,'Calc Girls'!A:O,5,0))</f>
        <v/>
      </c>
      <c r="C13" s="48" t="str">
        <f>IF(VLOOKUP(ROW()-5,'Calc Girls'!A:O,5,0)=0,"",VLOOKUP(ROW()-5,'Calc Girls'!A:O,6,0))</f>
        <v/>
      </c>
      <c r="D13" s="31" t="str">
        <f>IF(VLOOKUP(ROW()-5,'Calc Girls'!A:O,5,0)=0,"",VLOOKUP(ROW()-5,'Calc Girls'!A:O,7,0))</f>
        <v/>
      </c>
      <c r="E13" s="48" t="str">
        <f>IF(VLOOKUP(ROW()-5,'Calc Girls'!A:O,5,0)=0,"",VLOOKUP(ROW()-5,'Calc Girls'!A:O,8,0))</f>
        <v/>
      </c>
      <c r="F13" s="48" t="str">
        <f>IF(VLOOKUP(ROW()-5,'Calc Girls'!A:O,5,0)=0,"",VLOOKUP(ROW()-5,'Calc Girls'!A:O,9,0))</f>
        <v/>
      </c>
      <c r="G13" s="48" t="str">
        <f>IF(VLOOKUP(ROW()-5,'Calc Girls'!A:O,5,0)=0,"",VLOOKUP(ROW()-5,'Calc Girls'!A:O,10,0))</f>
        <v/>
      </c>
      <c r="H13" s="48" t="str">
        <f>IF(VLOOKUP(ROW()-5,'Calc Girls'!A:O,5,0)=0,"",VLOOKUP(ROW()-5,'Calc Girls'!A:O,11,0))</f>
        <v/>
      </c>
      <c r="I13" s="48" t="str">
        <f>IF(VLOOKUP(ROW()-5,'Calc Girls'!A:O,5,0)=0,"",VLOOKUP(ROW()-5,'Calc Girls'!A:O,12,0))</f>
        <v/>
      </c>
      <c r="J13" s="48" t="str">
        <f>IF(VLOOKUP(ROW()-5,'Calc Girls'!A:O,5,0)=0,"",VLOOKUP(ROW()-5,'Calc Girls'!A:O,13,0))</f>
        <v/>
      </c>
      <c r="K13" s="48" t="str">
        <f>IF(VLOOKUP(ROW()-5,'Calc Girls'!A:O,14,0)=0,"",VLOOKUP(ROW()-5,'Calc Girls'!A:O,14,0))</f>
        <v/>
      </c>
      <c r="L13" s="48" t="str">
        <f>IF(VLOOKUP(ROW()-5,'Calc Girls'!A:O,5,0)=0,"",VLOOKUP(ROW()-5,'Calc Girls'!A:O,15,0))</f>
        <v/>
      </c>
    </row>
    <row r="14" spans="1:12" s="22" customFormat="1" x14ac:dyDescent="0.2">
      <c r="A14" s="38" t="str">
        <f>IF(VLOOKUP(ROW()-5,'Calc Girls'!A:O,5,0)=0,"",VLOOKUP(ROW()-5,'Calc Girls'!A:O,4,0))</f>
        <v/>
      </c>
      <c r="B14" t="str">
        <f>IF(VLOOKUP(ROW()-5,'Calc Girls'!A:O,5,0)=0,"",VLOOKUP(ROW()-5,'Calc Girls'!A:O,5,0))</f>
        <v/>
      </c>
      <c r="C14" s="1" t="str">
        <f>IF(VLOOKUP(ROW()-5,'Calc Girls'!A:O,5,0)=0,"",VLOOKUP(ROW()-5,'Calc Girls'!A:O,6,0))</f>
        <v/>
      </c>
      <c r="D14" t="str">
        <f>IF(VLOOKUP(ROW()-5,'Calc Girls'!A:O,5,0)=0,"",VLOOKUP(ROW()-5,'Calc Girls'!A:O,7,0))</f>
        <v/>
      </c>
      <c r="E14" s="1" t="str">
        <f>IF(VLOOKUP(ROW()-5,'Calc Girls'!A:O,5,0)=0,"",VLOOKUP(ROW()-5,'Calc Girls'!A:O,8,0))</f>
        <v/>
      </c>
      <c r="F14" s="1" t="str">
        <f>IF(VLOOKUP(ROW()-5,'Calc Girls'!A:O,5,0)=0,"",VLOOKUP(ROW()-5,'Calc Girls'!A:O,9,0))</f>
        <v/>
      </c>
      <c r="G14" s="1" t="str">
        <f>IF(VLOOKUP(ROW()-5,'Calc Girls'!A:O,5,0)=0,"",VLOOKUP(ROW()-5,'Calc Girls'!A:O,10,0))</f>
        <v/>
      </c>
      <c r="H14" s="1" t="str">
        <f>IF(VLOOKUP(ROW()-5,'Calc Girls'!A:O,5,0)=0,"",VLOOKUP(ROW()-5,'Calc Girls'!A:O,11,0))</f>
        <v/>
      </c>
      <c r="I14" s="1" t="str">
        <f>IF(VLOOKUP(ROW()-5,'Calc Girls'!A:O,5,0)=0,"",VLOOKUP(ROW()-5,'Calc Girls'!A:O,12,0))</f>
        <v/>
      </c>
      <c r="J14" s="1" t="str">
        <f>IF(VLOOKUP(ROW()-5,'Calc Girls'!A:O,5,0)=0,"",VLOOKUP(ROW()-5,'Calc Girls'!A:O,13,0))</f>
        <v/>
      </c>
      <c r="K14" s="1" t="str">
        <f>IF(VLOOKUP(ROW()-5,'Calc Girls'!A:O,14,0)=0,"",VLOOKUP(ROW()-5,'Calc Girls'!A:O,14,0))</f>
        <v/>
      </c>
      <c r="L14" s="1" t="str">
        <f>IF(VLOOKUP(ROW()-5,'Calc Girls'!A:O,5,0)=0,"",VLOOKUP(ROW()-5,'Calc Girls'!A:O,15,0))</f>
        <v/>
      </c>
    </row>
    <row r="15" spans="1:12" s="22" customFormat="1" x14ac:dyDescent="0.2">
      <c r="A15" s="38" t="str">
        <f>IF(VLOOKUP(ROW()-5,'Calc Girls'!A:O,5,0)=0,"",VLOOKUP(ROW()-5,'Calc Girls'!A:O,4,0))</f>
        <v/>
      </c>
      <c r="B15" t="str">
        <f>IF(VLOOKUP(ROW()-5,'Calc Girls'!A:O,5,0)=0,"",VLOOKUP(ROW()-5,'Calc Girls'!A:O,5,0))</f>
        <v/>
      </c>
      <c r="C15" s="1" t="str">
        <f>IF(VLOOKUP(ROW()-5,'Calc Girls'!A:O,5,0)=0,"",VLOOKUP(ROW()-5,'Calc Girls'!A:O,6,0))</f>
        <v/>
      </c>
      <c r="D15" t="str">
        <f>IF(VLOOKUP(ROW()-5,'Calc Girls'!A:O,5,0)=0,"",VLOOKUP(ROW()-5,'Calc Girls'!A:O,7,0))</f>
        <v/>
      </c>
      <c r="E15" s="1" t="str">
        <f>IF(VLOOKUP(ROW()-5,'Calc Girls'!A:O,5,0)=0,"",VLOOKUP(ROW()-5,'Calc Girls'!A:O,8,0))</f>
        <v/>
      </c>
      <c r="F15" s="1" t="str">
        <f>IF(VLOOKUP(ROW()-5,'Calc Girls'!A:O,5,0)=0,"",VLOOKUP(ROW()-5,'Calc Girls'!A:O,9,0))</f>
        <v/>
      </c>
      <c r="G15" s="1" t="str">
        <f>IF(VLOOKUP(ROW()-5,'Calc Girls'!A:O,5,0)=0,"",VLOOKUP(ROW()-5,'Calc Girls'!A:O,10,0))</f>
        <v/>
      </c>
      <c r="H15" s="1" t="str">
        <f>IF(VLOOKUP(ROW()-5,'Calc Girls'!A:O,5,0)=0,"",VLOOKUP(ROW()-5,'Calc Girls'!A:O,11,0))</f>
        <v/>
      </c>
      <c r="I15" s="1" t="str">
        <f>IF(VLOOKUP(ROW()-5,'Calc Girls'!A:O,5,0)=0,"",VLOOKUP(ROW()-5,'Calc Girls'!A:O,12,0))</f>
        <v/>
      </c>
      <c r="J15" s="1" t="str">
        <f>IF(VLOOKUP(ROW()-5,'Calc Girls'!A:O,5,0)=0,"",VLOOKUP(ROW()-5,'Calc Girls'!A:O,13,0))</f>
        <v/>
      </c>
      <c r="K15" s="1" t="str">
        <f>IF(VLOOKUP(ROW()-5,'Calc Girls'!A:O,14,0)=0,"",VLOOKUP(ROW()-5,'Calc Girls'!A:O,14,0))</f>
        <v/>
      </c>
      <c r="L15" s="1" t="str">
        <f>IF(VLOOKUP(ROW()-5,'Calc Girls'!A:O,5,0)=0,"",VLOOKUP(ROW()-5,'Calc Girls'!A:O,15,0))</f>
        <v/>
      </c>
    </row>
    <row r="16" spans="1:12" x14ac:dyDescent="0.2">
      <c r="A16" s="38" t="str">
        <f>IF(VLOOKUP(ROW()-5,'Calc Girls'!A:O,5,0)=0,"",VLOOKUP(ROW()-5,'Calc Girls'!A:O,4,0))</f>
        <v/>
      </c>
      <c r="B16" t="str">
        <f>IF(VLOOKUP(ROW()-5,'Calc Girls'!A:O,5,0)=0,"",VLOOKUP(ROW()-5,'Calc Girls'!A:O,5,0))</f>
        <v/>
      </c>
      <c r="C16" s="1" t="str">
        <f>IF(VLOOKUP(ROW()-5,'Calc Girls'!A:O,5,0)=0,"",VLOOKUP(ROW()-5,'Calc Girls'!A:O,6,0))</f>
        <v/>
      </c>
      <c r="D16" t="str">
        <f>IF(VLOOKUP(ROW()-5,'Calc Girls'!A:O,5,0)=0,"",VLOOKUP(ROW()-5,'Calc Girls'!A:O,7,0))</f>
        <v/>
      </c>
      <c r="E16" s="1" t="str">
        <f>IF(VLOOKUP(ROW()-5,'Calc Girls'!A:O,5,0)=0,"",VLOOKUP(ROW()-5,'Calc Girls'!A:O,8,0))</f>
        <v/>
      </c>
      <c r="F16" s="1" t="str">
        <f>IF(VLOOKUP(ROW()-5,'Calc Girls'!A:O,5,0)=0,"",VLOOKUP(ROW()-5,'Calc Girls'!A:O,9,0))</f>
        <v/>
      </c>
      <c r="G16" s="1" t="str">
        <f>IF(VLOOKUP(ROW()-5,'Calc Girls'!A:O,5,0)=0,"",VLOOKUP(ROW()-5,'Calc Girls'!A:O,10,0))</f>
        <v/>
      </c>
      <c r="H16" s="1" t="str">
        <f>IF(VLOOKUP(ROW()-5,'Calc Girls'!A:O,5,0)=0,"",VLOOKUP(ROW()-5,'Calc Girls'!A:O,11,0))</f>
        <v/>
      </c>
      <c r="I16" s="1" t="str">
        <f>IF(VLOOKUP(ROW()-5,'Calc Girls'!A:O,5,0)=0,"",VLOOKUP(ROW()-5,'Calc Girls'!A:O,12,0))</f>
        <v/>
      </c>
      <c r="J16" s="1" t="str">
        <f>IF(VLOOKUP(ROW()-5,'Calc Girls'!A:O,5,0)=0,"",VLOOKUP(ROW()-5,'Calc Girls'!A:O,13,0))</f>
        <v/>
      </c>
      <c r="K16" s="1" t="str">
        <f>IF(VLOOKUP(ROW()-5,'Calc Girls'!A:O,14,0)=0,"",VLOOKUP(ROW()-5,'Calc Girls'!A:O,14,0))</f>
        <v/>
      </c>
      <c r="L16" s="1" t="str">
        <f>IF(VLOOKUP(ROW()-5,'Calc Girls'!A:O,5,0)=0,"",VLOOKUP(ROW()-5,'Calc Girls'!A:O,15,0))</f>
        <v/>
      </c>
    </row>
    <row r="17" spans="1:12" x14ac:dyDescent="0.2">
      <c r="A17" s="38" t="str">
        <f>IF(VLOOKUP(ROW()-5,'Calc Girls'!A:O,5,0)=0,"",VLOOKUP(ROW()-5,'Calc Girls'!A:O,4,0))</f>
        <v/>
      </c>
      <c r="B17" t="str">
        <f>IF(VLOOKUP(ROW()-5,'Calc Girls'!A:O,5,0)=0,"",VLOOKUP(ROW()-5,'Calc Girls'!A:O,5,0))</f>
        <v/>
      </c>
      <c r="C17" s="1" t="str">
        <f>IF(VLOOKUP(ROW()-5,'Calc Girls'!A:O,5,0)=0,"",VLOOKUP(ROW()-5,'Calc Girls'!A:O,6,0))</f>
        <v/>
      </c>
      <c r="D17" t="str">
        <f>IF(VLOOKUP(ROW()-5,'Calc Girls'!A:O,5,0)=0,"",VLOOKUP(ROW()-5,'Calc Girls'!A:O,7,0))</f>
        <v/>
      </c>
      <c r="E17" s="1" t="str">
        <f>IF(VLOOKUP(ROW()-5,'Calc Girls'!A:O,5,0)=0,"",VLOOKUP(ROW()-5,'Calc Girls'!A:O,8,0))</f>
        <v/>
      </c>
      <c r="F17" s="1" t="str">
        <f>IF(VLOOKUP(ROW()-5,'Calc Girls'!A:O,5,0)=0,"",VLOOKUP(ROW()-5,'Calc Girls'!A:O,9,0))</f>
        <v/>
      </c>
      <c r="G17" s="1" t="str">
        <f>IF(VLOOKUP(ROW()-5,'Calc Girls'!A:O,5,0)=0,"",VLOOKUP(ROW()-5,'Calc Girls'!A:O,10,0))</f>
        <v/>
      </c>
      <c r="H17" s="1" t="str">
        <f>IF(VLOOKUP(ROW()-5,'Calc Girls'!A:O,5,0)=0,"",VLOOKUP(ROW()-5,'Calc Girls'!A:O,11,0))</f>
        <v/>
      </c>
      <c r="I17" s="1" t="str">
        <f>IF(VLOOKUP(ROW()-5,'Calc Girls'!A:O,5,0)=0,"",VLOOKUP(ROW()-5,'Calc Girls'!A:O,12,0))</f>
        <v/>
      </c>
      <c r="J17" s="1" t="str">
        <f>IF(VLOOKUP(ROW()-5,'Calc Girls'!A:O,5,0)=0,"",VLOOKUP(ROW()-5,'Calc Girls'!A:O,13,0))</f>
        <v/>
      </c>
      <c r="K17" s="1" t="str">
        <f>IF(VLOOKUP(ROW()-5,'Calc Girls'!A:O,14,0)=0,"",VLOOKUP(ROW()-5,'Calc Girls'!A:O,14,0))</f>
        <v/>
      </c>
      <c r="L17" s="1" t="str">
        <f>IF(VLOOKUP(ROW()-5,'Calc Girls'!A:O,5,0)=0,"",VLOOKUP(ROW()-5,'Calc Girls'!A:O,15,0))</f>
        <v/>
      </c>
    </row>
    <row r="18" spans="1:12" x14ac:dyDescent="0.2">
      <c r="A18" s="38" t="str">
        <f>IF(VLOOKUP(ROW()-5,'Calc Girls'!A:O,5,0)=0,"",VLOOKUP(ROW()-5,'Calc Girls'!A:O,4,0))</f>
        <v/>
      </c>
      <c r="B18" t="str">
        <f>IF(VLOOKUP(ROW()-5,'Calc Girls'!A:O,5,0)=0,"",VLOOKUP(ROW()-5,'Calc Girls'!A:O,5,0))</f>
        <v/>
      </c>
      <c r="C18" s="1" t="str">
        <f>IF(VLOOKUP(ROW()-5,'Calc Girls'!A:O,5,0)=0,"",VLOOKUP(ROW()-5,'Calc Girls'!A:O,6,0))</f>
        <v/>
      </c>
      <c r="D18" t="str">
        <f>IF(VLOOKUP(ROW()-5,'Calc Girls'!A:O,5,0)=0,"",VLOOKUP(ROW()-5,'Calc Girls'!A:O,7,0))</f>
        <v/>
      </c>
      <c r="E18" s="1" t="str">
        <f>IF(VLOOKUP(ROW()-5,'Calc Girls'!A:O,5,0)=0,"",VLOOKUP(ROW()-5,'Calc Girls'!A:O,8,0))</f>
        <v/>
      </c>
      <c r="F18" s="1" t="str">
        <f>IF(VLOOKUP(ROW()-5,'Calc Girls'!A:O,5,0)=0,"",VLOOKUP(ROW()-5,'Calc Girls'!A:O,9,0))</f>
        <v/>
      </c>
      <c r="G18" s="1" t="str">
        <f>IF(VLOOKUP(ROW()-5,'Calc Girls'!A:O,5,0)=0,"",VLOOKUP(ROW()-5,'Calc Girls'!A:O,10,0))</f>
        <v/>
      </c>
      <c r="H18" s="1" t="str">
        <f>IF(VLOOKUP(ROW()-5,'Calc Girls'!A:O,5,0)=0,"",VLOOKUP(ROW()-5,'Calc Girls'!A:O,11,0))</f>
        <v/>
      </c>
      <c r="I18" s="1" t="str">
        <f>IF(VLOOKUP(ROW()-5,'Calc Girls'!A:O,5,0)=0,"",VLOOKUP(ROW()-5,'Calc Girls'!A:O,12,0))</f>
        <v/>
      </c>
      <c r="J18" s="1" t="str">
        <f>IF(VLOOKUP(ROW()-5,'Calc Girls'!A:O,5,0)=0,"",VLOOKUP(ROW()-5,'Calc Girls'!A:O,13,0))</f>
        <v/>
      </c>
      <c r="K18" s="1" t="str">
        <f>IF(VLOOKUP(ROW()-5,'Calc Girls'!A:O,14,0)=0,"",VLOOKUP(ROW()-5,'Calc Girls'!A:O,14,0))</f>
        <v/>
      </c>
      <c r="L18" s="1" t="str">
        <f>IF(VLOOKUP(ROW()-5,'Calc Girls'!A:O,5,0)=0,"",VLOOKUP(ROW()-5,'Calc Girls'!A:O,15,0))</f>
        <v/>
      </c>
    </row>
    <row r="19" spans="1:12" x14ac:dyDescent="0.2">
      <c r="A19" s="38" t="str">
        <f>IF(VLOOKUP(ROW()-5,'Calc Girls'!A:O,5,0)=0,"",VLOOKUP(ROW()-5,'Calc Girls'!A:O,4,0))</f>
        <v/>
      </c>
      <c r="B19" t="str">
        <f>IF(VLOOKUP(ROW()-5,'Calc Girls'!A:O,5,0)=0,"",VLOOKUP(ROW()-5,'Calc Girls'!A:O,5,0))</f>
        <v/>
      </c>
      <c r="C19" s="1" t="str">
        <f>IF(VLOOKUP(ROW()-5,'Calc Girls'!A:O,5,0)=0,"",VLOOKUP(ROW()-5,'Calc Girls'!A:O,6,0))</f>
        <v/>
      </c>
      <c r="D19" t="str">
        <f>IF(VLOOKUP(ROW()-5,'Calc Girls'!A:O,5,0)=0,"",VLOOKUP(ROW()-5,'Calc Girls'!A:O,7,0))</f>
        <v/>
      </c>
      <c r="E19" s="1" t="str">
        <f>IF(VLOOKUP(ROW()-5,'Calc Girls'!A:O,5,0)=0,"",VLOOKUP(ROW()-5,'Calc Girls'!A:O,8,0))</f>
        <v/>
      </c>
      <c r="F19" s="1" t="str">
        <f>IF(VLOOKUP(ROW()-5,'Calc Girls'!A:O,5,0)=0,"",VLOOKUP(ROW()-5,'Calc Girls'!A:O,9,0))</f>
        <v/>
      </c>
      <c r="G19" s="1" t="str">
        <f>IF(VLOOKUP(ROW()-5,'Calc Girls'!A:O,5,0)=0,"",VLOOKUP(ROW()-5,'Calc Girls'!A:O,10,0))</f>
        <v/>
      </c>
      <c r="H19" s="1" t="str">
        <f>IF(VLOOKUP(ROW()-5,'Calc Girls'!A:O,5,0)=0,"",VLOOKUP(ROW()-5,'Calc Girls'!A:O,11,0))</f>
        <v/>
      </c>
      <c r="I19" s="1" t="str">
        <f>IF(VLOOKUP(ROW()-5,'Calc Girls'!A:O,5,0)=0,"",VLOOKUP(ROW()-5,'Calc Girls'!A:O,12,0))</f>
        <v/>
      </c>
      <c r="J19" s="1" t="str">
        <f>IF(VLOOKUP(ROW()-5,'Calc Girls'!A:O,5,0)=0,"",VLOOKUP(ROW()-5,'Calc Girls'!A:O,13,0))</f>
        <v/>
      </c>
      <c r="K19" s="1" t="str">
        <f>IF(VLOOKUP(ROW()-5,'Calc Girls'!A:O,14,0)=0,"",VLOOKUP(ROW()-5,'Calc Girls'!A:O,14,0))</f>
        <v/>
      </c>
      <c r="L19" s="1" t="str">
        <f>IF(VLOOKUP(ROW()-5,'Calc Girls'!A:O,5,0)=0,"",VLOOKUP(ROW()-5,'Calc Girls'!A:O,15,0))</f>
        <v/>
      </c>
    </row>
    <row r="20" spans="1:12" x14ac:dyDescent="0.2">
      <c r="A20" s="38" t="str">
        <f>IF(VLOOKUP(ROW()-5,'Calc Girls'!A:O,5,0)=0,"",VLOOKUP(ROW()-5,'Calc Girls'!A:O,4,0))</f>
        <v/>
      </c>
      <c r="B20" t="str">
        <f>IF(VLOOKUP(ROW()-5,'Calc Girls'!A:O,5,0)=0,"",VLOOKUP(ROW()-5,'Calc Girls'!A:O,5,0))</f>
        <v/>
      </c>
      <c r="C20" s="1" t="str">
        <f>IF(VLOOKUP(ROW()-5,'Calc Girls'!A:O,5,0)=0,"",VLOOKUP(ROW()-5,'Calc Girls'!A:O,6,0))</f>
        <v/>
      </c>
      <c r="D20" t="str">
        <f>IF(VLOOKUP(ROW()-5,'Calc Girls'!A:O,5,0)=0,"",VLOOKUP(ROW()-5,'Calc Girls'!A:O,7,0))</f>
        <v/>
      </c>
      <c r="E20" s="1" t="str">
        <f>IF(VLOOKUP(ROW()-5,'Calc Girls'!A:O,5,0)=0,"",VLOOKUP(ROW()-5,'Calc Girls'!A:O,8,0))</f>
        <v/>
      </c>
      <c r="F20" s="1" t="str">
        <f>IF(VLOOKUP(ROW()-5,'Calc Girls'!A:O,5,0)=0,"",VLOOKUP(ROW()-5,'Calc Girls'!A:O,9,0))</f>
        <v/>
      </c>
      <c r="G20" s="1" t="str">
        <f>IF(VLOOKUP(ROW()-5,'Calc Girls'!A:O,5,0)=0,"",VLOOKUP(ROW()-5,'Calc Girls'!A:O,10,0))</f>
        <v/>
      </c>
      <c r="H20" s="1" t="str">
        <f>IF(VLOOKUP(ROW()-5,'Calc Girls'!A:O,5,0)=0,"",VLOOKUP(ROW()-5,'Calc Girls'!A:O,11,0))</f>
        <v/>
      </c>
      <c r="I20" s="1" t="str">
        <f>IF(VLOOKUP(ROW()-5,'Calc Girls'!A:O,5,0)=0,"",VLOOKUP(ROW()-5,'Calc Girls'!A:O,12,0))</f>
        <v/>
      </c>
      <c r="J20" s="1" t="str">
        <f>IF(VLOOKUP(ROW()-5,'Calc Girls'!A:O,5,0)=0,"",VLOOKUP(ROW()-5,'Calc Girls'!A:O,13,0))</f>
        <v/>
      </c>
      <c r="K20" s="1" t="str">
        <f>IF(VLOOKUP(ROW()-5,'Calc Girls'!A:O,14,0)=0,"",VLOOKUP(ROW()-5,'Calc Girls'!A:O,14,0))</f>
        <v/>
      </c>
      <c r="L20" s="1" t="str">
        <f>IF(VLOOKUP(ROW()-5,'Calc Girls'!A:O,5,0)=0,"",VLOOKUP(ROW()-5,'Calc Girls'!A:O,15,0))</f>
        <v/>
      </c>
    </row>
    <row r="21" spans="1:12" x14ac:dyDescent="0.2">
      <c r="A21" s="38" t="str">
        <f>IF(VLOOKUP(ROW()-5,'Calc Girls'!A:O,5,0)=0,"",VLOOKUP(ROW()-5,'Calc Girls'!A:O,4,0))</f>
        <v/>
      </c>
      <c r="B21" t="str">
        <f>IF(VLOOKUP(ROW()-5,'Calc Girls'!A:O,5,0)=0,"",VLOOKUP(ROW()-5,'Calc Girls'!A:O,5,0))</f>
        <v/>
      </c>
      <c r="C21" s="1" t="str">
        <f>IF(VLOOKUP(ROW()-5,'Calc Girls'!A:O,5,0)=0,"",VLOOKUP(ROW()-5,'Calc Girls'!A:O,6,0))</f>
        <v/>
      </c>
      <c r="D21" t="str">
        <f>IF(VLOOKUP(ROW()-5,'Calc Girls'!A:O,5,0)=0,"",VLOOKUP(ROW()-5,'Calc Girls'!A:O,7,0))</f>
        <v/>
      </c>
      <c r="E21" s="1" t="str">
        <f>IF(VLOOKUP(ROW()-5,'Calc Girls'!A:O,5,0)=0,"",VLOOKUP(ROW()-5,'Calc Girls'!A:O,8,0))</f>
        <v/>
      </c>
      <c r="F21" s="1" t="str">
        <f>IF(VLOOKUP(ROW()-5,'Calc Girls'!A:O,5,0)=0,"",VLOOKUP(ROW()-5,'Calc Girls'!A:O,9,0))</f>
        <v/>
      </c>
      <c r="G21" s="1" t="str">
        <f>IF(VLOOKUP(ROW()-5,'Calc Girls'!A:O,5,0)=0,"",VLOOKUP(ROW()-5,'Calc Girls'!A:O,10,0))</f>
        <v/>
      </c>
      <c r="H21" s="1" t="str">
        <f>IF(VLOOKUP(ROW()-5,'Calc Girls'!A:O,5,0)=0,"",VLOOKUP(ROW()-5,'Calc Girls'!A:O,11,0))</f>
        <v/>
      </c>
      <c r="I21" s="1" t="str">
        <f>IF(VLOOKUP(ROW()-5,'Calc Girls'!A:O,5,0)=0,"",VLOOKUP(ROW()-5,'Calc Girls'!A:O,12,0))</f>
        <v/>
      </c>
      <c r="J21" s="1" t="str">
        <f>IF(VLOOKUP(ROW()-5,'Calc Girls'!A:O,5,0)=0,"",VLOOKUP(ROW()-5,'Calc Girls'!A:O,13,0))</f>
        <v/>
      </c>
      <c r="K21" s="1" t="str">
        <f>IF(VLOOKUP(ROW()-5,'Calc Girls'!A:O,14,0)=0,"",VLOOKUP(ROW()-5,'Calc Girls'!A:O,14,0))</f>
        <v/>
      </c>
      <c r="L21" s="1" t="str">
        <f>IF(VLOOKUP(ROW()-5,'Calc Girls'!A:O,5,0)=0,"",VLOOKUP(ROW()-5,'Calc Girls'!A:O,15,0))</f>
        <v/>
      </c>
    </row>
    <row r="22" spans="1:12" x14ac:dyDescent="0.2">
      <c r="A22" s="38" t="str">
        <f>IF(VLOOKUP(ROW()-5,'Calc Girls'!A:O,5,0)=0,"",VLOOKUP(ROW()-5,'Calc Girls'!A:O,4,0))</f>
        <v/>
      </c>
      <c r="B22" t="str">
        <f>IF(VLOOKUP(ROW()-5,'Calc Girls'!A:O,5,0)=0,"",VLOOKUP(ROW()-5,'Calc Girls'!A:O,5,0))</f>
        <v/>
      </c>
      <c r="C22" s="1" t="str">
        <f>IF(VLOOKUP(ROW()-5,'Calc Girls'!A:O,5,0)=0,"",VLOOKUP(ROW()-5,'Calc Girls'!A:O,6,0))</f>
        <v/>
      </c>
      <c r="D22" t="str">
        <f>IF(VLOOKUP(ROW()-5,'Calc Girls'!A:O,5,0)=0,"",VLOOKUP(ROW()-5,'Calc Girls'!A:O,7,0))</f>
        <v/>
      </c>
      <c r="E22" s="1" t="str">
        <f>IF(VLOOKUP(ROW()-5,'Calc Girls'!A:O,5,0)=0,"",VLOOKUP(ROW()-5,'Calc Girls'!A:O,8,0))</f>
        <v/>
      </c>
      <c r="F22" s="1" t="str">
        <f>IF(VLOOKUP(ROW()-5,'Calc Girls'!A:O,5,0)=0,"",VLOOKUP(ROW()-5,'Calc Girls'!A:O,9,0))</f>
        <v/>
      </c>
      <c r="G22" s="1" t="str">
        <f>IF(VLOOKUP(ROW()-5,'Calc Girls'!A:O,5,0)=0,"",VLOOKUP(ROW()-5,'Calc Girls'!A:O,10,0))</f>
        <v/>
      </c>
      <c r="H22" s="1" t="str">
        <f>IF(VLOOKUP(ROW()-5,'Calc Girls'!A:O,5,0)=0,"",VLOOKUP(ROW()-5,'Calc Girls'!A:O,11,0))</f>
        <v/>
      </c>
      <c r="I22" s="1" t="str">
        <f>IF(VLOOKUP(ROW()-5,'Calc Girls'!A:O,5,0)=0,"",VLOOKUP(ROW()-5,'Calc Girls'!A:O,12,0))</f>
        <v/>
      </c>
      <c r="J22" s="1" t="str">
        <f>IF(VLOOKUP(ROW()-5,'Calc Girls'!A:O,5,0)=0,"",VLOOKUP(ROW()-5,'Calc Girls'!A:O,13,0))</f>
        <v/>
      </c>
      <c r="K22" s="1" t="str">
        <f>IF(VLOOKUP(ROW()-5,'Calc Girls'!A:O,14,0)=0,"",VLOOKUP(ROW()-5,'Calc Girls'!A:O,14,0))</f>
        <v/>
      </c>
      <c r="L22" s="1" t="str">
        <f>IF(VLOOKUP(ROW()-5,'Calc Girls'!A:O,5,0)=0,"",VLOOKUP(ROW()-5,'Calc Girls'!A:O,15,0))</f>
        <v/>
      </c>
    </row>
    <row r="23" spans="1:12" x14ac:dyDescent="0.2">
      <c r="A23" s="38" t="str">
        <f>IF(VLOOKUP(ROW()-5,'Calc Girls'!A:O,5,0)=0,"",VLOOKUP(ROW()-5,'Calc Girls'!A:O,4,0))</f>
        <v/>
      </c>
      <c r="B23" t="str">
        <f>IF(VLOOKUP(ROW()-5,'Calc Girls'!A:O,5,0)=0,"",VLOOKUP(ROW()-5,'Calc Girls'!A:O,5,0))</f>
        <v/>
      </c>
      <c r="C23" s="1" t="str">
        <f>IF(VLOOKUP(ROW()-5,'Calc Girls'!A:O,5,0)=0,"",VLOOKUP(ROW()-5,'Calc Girls'!A:O,6,0))</f>
        <v/>
      </c>
      <c r="D23" t="str">
        <f>IF(VLOOKUP(ROW()-5,'Calc Girls'!A:O,5,0)=0,"",VLOOKUP(ROW()-5,'Calc Girls'!A:O,7,0))</f>
        <v/>
      </c>
      <c r="E23" s="1" t="str">
        <f>IF(VLOOKUP(ROW()-5,'Calc Girls'!A:O,5,0)=0,"",VLOOKUP(ROW()-5,'Calc Girls'!A:O,8,0))</f>
        <v/>
      </c>
      <c r="F23" s="1" t="str">
        <f>IF(VLOOKUP(ROW()-5,'Calc Girls'!A:O,5,0)=0,"",VLOOKUP(ROW()-5,'Calc Girls'!A:O,9,0))</f>
        <v/>
      </c>
      <c r="G23" s="1" t="str">
        <f>IF(VLOOKUP(ROW()-5,'Calc Girls'!A:O,5,0)=0,"",VLOOKUP(ROW()-5,'Calc Girls'!A:O,10,0))</f>
        <v/>
      </c>
      <c r="H23" s="1" t="str">
        <f>IF(VLOOKUP(ROW()-5,'Calc Girls'!A:O,5,0)=0,"",VLOOKUP(ROW()-5,'Calc Girls'!A:O,11,0))</f>
        <v/>
      </c>
      <c r="I23" s="1" t="str">
        <f>IF(VLOOKUP(ROW()-5,'Calc Girls'!A:O,5,0)=0,"",VLOOKUP(ROW()-5,'Calc Girls'!A:O,12,0))</f>
        <v/>
      </c>
      <c r="J23" s="1" t="str">
        <f>IF(VLOOKUP(ROW()-5,'Calc Girls'!A:O,5,0)=0,"",VLOOKUP(ROW()-5,'Calc Girls'!A:O,13,0))</f>
        <v/>
      </c>
      <c r="K23" s="1" t="str">
        <f>IF(VLOOKUP(ROW()-5,'Calc Girls'!A:O,14,0)=0,"",VLOOKUP(ROW()-5,'Calc Girls'!A:O,14,0))</f>
        <v/>
      </c>
      <c r="L23" s="1" t="str">
        <f>IF(VLOOKUP(ROW()-5,'Calc Girls'!A:O,5,0)=0,"",VLOOKUP(ROW()-5,'Calc Girls'!A:O,15,0))</f>
        <v/>
      </c>
    </row>
    <row r="24" spans="1:12" x14ac:dyDescent="0.2">
      <c r="A24" s="38" t="str">
        <f>IF(VLOOKUP(ROW()-5,'Calc Girls'!A:O,5,0)=0,"",VLOOKUP(ROW()-5,'Calc Girls'!A:O,4,0))</f>
        <v/>
      </c>
      <c r="B24" t="str">
        <f>IF(VLOOKUP(ROW()-5,'Calc Girls'!A:O,5,0)=0,"",VLOOKUP(ROW()-5,'Calc Girls'!A:O,5,0))</f>
        <v/>
      </c>
      <c r="C24" s="1" t="str">
        <f>IF(VLOOKUP(ROW()-5,'Calc Girls'!A:O,5,0)=0,"",VLOOKUP(ROW()-5,'Calc Girls'!A:O,6,0))</f>
        <v/>
      </c>
      <c r="D24" t="str">
        <f>IF(VLOOKUP(ROW()-5,'Calc Girls'!A:O,5,0)=0,"",VLOOKUP(ROW()-5,'Calc Girls'!A:O,7,0))</f>
        <v/>
      </c>
      <c r="E24" s="1" t="str">
        <f>IF(VLOOKUP(ROW()-5,'Calc Girls'!A:O,5,0)=0,"",VLOOKUP(ROW()-5,'Calc Girls'!A:O,8,0))</f>
        <v/>
      </c>
      <c r="F24" s="1" t="str">
        <f>IF(VLOOKUP(ROW()-5,'Calc Girls'!A:O,5,0)=0,"",VLOOKUP(ROW()-5,'Calc Girls'!A:O,9,0))</f>
        <v/>
      </c>
      <c r="G24" s="1" t="str">
        <f>IF(VLOOKUP(ROW()-5,'Calc Girls'!A:O,5,0)=0,"",VLOOKUP(ROW()-5,'Calc Girls'!A:O,10,0))</f>
        <v/>
      </c>
      <c r="H24" s="1" t="str">
        <f>IF(VLOOKUP(ROW()-5,'Calc Girls'!A:O,5,0)=0,"",VLOOKUP(ROW()-5,'Calc Girls'!A:O,11,0))</f>
        <v/>
      </c>
      <c r="I24" s="1" t="str">
        <f>IF(VLOOKUP(ROW()-5,'Calc Girls'!A:O,5,0)=0,"",VLOOKUP(ROW()-5,'Calc Girls'!A:O,12,0))</f>
        <v/>
      </c>
      <c r="J24" s="1" t="str">
        <f>IF(VLOOKUP(ROW()-5,'Calc Girls'!A:O,5,0)=0,"",VLOOKUP(ROW()-5,'Calc Girls'!A:O,13,0))</f>
        <v/>
      </c>
      <c r="K24" s="1" t="str">
        <f>IF(VLOOKUP(ROW()-5,'Calc Girls'!A:O,14,0)=0,"",VLOOKUP(ROW()-5,'Calc Girls'!A:O,14,0))</f>
        <v/>
      </c>
      <c r="L24" s="1" t="str">
        <f>IF(VLOOKUP(ROW()-5,'Calc Girls'!A:O,5,0)=0,"",VLOOKUP(ROW()-5,'Calc Girls'!A:O,15,0))</f>
        <v/>
      </c>
    </row>
    <row r="25" spans="1:12" x14ac:dyDescent="0.2">
      <c r="A25" s="38" t="str">
        <f>IF(VLOOKUP(ROW()-5,'Calc Girls'!A:O,5,0)=0,"",VLOOKUP(ROW()-5,'Calc Girls'!A:O,4,0))</f>
        <v/>
      </c>
      <c r="B25" t="str">
        <f>IF(VLOOKUP(ROW()-5,'Calc Girls'!A:O,5,0)=0,"",VLOOKUP(ROW()-5,'Calc Girls'!A:O,5,0))</f>
        <v/>
      </c>
      <c r="C25" s="1" t="str">
        <f>IF(VLOOKUP(ROW()-5,'Calc Girls'!A:O,5,0)=0,"",VLOOKUP(ROW()-5,'Calc Girls'!A:O,6,0))</f>
        <v/>
      </c>
      <c r="D25" t="str">
        <f>IF(VLOOKUP(ROW()-5,'Calc Girls'!A:O,5,0)=0,"",VLOOKUP(ROW()-5,'Calc Girls'!A:O,7,0))</f>
        <v/>
      </c>
      <c r="E25" s="1" t="str">
        <f>IF(VLOOKUP(ROW()-5,'Calc Girls'!A:O,5,0)=0,"",VLOOKUP(ROW()-5,'Calc Girls'!A:O,8,0))</f>
        <v/>
      </c>
      <c r="F25" s="1" t="str">
        <f>IF(VLOOKUP(ROW()-5,'Calc Girls'!A:O,5,0)=0,"",VLOOKUP(ROW()-5,'Calc Girls'!A:O,9,0))</f>
        <v/>
      </c>
      <c r="G25" s="1" t="str">
        <f>IF(VLOOKUP(ROW()-5,'Calc Girls'!A:O,5,0)=0,"",VLOOKUP(ROW()-5,'Calc Girls'!A:O,10,0))</f>
        <v/>
      </c>
      <c r="H25" s="1" t="str">
        <f>IF(VLOOKUP(ROW()-5,'Calc Girls'!A:O,5,0)=0,"",VLOOKUP(ROW()-5,'Calc Girls'!A:O,11,0))</f>
        <v/>
      </c>
      <c r="I25" s="1" t="str">
        <f>IF(VLOOKUP(ROW()-5,'Calc Girls'!A:O,5,0)=0,"",VLOOKUP(ROW()-5,'Calc Girls'!A:O,12,0))</f>
        <v/>
      </c>
      <c r="J25" s="1" t="str">
        <f>IF(VLOOKUP(ROW()-5,'Calc Girls'!A:O,5,0)=0,"",VLOOKUP(ROW()-5,'Calc Girls'!A:O,13,0))</f>
        <v/>
      </c>
      <c r="K25" s="1" t="str">
        <f>IF(VLOOKUP(ROW()-5,'Calc Girls'!A:O,14,0)=0,"",VLOOKUP(ROW()-5,'Calc Girls'!A:O,14,0))</f>
        <v/>
      </c>
      <c r="L25" s="1" t="str">
        <f>IF(VLOOKUP(ROW()-5,'Calc Girls'!A:O,5,0)=0,"",VLOOKUP(ROW()-5,'Calc Girls'!A:O,15,0))</f>
        <v/>
      </c>
    </row>
    <row r="26" spans="1:12" x14ac:dyDescent="0.2">
      <c r="A26" s="38" t="str">
        <f>IF(VLOOKUP(ROW()-5,'Calc Girls'!A:O,5,0)=0,"",VLOOKUP(ROW()-5,'Calc Girls'!A:O,4,0))</f>
        <v/>
      </c>
      <c r="B26" t="str">
        <f>IF(VLOOKUP(ROW()-5,'Calc Girls'!A:O,5,0)=0,"",VLOOKUP(ROW()-5,'Calc Girls'!A:O,5,0))</f>
        <v/>
      </c>
      <c r="C26" s="1" t="str">
        <f>IF(VLOOKUP(ROW()-5,'Calc Girls'!A:O,5,0)=0,"",VLOOKUP(ROW()-5,'Calc Girls'!A:O,6,0))</f>
        <v/>
      </c>
      <c r="D26" t="str">
        <f>IF(VLOOKUP(ROW()-5,'Calc Girls'!A:O,5,0)=0,"",VLOOKUP(ROW()-5,'Calc Girls'!A:O,7,0))</f>
        <v/>
      </c>
      <c r="E26" s="1" t="str">
        <f>IF(VLOOKUP(ROW()-5,'Calc Girls'!A:O,5,0)=0,"",VLOOKUP(ROW()-5,'Calc Girls'!A:O,8,0))</f>
        <v/>
      </c>
      <c r="F26" s="1" t="str">
        <f>IF(VLOOKUP(ROW()-5,'Calc Girls'!A:O,5,0)=0,"",VLOOKUP(ROW()-5,'Calc Girls'!A:O,9,0))</f>
        <v/>
      </c>
      <c r="G26" s="1" t="str">
        <f>IF(VLOOKUP(ROW()-5,'Calc Girls'!A:O,5,0)=0,"",VLOOKUP(ROW()-5,'Calc Girls'!A:O,10,0))</f>
        <v/>
      </c>
      <c r="H26" s="1" t="str">
        <f>IF(VLOOKUP(ROW()-5,'Calc Girls'!A:O,5,0)=0,"",VLOOKUP(ROW()-5,'Calc Girls'!A:O,11,0))</f>
        <v/>
      </c>
      <c r="I26" s="1" t="str">
        <f>IF(VLOOKUP(ROW()-5,'Calc Girls'!A:O,5,0)=0,"",VLOOKUP(ROW()-5,'Calc Girls'!A:O,12,0))</f>
        <v/>
      </c>
      <c r="J26" s="1" t="str">
        <f>IF(VLOOKUP(ROW()-5,'Calc Girls'!A:O,5,0)=0,"",VLOOKUP(ROW()-5,'Calc Girls'!A:O,13,0))</f>
        <v/>
      </c>
      <c r="K26" s="1" t="str">
        <f>IF(VLOOKUP(ROW()-5,'Calc Girls'!A:O,14,0)=0,"",VLOOKUP(ROW()-5,'Calc Girls'!A:O,14,0))</f>
        <v/>
      </c>
      <c r="L26" s="1" t="str">
        <f>IF(VLOOKUP(ROW()-5,'Calc Girls'!A:O,5,0)=0,"",VLOOKUP(ROW()-5,'Calc Girls'!A:O,15,0))</f>
        <v/>
      </c>
    </row>
    <row r="27" spans="1:12" x14ac:dyDescent="0.2">
      <c r="A27" s="38" t="str">
        <f>IF(VLOOKUP(ROW()-5,'Calc Girls'!A:O,5,0)=0,"",VLOOKUP(ROW()-5,'Calc Girls'!A:O,4,0))</f>
        <v/>
      </c>
      <c r="B27" t="str">
        <f>IF(VLOOKUP(ROW()-5,'Calc Girls'!A:O,5,0)=0,"",VLOOKUP(ROW()-5,'Calc Girls'!A:O,5,0))</f>
        <v/>
      </c>
      <c r="C27" s="1" t="str">
        <f>IF(VLOOKUP(ROW()-5,'Calc Girls'!A:O,5,0)=0,"",VLOOKUP(ROW()-5,'Calc Girls'!A:O,6,0))</f>
        <v/>
      </c>
      <c r="D27" t="str">
        <f>IF(VLOOKUP(ROW()-5,'Calc Girls'!A:O,5,0)=0,"",VLOOKUP(ROW()-5,'Calc Girls'!A:O,7,0))</f>
        <v/>
      </c>
      <c r="E27" s="1" t="str">
        <f>IF(VLOOKUP(ROW()-5,'Calc Girls'!A:O,5,0)=0,"",VLOOKUP(ROW()-5,'Calc Girls'!A:O,8,0))</f>
        <v/>
      </c>
      <c r="F27" s="1" t="str">
        <f>IF(VLOOKUP(ROW()-5,'Calc Girls'!A:O,5,0)=0,"",VLOOKUP(ROW()-5,'Calc Girls'!A:O,9,0))</f>
        <v/>
      </c>
      <c r="G27" s="1" t="str">
        <f>IF(VLOOKUP(ROW()-5,'Calc Girls'!A:O,5,0)=0,"",VLOOKUP(ROW()-5,'Calc Girls'!A:O,10,0))</f>
        <v/>
      </c>
      <c r="H27" s="1" t="str">
        <f>IF(VLOOKUP(ROW()-5,'Calc Girls'!A:O,5,0)=0,"",VLOOKUP(ROW()-5,'Calc Girls'!A:O,11,0))</f>
        <v/>
      </c>
      <c r="I27" s="1" t="str">
        <f>IF(VLOOKUP(ROW()-5,'Calc Girls'!A:O,5,0)=0,"",VLOOKUP(ROW()-5,'Calc Girls'!A:O,12,0))</f>
        <v/>
      </c>
      <c r="J27" s="1" t="str">
        <f>IF(VLOOKUP(ROW()-5,'Calc Girls'!A:O,5,0)=0,"",VLOOKUP(ROW()-5,'Calc Girls'!A:O,13,0))</f>
        <v/>
      </c>
      <c r="K27" s="1" t="str">
        <f>IF(VLOOKUP(ROW()-5,'Calc Girls'!A:O,14,0)=0,"",VLOOKUP(ROW()-5,'Calc Girls'!A:O,14,0))</f>
        <v/>
      </c>
      <c r="L27" s="1" t="str">
        <f>IF(VLOOKUP(ROW()-5,'Calc Girls'!A:O,5,0)=0,"",VLOOKUP(ROW()-5,'Calc Girls'!A:O,15,0))</f>
        <v/>
      </c>
    </row>
    <row r="28" spans="1:12" x14ac:dyDescent="0.2">
      <c r="A28" s="38" t="str">
        <f>IF(VLOOKUP(ROW()-5,'Calc Girls'!A:O,5,0)=0,"",VLOOKUP(ROW()-5,'Calc Girls'!A:O,4,0))</f>
        <v/>
      </c>
      <c r="B28" t="str">
        <f>IF(VLOOKUP(ROW()-5,'Calc Girls'!A:O,5,0)=0,"",VLOOKUP(ROW()-5,'Calc Girls'!A:O,5,0))</f>
        <v/>
      </c>
      <c r="C28" s="1" t="str">
        <f>IF(VLOOKUP(ROW()-5,'Calc Girls'!A:O,5,0)=0,"",VLOOKUP(ROW()-5,'Calc Girls'!A:O,6,0))</f>
        <v/>
      </c>
      <c r="D28" t="str">
        <f>IF(VLOOKUP(ROW()-5,'Calc Girls'!A:O,5,0)=0,"",VLOOKUP(ROW()-5,'Calc Girls'!A:O,7,0))</f>
        <v/>
      </c>
      <c r="E28" s="1" t="str">
        <f>IF(VLOOKUP(ROW()-5,'Calc Girls'!A:O,5,0)=0,"",VLOOKUP(ROW()-5,'Calc Girls'!A:O,8,0))</f>
        <v/>
      </c>
      <c r="F28" s="1" t="str">
        <f>IF(VLOOKUP(ROW()-5,'Calc Girls'!A:O,5,0)=0,"",VLOOKUP(ROW()-5,'Calc Girls'!A:O,9,0))</f>
        <v/>
      </c>
      <c r="G28" s="1" t="str">
        <f>IF(VLOOKUP(ROW()-5,'Calc Girls'!A:O,5,0)=0,"",VLOOKUP(ROW()-5,'Calc Girls'!A:O,10,0))</f>
        <v/>
      </c>
      <c r="H28" s="1" t="str">
        <f>IF(VLOOKUP(ROW()-5,'Calc Girls'!A:O,5,0)=0,"",VLOOKUP(ROW()-5,'Calc Girls'!A:O,11,0))</f>
        <v/>
      </c>
      <c r="I28" s="1" t="str">
        <f>IF(VLOOKUP(ROW()-5,'Calc Girls'!A:O,5,0)=0,"",VLOOKUP(ROW()-5,'Calc Girls'!A:O,12,0))</f>
        <v/>
      </c>
      <c r="J28" s="1" t="str">
        <f>IF(VLOOKUP(ROW()-5,'Calc Girls'!A:O,5,0)=0,"",VLOOKUP(ROW()-5,'Calc Girls'!A:O,13,0))</f>
        <v/>
      </c>
      <c r="K28" s="1" t="str">
        <f>IF(VLOOKUP(ROW()-5,'Calc Girls'!A:O,14,0)=0,"",VLOOKUP(ROW()-5,'Calc Girls'!A:O,14,0))</f>
        <v/>
      </c>
      <c r="L28" s="1" t="str">
        <f>IF(VLOOKUP(ROW()-5,'Calc Girls'!A:O,5,0)=0,"",VLOOKUP(ROW()-5,'Calc Girls'!A:O,15,0))</f>
        <v/>
      </c>
    </row>
    <row r="29" spans="1:12" x14ac:dyDescent="0.2">
      <c r="A29" s="38" t="str">
        <f>IF(VLOOKUP(ROW()-5,'Calc Girls'!A:O,5,0)=0,"",VLOOKUP(ROW()-5,'Calc Girls'!A:O,4,0))</f>
        <v/>
      </c>
      <c r="B29" t="str">
        <f>IF(VLOOKUP(ROW()-5,'Calc Girls'!A:O,5,0)=0,"",VLOOKUP(ROW()-5,'Calc Girls'!A:O,5,0))</f>
        <v/>
      </c>
      <c r="C29" s="1" t="str">
        <f>IF(VLOOKUP(ROW()-5,'Calc Girls'!A:O,5,0)=0,"",VLOOKUP(ROW()-5,'Calc Girls'!A:O,6,0))</f>
        <v/>
      </c>
      <c r="D29" t="str">
        <f>IF(VLOOKUP(ROW()-5,'Calc Girls'!A:O,5,0)=0,"",VLOOKUP(ROW()-5,'Calc Girls'!A:O,7,0))</f>
        <v/>
      </c>
      <c r="E29" s="1" t="str">
        <f>IF(VLOOKUP(ROW()-5,'Calc Girls'!A:O,5,0)=0,"",VLOOKUP(ROW()-5,'Calc Girls'!A:O,8,0))</f>
        <v/>
      </c>
      <c r="F29" s="1" t="str">
        <f>IF(VLOOKUP(ROW()-5,'Calc Girls'!A:O,5,0)=0,"",VLOOKUP(ROW()-5,'Calc Girls'!A:O,9,0))</f>
        <v/>
      </c>
      <c r="G29" s="1" t="str">
        <f>IF(VLOOKUP(ROW()-5,'Calc Girls'!A:O,5,0)=0,"",VLOOKUP(ROW()-5,'Calc Girls'!A:O,10,0))</f>
        <v/>
      </c>
      <c r="H29" s="1" t="str">
        <f>IF(VLOOKUP(ROW()-5,'Calc Girls'!A:O,5,0)=0,"",VLOOKUP(ROW()-5,'Calc Girls'!A:O,11,0))</f>
        <v/>
      </c>
      <c r="I29" s="1" t="str">
        <f>IF(VLOOKUP(ROW()-5,'Calc Girls'!A:O,5,0)=0,"",VLOOKUP(ROW()-5,'Calc Girls'!A:O,12,0))</f>
        <v/>
      </c>
      <c r="J29" s="1" t="str">
        <f>IF(VLOOKUP(ROW()-5,'Calc Girls'!A:O,5,0)=0,"",VLOOKUP(ROW()-5,'Calc Girls'!A:O,13,0))</f>
        <v/>
      </c>
      <c r="K29" s="1" t="str">
        <f>IF(VLOOKUP(ROW()-5,'Calc Girls'!A:O,14,0)=0,"",VLOOKUP(ROW()-5,'Calc Girls'!A:O,14,0))</f>
        <v/>
      </c>
      <c r="L29" s="1" t="str">
        <f>IF(VLOOKUP(ROW()-5,'Calc Girls'!A:O,5,0)=0,"",VLOOKUP(ROW()-5,'Calc Girls'!A:O,15,0))</f>
        <v/>
      </c>
    </row>
    <row r="30" spans="1:12" x14ac:dyDescent="0.2">
      <c r="A30" s="38" t="str">
        <f>IF(VLOOKUP(ROW()-5,'Calc Girls'!A:O,5,0)=0,"",VLOOKUP(ROW()-5,'Calc Girls'!A:O,4,0))</f>
        <v/>
      </c>
      <c r="B30" t="str">
        <f>IF(VLOOKUP(ROW()-5,'Calc Girls'!A:O,5,0)=0,"",VLOOKUP(ROW()-5,'Calc Girls'!A:O,5,0))</f>
        <v/>
      </c>
      <c r="C30" s="1" t="str">
        <f>IF(VLOOKUP(ROW()-5,'Calc Girls'!A:O,5,0)=0,"",VLOOKUP(ROW()-5,'Calc Girls'!A:O,6,0))</f>
        <v/>
      </c>
      <c r="D30" t="str">
        <f>IF(VLOOKUP(ROW()-5,'Calc Girls'!A:O,5,0)=0,"",VLOOKUP(ROW()-5,'Calc Girls'!A:O,7,0))</f>
        <v/>
      </c>
      <c r="E30" s="1" t="str">
        <f>IF(VLOOKUP(ROW()-5,'Calc Girls'!A:O,5,0)=0,"",VLOOKUP(ROW()-5,'Calc Girls'!A:O,8,0))</f>
        <v/>
      </c>
      <c r="F30" s="1" t="str">
        <f>IF(VLOOKUP(ROW()-5,'Calc Girls'!A:O,5,0)=0,"",VLOOKUP(ROW()-5,'Calc Girls'!A:O,9,0))</f>
        <v/>
      </c>
      <c r="G30" s="1" t="str">
        <f>IF(VLOOKUP(ROW()-5,'Calc Girls'!A:O,5,0)=0,"",VLOOKUP(ROW()-5,'Calc Girls'!A:O,10,0))</f>
        <v/>
      </c>
      <c r="H30" s="1" t="str">
        <f>IF(VLOOKUP(ROW()-5,'Calc Girls'!A:O,5,0)=0,"",VLOOKUP(ROW()-5,'Calc Girls'!A:O,11,0))</f>
        <v/>
      </c>
      <c r="I30" s="1" t="str">
        <f>IF(VLOOKUP(ROW()-5,'Calc Girls'!A:O,5,0)=0,"",VLOOKUP(ROW()-5,'Calc Girls'!A:O,12,0))</f>
        <v/>
      </c>
      <c r="J30" s="1" t="str">
        <f>IF(VLOOKUP(ROW()-5,'Calc Girls'!A:O,5,0)=0,"",VLOOKUP(ROW()-5,'Calc Girls'!A:O,13,0))</f>
        <v/>
      </c>
      <c r="K30" s="1" t="str">
        <f>IF(VLOOKUP(ROW()-5,'Calc Girls'!A:O,14,0)=0,"",VLOOKUP(ROW()-5,'Calc Girls'!A:O,14,0))</f>
        <v/>
      </c>
      <c r="L30" s="1" t="str">
        <f>IF(VLOOKUP(ROW()-5,'Calc Girls'!A:O,5,0)=0,"",VLOOKUP(ROW()-5,'Calc Girls'!A:O,15,0))</f>
        <v/>
      </c>
    </row>
    <row r="31" spans="1:12" x14ac:dyDescent="0.2">
      <c r="A31" s="38" t="str">
        <f>IF(VLOOKUP(ROW()-5,'Calc Girls'!A:O,5,0)=0,"",VLOOKUP(ROW()-5,'Calc Girls'!A:O,4,0))</f>
        <v/>
      </c>
      <c r="B31" t="str">
        <f>IF(VLOOKUP(ROW()-5,'Calc Girls'!A:O,5,0)=0,"",VLOOKUP(ROW()-5,'Calc Girls'!A:O,5,0))</f>
        <v/>
      </c>
      <c r="C31" s="1" t="str">
        <f>IF(VLOOKUP(ROW()-5,'Calc Girls'!A:O,5,0)=0,"",VLOOKUP(ROW()-5,'Calc Girls'!A:O,6,0))</f>
        <v/>
      </c>
      <c r="D31" t="str">
        <f>IF(VLOOKUP(ROW()-5,'Calc Girls'!A:O,5,0)=0,"",VLOOKUP(ROW()-5,'Calc Girls'!A:O,7,0))</f>
        <v/>
      </c>
      <c r="E31" s="1" t="str">
        <f>IF(VLOOKUP(ROW()-5,'Calc Girls'!A:O,5,0)=0,"",VLOOKUP(ROW()-5,'Calc Girls'!A:O,8,0))</f>
        <v/>
      </c>
      <c r="F31" s="1" t="str">
        <f>IF(VLOOKUP(ROW()-5,'Calc Girls'!A:O,5,0)=0,"",VLOOKUP(ROW()-5,'Calc Girls'!A:O,9,0))</f>
        <v/>
      </c>
      <c r="G31" s="1" t="str">
        <f>IF(VLOOKUP(ROW()-5,'Calc Girls'!A:O,5,0)=0,"",VLOOKUP(ROW()-5,'Calc Girls'!A:O,10,0))</f>
        <v/>
      </c>
      <c r="H31" s="1" t="str">
        <f>IF(VLOOKUP(ROW()-5,'Calc Girls'!A:O,5,0)=0,"",VLOOKUP(ROW()-5,'Calc Girls'!A:O,11,0))</f>
        <v/>
      </c>
      <c r="I31" s="1" t="str">
        <f>IF(VLOOKUP(ROW()-5,'Calc Girls'!A:O,5,0)=0,"",VLOOKUP(ROW()-5,'Calc Girls'!A:O,12,0))</f>
        <v/>
      </c>
      <c r="J31" s="1" t="str">
        <f>IF(VLOOKUP(ROW()-5,'Calc Girls'!A:O,5,0)=0,"",VLOOKUP(ROW()-5,'Calc Girls'!A:O,13,0))</f>
        <v/>
      </c>
      <c r="K31" s="1" t="str">
        <f>IF(VLOOKUP(ROW()-5,'Calc Girls'!A:O,14,0)=0,"",VLOOKUP(ROW()-5,'Calc Girls'!A:O,14,0))</f>
        <v/>
      </c>
      <c r="L31" s="1" t="str">
        <f>IF(VLOOKUP(ROW()-5,'Calc Girls'!A:O,5,0)=0,"",VLOOKUP(ROW()-5,'Calc Girls'!A:O,15,0))</f>
        <v/>
      </c>
    </row>
    <row r="32" spans="1:12" x14ac:dyDescent="0.2">
      <c r="A32" s="38" t="str">
        <f>IF(VLOOKUP(ROW()-5,'Calc Girls'!A:O,5,0)=0,"",VLOOKUP(ROW()-5,'Calc Girls'!A:O,4,0))</f>
        <v/>
      </c>
      <c r="B32" t="str">
        <f>IF(VLOOKUP(ROW()-5,'Calc Girls'!A:O,5,0)=0,"",VLOOKUP(ROW()-5,'Calc Girls'!A:O,5,0))</f>
        <v/>
      </c>
      <c r="C32" s="1" t="str">
        <f>IF(VLOOKUP(ROW()-5,'Calc Girls'!A:O,5,0)=0,"",VLOOKUP(ROW()-5,'Calc Girls'!A:O,6,0))</f>
        <v/>
      </c>
      <c r="D32" t="str">
        <f>IF(VLOOKUP(ROW()-5,'Calc Girls'!A:O,5,0)=0,"",VLOOKUP(ROW()-5,'Calc Girls'!A:O,7,0))</f>
        <v/>
      </c>
      <c r="E32" s="1" t="str">
        <f>IF(VLOOKUP(ROW()-5,'Calc Girls'!A:O,5,0)=0,"",VLOOKUP(ROW()-5,'Calc Girls'!A:O,8,0))</f>
        <v/>
      </c>
      <c r="F32" s="1" t="str">
        <f>IF(VLOOKUP(ROW()-5,'Calc Girls'!A:O,5,0)=0,"",VLOOKUP(ROW()-5,'Calc Girls'!A:O,9,0))</f>
        <v/>
      </c>
      <c r="G32" s="1" t="str">
        <f>IF(VLOOKUP(ROW()-5,'Calc Girls'!A:O,5,0)=0,"",VLOOKUP(ROW()-5,'Calc Girls'!A:O,10,0))</f>
        <v/>
      </c>
      <c r="H32" s="1" t="str">
        <f>IF(VLOOKUP(ROW()-5,'Calc Girls'!A:O,5,0)=0,"",VLOOKUP(ROW()-5,'Calc Girls'!A:O,11,0))</f>
        <v/>
      </c>
      <c r="I32" s="1" t="str">
        <f>IF(VLOOKUP(ROW()-5,'Calc Girls'!A:O,5,0)=0,"",VLOOKUP(ROW()-5,'Calc Girls'!A:O,12,0))</f>
        <v/>
      </c>
      <c r="J32" s="1" t="str">
        <f>IF(VLOOKUP(ROW()-5,'Calc Girls'!A:O,5,0)=0,"",VLOOKUP(ROW()-5,'Calc Girls'!A:O,13,0))</f>
        <v/>
      </c>
      <c r="K32" s="1" t="str">
        <f>IF(VLOOKUP(ROW()-5,'Calc Girls'!A:O,14,0)=0,"",VLOOKUP(ROW()-5,'Calc Girls'!A:O,14,0))</f>
        <v/>
      </c>
      <c r="L32" s="1" t="str">
        <f>IF(VLOOKUP(ROW()-5,'Calc Girls'!A:O,5,0)=0,"",VLOOKUP(ROW()-5,'Calc Girls'!A:O,15,0))</f>
        <v/>
      </c>
    </row>
    <row r="33" spans="1:12" x14ac:dyDescent="0.2">
      <c r="A33" s="38" t="str">
        <f>IF(VLOOKUP(ROW()-5,'Calc Girls'!A:O,5,0)=0,"",VLOOKUP(ROW()-5,'Calc Girls'!A:O,4,0))</f>
        <v/>
      </c>
      <c r="B33" t="str">
        <f>IF(VLOOKUP(ROW()-5,'Calc Girls'!A:O,5,0)=0,"",VLOOKUP(ROW()-5,'Calc Girls'!A:O,5,0))</f>
        <v/>
      </c>
      <c r="C33" s="1" t="str">
        <f>IF(VLOOKUP(ROW()-5,'Calc Girls'!A:O,5,0)=0,"",VLOOKUP(ROW()-5,'Calc Girls'!A:O,6,0))</f>
        <v/>
      </c>
      <c r="D33" t="str">
        <f>IF(VLOOKUP(ROW()-5,'Calc Girls'!A:O,5,0)=0,"",VLOOKUP(ROW()-5,'Calc Girls'!A:O,7,0))</f>
        <v/>
      </c>
      <c r="E33" s="1" t="str">
        <f>IF(VLOOKUP(ROW()-5,'Calc Girls'!A:O,5,0)=0,"",VLOOKUP(ROW()-5,'Calc Girls'!A:O,8,0))</f>
        <v/>
      </c>
      <c r="F33" s="1" t="str">
        <f>IF(VLOOKUP(ROW()-5,'Calc Girls'!A:O,5,0)=0,"",VLOOKUP(ROW()-5,'Calc Girls'!A:O,9,0))</f>
        <v/>
      </c>
      <c r="G33" s="1" t="str">
        <f>IF(VLOOKUP(ROW()-5,'Calc Girls'!A:O,5,0)=0,"",VLOOKUP(ROW()-5,'Calc Girls'!A:O,10,0))</f>
        <v/>
      </c>
      <c r="H33" s="1" t="str">
        <f>IF(VLOOKUP(ROW()-5,'Calc Girls'!A:O,5,0)=0,"",VLOOKUP(ROW()-5,'Calc Girls'!A:O,11,0))</f>
        <v/>
      </c>
      <c r="I33" s="1" t="str">
        <f>IF(VLOOKUP(ROW()-5,'Calc Girls'!A:O,5,0)=0,"",VLOOKUP(ROW()-5,'Calc Girls'!A:O,12,0))</f>
        <v/>
      </c>
      <c r="J33" s="1" t="str">
        <f>IF(VLOOKUP(ROW()-5,'Calc Girls'!A:O,5,0)=0,"",VLOOKUP(ROW()-5,'Calc Girls'!A:O,13,0))</f>
        <v/>
      </c>
      <c r="K33" s="1" t="str">
        <f>IF(VLOOKUP(ROW()-5,'Calc Girls'!A:O,14,0)=0,"",VLOOKUP(ROW()-5,'Calc Girls'!A:O,14,0))</f>
        <v/>
      </c>
      <c r="L33" s="1" t="str">
        <f>IF(VLOOKUP(ROW()-5,'Calc Girls'!A:O,5,0)=0,"",VLOOKUP(ROW()-5,'Calc Girls'!A:O,15,0))</f>
        <v/>
      </c>
    </row>
    <row r="34" spans="1:12" x14ac:dyDescent="0.2">
      <c r="A34" s="38" t="str">
        <f>IF(VLOOKUP(ROW()-5,'Calc Girls'!A:O,5,0)=0,"",VLOOKUP(ROW()-5,'Calc Girls'!A:O,4,0))</f>
        <v/>
      </c>
      <c r="B34" t="str">
        <f>IF(VLOOKUP(ROW()-5,'Calc Girls'!A:O,5,0)=0,"",VLOOKUP(ROW()-5,'Calc Girls'!A:O,5,0))</f>
        <v/>
      </c>
      <c r="C34" s="1" t="str">
        <f>IF(VLOOKUP(ROW()-5,'Calc Girls'!A:O,5,0)=0,"",VLOOKUP(ROW()-5,'Calc Girls'!A:O,6,0))</f>
        <v/>
      </c>
      <c r="D34" t="str">
        <f>IF(VLOOKUP(ROW()-5,'Calc Girls'!A:O,5,0)=0,"",VLOOKUP(ROW()-5,'Calc Girls'!A:O,7,0))</f>
        <v/>
      </c>
      <c r="E34" s="1" t="str">
        <f>IF(VLOOKUP(ROW()-5,'Calc Girls'!A:O,5,0)=0,"",VLOOKUP(ROW()-5,'Calc Girls'!A:O,8,0))</f>
        <v/>
      </c>
      <c r="F34" s="1" t="str">
        <f>IF(VLOOKUP(ROW()-5,'Calc Girls'!A:O,5,0)=0,"",VLOOKUP(ROW()-5,'Calc Girls'!A:O,9,0))</f>
        <v/>
      </c>
      <c r="G34" s="1" t="str">
        <f>IF(VLOOKUP(ROW()-5,'Calc Girls'!A:O,5,0)=0,"",VLOOKUP(ROW()-5,'Calc Girls'!A:O,10,0))</f>
        <v/>
      </c>
      <c r="H34" s="1" t="str">
        <f>IF(VLOOKUP(ROW()-5,'Calc Girls'!A:O,5,0)=0,"",VLOOKUP(ROW()-5,'Calc Girls'!A:O,11,0))</f>
        <v/>
      </c>
      <c r="I34" s="1" t="str">
        <f>IF(VLOOKUP(ROW()-5,'Calc Girls'!A:O,5,0)=0,"",VLOOKUP(ROW()-5,'Calc Girls'!A:O,12,0))</f>
        <v/>
      </c>
      <c r="J34" s="1" t="str">
        <f>IF(VLOOKUP(ROW()-5,'Calc Girls'!A:O,5,0)=0,"",VLOOKUP(ROW()-5,'Calc Girls'!A:O,13,0))</f>
        <v/>
      </c>
      <c r="K34" s="1" t="str">
        <f>IF(VLOOKUP(ROW()-5,'Calc Girls'!A:O,14,0)=0,"",VLOOKUP(ROW()-5,'Calc Girls'!A:O,14,0))</f>
        <v/>
      </c>
      <c r="L34" s="1" t="str">
        <f>IF(VLOOKUP(ROW()-5,'Calc Girls'!A:O,5,0)=0,"",VLOOKUP(ROW()-5,'Calc Girls'!A:O,15,0))</f>
        <v/>
      </c>
    </row>
    <row r="35" spans="1:12" x14ac:dyDescent="0.2">
      <c r="A35" s="38" t="str">
        <f>IF(VLOOKUP(ROW()-5,'Calc Girls'!A:O,5,0)=0,"",VLOOKUP(ROW()-5,'Calc Girls'!A:O,4,0))</f>
        <v/>
      </c>
      <c r="B35" t="str">
        <f>IF(VLOOKUP(ROW()-5,'Calc Girls'!A:O,5,0)=0,"",VLOOKUP(ROW()-5,'Calc Girls'!A:O,5,0))</f>
        <v/>
      </c>
      <c r="C35" s="1" t="str">
        <f>IF(VLOOKUP(ROW()-5,'Calc Girls'!A:O,5,0)=0,"",VLOOKUP(ROW()-5,'Calc Girls'!A:O,6,0))</f>
        <v/>
      </c>
      <c r="D35" t="str">
        <f>IF(VLOOKUP(ROW()-5,'Calc Girls'!A:O,5,0)=0,"",VLOOKUP(ROW()-5,'Calc Girls'!A:O,7,0))</f>
        <v/>
      </c>
      <c r="E35" s="1" t="str">
        <f>IF(VLOOKUP(ROW()-5,'Calc Girls'!A:O,5,0)=0,"",VLOOKUP(ROW()-5,'Calc Girls'!A:O,8,0))</f>
        <v/>
      </c>
      <c r="F35" s="1" t="str">
        <f>IF(VLOOKUP(ROW()-5,'Calc Girls'!A:O,5,0)=0,"",VLOOKUP(ROW()-5,'Calc Girls'!A:O,9,0))</f>
        <v/>
      </c>
      <c r="G35" s="1" t="str">
        <f>IF(VLOOKUP(ROW()-5,'Calc Girls'!A:O,5,0)=0,"",VLOOKUP(ROW()-5,'Calc Girls'!A:O,10,0))</f>
        <v/>
      </c>
      <c r="H35" s="1" t="str">
        <f>IF(VLOOKUP(ROW()-5,'Calc Girls'!A:O,5,0)=0,"",VLOOKUP(ROW()-5,'Calc Girls'!A:O,11,0))</f>
        <v/>
      </c>
      <c r="I35" s="1" t="str">
        <f>IF(VLOOKUP(ROW()-5,'Calc Girls'!A:O,5,0)=0,"",VLOOKUP(ROW()-5,'Calc Girls'!A:O,12,0))</f>
        <v/>
      </c>
      <c r="J35" s="1" t="str">
        <f>IF(VLOOKUP(ROW()-5,'Calc Girls'!A:O,5,0)=0,"",VLOOKUP(ROW()-5,'Calc Girls'!A:O,13,0))</f>
        <v/>
      </c>
      <c r="K35" s="1" t="str">
        <f>IF(VLOOKUP(ROW()-5,'Calc Girls'!A:O,14,0)=0,"",VLOOKUP(ROW()-5,'Calc Girls'!A:O,14,0))</f>
        <v/>
      </c>
      <c r="L35" s="1" t="str">
        <f>IF(VLOOKUP(ROW()-5,'Calc Girls'!A:O,5,0)=0,"",VLOOKUP(ROW()-5,'Calc Girls'!A:O,15,0))</f>
        <v/>
      </c>
    </row>
    <row r="36" spans="1:12" x14ac:dyDescent="0.2">
      <c r="A36" s="38" t="str">
        <f>IF(VLOOKUP(ROW()-5,'Calc Girls'!A:O,5,0)=0,"",VLOOKUP(ROW()-5,'Calc Girls'!A:O,4,0))</f>
        <v/>
      </c>
      <c r="B36" t="str">
        <f>IF(VLOOKUP(ROW()-5,'Calc Girls'!A:O,5,0)=0,"",VLOOKUP(ROW()-5,'Calc Girls'!A:O,5,0))</f>
        <v/>
      </c>
      <c r="C36" s="1" t="str">
        <f>IF(VLOOKUP(ROW()-5,'Calc Girls'!A:O,5,0)=0,"",VLOOKUP(ROW()-5,'Calc Girls'!A:O,6,0))</f>
        <v/>
      </c>
      <c r="D36" t="str">
        <f>IF(VLOOKUP(ROW()-5,'Calc Girls'!A:O,5,0)=0,"",VLOOKUP(ROW()-5,'Calc Girls'!A:O,7,0))</f>
        <v/>
      </c>
      <c r="E36" s="1" t="str">
        <f>IF(VLOOKUP(ROW()-5,'Calc Girls'!A:O,5,0)=0,"",VLOOKUP(ROW()-5,'Calc Girls'!A:O,8,0))</f>
        <v/>
      </c>
      <c r="F36" s="1" t="str">
        <f>IF(VLOOKUP(ROW()-5,'Calc Girls'!A:O,5,0)=0,"",VLOOKUP(ROW()-5,'Calc Girls'!A:O,9,0))</f>
        <v/>
      </c>
      <c r="G36" s="1" t="str">
        <f>IF(VLOOKUP(ROW()-5,'Calc Girls'!A:O,5,0)=0,"",VLOOKUP(ROW()-5,'Calc Girls'!A:O,10,0))</f>
        <v/>
      </c>
      <c r="H36" s="1" t="str">
        <f>IF(VLOOKUP(ROW()-5,'Calc Girls'!A:O,5,0)=0,"",VLOOKUP(ROW()-5,'Calc Girls'!A:O,11,0))</f>
        <v/>
      </c>
      <c r="I36" s="1" t="str">
        <f>IF(VLOOKUP(ROW()-5,'Calc Girls'!A:O,5,0)=0,"",VLOOKUP(ROW()-5,'Calc Girls'!A:O,12,0))</f>
        <v/>
      </c>
      <c r="J36" s="1" t="str">
        <f>IF(VLOOKUP(ROW()-5,'Calc Girls'!A:O,5,0)=0,"",VLOOKUP(ROW()-5,'Calc Girls'!A:O,13,0))</f>
        <v/>
      </c>
      <c r="K36" s="1" t="str">
        <f>IF(VLOOKUP(ROW()-5,'Calc Girls'!A:O,14,0)=0,"",VLOOKUP(ROW()-5,'Calc Girls'!A:O,14,0))</f>
        <v/>
      </c>
      <c r="L36" s="1" t="str">
        <f>IF(VLOOKUP(ROW()-5,'Calc Girls'!A:O,5,0)=0,"",VLOOKUP(ROW()-5,'Calc Girls'!A:O,15,0))</f>
        <v/>
      </c>
    </row>
    <row r="37" spans="1:12" x14ac:dyDescent="0.2">
      <c r="A37" s="38" t="str">
        <f>IF(VLOOKUP(ROW()-5,'Calc Girls'!A:O,5,0)=0,"",VLOOKUP(ROW()-5,'Calc Girls'!A:O,4,0))</f>
        <v/>
      </c>
      <c r="B37" t="str">
        <f>IF(VLOOKUP(ROW()-5,'Calc Girls'!A:O,5,0)=0,"",VLOOKUP(ROW()-5,'Calc Girls'!A:O,5,0))</f>
        <v/>
      </c>
      <c r="C37" s="1" t="str">
        <f>IF(VLOOKUP(ROW()-5,'Calc Girls'!A:O,5,0)=0,"",VLOOKUP(ROW()-5,'Calc Girls'!A:O,6,0))</f>
        <v/>
      </c>
      <c r="D37" t="str">
        <f>IF(VLOOKUP(ROW()-5,'Calc Girls'!A:O,5,0)=0,"",VLOOKUP(ROW()-5,'Calc Girls'!A:O,7,0))</f>
        <v/>
      </c>
      <c r="E37" s="1" t="str">
        <f>IF(VLOOKUP(ROW()-5,'Calc Girls'!A:O,5,0)=0,"",VLOOKUP(ROW()-5,'Calc Girls'!A:O,8,0))</f>
        <v/>
      </c>
      <c r="F37" s="1" t="str">
        <f>IF(VLOOKUP(ROW()-5,'Calc Girls'!A:O,5,0)=0,"",VLOOKUP(ROW()-5,'Calc Girls'!A:O,9,0))</f>
        <v/>
      </c>
      <c r="G37" s="1" t="str">
        <f>IF(VLOOKUP(ROW()-5,'Calc Girls'!A:O,5,0)=0,"",VLOOKUP(ROW()-5,'Calc Girls'!A:O,10,0))</f>
        <v/>
      </c>
      <c r="H37" s="1" t="str">
        <f>IF(VLOOKUP(ROW()-5,'Calc Girls'!A:O,5,0)=0,"",VLOOKUP(ROW()-5,'Calc Girls'!A:O,11,0))</f>
        <v/>
      </c>
      <c r="I37" s="1" t="str">
        <f>IF(VLOOKUP(ROW()-5,'Calc Girls'!A:O,5,0)=0,"",VLOOKUP(ROW()-5,'Calc Girls'!A:O,12,0))</f>
        <v/>
      </c>
      <c r="J37" s="1" t="str">
        <f>IF(VLOOKUP(ROW()-5,'Calc Girls'!A:O,5,0)=0,"",VLOOKUP(ROW()-5,'Calc Girls'!A:O,13,0))</f>
        <v/>
      </c>
      <c r="K37" s="1" t="str">
        <f>IF(VLOOKUP(ROW()-5,'Calc Girls'!A:O,14,0)=0,"",VLOOKUP(ROW()-5,'Calc Girls'!A:O,14,0))</f>
        <v/>
      </c>
      <c r="L37" s="1" t="str">
        <f>IF(VLOOKUP(ROW()-5,'Calc Girls'!A:O,5,0)=0,"",VLOOKUP(ROW()-5,'Calc Girls'!A:O,15,0))</f>
        <v/>
      </c>
    </row>
    <row r="38" spans="1:12" x14ac:dyDescent="0.2">
      <c r="A38" s="38" t="str">
        <f>IF(VLOOKUP(ROW()-5,'Calc Girls'!A:O,5,0)=0,"",VLOOKUP(ROW()-5,'Calc Girls'!A:O,4,0))</f>
        <v/>
      </c>
      <c r="B38" t="str">
        <f>IF(VLOOKUP(ROW()-5,'Calc Girls'!A:O,5,0)=0,"",VLOOKUP(ROW()-5,'Calc Girls'!A:O,5,0))</f>
        <v/>
      </c>
      <c r="C38" s="1" t="str">
        <f>IF(VLOOKUP(ROW()-5,'Calc Girls'!A:O,5,0)=0,"",VLOOKUP(ROW()-5,'Calc Girls'!A:O,6,0))</f>
        <v/>
      </c>
      <c r="D38" t="str">
        <f>IF(VLOOKUP(ROW()-5,'Calc Girls'!A:O,5,0)=0,"",VLOOKUP(ROW()-5,'Calc Girls'!A:O,7,0))</f>
        <v/>
      </c>
      <c r="E38" s="1" t="str">
        <f>IF(VLOOKUP(ROW()-5,'Calc Girls'!A:O,5,0)=0,"",VLOOKUP(ROW()-5,'Calc Girls'!A:O,8,0))</f>
        <v/>
      </c>
      <c r="F38" s="1" t="str">
        <f>IF(VLOOKUP(ROW()-5,'Calc Girls'!A:O,5,0)=0,"",VLOOKUP(ROW()-5,'Calc Girls'!A:O,9,0))</f>
        <v/>
      </c>
      <c r="G38" s="1" t="str">
        <f>IF(VLOOKUP(ROW()-5,'Calc Girls'!A:O,5,0)=0,"",VLOOKUP(ROW()-5,'Calc Girls'!A:O,10,0))</f>
        <v/>
      </c>
      <c r="H38" s="1" t="str">
        <f>IF(VLOOKUP(ROW()-5,'Calc Girls'!A:O,5,0)=0,"",VLOOKUP(ROW()-5,'Calc Girls'!A:O,11,0))</f>
        <v/>
      </c>
      <c r="I38" s="1" t="str">
        <f>IF(VLOOKUP(ROW()-5,'Calc Girls'!A:O,5,0)=0,"",VLOOKUP(ROW()-5,'Calc Girls'!A:O,12,0))</f>
        <v/>
      </c>
      <c r="J38" s="1" t="str">
        <f>IF(VLOOKUP(ROW()-5,'Calc Girls'!A:O,5,0)=0,"",VLOOKUP(ROW()-5,'Calc Girls'!A:O,13,0))</f>
        <v/>
      </c>
      <c r="K38" s="1" t="str">
        <f>IF(VLOOKUP(ROW()-5,'Calc Girls'!A:O,14,0)=0,"",VLOOKUP(ROW()-5,'Calc Girls'!A:O,14,0))</f>
        <v/>
      </c>
      <c r="L38" s="1" t="str">
        <f>IF(VLOOKUP(ROW()-5,'Calc Girls'!A:O,5,0)=0,"",VLOOKUP(ROW()-5,'Calc Girls'!A:O,15,0))</f>
        <v/>
      </c>
    </row>
    <row r="39" spans="1:12" x14ac:dyDescent="0.2">
      <c r="A39" s="38" t="str">
        <f>IF(VLOOKUP(ROW()-5,'Calc Girls'!A:O,5,0)=0,"",VLOOKUP(ROW()-5,'Calc Girls'!A:O,4,0))</f>
        <v/>
      </c>
      <c r="B39" t="str">
        <f>IF(VLOOKUP(ROW()-5,'Calc Girls'!A:O,5,0)=0,"",VLOOKUP(ROW()-5,'Calc Girls'!A:O,5,0))</f>
        <v/>
      </c>
      <c r="C39" s="1" t="str">
        <f>IF(VLOOKUP(ROW()-5,'Calc Girls'!A:O,5,0)=0,"",VLOOKUP(ROW()-5,'Calc Girls'!A:O,6,0))</f>
        <v/>
      </c>
      <c r="D39" t="str">
        <f>IF(VLOOKUP(ROW()-5,'Calc Girls'!A:O,5,0)=0,"",VLOOKUP(ROW()-5,'Calc Girls'!A:O,7,0))</f>
        <v/>
      </c>
      <c r="E39" s="1" t="str">
        <f>IF(VLOOKUP(ROW()-5,'Calc Girls'!A:O,5,0)=0,"",VLOOKUP(ROW()-5,'Calc Girls'!A:O,8,0))</f>
        <v/>
      </c>
      <c r="F39" s="1" t="str">
        <f>IF(VLOOKUP(ROW()-5,'Calc Girls'!A:O,5,0)=0,"",VLOOKUP(ROW()-5,'Calc Girls'!A:O,9,0))</f>
        <v/>
      </c>
      <c r="G39" s="1" t="str">
        <f>IF(VLOOKUP(ROW()-5,'Calc Girls'!A:O,5,0)=0,"",VLOOKUP(ROW()-5,'Calc Girls'!A:O,10,0))</f>
        <v/>
      </c>
      <c r="H39" s="1" t="str">
        <f>IF(VLOOKUP(ROW()-5,'Calc Girls'!A:O,5,0)=0,"",VLOOKUP(ROW()-5,'Calc Girls'!A:O,11,0))</f>
        <v/>
      </c>
      <c r="I39" s="1" t="str">
        <f>IF(VLOOKUP(ROW()-5,'Calc Girls'!A:O,5,0)=0,"",VLOOKUP(ROW()-5,'Calc Girls'!A:O,12,0))</f>
        <v/>
      </c>
      <c r="J39" s="1" t="str">
        <f>IF(VLOOKUP(ROW()-5,'Calc Girls'!A:O,5,0)=0,"",VLOOKUP(ROW()-5,'Calc Girls'!A:O,13,0))</f>
        <v/>
      </c>
      <c r="K39" s="1" t="str">
        <f>IF(VLOOKUP(ROW()-5,'Calc Girls'!A:O,14,0)=0,"",VLOOKUP(ROW()-5,'Calc Girls'!A:O,14,0))</f>
        <v/>
      </c>
      <c r="L39" s="1" t="str">
        <f>IF(VLOOKUP(ROW()-5,'Calc Girls'!A:O,5,0)=0,"",VLOOKUP(ROW()-5,'Calc Girls'!A:O,15,0))</f>
        <v/>
      </c>
    </row>
    <row r="40" spans="1:12" x14ac:dyDescent="0.2">
      <c r="A40" s="38" t="str">
        <f>IF(VLOOKUP(ROW()-5,'Calc Girls'!A:O,5,0)=0,"",VLOOKUP(ROW()-5,'Calc Girls'!A:O,4,0))</f>
        <v/>
      </c>
      <c r="B40" t="str">
        <f>IF(VLOOKUP(ROW()-5,'Calc Girls'!A:O,5,0)=0,"",VLOOKUP(ROW()-5,'Calc Girls'!A:O,5,0))</f>
        <v/>
      </c>
      <c r="C40" s="1" t="str">
        <f>IF(VLOOKUP(ROW()-5,'Calc Girls'!A:O,5,0)=0,"",VLOOKUP(ROW()-5,'Calc Girls'!A:O,6,0))</f>
        <v/>
      </c>
      <c r="D40" t="str">
        <f>IF(VLOOKUP(ROW()-5,'Calc Girls'!A:O,5,0)=0,"",VLOOKUP(ROW()-5,'Calc Girls'!A:O,7,0))</f>
        <v/>
      </c>
      <c r="E40" s="1" t="str">
        <f>IF(VLOOKUP(ROW()-5,'Calc Girls'!A:O,5,0)=0,"",VLOOKUP(ROW()-5,'Calc Girls'!A:O,8,0))</f>
        <v/>
      </c>
      <c r="F40" s="1" t="str">
        <f>IF(VLOOKUP(ROW()-5,'Calc Girls'!A:O,5,0)=0,"",VLOOKUP(ROW()-5,'Calc Girls'!A:O,9,0))</f>
        <v/>
      </c>
      <c r="G40" s="1" t="str">
        <f>IF(VLOOKUP(ROW()-5,'Calc Girls'!A:O,5,0)=0,"",VLOOKUP(ROW()-5,'Calc Girls'!A:O,10,0))</f>
        <v/>
      </c>
      <c r="H40" s="1" t="str">
        <f>IF(VLOOKUP(ROW()-5,'Calc Girls'!A:O,5,0)=0,"",VLOOKUP(ROW()-5,'Calc Girls'!A:O,11,0))</f>
        <v/>
      </c>
      <c r="I40" s="1" t="str">
        <f>IF(VLOOKUP(ROW()-5,'Calc Girls'!A:O,5,0)=0,"",VLOOKUP(ROW()-5,'Calc Girls'!A:O,12,0))</f>
        <v/>
      </c>
      <c r="J40" s="1" t="str">
        <f>IF(VLOOKUP(ROW()-5,'Calc Girls'!A:O,5,0)=0,"",VLOOKUP(ROW()-5,'Calc Girls'!A:O,13,0))</f>
        <v/>
      </c>
      <c r="K40" s="1" t="str">
        <f>IF(VLOOKUP(ROW()-5,'Calc Girls'!A:O,14,0)=0,"",VLOOKUP(ROW()-5,'Calc Girls'!A:O,14,0))</f>
        <v/>
      </c>
      <c r="L40" s="1" t="str">
        <f>IF(VLOOKUP(ROW()-5,'Calc Girls'!A:O,5,0)=0,"",VLOOKUP(ROW()-5,'Calc Girls'!A:O,15,0))</f>
        <v/>
      </c>
    </row>
    <row r="41" spans="1:12" x14ac:dyDescent="0.2">
      <c r="A41" s="38" t="str">
        <f>IF(VLOOKUP(ROW()-5,'Calc Girls'!A:O,5,0)=0,"",VLOOKUP(ROW()-5,'Calc Girls'!A:O,4,0))</f>
        <v/>
      </c>
      <c r="B41" t="str">
        <f>IF(VLOOKUP(ROW()-5,'Calc Girls'!A:O,5,0)=0,"",VLOOKUP(ROW()-5,'Calc Girls'!A:O,5,0))</f>
        <v/>
      </c>
      <c r="C41" s="1" t="str">
        <f>IF(VLOOKUP(ROW()-5,'Calc Girls'!A:O,5,0)=0,"",VLOOKUP(ROW()-5,'Calc Girls'!A:O,6,0))</f>
        <v/>
      </c>
      <c r="D41" t="str">
        <f>IF(VLOOKUP(ROW()-5,'Calc Girls'!A:O,5,0)=0,"",VLOOKUP(ROW()-5,'Calc Girls'!A:O,7,0))</f>
        <v/>
      </c>
      <c r="E41" s="1" t="str">
        <f>IF(VLOOKUP(ROW()-5,'Calc Girls'!A:O,5,0)=0,"",VLOOKUP(ROW()-5,'Calc Girls'!A:O,8,0))</f>
        <v/>
      </c>
      <c r="F41" s="1" t="str">
        <f>IF(VLOOKUP(ROW()-5,'Calc Girls'!A:O,5,0)=0,"",VLOOKUP(ROW()-5,'Calc Girls'!A:O,9,0))</f>
        <v/>
      </c>
      <c r="G41" s="1" t="str">
        <f>IF(VLOOKUP(ROW()-5,'Calc Girls'!A:O,5,0)=0,"",VLOOKUP(ROW()-5,'Calc Girls'!A:O,10,0))</f>
        <v/>
      </c>
      <c r="H41" s="1" t="str">
        <f>IF(VLOOKUP(ROW()-5,'Calc Girls'!A:O,5,0)=0,"",VLOOKUP(ROW()-5,'Calc Girls'!A:O,11,0))</f>
        <v/>
      </c>
      <c r="I41" s="1" t="str">
        <f>IF(VLOOKUP(ROW()-5,'Calc Girls'!A:O,5,0)=0,"",VLOOKUP(ROW()-5,'Calc Girls'!A:O,12,0))</f>
        <v/>
      </c>
      <c r="J41" s="1" t="str">
        <f>IF(VLOOKUP(ROW()-5,'Calc Girls'!A:O,5,0)=0,"",VLOOKUP(ROW()-5,'Calc Girls'!A:O,13,0))</f>
        <v/>
      </c>
      <c r="K41" s="1" t="str">
        <f>IF(VLOOKUP(ROW()-5,'Calc Girls'!A:O,14,0)=0,"",VLOOKUP(ROW()-5,'Calc Girls'!A:O,14,0))</f>
        <v/>
      </c>
      <c r="L41" s="1" t="str">
        <f>IF(VLOOKUP(ROW()-5,'Calc Girls'!A:O,5,0)=0,"",VLOOKUP(ROW()-5,'Calc Girls'!A:O,15,0))</f>
        <v/>
      </c>
    </row>
    <row r="42" spans="1:12" x14ac:dyDescent="0.2">
      <c r="A42" s="38" t="str">
        <f>IF(VLOOKUP(ROW()-5,'Calc Girls'!A:O,5,0)=0,"",VLOOKUP(ROW()-5,'Calc Girls'!A:O,4,0))</f>
        <v/>
      </c>
      <c r="B42" t="str">
        <f>IF(VLOOKUP(ROW()-5,'Calc Girls'!A:O,5,0)=0,"",VLOOKUP(ROW()-5,'Calc Girls'!A:O,5,0))</f>
        <v/>
      </c>
      <c r="C42" s="1" t="str">
        <f>IF(VLOOKUP(ROW()-5,'Calc Girls'!A:O,5,0)=0,"",VLOOKUP(ROW()-5,'Calc Girls'!A:O,6,0))</f>
        <v/>
      </c>
      <c r="D42" t="str">
        <f>IF(VLOOKUP(ROW()-5,'Calc Girls'!A:O,5,0)=0,"",VLOOKUP(ROW()-5,'Calc Girls'!A:O,7,0))</f>
        <v/>
      </c>
      <c r="E42" s="1" t="str">
        <f>IF(VLOOKUP(ROW()-5,'Calc Girls'!A:O,5,0)=0,"",VLOOKUP(ROW()-5,'Calc Girls'!A:O,8,0))</f>
        <v/>
      </c>
      <c r="F42" s="1" t="str">
        <f>IF(VLOOKUP(ROW()-5,'Calc Girls'!A:O,5,0)=0,"",VLOOKUP(ROW()-5,'Calc Girls'!A:O,9,0))</f>
        <v/>
      </c>
      <c r="G42" s="1" t="str">
        <f>IF(VLOOKUP(ROW()-5,'Calc Girls'!A:O,5,0)=0,"",VLOOKUP(ROW()-5,'Calc Girls'!A:O,10,0))</f>
        <v/>
      </c>
      <c r="H42" s="1" t="str">
        <f>IF(VLOOKUP(ROW()-5,'Calc Girls'!A:O,5,0)=0,"",VLOOKUP(ROW()-5,'Calc Girls'!A:O,11,0))</f>
        <v/>
      </c>
      <c r="I42" s="1" t="str">
        <f>IF(VLOOKUP(ROW()-5,'Calc Girls'!A:O,5,0)=0,"",VLOOKUP(ROW()-5,'Calc Girls'!A:O,12,0))</f>
        <v/>
      </c>
      <c r="J42" s="1" t="str">
        <f>IF(VLOOKUP(ROW()-5,'Calc Girls'!A:O,5,0)=0,"",VLOOKUP(ROW()-5,'Calc Girls'!A:O,13,0))</f>
        <v/>
      </c>
      <c r="K42" s="1" t="str">
        <f>IF(VLOOKUP(ROW()-5,'Calc Girls'!A:O,14,0)=0,"",VLOOKUP(ROW()-5,'Calc Girls'!A:O,14,0))</f>
        <v/>
      </c>
      <c r="L42" s="1" t="str">
        <f>IF(VLOOKUP(ROW()-5,'Calc Girls'!A:O,5,0)=0,"",VLOOKUP(ROW()-5,'Calc Girls'!A:O,15,0))</f>
        <v/>
      </c>
    </row>
    <row r="43" spans="1:12" x14ac:dyDescent="0.2">
      <c r="A43" s="38" t="str">
        <f>IF(VLOOKUP(ROW()-5,'Calc Girls'!A:O,5,0)=0,"",VLOOKUP(ROW()-5,'Calc Girls'!A:O,4,0))</f>
        <v/>
      </c>
      <c r="B43" t="str">
        <f>IF(VLOOKUP(ROW()-5,'Calc Girls'!A:O,5,0)=0,"",VLOOKUP(ROW()-5,'Calc Girls'!A:O,5,0))</f>
        <v/>
      </c>
      <c r="C43" s="1" t="str">
        <f>IF(VLOOKUP(ROW()-5,'Calc Girls'!A:O,5,0)=0,"",VLOOKUP(ROW()-5,'Calc Girls'!A:O,6,0))</f>
        <v/>
      </c>
      <c r="D43" t="str">
        <f>IF(VLOOKUP(ROW()-5,'Calc Girls'!A:O,5,0)=0,"",VLOOKUP(ROW()-5,'Calc Girls'!A:O,7,0))</f>
        <v/>
      </c>
      <c r="E43" s="1" t="str">
        <f>IF(VLOOKUP(ROW()-5,'Calc Girls'!A:O,5,0)=0,"",VLOOKUP(ROW()-5,'Calc Girls'!A:O,8,0))</f>
        <v/>
      </c>
      <c r="F43" s="1" t="str">
        <f>IF(VLOOKUP(ROW()-5,'Calc Girls'!A:O,5,0)=0,"",VLOOKUP(ROW()-5,'Calc Girls'!A:O,9,0))</f>
        <v/>
      </c>
      <c r="G43" s="1" t="str">
        <f>IF(VLOOKUP(ROW()-5,'Calc Girls'!A:O,5,0)=0,"",VLOOKUP(ROW()-5,'Calc Girls'!A:O,10,0))</f>
        <v/>
      </c>
      <c r="H43" s="1" t="str">
        <f>IF(VLOOKUP(ROW()-5,'Calc Girls'!A:O,5,0)=0,"",VLOOKUP(ROW()-5,'Calc Girls'!A:O,11,0))</f>
        <v/>
      </c>
      <c r="I43" s="1" t="str">
        <f>IF(VLOOKUP(ROW()-5,'Calc Girls'!A:O,5,0)=0,"",VLOOKUP(ROW()-5,'Calc Girls'!A:O,12,0))</f>
        <v/>
      </c>
      <c r="J43" s="1" t="str">
        <f>IF(VLOOKUP(ROW()-5,'Calc Girls'!A:O,5,0)=0,"",VLOOKUP(ROW()-5,'Calc Girls'!A:O,13,0))</f>
        <v/>
      </c>
      <c r="K43" s="1" t="str">
        <f>IF(VLOOKUP(ROW()-5,'Calc Girls'!A:O,14,0)=0,"",VLOOKUP(ROW()-5,'Calc Girls'!A:O,14,0))</f>
        <v/>
      </c>
      <c r="L43" s="1" t="str">
        <f>IF(VLOOKUP(ROW()-5,'Calc Girls'!A:O,5,0)=0,"",VLOOKUP(ROW()-5,'Calc Girls'!A:O,15,0))</f>
        <v/>
      </c>
    </row>
    <row r="44" spans="1:12" x14ac:dyDescent="0.2">
      <c r="A44" s="38" t="str">
        <f>IF(VLOOKUP(ROW()-5,'Calc Girls'!A:O,5,0)=0,"",VLOOKUP(ROW()-5,'Calc Girls'!A:O,4,0))</f>
        <v/>
      </c>
      <c r="B44" t="str">
        <f>IF(VLOOKUP(ROW()-5,'Calc Girls'!A:O,5,0)=0,"",VLOOKUP(ROW()-5,'Calc Girls'!A:O,5,0))</f>
        <v/>
      </c>
      <c r="C44" s="1" t="str">
        <f>IF(VLOOKUP(ROW()-5,'Calc Girls'!A:O,5,0)=0,"",VLOOKUP(ROW()-5,'Calc Girls'!A:O,6,0))</f>
        <v/>
      </c>
      <c r="D44" t="str">
        <f>IF(VLOOKUP(ROW()-5,'Calc Girls'!A:O,5,0)=0,"",VLOOKUP(ROW()-5,'Calc Girls'!A:O,7,0))</f>
        <v/>
      </c>
      <c r="E44" s="1" t="str">
        <f>IF(VLOOKUP(ROW()-5,'Calc Girls'!A:O,5,0)=0,"",VLOOKUP(ROW()-5,'Calc Girls'!A:O,8,0))</f>
        <v/>
      </c>
      <c r="F44" s="1" t="str">
        <f>IF(VLOOKUP(ROW()-5,'Calc Girls'!A:O,5,0)=0,"",VLOOKUP(ROW()-5,'Calc Girls'!A:O,9,0))</f>
        <v/>
      </c>
      <c r="G44" s="1" t="str">
        <f>IF(VLOOKUP(ROW()-5,'Calc Girls'!A:O,5,0)=0,"",VLOOKUP(ROW()-5,'Calc Girls'!A:O,10,0))</f>
        <v/>
      </c>
      <c r="H44" s="1" t="str">
        <f>IF(VLOOKUP(ROW()-5,'Calc Girls'!A:O,5,0)=0,"",VLOOKUP(ROW()-5,'Calc Girls'!A:O,11,0))</f>
        <v/>
      </c>
      <c r="I44" s="1" t="str">
        <f>IF(VLOOKUP(ROW()-5,'Calc Girls'!A:O,5,0)=0,"",VLOOKUP(ROW()-5,'Calc Girls'!A:O,12,0))</f>
        <v/>
      </c>
      <c r="J44" s="1" t="str">
        <f>IF(VLOOKUP(ROW()-5,'Calc Girls'!A:O,5,0)=0,"",VLOOKUP(ROW()-5,'Calc Girls'!A:O,13,0))</f>
        <v/>
      </c>
      <c r="K44" s="1" t="str">
        <f>IF(VLOOKUP(ROW()-5,'Calc Girls'!A:O,14,0)=0,"",VLOOKUP(ROW()-5,'Calc Girls'!A:O,14,0))</f>
        <v/>
      </c>
      <c r="L44" s="1" t="str">
        <f>IF(VLOOKUP(ROW()-5,'Calc Girls'!A:O,5,0)=0,"",VLOOKUP(ROW()-5,'Calc Girls'!A:O,15,0))</f>
        <v/>
      </c>
    </row>
    <row r="45" spans="1:12" x14ac:dyDescent="0.2">
      <c r="A45" s="38" t="str">
        <f>IF(VLOOKUP(ROW()-5,'Calc Girls'!A:O,5,0)=0,"",VLOOKUP(ROW()-5,'Calc Girls'!A:O,4,0))</f>
        <v/>
      </c>
      <c r="B45" t="str">
        <f>IF(VLOOKUP(ROW()-5,'Calc Girls'!A:O,5,0)=0,"",VLOOKUP(ROW()-5,'Calc Girls'!A:O,5,0))</f>
        <v/>
      </c>
      <c r="C45" s="1" t="str">
        <f>IF(VLOOKUP(ROW()-5,'Calc Girls'!A:O,5,0)=0,"",VLOOKUP(ROW()-5,'Calc Girls'!A:O,6,0))</f>
        <v/>
      </c>
      <c r="D45" t="str">
        <f>IF(VLOOKUP(ROW()-5,'Calc Girls'!A:O,5,0)=0,"",VLOOKUP(ROW()-5,'Calc Girls'!A:O,7,0))</f>
        <v/>
      </c>
      <c r="E45" s="1" t="str">
        <f>IF(VLOOKUP(ROW()-5,'Calc Girls'!A:O,5,0)=0,"",VLOOKUP(ROW()-5,'Calc Girls'!A:O,8,0))</f>
        <v/>
      </c>
      <c r="F45" s="1" t="str">
        <f>IF(VLOOKUP(ROW()-5,'Calc Girls'!A:O,5,0)=0,"",VLOOKUP(ROW()-5,'Calc Girls'!A:O,9,0))</f>
        <v/>
      </c>
      <c r="G45" s="1" t="str">
        <f>IF(VLOOKUP(ROW()-5,'Calc Girls'!A:O,5,0)=0,"",VLOOKUP(ROW()-5,'Calc Girls'!A:O,10,0))</f>
        <v/>
      </c>
      <c r="H45" s="1" t="str">
        <f>IF(VLOOKUP(ROW()-5,'Calc Girls'!A:O,5,0)=0,"",VLOOKUP(ROW()-5,'Calc Girls'!A:O,11,0))</f>
        <v/>
      </c>
      <c r="I45" s="1" t="str">
        <f>IF(VLOOKUP(ROW()-5,'Calc Girls'!A:O,5,0)=0,"",VLOOKUP(ROW()-5,'Calc Girls'!A:O,12,0))</f>
        <v/>
      </c>
      <c r="J45" s="1" t="str">
        <f>IF(VLOOKUP(ROW()-5,'Calc Girls'!A:O,5,0)=0,"",VLOOKUP(ROW()-5,'Calc Girls'!A:O,13,0))</f>
        <v/>
      </c>
      <c r="K45" s="1" t="str">
        <f>IF(VLOOKUP(ROW()-5,'Calc Girls'!A:O,14,0)=0,"",VLOOKUP(ROW()-5,'Calc Girls'!A:O,14,0))</f>
        <v/>
      </c>
      <c r="L45" s="1" t="str">
        <f>IF(VLOOKUP(ROW()-5,'Calc Girls'!A:O,5,0)=0,"",VLOOKUP(ROW()-5,'Calc Girls'!A:O,15,0))</f>
        <v/>
      </c>
    </row>
    <row r="46" spans="1:12" x14ac:dyDescent="0.2">
      <c r="A46" s="38" t="str">
        <f>IF(VLOOKUP(ROW()-5,'Calc Girls'!A:O,5,0)=0,"",VLOOKUP(ROW()-5,'Calc Girls'!A:O,4,0))</f>
        <v/>
      </c>
      <c r="B46" t="str">
        <f>IF(VLOOKUP(ROW()-5,'Calc Girls'!A:O,5,0)=0,"",VLOOKUP(ROW()-5,'Calc Girls'!A:O,5,0))</f>
        <v/>
      </c>
      <c r="C46" s="1" t="str">
        <f>IF(VLOOKUP(ROW()-5,'Calc Girls'!A:O,5,0)=0,"",VLOOKUP(ROW()-5,'Calc Girls'!A:O,6,0))</f>
        <v/>
      </c>
      <c r="D46" t="str">
        <f>IF(VLOOKUP(ROW()-5,'Calc Girls'!A:O,5,0)=0,"",VLOOKUP(ROW()-5,'Calc Girls'!A:O,7,0))</f>
        <v/>
      </c>
      <c r="E46" s="1" t="str">
        <f>IF(VLOOKUP(ROW()-5,'Calc Girls'!A:O,5,0)=0,"",VLOOKUP(ROW()-5,'Calc Girls'!A:O,8,0))</f>
        <v/>
      </c>
      <c r="F46" s="1" t="str">
        <f>IF(VLOOKUP(ROW()-5,'Calc Girls'!A:O,5,0)=0,"",VLOOKUP(ROW()-5,'Calc Girls'!A:O,9,0))</f>
        <v/>
      </c>
      <c r="G46" s="1" t="str">
        <f>IF(VLOOKUP(ROW()-5,'Calc Girls'!A:O,5,0)=0,"",VLOOKUP(ROW()-5,'Calc Girls'!A:O,10,0))</f>
        <v/>
      </c>
      <c r="H46" s="1" t="str">
        <f>IF(VLOOKUP(ROW()-5,'Calc Girls'!A:O,5,0)=0,"",VLOOKUP(ROW()-5,'Calc Girls'!A:O,11,0))</f>
        <v/>
      </c>
      <c r="I46" s="1" t="str">
        <f>IF(VLOOKUP(ROW()-5,'Calc Girls'!A:O,5,0)=0,"",VLOOKUP(ROW()-5,'Calc Girls'!A:O,12,0))</f>
        <v/>
      </c>
      <c r="J46" s="1" t="str">
        <f>IF(VLOOKUP(ROW()-5,'Calc Girls'!A:O,5,0)=0,"",VLOOKUP(ROW()-5,'Calc Girls'!A:O,13,0))</f>
        <v/>
      </c>
      <c r="K46" s="1" t="str">
        <f>IF(VLOOKUP(ROW()-5,'Calc Girls'!A:O,14,0)=0,"",VLOOKUP(ROW()-5,'Calc Girls'!A:O,14,0))</f>
        <v/>
      </c>
      <c r="L46" s="1" t="str">
        <f>IF(VLOOKUP(ROW()-5,'Calc Girls'!A:O,5,0)=0,"",VLOOKUP(ROW()-5,'Calc Girls'!A:O,15,0))</f>
        <v/>
      </c>
    </row>
    <row r="47" spans="1:12" x14ac:dyDescent="0.2">
      <c r="A47" s="38" t="str">
        <f>IF(VLOOKUP(ROW()-5,'Calc Girls'!A:O,5,0)=0,"",VLOOKUP(ROW()-5,'Calc Girls'!A:O,4,0))</f>
        <v/>
      </c>
      <c r="B47" t="str">
        <f>IF(VLOOKUP(ROW()-5,'Calc Girls'!A:O,5,0)=0,"",VLOOKUP(ROW()-5,'Calc Girls'!A:O,5,0))</f>
        <v/>
      </c>
      <c r="C47" s="1" t="str">
        <f>IF(VLOOKUP(ROW()-5,'Calc Girls'!A:O,5,0)=0,"",VLOOKUP(ROW()-5,'Calc Girls'!A:O,6,0))</f>
        <v/>
      </c>
      <c r="D47" t="str">
        <f>IF(VLOOKUP(ROW()-5,'Calc Girls'!A:O,5,0)=0,"",VLOOKUP(ROW()-5,'Calc Girls'!A:O,7,0))</f>
        <v/>
      </c>
      <c r="E47" s="1" t="str">
        <f>IF(VLOOKUP(ROW()-5,'Calc Girls'!A:O,5,0)=0,"",VLOOKUP(ROW()-5,'Calc Girls'!A:O,8,0))</f>
        <v/>
      </c>
      <c r="F47" s="1" t="str">
        <f>IF(VLOOKUP(ROW()-5,'Calc Girls'!A:O,5,0)=0,"",VLOOKUP(ROW()-5,'Calc Girls'!A:O,9,0))</f>
        <v/>
      </c>
      <c r="G47" s="1" t="str">
        <f>IF(VLOOKUP(ROW()-5,'Calc Girls'!A:O,5,0)=0,"",VLOOKUP(ROW()-5,'Calc Girls'!A:O,10,0))</f>
        <v/>
      </c>
      <c r="H47" s="1" t="str">
        <f>IF(VLOOKUP(ROW()-5,'Calc Girls'!A:O,5,0)=0,"",VLOOKUP(ROW()-5,'Calc Girls'!A:O,11,0))</f>
        <v/>
      </c>
      <c r="I47" s="1" t="str">
        <f>IF(VLOOKUP(ROW()-5,'Calc Girls'!A:O,5,0)=0,"",VLOOKUP(ROW()-5,'Calc Girls'!A:O,12,0))</f>
        <v/>
      </c>
      <c r="J47" s="1" t="str">
        <f>IF(VLOOKUP(ROW()-5,'Calc Girls'!A:O,5,0)=0,"",VLOOKUP(ROW()-5,'Calc Girls'!A:O,13,0))</f>
        <v/>
      </c>
      <c r="K47" s="1" t="str">
        <f>IF(VLOOKUP(ROW()-5,'Calc Girls'!A:O,14,0)=0,"",VLOOKUP(ROW()-5,'Calc Girls'!A:O,14,0))</f>
        <v/>
      </c>
      <c r="L47" s="1" t="str">
        <f>IF(VLOOKUP(ROW()-5,'Calc Girls'!A:O,5,0)=0,"",VLOOKUP(ROW()-5,'Calc Girls'!A:O,15,0))</f>
        <v/>
      </c>
    </row>
    <row r="48" spans="1:12" x14ac:dyDescent="0.2">
      <c r="A48" s="38" t="str">
        <f>IF(VLOOKUP(ROW()-5,'Calc Girls'!A:O,5,0)=0,"",VLOOKUP(ROW()-5,'Calc Girls'!A:O,4,0))</f>
        <v/>
      </c>
      <c r="B48" t="str">
        <f>IF(VLOOKUP(ROW()-5,'Calc Girls'!A:O,5,0)=0,"",VLOOKUP(ROW()-5,'Calc Girls'!A:O,5,0))</f>
        <v/>
      </c>
      <c r="C48" s="1" t="str">
        <f>IF(VLOOKUP(ROW()-5,'Calc Girls'!A:O,5,0)=0,"",VLOOKUP(ROW()-5,'Calc Girls'!A:O,6,0))</f>
        <v/>
      </c>
      <c r="D48" t="str">
        <f>IF(VLOOKUP(ROW()-5,'Calc Girls'!A:O,5,0)=0,"",VLOOKUP(ROW()-5,'Calc Girls'!A:O,7,0))</f>
        <v/>
      </c>
      <c r="E48" s="1" t="str">
        <f>IF(VLOOKUP(ROW()-5,'Calc Girls'!A:O,5,0)=0,"",VLOOKUP(ROW()-5,'Calc Girls'!A:O,8,0))</f>
        <v/>
      </c>
      <c r="F48" s="1" t="str">
        <f>IF(VLOOKUP(ROW()-5,'Calc Girls'!A:O,5,0)=0,"",VLOOKUP(ROW()-5,'Calc Girls'!A:O,9,0))</f>
        <v/>
      </c>
      <c r="G48" s="1" t="str">
        <f>IF(VLOOKUP(ROW()-5,'Calc Girls'!A:O,5,0)=0,"",VLOOKUP(ROW()-5,'Calc Girls'!A:O,10,0))</f>
        <v/>
      </c>
      <c r="H48" s="1" t="str">
        <f>IF(VLOOKUP(ROW()-5,'Calc Girls'!A:O,5,0)=0,"",VLOOKUP(ROW()-5,'Calc Girls'!A:O,11,0))</f>
        <v/>
      </c>
      <c r="I48" s="1" t="str">
        <f>IF(VLOOKUP(ROW()-5,'Calc Girls'!A:O,5,0)=0,"",VLOOKUP(ROW()-5,'Calc Girls'!A:O,12,0))</f>
        <v/>
      </c>
      <c r="J48" s="1" t="str">
        <f>IF(VLOOKUP(ROW()-5,'Calc Girls'!A:O,5,0)=0,"",VLOOKUP(ROW()-5,'Calc Girls'!A:O,13,0))</f>
        <v/>
      </c>
      <c r="K48" s="1" t="str">
        <f>IF(VLOOKUP(ROW()-5,'Calc Girls'!A:O,14,0)=0,"",VLOOKUP(ROW()-5,'Calc Girls'!A:O,14,0))</f>
        <v/>
      </c>
      <c r="L48" s="1" t="str">
        <f>IF(VLOOKUP(ROW()-5,'Calc Girls'!A:O,5,0)=0,"",VLOOKUP(ROW()-5,'Calc Girls'!A:O,15,0))</f>
        <v/>
      </c>
    </row>
    <row r="49" spans="1:12" x14ac:dyDescent="0.2">
      <c r="A49" s="38" t="str">
        <f>IF(VLOOKUP(ROW()-5,'Calc Girls'!A:O,5,0)=0,"",VLOOKUP(ROW()-5,'Calc Girls'!A:O,4,0))</f>
        <v/>
      </c>
      <c r="B49" t="str">
        <f>IF(VLOOKUP(ROW()-5,'Calc Girls'!A:O,5,0)=0,"",VLOOKUP(ROW()-5,'Calc Girls'!A:O,5,0))</f>
        <v/>
      </c>
      <c r="C49" s="1" t="str">
        <f>IF(VLOOKUP(ROW()-5,'Calc Girls'!A:O,5,0)=0,"",VLOOKUP(ROW()-5,'Calc Girls'!A:O,6,0))</f>
        <v/>
      </c>
      <c r="D49" t="str">
        <f>IF(VLOOKUP(ROW()-5,'Calc Girls'!A:O,5,0)=0,"",VLOOKUP(ROW()-5,'Calc Girls'!A:O,7,0))</f>
        <v/>
      </c>
      <c r="E49" s="1" t="str">
        <f>IF(VLOOKUP(ROW()-5,'Calc Girls'!A:O,5,0)=0,"",VLOOKUP(ROW()-5,'Calc Girls'!A:O,8,0))</f>
        <v/>
      </c>
      <c r="F49" s="1" t="str">
        <f>IF(VLOOKUP(ROW()-5,'Calc Girls'!A:O,5,0)=0,"",VLOOKUP(ROW()-5,'Calc Girls'!A:O,9,0))</f>
        <v/>
      </c>
      <c r="G49" s="1" t="str">
        <f>IF(VLOOKUP(ROW()-5,'Calc Girls'!A:O,5,0)=0,"",VLOOKUP(ROW()-5,'Calc Girls'!A:O,10,0))</f>
        <v/>
      </c>
      <c r="H49" s="1" t="str">
        <f>IF(VLOOKUP(ROW()-5,'Calc Girls'!A:O,5,0)=0,"",VLOOKUP(ROW()-5,'Calc Girls'!A:O,11,0))</f>
        <v/>
      </c>
      <c r="I49" s="1" t="str">
        <f>IF(VLOOKUP(ROW()-5,'Calc Girls'!A:O,5,0)=0,"",VLOOKUP(ROW()-5,'Calc Girls'!A:O,12,0))</f>
        <v/>
      </c>
      <c r="J49" s="1" t="str">
        <f>IF(VLOOKUP(ROW()-5,'Calc Girls'!A:O,5,0)=0,"",VLOOKUP(ROW()-5,'Calc Girls'!A:O,13,0))</f>
        <v/>
      </c>
      <c r="K49" s="1" t="str">
        <f>IF(VLOOKUP(ROW()-5,'Calc Girls'!A:O,14,0)=0,"",VLOOKUP(ROW()-5,'Calc Girls'!A:O,14,0))</f>
        <v/>
      </c>
      <c r="L49" s="1" t="str">
        <f>IF(VLOOKUP(ROW()-5,'Calc Girls'!A:O,5,0)=0,"",VLOOKUP(ROW()-5,'Calc Girls'!A:O,15,0))</f>
        <v/>
      </c>
    </row>
    <row r="50" spans="1:12" x14ac:dyDescent="0.2">
      <c r="A50" s="38" t="str">
        <f>IF(VLOOKUP(ROW()-5,'Calc Girls'!A:O,5,0)=0,"",VLOOKUP(ROW()-5,'Calc Girls'!A:O,4,0))</f>
        <v/>
      </c>
      <c r="B50" t="str">
        <f>IF(VLOOKUP(ROW()-5,'Calc Girls'!A:O,5,0)=0,"",VLOOKUP(ROW()-5,'Calc Girls'!A:O,5,0))</f>
        <v/>
      </c>
      <c r="C50" s="1" t="str">
        <f>IF(VLOOKUP(ROW()-5,'Calc Girls'!A:O,5,0)=0,"",VLOOKUP(ROW()-5,'Calc Girls'!A:O,6,0))</f>
        <v/>
      </c>
      <c r="D50" t="str">
        <f>IF(VLOOKUP(ROW()-5,'Calc Girls'!A:O,5,0)=0,"",VLOOKUP(ROW()-5,'Calc Girls'!A:O,7,0))</f>
        <v/>
      </c>
      <c r="E50" s="1" t="str">
        <f>IF(VLOOKUP(ROW()-5,'Calc Girls'!A:O,5,0)=0,"",VLOOKUP(ROW()-5,'Calc Girls'!A:O,8,0))</f>
        <v/>
      </c>
      <c r="F50" s="1" t="str">
        <f>IF(VLOOKUP(ROW()-5,'Calc Girls'!A:O,5,0)=0,"",VLOOKUP(ROW()-5,'Calc Girls'!A:O,9,0))</f>
        <v/>
      </c>
      <c r="G50" s="1" t="str">
        <f>IF(VLOOKUP(ROW()-5,'Calc Girls'!A:O,5,0)=0,"",VLOOKUP(ROW()-5,'Calc Girls'!A:O,10,0))</f>
        <v/>
      </c>
      <c r="H50" s="1" t="str">
        <f>IF(VLOOKUP(ROW()-5,'Calc Girls'!A:O,5,0)=0,"",VLOOKUP(ROW()-5,'Calc Girls'!A:O,11,0))</f>
        <v/>
      </c>
      <c r="I50" s="1" t="str">
        <f>IF(VLOOKUP(ROW()-5,'Calc Girls'!A:O,5,0)=0,"",VLOOKUP(ROW()-5,'Calc Girls'!A:O,12,0))</f>
        <v/>
      </c>
      <c r="J50" s="1" t="str">
        <f>IF(VLOOKUP(ROW()-5,'Calc Girls'!A:O,5,0)=0,"",VLOOKUP(ROW()-5,'Calc Girls'!A:O,13,0))</f>
        <v/>
      </c>
      <c r="K50" s="1" t="str">
        <f>IF(VLOOKUP(ROW()-5,'Calc Girls'!A:O,14,0)=0,"",VLOOKUP(ROW()-5,'Calc Girls'!A:O,14,0))</f>
        <v/>
      </c>
      <c r="L50" s="1" t="str">
        <f>IF(VLOOKUP(ROW()-5,'Calc Girls'!A:O,5,0)=0,"",VLOOKUP(ROW()-5,'Calc Girls'!A:O,15,0))</f>
        <v/>
      </c>
    </row>
    <row r="51" spans="1:12" x14ac:dyDescent="0.2">
      <c r="A51" s="38" t="str">
        <f>IF(VLOOKUP(ROW()-5,'Calc Girls'!A:O,5,0)=0,"",VLOOKUP(ROW()-5,'Calc Girls'!A:O,4,0))</f>
        <v/>
      </c>
      <c r="B51" t="str">
        <f>IF(VLOOKUP(ROW()-5,'Calc Girls'!A:O,5,0)=0,"",VLOOKUP(ROW()-5,'Calc Girls'!A:O,5,0))</f>
        <v/>
      </c>
      <c r="C51" s="1" t="str">
        <f>IF(VLOOKUP(ROW()-5,'Calc Girls'!A:O,5,0)=0,"",VLOOKUP(ROW()-5,'Calc Girls'!A:O,6,0))</f>
        <v/>
      </c>
      <c r="D51" t="str">
        <f>IF(VLOOKUP(ROW()-5,'Calc Girls'!A:O,5,0)=0,"",VLOOKUP(ROW()-5,'Calc Girls'!A:O,7,0))</f>
        <v/>
      </c>
      <c r="E51" s="1" t="str">
        <f>IF(VLOOKUP(ROW()-5,'Calc Girls'!A:O,5,0)=0,"",VLOOKUP(ROW()-5,'Calc Girls'!A:O,8,0))</f>
        <v/>
      </c>
      <c r="F51" s="1" t="str">
        <f>IF(VLOOKUP(ROW()-5,'Calc Girls'!A:O,5,0)=0,"",VLOOKUP(ROW()-5,'Calc Girls'!A:O,9,0))</f>
        <v/>
      </c>
      <c r="G51" s="1" t="str">
        <f>IF(VLOOKUP(ROW()-5,'Calc Girls'!A:O,5,0)=0,"",VLOOKUP(ROW()-5,'Calc Girls'!A:O,10,0))</f>
        <v/>
      </c>
      <c r="H51" s="1" t="str">
        <f>IF(VLOOKUP(ROW()-5,'Calc Girls'!A:O,5,0)=0,"",VLOOKUP(ROW()-5,'Calc Girls'!A:O,11,0))</f>
        <v/>
      </c>
      <c r="I51" s="1" t="str">
        <f>IF(VLOOKUP(ROW()-5,'Calc Girls'!A:O,5,0)=0,"",VLOOKUP(ROW()-5,'Calc Girls'!A:O,12,0))</f>
        <v/>
      </c>
      <c r="J51" s="1" t="str">
        <f>IF(VLOOKUP(ROW()-5,'Calc Girls'!A:O,5,0)=0,"",VLOOKUP(ROW()-5,'Calc Girls'!A:O,13,0))</f>
        <v/>
      </c>
      <c r="K51" s="1" t="str">
        <f>IF(VLOOKUP(ROW()-5,'Calc Girls'!A:O,14,0)=0,"",VLOOKUP(ROW()-5,'Calc Girls'!A:O,14,0))</f>
        <v/>
      </c>
      <c r="L51" s="1" t="str">
        <f>IF(VLOOKUP(ROW()-5,'Calc Girls'!A:O,5,0)=0,"",VLOOKUP(ROW()-5,'Calc Girls'!A:O,15,0))</f>
        <v/>
      </c>
    </row>
    <row r="52" spans="1:12" x14ac:dyDescent="0.2">
      <c r="A52" s="38" t="str">
        <f>IF(VLOOKUP(ROW()-5,'Calc Girls'!A:O,5,0)=0,"",VLOOKUP(ROW()-5,'Calc Girls'!A:O,4,0))</f>
        <v/>
      </c>
      <c r="B52" t="str">
        <f>IF(VLOOKUP(ROW()-5,'Calc Girls'!A:O,5,0)=0,"",VLOOKUP(ROW()-5,'Calc Girls'!A:O,5,0))</f>
        <v/>
      </c>
      <c r="C52" s="1" t="str">
        <f>IF(VLOOKUP(ROW()-5,'Calc Girls'!A:O,5,0)=0,"",VLOOKUP(ROW()-5,'Calc Girls'!A:O,6,0))</f>
        <v/>
      </c>
      <c r="D52" t="str">
        <f>IF(VLOOKUP(ROW()-5,'Calc Girls'!A:O,5,0)=0,"",VLOOKUP(ROW()-5,'Calc Girls'!A:O,7,0))</f>
        <v/>
      </c>
      <c r="E52" s="1" t="str">
        <f>IF(VLOOKUP(ROW()-5,'Calc Girls'!A:O,5,0)=0,"",VLOOKUP(ROW()-5,'Calc Girls'!A:O,8,0))</f>
        <v/>
      </c>
      <c r="F52" s="1" t="str">
        <f>IF(VLOOKUP(ROW()-5,'Calc Girls'!A:O,5,0)=0,"",VLOOKUP(ROW()-5,'Calc Girls'!A:O,9,0))</f>
        <v/>
      </c>
      <c r="G52" s="1" t="str">
        <f>IF(VLOOKUP(ROW()-5,'Calc Girls'!A:O,5,0)=0,"",VLOOKUP(ROW()-5,'Calc Girls'!A:O,10,0))</f>
        <v/>
      </c>
      <c r="H52" s="1" t="str">
        <f>IF(VLOOKUP(ROW()-5,'Calc Girls'!A:O,5,0)=0,"",VLOOKUP(ROW()-5,'Calc Girls'!A:O,11,0))</f>
        <v/>
      </c>
      <c r="I52" s="1" t="str">
        <f>IF(VLOOKUP(ROW()-5,'Calc Girls'!A:O,5,0)=0,"",VLOOKUP(ROW()-5,'Calc Girls'!A:O,12,0))</f>
        <v/>
      </c>
      <c r="J52" s="1" t="str">
        <f>IF(VLOOKUP(ROW()-5,'Calc Girls'!A:O,5,0)=0,"",VLOOKUP(ROW()-5,'Calc Girls'!A:O,13,0))</f>
        <v/>
      </c>
      <c r="K52" s="1" t="str">
        <f>IF(VLOOKUP(ROW()-5,'Calc Girls'!A:O,14,0)=0,"",VLOOKUP(ROW()-5,'Calc Girls'!A:O,14,0))</f>
        <v/>
      </c>
      <c r="L52" s="1" t="str">
        <f>IF(VLOOKUP(ROW()-5,'Calc Girls'!A:O,5,0)=0,"",VLOOKUP(ROW()-5,'Calc Girls'!A:O,15,0))</f>
        <v/>
      </c>
    </row>
    <row r="53" spans="1:12" x14ac:dyDescent="0.2">
      <c r="A53" s="38" t="str">
        <f>IF(VLOOKUP(ROW()-5,'Calc Girls'!A:O,5,0)=0,"",VLOOKUP(ROW()-5,'Calc Girls'!A:O,4,0))</f>
        <v/>
      </c>
      <c r="B53" t="str">
        <f>IF(VLOOKUP(ROW()-5,'Calc Girls'!A:O,5,0)=0,"",VLOOKUP(ROW()-5,'Calc Girls'!A:O,5,0))</f>
        <v/>
      </c>
      <c r="C53" s="1" t="str">
        <f>IF(VLOOKUP(ROW()-5,'Calc Girls'!A:O,5,0)=0,"",VLOOKUP(ROW()-5,'Calc Girls'!A:O,6,0))</f>
        <v/>
      </c>
      <c r="D53" t="str">
        <f>IF(VLOOKUP(ROW()-5,'Calc Girls'!A:O,5,0)=0,"",VLOOKUP(ROW()-5,'Calc Girls'!A:O,7,0))</f>
        <v/>
      </c>
      <c r="E53" s="1" t="str">
        <f>IF(VLOOKUP(ROW()-5,'Calc Girls'!A:O,5,0)=0,"",VLOOKUP(ROW()-5,'Calc Girls'!A:O,8,0))</f>
        <v/>
      </c>
      <c r="F53" s="1" t="str">
        <f>IF(VLOOKUP(ROW()-5,'Calc Girls'!A:O,5,0)=0,"",VLOOKUP(ROW()-5,'Calc Girls'!A:O,9,0))</f>
        <v/>
      </c>
      <c r="G53" s="1" t="str">
        <f>IF(VLOOKUP(ROW()-5,'Calc Girls'!A:O,5,0)=0,"",VLOOKUP(ROW()-5,'Calc Girls'!A:O,10,0))</f>
        <v/>
      </c>
      <c r="H53" s="1" t="str">
        <f>IF(VLOOKUP(ROW()-5,'Calc Girls'!A:O,5,0)=0,"",VLOOKUP(ROW()-5,'Calc Girls'!A:O,11,0))</f>
        <v/>
      </c>
      <c r="I53" s="1" t="str">
        <f>IF(VLOOKUP(ROW()-5,'Calc Girls'!A:O,5,0)=0,"",VLOOKUP(ROW()-5,'Calc Girls'!A:O,12,0))</f>
        <v/>
      </c>
      <c r="J53" s="1" t="str">
        <f>IF(VLOOKUP(ROW()-5,'Calc Girls'!A:O,5,0)=0,"",VLOOKUP(ROW()-5,'Calc Girls'!A:O,13,0))</f>
        <v/>
      </c>
      <c r="K53" s="1" t="str">
        <f>IF(VLOOKUP(ROW()-5,'Calc Girls'!A:O,14,0)=0,"",VLOOKUP(ROW()-5,'Calc Girls'!A:O,14,0))</f>
        <v/>
      </c>
      <c r="L53" s="1" t="str">
        <f>IF(VLOOKUP(ROW()-5,'Calc Girls'!A:O,5,0)=0,"",VLOOKUP(ROW()-5,'Calc Girls'!A:O,15,0))</f>
        <v/>
      </c>
    </row>
    <row r="54" spans="1:12" x14ac:dyDescent="0.2">
      <c r="A54" s="38" t="str">
        <f>IF(VLOOKUP(ROW()-5,'Calc Girls'!A:O,5,0)=0,"",VLOOKUP(ROW()-5,'Calc Girls'!A:O,4,0))</f>
        <v/>
      </c>
      <c r="B54" t="str">
        <f>IF(VLOOKUP(ROW()-5,'Calc Girls'!A:O,5,0)=0,"",VLOOKUP(ROW()-5,'Calc Girls'!A:O,5,0))</f>
        <v/>
      </c>
      <c r="C54" s="1" t="str">
        <f>IF(VLOOKUP(ROW()-5,'Calc Girls'!A:O,5,0)=0,"",VLOOKUP(ROW()-5,'Calc Girls'!A:O,6,0))</f>
        <v/>
      </c>
      <c r="D54" t="str">
        <f>IF(VLOOKUP(ROW()-5,'Calc Girls'!A:O,5,0)=0,"",VLOOKUP(ROW()-5,'Calc Girls'!A:O,7,0))</f>
        <v/>
      </c>
      <c r="E54" s="1" t="str">
        <f>IF(VLOOKUP(ROW()-5,'Calc Girls'!A:O,5,0)=0,"",VLOOKUP(ROW()-5,'Calc Girls'!A:O,8,0))</f>
        <v/>
      </c>
      <c r="F54" s="1" t="str">
        <f>IF(VLOOKUP(ROW()-5,'Calc Girls'!A:O,5,0)=0,"",VLOOKUP(ROW()-5,'Calc Girls'!A:O,9,0))</f>
        <v/>
      </c>
      <c r="G54" s="1" t="str">
        <f>IF(VLOOKUP(ROW()-5,'Calc Girls'!A:O,5,0)=0,"",VLOOKUP(ROW()-5,'Calc Girls'!A:O,10,0))</f>
        <v/>
      </c>
      <c r="H54" s="1" t="str">
        <f>IF(VLOOKUP(ROW()-5,'Calc Girls'!A:O,5,0)=0,"",VLOOKUP(ROW()-5,'Calc Girls'!A:O,11,0))</f>
        <v/>
      </c>
      <c r="I54" s="1" t="str">
        <f>IF(VLOOKUP(ROW()-5,'Calc Girls'!A:O,5,0)=0,"",VLOOKUP(ROW()-5,'Calc Girls'!A:O,12,0))</f>
        <v/>
      </c>
      <c r="J54" s="1" t="str">
        <f>IF(VLOOKUP(ROW()-5,'Calc Girls'!A:O,5,0)=0,"",VLOOKUP(ROW()-5,'Calc Girls'!A:O,13,0))</f>
        <v/>
      </c>
      <c r="K54" s="1" t="str">
        <f>IF(VLOOKUP(ROW()-5,'Calc Girls'!A:O,14,0)=0,"",VLOOKUP(ROW()-5,'Calc Girls'!A:O,14,0))</f>
        <v/>
      </c>
      <c r="L54" s="1" t="str">
        <f>IF(VLOOKUP(ROW()-5,'Calc Girls'!A:O,5,0)=0,"",VLOOKUP(ROW()-5,'Calc Girls'!A:O,15,0))</f>
        <v/>
      </c>
    </row>
    <row r="55" spans="1:12" x14ac:dyDescent="0.2">
      <c r="A55" s="38" t="str">
        <f>IF(VLOOKUP(ROW()-5,'Calc Girls'!A:O,5,0)=0,"",VLOOKUP(ROW()-5,'Calc Girls'!A:O,4,0))</f>
        <v/>
      </c>
      <c r="B55" t="str">
        <f>IF(VLOOKUP(ROW()-5,'Calc Girls'!A:O,5,0)=0,"",VLOOKUP(ROW()-5,'Calc Girls'!A:O,5,0))</f>
        <v/>
      </c>
      <c r="C55" s="1" t="str">
        <f>IF(VLOOKUP(ROW()-5,'Calc Girls'!A:O,5,0)=0,"",VLOOKUP(ROW()-5,'Calc Girls'!A:O,6,0))</f>
        <v/>
      </c>
      <c r="D55" t="str">
        <f>IF(VLOOKUP(ROW()-5,'Calc Girls'!A:O,5,0)=0,"",VLOOKUP(ROW()-5,'Calc Girls'!A:O,7,0))</f>
        <v/>
      </c>
      <c r="E55" s="1" t="str">
        <f>IF(VLOOKUP(ROW()-5,'Calc Girls'!A:O,5,0)=0,"",VLOOKUP(ROW()-5,'Calc Girls'!A:O,8,0))</f>
        <v/>
      </c>
      <c r="F55" s="1" t="str">
        <f>IF(VLOOKUP(ROW()-5,'Calc Girls'!A:O,5,0)=0,"",VLOOKUP(ROW()-5,'Calc Girls'!A:O,9,0))</f>
        <v/>
      </c>
      <c r="G55" s="1" t="str">
        <f>IF(VLOOKUP(ROW()-5,'Calc Girls'!A:O,5,0)=0,"",VLOOKUP(ROW()-5,'Calc Girls'!A:O,10,0))</f>
        <v/>
      </c>
      <c r="H55" s="1" t="str">
        <f>IF(VLOOKUP(ROW()-5,'Calc Girls'!A:O,5,0)=0,"",VLOOKUP(ROW()-5,'Calc Girls'!A:O,11,0))</f>
        <v/>
      </c>
      <c r="I55" s="1" t="str">
        <f>IF(VLOOKUP(ROW()-5,'Calc Girls'!A:O,5,0)=0,"",VLOOKUP(ROW()-5,'Calc Girls'!A:O,12,0))</f>
        <v/>
      </c>
      <c r="J55" s="1" t="str">
        <f>IF(VLOOKUP(ROW()-5,'Calc Girls'!A:O,5,0)=0,"",VLOOKUP(ROW()-5,'Calc Girls'!A:O,13,0))</f>
        <v/>
      </c>
      <c r="K55" s="1" t="str">
        <f>IF(VLOOKUP(ROW()-5,'Calc Girls'!A:O,14,0)=0,"",VLOOKUP(ROW()-5,'Calc Girls'!A:O,14,0))</f>
        <v/>
      </c>
      <c r="L55" s="1" t="str">
        <f>IF(VLOOKUP(ROW()-5,'Calc Girls'!A:O,5,0)=0,"",VLOOKUP(ROW()-5,'Calc Girls'!A:O,15,0))</f>
        <v/>
      </c>
    </row>
    <row r="56" spans="1:12" x14ac:dyDescent="0.2">
      <c r="A56" s="38" t="str">
        <f>IF(VLOOKUP(ROW()-5,'Calc Girls'!A:O,5,0)=0,"",VLOOKUP(ROW()-5,'Calc Girls'!A:O,4,0))</f>
        <v/>
      </c>
      <c r="B56" t="str">
        <f>IF(VLOOKUP(ROW()-5,'Calc Girls'!A:O,5,0)=0,"",VLOOKUP(ROW()-5,'Calc Girls'!A:O,5,0))</f>
        <v/>
      </c>
      <c r="C56" s="1" t="str">
        <f>IF(VLOOKUP(ROW()-5,'Calc Girls'!A:O,5,0)=0,"",VLOOKUP(ROW()-5,'Calc Girls'!A:O,6,0))</f>
        <v/>
      </c>
      <c r="D56" t="str">
        <f>IF(VLOOKUP(ROW()-5,'Calc Girls'!A:O,5,0)=0,"",VLOOKUP(ROW()-5,'Calc Girls'!A:O,7,0))</f>
        <v/>
      </c>
      <c r="E56" s="1" t="str">
        <f>IF(VLOOKUP(ROW()-5,'Calc Girls'!A:O,5,0)=0,"",VLOOKUP(ROW()-5,'Calc Girls'!A:O,8,0))</f>
        <v/>
      </c>
      <c r="F56" s="1" t="str">
        <f>IF(VLOOKUP(ROW()-5,'Calc Girls'!A:O,5,0)=0,"",VLOOKUP(ROW()-5,'Calc Girls'!A:O,9,0))</f>
        <v/>
      </c>
      <c r="G56" s="1" t="str">
        <f>IF(VLOOKUP(ROW()-5,'Calc Girls'!A:O,5,0)=0,"",VLOOKUP(ROW()-5,'Calc Girls'!A:O,10,0))</f>
        <v/>
      </c>
      <c r="H56" s="1" t="str">
        <f>IF(VLOOKUP(ROW()-5,'Calc Girls'!A:O,5,0)=0,"",VLOOKUP(ROW()-5,'Calc Girls'!A:O,11,0))</f>
        <v/>
      </c>
      <c r="I56" s="1" t="str">
        <f>IF(VLOOKUP(ROW()-5,'Calc Girls'!A:O,5,0)=0,"",VLOOKUP(ROW()-5,'Calc Girls'!A:O,12,0))</f>
        <v/>
      </c>
      <c r="J56" s="1" t="str">
        <f>IF(VLOOKUP(ROW()-5,'Calc Girls'!A:O,5,0)=0,"",VLOOKUP(ROW()-5,'Calc Girls'!A:O,13,0))</f>
        <v/>
      </c>
      <c r="K56" s="1" t="str">
        <f>IF(VLOOKUP(ROW()-5,'Calc Girls'!A:O,14,0)=0,"",VLOOKUP(ROW()-5,'Calc Girls'!A:O,14,0))</f>
        <v/>
      </c>
      <c r="L56" s="1" t="str">
        <f>IF(VLOOKUP(ROW()-5,'Calc Girls'!A:O,5,0)=0,"",VLOOKUP(ROW()-5,'Calc Girls'!A:O,15,0))</f>
        <v/>
      </c>
    </row>
    <row r="57" spans="1:12" x14ac:dyDescent="0.2">
      <c r="A57" s="38" t="str">
        <f>IF(VLOOKUP(ROW()-5,'Calc Girls'!A:O,5,0)=0,"",VLOOKUP(ROW()-5,'Calc Girls'!A:O,4,0))</f>
        <v/>
      </c>
      <c r="B57" t="str">
        <f>IF(VLOOKUP(ROW()-5,'Calc Girls'!A:O,5,0)=0,"",VLOOKUP(ROW()-5,'Calc Girls'!A:O,5,0))</f>
        <v/>
      </c>
      <c r="C57" s="1" t="str">
        <f>IF(VLOOKUP(ROW()-5,'Calc Girls'!A:O,5,0)=0,"",VLOOKUP(ROW()-5,'Calc Girls'!A:O,6,0))</f>
        <v/>
      </c>
      <c r="D57" t="str">
        <f>IF(VLOOKUP(ROW()-5,'Calc Girls'!A:O,5,0)=0,"",VLOOKUP(ROW()-5,'Calc Girls'!A:O,7,0))</f>
        <v/>
      </c>
      <c r="E57" s="1" t="str">
        <f>IF(VLOOKUP(ROW()-5,'Calc Girls'!A:O,5,0)=0,"",VLOOKUP(ROW()-5,'Calc Girls'!A:O,8,0))</f>
        <v/>
      </c>
      <c r="F57" s="1" t="str">
        <f>IF(VLOOKUP(ROW()-5,'Calc Girls'!A:O,5,0)=0,"",VLOOKUP(ROW()-5,'Calc Girls'!A:O,9,0))</f>
        <v/>
      </c>
      <c r="G57" s="1" t="str">
        <f>IF(VLOOKUP(ROW()-5,'Calc Girls'!A:O,5,0)=0,"",VLOOKUP(ROW()-5,'Calc Girls'!A:O,10,0))</f>
        <v/>
      </c>
      <c r="H57" s="1" t="str">
        <f>IF(VLOOKUP(ROW()-5,'Calc Girls'!A:O,5,0)=0,"",VLOOKUP(ROW()-5,'Calc Girls'!A:O,11,0))</f>
        <v/>
      </c>
      <c r="I57" s="1" t="str">
        <f>IF(VLOOKUP(ROW()-5,'Calc Girls'!A:O,5,0)=0,"",VLOOKUP(ROW()-5,'Calc Girls'!A:O,12,0))</f>
        <v/>
      </c>
      <c r="J57" s="1" t="str">
        <f>IF(VLOOKUP(ROW()-5,'Calc Girls'!A:O,5,0)=0,"",VLOOKUP(ROW()-5,'Calc Girls'!A:O,13,0))</f>
        <v/>
      </c>
      <c r="K57" s="1" t="str">
        <f>IF(VLOOKUP(ROW()-5,'Calc Girls'!A:O,14,0)=0,"",VLOOKUP(ROW()-5,'Calc Girls'!A:O,14,0))</f>
        <v/>
      </c>
      <c r="L57" s="1" t="str">
        <f>IF(VLOOKUP(ROW()-5,'Calc Girls'!A:O,5,0)=0,"",VLOOKUP(ROW()-5,'Calc Girls'!A:O,15,0))</f>
        <v/>
      </c>
    </row>
    <row r="58" spans="1:12" x14ac:dyDescent="0.2">
      <c r="A58" s="38" t="str">
        <f>IF(VLOOKUP(ROW()-5,'Calc Girls'!A:O,5,0)=0,"",VLOOKUP(ROW()-5,'Calc Girls'!A:O,4,0))</f>
        <v/>
      </c>
      <c r="B58" t="str">
        <f>IF(VLOOKUP(ROW()-5,'Calc Girls'!A:O,5,0)=0,"",VLOOKUP(ROW()-5,'Calc Girls'!A:O,5,0))</f>
        <v/>
      </c>
      <c r="C58" s="1" t="str">
        <f>IF(VLOOKUP(ROW()-5,'Calc Girls'!A:O,5,0)=0,"",VLOOKUP(ROW()-5,'Calc Girls'!A:O,6,0))</f>
        <v/>
      </c>
      <c r="D58" t="str">
        <f>IF(VLOOKUP(ROW()-5,'Calc Girls'!A:O,5,0)=0,"",VLOOKUP(ROW()-5,'Calc Girls'!A:O,7,0))</f>
        <v/>
      </c>
      <c r="E58" s="1" t="str">
        <f>IF(VLOOKUP(ROW()-5,'Calc Girls'!A:O,5,0)=0,"",VLOOKUP(ROW()-5,'Calc Girls'!A:O,8,0))</f>
        <v/>
      </c>
      <c r="F58" s="1" t="str">
        <f>IF(VLOOKUP(ROW()-5,'Calc Girls'!A:O,5,0)=0,"",VLOOKUP(ROW()-5,'Calc Girls'!A:O,9,0))</f>
        <v/>
      </c>
      <c r="G58" s="1" t="str">
        <f>IF(VLOOKUP(ROW()-5,'Calc Girls'!A:O,5,0)=0,"",VLOOKUP(ROW()-5,'Calc Girls'!A:O,10,0))</f>
        <v/>
      </c>
      <c r="H58" s="1" t="str">
        <f>IF(VLOOKUP(ROW()-5,'Calc Girls'!A:O,5,0)=0,"",VLOOKUP(ROW()-5,'Calc Girls'!A:O,11,0))</f>
        <v/>
      </c>
      <c r="I58" s="1" t="str">
        <f>IF(VLOOKUP(ROW()-5,'Calc Girls'!A:O,5,0)=0,"",VLOOKUP(ROW()-5,'Calc Girls'!A:O,12,0))</f>
        <v/>
      </c>
      <c r="J58" s="1" t="str">
        <f>IF(VLOOKUP(ROW()-5,'Calc Girls'!A:O,5,0)=0,"",VLOOKUP(ROW()-5,'Calc Girls'!A:O,13,0))</f>
        <v/>
      </c>
      <c r="K58" s="1" t="str">
        <f>IF(VLOOKUP(ROW()-5,'Calc Girls'!A:O,14,0)=0,"",VLOOKUP(ROW()-5,'Calc Girls'!A:O,14,0))</f>
        <v/>
      </c>
      <c r="L58" s="1" t="str">
        <f>IF(VLOOKUP(ROW()-5,'Calc Girls'!A:O,5,0)=0,"",VLOOKUP(ROW()-5,'Calc Girls'!A:O,15,0))</f>
        <v/>
      </c>
    </row>
    <row r="59" spans="1:12" x14ac:dyDescent="0.2">
      <c r="A59" s="38" t="str">
        <f>IF(VLOOKUP(ROW()-5,'Calc Girls'!A:O,5,0)=0,"",VLOOKUP(ROW()-5,'Calc Girls'!A:O,4,0))</f>
        <v/>
      </c>
      <c r="B59" t="str">
        <f>IF(VLOOKUP(ROW()-5,'Calc Girls'!A:O,5,0)=0,"",VLOOKUP(ROW()-5,'Calc Girls'!A:O,5,0))</f>
        <v/>
      </c>
      <c r="C59" s="1" t="str">
        <f>IF(VLOOKUP(ROW()-5,'Calc Girls'!A:O,5,0)=0,"",VLOOKUP(ROW()-5,'Calc Girls'!A:O,6,0))</f>
        <v/>
      </c>
      <c r="D59" t="str">
        <f>IF(VLOOKUP(ROW()-5,'Calc Girls'!A:O,5,0)=0,"",VLOOKUP(ROW()-5,'Calc Girls'!A:O,7,0))</f>
        <v/>
      </c>
      <c r="E59" s="1" t="str">
        <f>IF(VLOOKUP(ROW()-5,'Calc Girls'!A:O,5,0)=0,"",VLOOKUP(ROW()-5,'Calc Girls'!A:O,8,0))</f>
        <v/>
      </c>
      <c r="F59" s="1" t="str">
        <f>IF(VLOOKUP(ROW()-5,'Calc Girls'!A:O,5,0)=0,"",VLOOKUP(ROW()-5,'Calc Girls'!A:O,9,0))</f>
        <v/>
      </c>
      <c r="G59" s="1" t="str">
        <f>IF(VLOOKUP(ROW()-5,'Calc Girls'!A:O,5,0)=0,"",VLOOKUP(ROW()-5,'Calc Girls'!A:O,10,0))</f>
        <v/>
      </c>
      <c r="H59" s="1" t="str">
        <f>IF(VLOOKUP(ROW()-5,'Calc Girls'!A:O,5,0)=0,"",VLOOKUP(ROW()-5,'Calc Girls'!A:O,11,0))</f>
        <v/>
      </c>
      <c r="I59" s="1" t="str">
        <f>IF(VLOOKUP(ROW()-5,'Calc Girls'!A:O,5,0)=0,"",VLOOKUP(ROW()-5,'Calc Girls'!A:O,12,0))</f>
        <v/>
      </c>
      <c r="J59" s="1" t="str">
        <f>IF(VLOOKUP(ROW()-5,'Calc Girls'!A:O,5,0)=0,"",VLOOKUP(ROW()-5,'Calc Girls'!A:O,13,0))</f>
        <v/>
      </c>
      <c r="K59" s="1" t="str">
        <f>IF(VLOOKUP(ROW()-5,'Calc Girls'!A:O,14,0)=0,"",VLOOKUP(ROW()-5,'Calc Girls'!A:O,14,0))</f>
        <v/>
      </c>
      <c r="L59" s="1" t="str">
        <f>IF(VLOOKUP(ROW()-5,'Calc Girls'!A:O,5,0)=0,"",VLOOKUP(ROW()-5,'Calc Girls'!A:O,15,0))</f>
        <v/>
      </c>
    </row>
    <row r="60" spans="1:12" x14ac:dyDescent="0.2">
      <c r="A60" s="38" t="str">
        <f>IF(VLOOKUP(ROW()-5,'Calc Girls'!A:O,5,0)=0,"",VLOOKUP(ROW()-5,'Calc Girls'!A:O,4,0))</f>
        <v/>
      </c>
      <c r="B60" t="str">
        <f>IF(VLOOKUP(ROW()-5,'Calc Girls'!A:O,5,0)=0,"",VLOOKUP(ROW()-5,'Calc Girls'!A:O,5,0))</f>
        <v/>
      </c>
      <c r="C60" s="1" t="str">
        <f>IF(VLOOKUP(ROW()-5,'Calc Girls'!A:O,5,0)=0,"",VLOOKUP(ROW()-5,'Calc Girls'!A:O,6,0))</f>
        <v/>
      </c>
      <c r="D60" t="str">
        <f>IF(VLOOKUP(ROW()-5,'Calc Girls'!A:O,5,0)=0,"",VLOOKUP(ROW()-5,'Calc Girls'!A:O,7,0))</f>
        <v/>
      </c>
      <c r="E60" s="1" t="str">
        <f>IF(VLOOKUP(ROW()-5,'Calc Girls'!A:O,5,0)=0,"",VLOOKUP(ROW()-5,'Calc Girls'!A:O,8,0))</f>
        <v/>
      </c>
      <c r="F60" s="1" t="str">
        <f>IF(VLOOKUP(ROW()-5,'Calc Girls'!A:O,5,0)=0,"",VLOOKUP(ROW()-5,'Calc Girls'!A:O,9,0))</f>
        <v/>
      </c>
      <c r="G60" s="1" t="str">
        <f>IF(VLOOKUP(ROW()-5,'Calc Girls'!A:O,5,0)=0,"",VLOOKUP(ROW()-5,'Calc Girls'!A:O,10,0))</f>
        <v/>
      </c>
      <c r="H60" s="1" t="str">
        <f>IF(VLOOKUP(ROW()-5,'Calc Girls'!A:O,5,0)=0,"",VLOOKUP(ROW()-5,'Calc Girls'!A:O,11,0))</f>
        <v/>
      </c>
      <c r="I60" s="1" t="str">
        <f>IF(VLOOKUP(ROW()-5,'Calc Girls'!A:O,5,0)=0,"",VLOOKUP(ROW()-5,'Calc Girls'!A:O,12,0))</f>
        <v/>
      </c>
      <c r="J60" s="1" t="str">
        <f>IF(VLOOKUP(ROW()-5,'Calc Girls'!A:O,5,0)=0,"",VLOOKUP(ROW()-5,'Calc Girls'!A:O,13,0))</f>
        <v/>
      </c>
      <c r="K60" s="1" t="str">
        <f>IF(VLOOKUP(ROW()-5,'Calc Girls'!A:O,14,0)=0,"",VLOOKUP(ROW()-5,'Calc Girls'!A:O,14,0))</f>
        <v/>
      </c>
      <c r="L60" s="1" t="str">
        <f>IF(VLOOKUP(ROW()-5,'Calc Girls'!A:O,5,0)=0,"",VLOOKUP(ROW()-5,'Calc Girls'!A:O,15,0))</f>
        <v/>
      </c>
    </row>
    <row r="61" spans="1:12" x14ac:dyDescent="0.2">
      <c r="A61" s="38" t="str">
        <f>IF(VLOOKUP(ROW()-5,'Calc Girls'!A:O,5,0)=0,"",VLOOKUP(ROW()-5,'Calc Girls'!A:O,4,0))</f>
        <v/>
      </c>
      <c r="B61" t="str">
        <f>IF(VLOOKUP(ROW()-5,'Calc Girls'!A:O,5,0)=0,"",VLOOKUP(ROW()-5,'Calc Girls'!A:O,5,0))</f>
        <v/>
      </c>
      <c r="C61" s="1" t="str">
        <f>IF(VLOOKUP(ROW()-5,'Calc Girls'!A:O,5,0)=0,"",VLOOKUP(ROW()-5,'Calc Girls'!A:O,6,0))</f>
        <v/>
      </c>
      <c r="D61" t="str">
        <f>IF(VLOOKUP(ROW()-5,'Calc Girls'!A:O,5,0)=0,"",VLOOKUP(ROW()-5,'Calc Girls'!A:O,7,0))</f>
        <v/>
      </c>
      <c r="E61" s="1" t="str">
        <f>IF(VLOOKUP(ROW()-5,'Calc Girls'!A:O,5,0)=0,"",VLOOKUP(ROW()-5,'Calc Girls'!A:O,8,0))</f>
        <v/>
      </c>
      <c r="F61" s="1" t="str">
        <f>IF(VLOOKUP(ROW()-5,'Calc Girls'!A:O,5,0)=0,"",VLOOKUP(ROW()-5,'Calc Girls'!A:O,9,0))</f>
        <v/>
      </c>
      <c r="G61" s="1" t="str">
        <f>IF(VLOOKUP(ROW()-5,'Calc Girls'!A:O,5,0)=0,"",VLOOKUP(ROW()-5,'Calc Girls'!A:O,10,0))</f>
        <v/>
      </c>
      <c r="H61" s="1" t="str">
        <f>IF(VLOOKUP(ROW()-5,'Calc Girls'!A:O,5,0)=0,"",VLOOKUP(ROW()-5,'Calc Girls'!A:O,11,0))</f>
        <v/>
      </c>
      <c r="I61" s="1" t="str">
        <f>IF(VLOOKUP(ROW()-5,'Calc Girls'!A:O,5,0)=0,"",VLOOKUP(ROW()-5,'Calc Girls'!A:O,12,0))</f>
        <v/>
      </c>
      <c r="J61" s="1" t="str">
        <f>IF(VLOOKUP(ROW()-5,'Calc Girls'!A:O,5,0)=0,"",VLOOKUP(ROW()-5,'Calc Girls'!A:O,13,0))</f>
        <v/>
      </c>
      <c r="K61" s="1" t="str">
        <f>IF(VLOOKUP(ROW()-5,'Calc Girls'!A:O,14,0)=0,"",VLOOKUP(ROW()-5,'Calc Girls'!A:O,14,0))</f>
        <v/>
      </c>
      <c r="L61" s="1" t="str">
        <f>IF(VLOOKUP(ROW()-5,'Calc Girls'!A:O,5,0)=0,"",VLOOKUP(ROW()-5,'Calc Girls'!A:O,15,0))</f>
        <v/>
      </c>
    </row>
    <row r="62" spans="1:12" x14ac:dyDescent="0.2">
      <c r="A62" s="38" t="str">
        <f>IF(VLOOKUP(ROW()-5,'Calc Girls'!A:O,5,0)=0,"",VLOOKUP(ROW()-5,'Calc Girls'!A:O,4,0))</f>
        <v/>
      </c>
      <c r="B62" t="str">
        <f>IF(VLOOKUP(ROW()-5,'Calc Girls'!A:O,5,0)=0,"",VLOOKUP(ROW()-5,'Calc Girls'!A:O,5,0))</f>
        <v/>
      </c>
      <c r="C62" s="1" t="str">
        <f>IF(VLOOKUP(ROW()-5,'Calc Girls'!A:O,5,0)=0,"",VLOOKUP(ROW()-5,'Calc Girls'!A:O,6,0))</f>
        <v/>
      </c>
      <c r="D62" t="str">
        <f>IF(VLOOKUP(ROW()-5,'Calc Girls'!A:O,5,0)=0,"",VLOOKUP(ROW()-5,'Calc Girls'!A:O,7,0))</f>
        <v/>
      </c>
      <c r="E62" s="1" t="str">
        <f>IF(VLOOKUP(ROW()-5,'Calc Girls'!A:O,5,0)=0,"",VLOOKUP(ROW()-5,'Calc Girls'!A:O,8,0))</f>
        <v/>
      </c>
      <c r="F62" s="1" t="str">
        <f>IF(VLOOKUP(ROW()-5,'Calc Girls'!A:O,5,0)=0,"",VLOOKUP(ROW()-5,'Calc Girls'!A:O,9,0))</f>
        <v/>
      </c>
      <c r="G62" s="1" t="str">
        <f>IF(VLOOKUP(ROW()-5,'Calc Girls'!A:O,5,0)=0,"",VLOOKUP(ROW()-5,'Calc Girls'!A:O,10,0))</f>
        <v/>
      </c>
      <c r="H62" s="1" t="str">
        <f>IF(VLOOKUP(ROW()-5,'Calc Girls'!A:O,5,0)=0,"",VLOOKUP(ROW()-5,'Calc Girls'!A:O,11,0))</f>
        <v/>
      </c>
      <c r="I62" s="1" t="str">
        <f>IF(VLOOKUP(ROW()-5,'Calc Girls'!A:O,5,0)=0,"",VLOOKUP(ROW()-5,'Calc Girls'!A:O,12,0))</f>
        <v/>
      </c>
      <c r="J62" s="1" t="str">
        <f>IF(VLOOKUP(ROW()-5,'Calc Girls'!A:O,5,0)=0,"",VLOOKUP(ROW()-5,'Calc Girls'!A:O,13,0))</f>
        <v/>
      </c>
      <c r="K62" s="1" t="str">
        <f>IF(VLOOKUP(ROW()-5,'Calc Girls'!A:O,14,0)=0,"",VLOOKUP(ROW()-5,'Calc Girls'!A:O,14,0))</f>
        <v/>
      </c>
      <c r="L62" s="1" t="str">
        <f>IF(VLOOKUP(ROW()-5,'Calc Girls'!A:O,5,0)=0,"",VLOOKUP(ROW()-5,'Calc Girls'!A:O,15,0))</f>
        <v/>
      </c>
    </row>
    <row r="63" spans="1:12" x14ac:dyDescent="0.2">
      <c r="A63" s="38" t="str">
        <f>IF(VLOOKUP(ROW()-5,'Calc Girls'!A:O,5,0)=0,"",VLOOKUP(ROW()-5,'Calc Girls'!A:O,4,0))</f>
        <v/>
      </c>
      <c r="B63" t="str">
        <f>IF(VLOOKUP(ROW()-5,'Calc Girls'!A:O,5,0)=0,"",VLOOKUP(ROW()-5,'Calc Girls'!A:O,5,0))</f>
        <v/>
      </c>
      <c r="C63" s="1" t="str">
        <f>IF(VLOOKUP(ROW()-5,'Calc Girls'!A:O,5,0)=0,"",VLOOKUP(ROW()-5,'Calc Girls'!A:O,6,0))</f>
        <v/>
      </c>
      <c r="D63" t="str">
        <f>IF(VLOOKUP(ROW()-5,'Calc Girls'!A:O,5,0)=0,"",VLOOKUP(ROW()-5,'Calc Girls'!A:O,7,0))</f>
        <v/>
      </c>
      <c r="E63" s="1" t="str">
        <f>IF(VLOOKUP(ROW()-5,'Calc Girls'!A:O,5,0)=0,"",VLOOKUP(ROW()-5,'Calc Girls'!A:O,8,0))</f>
        <v/>
      </c>
      <c r="F63" s="1" t="str">
        <f>IF(VLOOKUP(ROW()-5,'Calc Girls'!A:O,5,0)=0,"",VLOOKUP(ROW()-5,'Calc Girls'!A:O,9,0))</f>
        <v/>
      </c>
      <c r="G63" s="1" t="str">
        <f>IF(VLOOKUP(ROW()-5,'Calc Girls'!A:O,5,0)=0,"",VLOOKUP(ROW()-5,'Calc Girls'!A:O,10,0))</f>
        <v/>
      </c>
      <c r="H63" s="1" t="str">
        <f>IF(VLOOKUP(ROW()-5,'Calc Girls'!A:O,5,0)=0,"",VLOOKUP(ROW()-5,'Calc Girls'!A:O,11,0))</f>
        <v/>
      </c>
      <c r="I63" s="1" t="str">
        <f>IF(VLOOKUP(ROW()-5,'Calc Girls'!A:O,5,0)=0,"",VLOOKUP(ROW()-5,'Calc Girls'!A:O,12,0))</f>
        <v/>
      </c>
      <c r="J63" s="1" t="str">
        <f>IF(VLOOKUP(ROW()-5,'Calc Girls'!A:O,5,0)=0,"",VLOOKUP(ROW()-5,'Calc Girls'!A:O,13,0))</f>
        <v/>
      </c>
      <c r="K63" s="1" t="str">
        <f>IF(VLOOKUP(ROW()-5,'Calc Girls'!A:O,14,0)=0,"",VLOOKUP(ROW()-5,'Calc Girls'!A:O,14,0))</f>
        <v/>
      </c>
      <c r="L63" s="1" t="str">
        <f>IF(VLOOKUP(ROW()-5,'Calc Girls'!A:O,5,0)=0,"",VLOOKUP(ROW()-5,'Calc Girls'!A:O,15,0))</f>
        <v/>
      </c>
    </row>
    <row r="64" spans="1:12" x14ac:dyDescent="0.2">
      <c r="A64" s="38" t="str">
        <f>IF(VLOOKUP(ROW()-5,'Calc Girls'!A:O,5,0)=0,"",VLOOKUP(ROW()-5,'Calc Girls'!A:O,4,0))</f>
        <v/>
      </c>
      <c r="B64" t="str">
        <f>IF(VLOOKUP(ROW()-5,'Calc Girls'!A:O,5,0)=0,"",VLOOKUP(ROW()-5,'Calc Girls'!A:O,5,0))</f>
        <v/>
      </c>
      <c r="C64" s="1" t="str">
        <f>IF(VLOOKUP(ROW()-5,'Calc Girls'!A:O,5,0)=0,"",VLOOKUP(ROW()-5,'Calc Girls'!A:O,6,0))</f>
        <v/>
      </c>
      <c r="D64" t="str">
        <f>IF(VLOOKUP(ROW()-5,'Calc Girls'!A:O,5,0)=0,"",VLOOKUP(ROW()-5,'Calc Girls'!A:O,7,0))</f>
        <v/>
      </c>
      <c r="E64" s="1" t="str">
        <f>IF(VLOOKUP(ROW()-5,'Calc Girls'!A:O,5,0)=0,"",VLOOKUP(ROW()-5,'Calc Girls'!A:O,8,0))</f>
        <v/>
      </c>
      <c r="F64" s="1" t="str">
        <f>IF(VLOOKUP(ROW()-5,'Calc Girls'!A:O,5,0)=0,"",VLOOKUP(ROW()-5,'Calc Girls'!A:O,9,0))</f>
        <v/>
      </c>
      <c r="G64" s="1" t="str">
        <f>IF(VLOOKUP(ROW()-5,'Calc Girls'!A:O,5,0)=0,"",VLOOKUP(ROW()-5,'Calc Girls'!A:O,10,0))</f>
        <v/>
      </c>
      <c r="H64" s="1" t="str">
        <f>IF(VLOOKUP(ROW()-5,'Calc Girls'!A:O,5,0)=0,"",VLOOKUP(ROW()-5,'Calc Girls'!A:O,11,0))</f>
        <v/>
      </c>
      <c r="I64" s="1" t="str">
        <f>IF(VLOOKUP(ROW()-5,'Calc Girls'!A:O,5,0)=0,"",VLOOKUP(ROW()-5,'Calc Girls'!A:O,12,0))</f>
        <v/>
      </c>
      <c r="J64" s="1" t="str">
        <f>IF(VLOOKUP(ROW()-5,'Calc Girls'!A:O,5,0)=0,"",VLOOKUP(ROW()-5,'Calc Girls'!A:O,13,0))</f>
        <v/>
      </c>
      <c r="K64" s="1" t="str">
        <f>IF(VLOOKUP(ROW()-5,'Calc Girls'!A:O,14,0)=0,"",VLOOKUP(ROW()-5,'Calc Girls'!A:O,14,0))</f>
        <v/>
      </c>
      <c r="L64" s="1" t="str">
        <f>IF(VLOOKUP(ROW()-5,'Calc Girls'!A:O,5,0)=0,"",VLOOKUP(ROW()-5,'Calc Girls'!A:O,15,0))</f>
        <v/>
      </c>
    </row>
    <row r="65" spans="1:12" x14ac:dyDescent="0.2">
      <c r="A65" s="38" t="str">
        <f>IF(VLOOKUP(ROW()-5,'Calc Girls'!A:O,5,0)=0,"",VLOOKUP(ROW()-5,'Calc Girls'!A:O,4,0))</f>
        <v/>
      </c>
      <c r="B65" t="str">
        <f>IF(VLOOKUP(ROW()-5,'Calc Girls'!A:O,5,0)=0,"",VLOOKUP(ROW()-5,'Calc Girls'!A:O,5,0))</f>
        <v/>
      </c>
      <c r="C65" s="1" t="str">
        <f>IF(VLOOKUP(ROW()-5,'Calc Girls'!A:O,5,0)=0,"",VLOOKUP(ROW()-5,'Calc Girls'!A:O,6,0))</f>
        <v/>
      </c>
      <c r="D65" t="str">
        <f>IF(VLOOKUP(ROW()-5,'Calc Girls'!A:O,5,0)=0,"",VLOOKUP(ROW()-5,'Calc Girls'!A:O,7,0))</f>
        <v/>
      </c>
      <c r="E65" s="1" t="str">
        <f>IF(VLOOKUP(ROW()-5,'Calc Girls'!A:O,5,0)=0,"",VLOOKUP(ROW()-5,'Calc Girls'!A:O,8,0))</f>
        <v/>
      </c>
      <c r="F65" s="1" t="str">
        <f>IF(VLOOKUP(ROW()-5,'Calc Girls'!A:O,5,0)=0,"",VLOOKUP(ROW()-5,'Calc Girls'!A:O,9,0))</f>
        <v/>
      </c>
      <c r="G65" s="1" t="str">
        <f>IF(VLOOKUP(ROW()-5,'Calc Girls'!A:O,5,0)=0,"",VLOOKUP(ROW()-5,'Calc Girls'!A:O,10,0))</f>
        <v/>
      </c>
      <c r="H65" s="1" t="str">
        <f>IF(VLOOKUP(ROW()-5,'Calc Girls'!A:O,5,0)=0,"",VLOOKUP(ROW()-5,'Calc Girls'!A:O,11,0))</f>
        <v/>
      </c>
      <c r="I65" s="1" t="str">
        <f>IF(VLOOKUP(ROW()-5,'Calc Girls'!A:O,5,0)=0,"",VLOOKUP(ROW()-5,'Calc Girls'!A:O,12,0))</f>
        <v/>
      </c>
      <c r="J65" s="1" t="str">
        <f>IF(VLOOKUP(ROW()-5,'Calc Girls'!A:O,5,0)=0,"",VLOOKUP(ROW()-5,'Calc Girls'!A:O,13,0))</f>
        <v/>
      </c>
      <c r="K65" s="1" t="str">
        <f>IF(VLOOKUP(ROW()-5,'Calc Girls'!A:O,14,0)=0,"",VLOOKUP(ROW()-5,'Calc Girls'!A:O,14,0))</f>
        <v/>
      </c>
      <c r="L65" s="1" t="str">
        <f>IF(VLOOKUP(ROW()-5,'Calc Girls'!A:O,5,0)=0,"",VLOOKUP(ROW()-5,'Calc Girls'!A:O,15,0))</f>
        <v/>
      </c>
    </row>
    <row r="66" spans="1:12" x14ac:dyDescent="0.2">
      <c r="A66" s="38" t="str">
        <f>IF(VLOOKUP(ROW()-5,'Calc Girls'!A:O,5,0)=0,"",VLOOKUP(ROW()-5,'Calc Girls'!A:O,4,0))</f>
        <v/>
      </c>
      <c r="B66" t="str">
        <f>IF(VLOOKUP(ROW()-5,'Calc Girls'!A:O,5,0)=0,"",VLOOKUP(ROW()-5,'Calc Girls'!A:O,5,0))</f>
        <v/>
      </c>
      <c r="C66" s="1" t="str">
        <f>IF(VLOOKUP(ROW()-5,'Calc Girls'!A:O,5,0)=0,"",VLOOKUP(ROW()-5,'Calc Girls'!A:O,6,0))</f>
        <v/>
      </c>
      <c r="D66" t="str">
        <f>IF(VLOOKUP(ROW()-5,'Calc Girls'!A:O,5,0)=0,"",VLOOKUP(ROW()-5,'Calc Girls'!A:O,7,0))</f>
        <v/>
      </c>
      <c r="E66" s="1" t="str">
        <f>IF(VLOOKUP(ROW()-5,'Calc Girls'!A:O,5,0)=0,"",VLOOKUP(ROW()-5,'Calc Girls'!A:O,8,0))</f>
        <v/>
      </c>
      <c r="F66" s="1" t="str">
        <f>IF(VLOOKUP(ROW()-5,'Calc Girls'!A:O,5,0)=0,"",VLOOKUP(ROW()-5,'Calc Girls'!A:O,9,0))</f>
        <v/>
      </c>
      <c r="G66" s="1" t="str">
        <f>IF(VLOOKUP(ROW()-5,'Calc Girls'!A:O,5,0)=0,"",VLOOKUP(ROW()-5,'Calc Girls'!A:O,10,0))</f>
        <v/>
      </c>
      <c r="H66" s="1" t="str">
        <f>IF(VLOOKUP(ROW()-5,'Calc Girls'!A:O,5,0)=0,"",VLOOKUP(ROW()-5,'Calc Girls'!A:O,11,0))</f>
        <v/>
      </c>
      <c r="I66" s="1" t="str">
        <f>IF(VLOOKUP(ROW()-5,'Calc Girls'!A:O,5,0)=0,"",VLOOKUP(ROW()-5,'Calc Girls'!A:O,12,0))</f>
        <v/>
      </c>
      <c r="J66" s="1" t="str">
        <f>IF(VLOOKUP(ROW()-5,'Calc Girls'!A:O,5,0)=0,"",VLOOKUP(ROW()-5,'Calc Girls'!A:O,13,0))</f>
        <v/>
      </c>
      <c r="K66" s="1" t="str">
        <f>IF(VLOOKUP(ROW()-5,'Calc Girls'!A:O,14,0)=0,"",VLOOKUP(ROW()-5,'Calc Girls'!A:O,14,0))</f>
        <v/>
      </c>
      <c r="L66" s="1" t="str">
        <f>IF(VLOOKUP(ROW()-5,'Calc Girls'!A:O,5,0)=0,"",VLOOKUP(ROW()-5,'Calc Girls'!A:O,15,0))</f>
        <v/>
      </c>
    </row>
    <row r="67" spans="1:12" x14ac:dyDescent="0.2">
      <c r="A67" s="38" t="str">
        <f>IF(VLOOKUP(ROW()-5,'Calc Girls'!A:O,5,0)=0,"",VLOOKUP(ROW()-5,'Calc Girls'!A:O,4,0))</f>
        <v/>
      </c>
      <c r="B67" t="str">
        <f>IF(VLOOKUP(ROW()-5,'Calc Girls'!A:O,5,0)=0,"",VLOOKUP(ROW()-5,'Calc Girls'!A:O,5,0))</f>
        <v/>
      </c>
      <c r="C67" s="1" t="str">
        <f>IF(VLOOKUP(ROW()-5,'Calc Girls'!A:O,5,0)=0,"",VLOOKUP(ROW()-5,'Calc Girls'!A:O,6,0))</f>
        <v/>
      </c>
      <c r="D67" t="str">
        <f>IF(VLOOKUP(ROW()-5,'Calc Girls'!A:O,5,0)=0,"",VLOOKUP(ROW()-5,'Calc Girls'!A:O,7,0))</f>
        <v/>
      </c>
      <c r="E67" s="1" t="str">
        <f>IF(VLOOKUP(ROW()-5,'Calc Girls'!A:O,5,0)=0,"",VLOOKUP(ROW()-5,'Calc Girls'!A:O,8,0))</f>
        <v/>
      </c>
      <c r="F67" s="1" t="str">
        <f>IF(VLOOKUP(ROW()-5,'Calc Girls'!A:O,5,0)=0,"",VLOOKUP(ROW()-5,'Calc Girls'!A:O,9,0))</f>
        <v/>
      </c>
      <c r="G67" s="1" t="str">
        <f>IF(VLOOKUP(ROW()-5,'Calc Girls'!A:O,5,0)=0,"",VLOOKUP(ROW()-5,'Calc Girls'!A:O,10,0))</f>
        <v/>
      </c>
      <c r="H67" s="1" t="str">
        <f>IF(VLOOKUP(ROW()-5,'Calc Girls'!A:O,5,0)=0,"",VLOOKUP(ROW()-5,'Calc Girls'!A:O,11,0))</f>
        <v/>
      </c>
      <c r="I67" s="1" t="str">
        <f>IF(VLOOKUP(ROW()-5,'Calc Girls'!A:O,5,0)=0,"",VLOOKUP(ROW()-5,'Calc Girls'!A:O,12,0))</f>
        <v/>
      </c>
      <c r="J67" s="1" t="str">
        <f>IF(VLOOKUP(ROW()-5,'Calc Girls'!A:O,5,0)=0,"",VLOOKUP(ROW()-5,'Calc Girls'!A:O,13,0))</f>
        <v/>
      </c>
      <c r="K67" s="1" t="str">
        <f>IF(VLOOKUP(ROW()-5,'Calc Girls'!A:O,14,0)=0,"",VLOOKUP(ROW()-5,'Calc Girls'!A:O,14,0))</f>
        <v/>
      </c>
      <c r="L67" s="1" t="str">
        <f>IF(VLOOKUP(ROW()-5,'Calc Girls'!A:O,5,0)=0,"",VLOOKUP(ROW()-5,'Calc Girls'!A:O,15,0))</f>
        <v/>
      </c>
    </row>
    <row r="68" spans="1:12" x14ac:dyDescent="0.2">
      <c r="A68" s="38" t="str">
        <f>IF(VLOOKUP(ROW()-5,'Calc Girls'!A:O,5,0)=0,"",VLOOKUP(ROW()-5,'Calc Girls'!A:O,4,0))</f>
        <v/>
      </c>
      <c r="B68" t="str">
        <f>IF(VLOOKUP(ROW()-5,'Calc Girls'!A:O,5,0)=0,"",VLOOKUP(ROW()-5,'Calc Girls'!A:O,5,0))</f>
        <v/>
      </c>
      <c r="C68" s="1" t="str">
        <f>IF(VLOOKUP(ROW()-5,'Calc Girls'!A:O,5,0)=0,"",VLOOKUP(ROW()-5,'Calc Girls'!A:O,6,0))</f>
        <v/>
      </c>
      <c r="D68" t="str">
        <f>IF(VLOOKUP(ROW()-5,'Calc Girls'!A:O,5,0)=0,"",VLOOKUP(ROW()-5,'Calc Girls'!A:O,7,0))</f>
        <v/>
      </c>
      <c r="E68" s="1" t="str">
        <f>IF(VLOOKUP(ROW()-5,'Calc Girls'!A:O,5,0)=0,"",VLOOKUP(ROW()-5,'Calc Girls'!A:O,8,0))</f>
        <v/>
      </c>
      <c r="F68" s="1" t="str">
        <f>IF(VLOOKUP(ROW()-5,'Calc Girls'!A:O,5,0)=0,"",VLOOKUP(ROW()-5,'Calc Girls'!A:O,9,0))</f>
        <v/>
      </c>
      <c r="G68" s="1" t="str">
        <f>IF(VLOOKUP(ROW()-5,'Calc Girls'!A:O,5,0)=0,"",VLOOKUP(ROW()-5,'Calc Girls'!A:O,10,0))</f>
        <v/>
      </c>
      <c r="H68" s="1" t="str">
        <f>IF(VLOOKUP(ROW()-5,'Calc Girls'!A:O,5,0)=0,"",VLOOKUP(ROW()-5,'Calc Girls'!A:O,11,0))</f>
        <v/>
      </c>
      <c r="I68" s="1" t="str">
        <f>IF(VLOOKUP(ROW()-5,'Calc Girls'!A:O,5,0)=0,"",VLOOKUP(ROW()-5,'Calc Girls'!A:O,12,0))</f>
        <v/>
      </c>
      <c r="J68" s="1" t="str">
        <f>IF(VLOOKUP(ROW()-5,'Calc Girls'!A:O,5,0)=0,"",VLOOKUP(ROW()-5,'Calc Girls'!A:O,13,0))</f>
        <v/>
      </c>
      <c r="K68" s="1" t="str">
        <f>IF(VLOOKUP(ROW()-5,'Calc Girls'!A:O,14,0)=0,"",VLOOKUP(ROW()-5,'Calc Girls'!A:O,14,0))</f>
        <v/>
      </c>
      <c r="L68" s="1" t="str">
        <f>IF(VLOOKUP(ROW()-5,'Calc Girls'!A:O,5,0)=0,"",VLOOKUP(ROW()-5,'Calc Girls'!A:O,15,0))</f>
        <v/>
      </c>
    </row>
    <row r="69" spans="1:12" x14ac:dyDescent="0.2">
      <c r="A69" s="38" t="str">
        <f>IF(VLOOKUP(ROW()-5,'Calc Girls'!A:O,5,0)=0,"",VLOOKUP(ROW()-5,'Calc Girls'!A:O,4,0))</f>
        <v/>
      </c>
      <c r="B69" t="str">
        <f>IF(VLOOKUP(ROW()-5,'Calc Girls'!A:O,5,0)=0,"",VLOOKUP(ROW()-5,'Calc Girls'!A:O,5,0))</f>
        <v/>
      </c>
      <c r="C69" s="1" t="str">
        <f>IF(VLOOKUP(ROW()-5,'Calc Girls'!A:O,5,0)=0,"",VLOOKUP(ROW()-5,'Calc Girls'!A:O,6,0))</f>
        <v/>
      </c>
      <c r="D69" t="str">
        <f>IF(VLOOKUP(ROW()-5,'Calc Girls'!A:O,5,0)=0,"",VLOOKUP(ROW()-5,'Calc Girls'!A:O,7,0))</f>
        <v/>
      </c>
      <c r="E69" s="1" t="str">
        <f>IF(VLOOKUP(ROW()-5,'Calc Girls'!A:O,5,0)=0,"",VLOOKUP(ROW()-5,'Calc Girls'!A:O,8,0))</f>
        <v/>
      </c>
      <c r="F69" s="1" t="str">
        <f>IF(VLOOKUP(ROW()-5,'Calc Girls'!A:O,5,0)=0,"",VLOOKUP(ROW()-5,'Calc Girls'!A:O,9,0))</f>
        <v/>
      </c>
      <c r="G69" s="1" t="str">
        <f>IF(VLOOKUP(ROW()-5,'Calc Girls'!A:O,5,0)=0,"",VLOOKUP(ROW()-5,'Calc Girls'!A:O,10,0))</f>
        <v/>
      </c>
      <c r="H69" s="1" t="str">
        <f>IF(VLOOKUP(ROW()-5,'Calc Girls'!A:O,5,0)=0,"",VLOOKUP(ROW()-5,'Calc Girls'!A:O,11,0))</f>
        <v/>
      </c>
      <c r="I69" s="1" t="str">
        <f>IF(VLOOKUP(ROW()-5,'Calc Girls'!A:O,5,0)=0,"",VLOOKUP(ROW()-5,'Calc Girls'!A:O,12,0))</f>
        <v/>
      </c>
      <c r="J69" s="1" t="str">
        <f>IF(VLOOKUP(ROW()-5,'Calc Girls'!A:O,5,0)=0,"",VLOOKUP(ROW()-5,'Calc Girls'!A:O,13,0))</f>
        <v/>
      </c>
      <c r="K69" s="1" t="str">
        <f>IF(VLOOKUP(ROW()-5,'Calc Girls'!A:O,14,0)=0,"",VLOOKUP(ROW()-5,'Calc Girls'!A:O,14,0))</f>
        <v/>
      </c>
      <c r="L69" s="1" t="str">
        <f>IF(VLOOKUP(ROW()-5,'Calc Girls'!A:O,5,0)=0,"",VLOOKUP(ROW()-5,'Calc Girls'!A:O,15,0))</f>
        <v/>
      </c>
    </row>
    <row r="70" spans="1:12" x14ac:dyDescent="0.2">
      <c r="A70" s="38" t="str">
        <f>IF(VLOOKUP(ROW()-5,'Calc Girls'!A:O,5,0)=0,"",VLOOKUP(ROW()-5,'Calc Girls'!A:O,4,0))</f>
        <v/>
      </c>
      <c r="B70" t="str">
        <f>IF(VLOOKUP(ROW()-5,'Calc Girls'!A:O,5,0)=0,"",VLOOKUP(ROW()-5,'Calc Girls'!A:O,5,0))</f>
        <v/>
      </c>
      <c r="C70" s="1" t="str">
        <f>IF(VLOOKUP(ROW()-5,'Calc Girls'!A:O,5,0)=0,"",VLOOKUP(ROW()-5,'Calc Girls'!A:O,6,0))</f>
        <v/>
      </c>
      <c r="D70" t="str">
        <f>IF(VLOOKUP(ROW()-5,'Calc Girls'!A:O,5,0)=0,"",VLOOKUP(ROW()-5,'Calc Girls'!A:O,7,0))</f>
        <v/>
      </c>
      <c r="E70" s="1" t="str">
        <f>IF(VLOOKUP(ROW()-5,'Calc Girls'!A:O,5,0)=0,"",VLOOKUP(ROW()-5,'Calc Girls'!A:O,8,0))</f>
        <v/>
      </c>
      <c r="F70" s="1" t="str">
        <f>IF(VLOOKUP(ROW()-5,'Calc Girls'!A:O,5,0)=0,"",VLOOKUP(ROW()-5,'Calc Girls'!A:O,9,0))</f>
        <v/>
      </c>
      <c r="G70" s="1" t="str">
        <f>IF(VLOOKUP(ROW()-5,'Calc Girls'!A:O,5,0)=0,"",VLOOKUP(ROW()-5,'Calc Girls'!A:O,10,0))</f>
        <v/>
      </c>
      <c r="H70" s="1" t="str">
        <f>IF(VLOOKUP(ROW()-5,'Calc Girls'!A:O,5,0)=0,"",VLOOKUP(ROW()-5,'Calc Girls'!A:O,11,0))</f>
        <v/>
      </c>
      <c r="I70" s="1" t="str">
        <f>IF(VLOOKUP(ROW()-5,'Calc Girls'!A:O,5,0)=0,"",VLOOKUP(ROW()-5,'Calc Girls'!A:O,12,0))</f>
        <v/>
      </c>
      <c r="J70" s="1" t="str">
        <f>IF(VLOOKUP(ROW()-5,'Calc Girls'!A:O,5,0)=0,"",VLOOKUP(ROW()-5,'Calc Girls'!A:O,13,0))</f>
        <v/>
      </c>
      <c r="K70" s="1" t="str">
        <f>IF(VLOOKUP(ROW()-5,'Calc Girls'!A:O,14,0)=0,"",VLOOKUP(ROW()-5,'Calc Girls'!A:O,14,0))</f>
        <v/>
      </c>
      <c r="L70" s="1" t="str">
        <f>IF(VLOOKUP(ROW()-5,'Calc Girls'!A:O,5,0)=0,"",VLOOKUP(ROW()-5,'Calc Girls'!A:O,15,0))</f>
        <v/>
      </c>
    </row>
    <row r="71" spans="1:12" x14ac:dyDescent="0.2">
      <c r="A71" s="38" t="str">
        <f>IF(VLOOKUP(ROW()-5,'Calc Girls'!A:O,5,0)=0,"",VLOOKUP(ROW()-5,'Calc Girls'!A:O,4,0))</f>
        <v/>
      </c>
      <c r="B71" t="str">
        <f>IF(VLOOKUP(ROW()-5,'Calc Girls'!A:O,5,0)=0,"",VLOOKUP(ROW()-5,'Calc Girls'!A:O,5,0))</f>
        <v/>
      </c>
      <c r="C71" s="1" t="str">
        <f>IF(VLOOKUP(ROW()-5,'Calc Girls'!A:O,5,0)=0,"",VLOOKUP(ROW()-5,'Calc Girls'!A:O,6,0))</f>
        <v/>
      </c>
      <c r="D71" t="str">
        <f>IF(VLOOKUP(ROW()-5,'Calc Girls'!A:O,5,0)=0,"",VLOOKUP(ROW()-5,'Calc Girls'!A:O,7,0))</f>
        <v/>
      </c>
      <c r="E71" s="1" t="str">
        <f>IF(VLOOKUP(ROW()-5,'Calc Girls'!A:O,5,0)=0,"",VLOOKUP(ROW()-5,'Calc Girls'!A:O,8,0))</f>
        <v/>
      </c>
      <c r="F71" s="1" t="str">
        <f>IF(VLOOKUP(ROW()-5,'Calc Girls'!A:O,5,0)=0,"",VLOOKUP(ROW()-5,'Calc Girls'!A:O,9,0))</f>
        <v/>
      </c>
      <c r="G71" s="1" t="str">
        <f>IF(VLOOKUP(ROW()-5,'Calc Girls'!A:O,5,0)=0,"",VLOOKUP(ROW()-5,'Calc Girls'!A:O,10,0))</f>
        <v/>
      </c>
      <c r="H71" s="1" t="str">
        <f>IF(VLOOKUP(ROW()-5,'Calc Girls'!A:O,5,0)=0,"",VLOOKUP(ROW()-5,'Calc Girls'!A:O,11,0))</f>
        <v/>
      </c>
      <c r="I71" s="1" t="str">
        <f>IF(VLOOKUP(ROW()-5,'Calc Girls'!A:O,5,0)=0,"",VLOOKUP(ROW()-5,'Calc Girls'!A:O,12,0))</f>
        <v/>
      </c>
      <c r="J71" s="1" t="str">
        <f>IF(VLOOKUP(ROW()-5,'Calc Girls'!A:O,5,0)=0,"",VLOOKUP(ROW()-5,'Calc Girls'!A:O,13,0))</f>
        <v/>
      </c>
      <c r="K71" s="1" t="str">
        <f>IF(VLOOKUP(ROW()-5,'Calc Girls'!A:O,14,0)=0,"",VLOOKUP(ROW()-5,'Calc Girls'!A:O,14,0))</f>
        <v/>
      </c>
      <c r="L71" s="1" t="str">
        <f>IF(VLOOKUP(ROW()-5,'Calc Girls'!A:O,5,0)=0,"",VLOOKUP(ROW()-5,'Calc Girls'!A:O,15,0))</f>
        <v/>
      </c>
    </row>
    <row r="72" spans="1:12" x14ac:dyDescent="0.2">
      <c r="A72" s="38" t="str">
        <f>IF(VLOOKUP(ROW()-5,'Calc Girls'!A:O,5,0)=0,"",VLOOKUP(ROW()-5,'Calc Girls'!A:O,4,0))</f>
        <v/>
      </c>
      <c r="B72" t="str">
        <f>IF(VLOOKUP(ROW()-5,'Calc Girls'!A:O,5,0)=0,"",VLOOKUP(ROW()-5,'Calc Girls'!A:O,5,0))</f>
        <v/>
      </c>
      <c r="C72" s="1" t="str">
        <f>IF(VLOOKUP(ROW()-5,'Calc Girls'!A:O,5,0)=0,"",VLOOKUP(ROW()-5,'Calc Girls'!A:O,6,0))</f>
        <v/>
      </c>
      <c r="D72" t="str">
        <f>IF(VLOOKUP(ROW()-5,'Calc Girls'!A:O,5,0)=0,"",VLOOKUP(ROW()-5,'Calc Girls'!A:O,7,0))</f>
        <v/>
      </c>
      <c r="E72" s="1" t="str">
        <f>IF(VLOOKUP(ROW()-5,'Calc Girls'!A:O,5,0)=0,"",VLOOKUP(ROW()-5,'Calc Girls'!A:O,8,0))</f>
        <v/>
      </c>
      <c r="F72" s="1" t="str">
        <f>IF(VLOOKUP(ROW()-5,'Calc Girls'!A:O,5,0)=0,"",VLOOKUP(ROW()-5,'Calc Girls'!A:O,9,0))</f>
        <v/>
      </c>
      <c r="G72" s="1" t="str">
        <f>IF(VLOOKUP(ROW()-5,'Calc Girls'!A:O,5,0)=0,"",VLOOKUP(ROW()-5,'Calc Girls'!A:O,10,0))</f>
        <v/>
      </c>
      <c r="H72" s="1" t="str">
        <f>IF(VLOOKUP(ROW()-5,'Calc Girls'!A:O,5,0)=0,"",VLOOKUP(ROW()-5,'Calc Girls'!A:O,11,0))</f>
        <v/>
      </c>
      <c r="I72" s="1" t="str">
        <f>IF(VLOOKUP(ROW()-5,'Calc Girls'!A:O,5,0)=0,"",VLOOKUP(ROW()-5,'Calc Girls'!A:O,12,0))</f>
        <v/>
      </c>
      <c r="J72" s="1" t="str">
        <f>IF(VLOOKUP(ROW()-5,'Calc Girls'!A:O,5,0)=0,"",VLOOKUP(ROW()-5,'Calc Girls'!A:O,13,0))</f>
        <v/>
      </c>
      <c r="K72" s="1" t="str">
        <f>IF(VLOOKUP(ROW()-5,'Calc Girls'!A:O,14,0)=0,"",VLOOKUP(ROW()-5,'Calc Girls'!A:O,14,0))</f>
        <v/>
      </c>
      <c r="L72" s="1" t="str">
        <f>IF(VLOOKUP(ROW()-5,'Calc Girls'!A:O,5,0)=0,"",VLOOKUP(ROW()-5,'Calc Girls'!A:O,15,0))</f>
        <v/>
      </c>
    </row>
    <row r="73" spans="1:12" x14ac:dyDescent="0.2">
      <c r="A73" s="38" t="str">
        <f>IF(VLOOKUP(ROW()-5,'Calc Girls'!A:O,5,0)=0,"",VLOOKUP(ROW()-5,'Calc Girls'!A:O,4,0))</f>
        <v/>
      </c>
      <c r="B73" t="str">
        <f>IF(VLOOKUP(ROW()-5,'Calc Girls'!A:O,5,0)=0,"",VLOOKUP(ROW()-5,'Calc Girls'!A:O,5,0))</f>
        <v/>
      </c>
      <c r="C73" s="1" t="str">
        <f>IF(VLOOKUP(ROW()-5,'Calc Girls'!A:O,5,0)=0,"",VLOOKUP(ROW()-5,'Calc Girls'!A:O,6,0))</f>
        <v/>
      </c>
      <c r="D73" t="str">
        <f>IF(VLOOKUP(ROW()-5,'Calc Girls'!A:O,5,0)=0,"",VLOOKUP(ROW()-5,'Calc Girls'!A:O,7,0))</f>
        <v/>
      </c>
      <c r="E73" s="1" t="str">
        <f>IF(VLOOKUP(ROW()-5,'Calc Girls'!A:O,5,0)=0,"",VLOOKUP(ROW()-5,'Calc Girls'!A:O,8,0))</f>
        <v/>
      </c>
      <c r="F73" s="1" t="str">
        <f>IF(VLOOKUP(ROW()-5,'Calc Girls'!A:O,5,0)=0,"",VLOOKUP(ROW()-5,'Calc Girls'!A:O,9,0))</f>
        <v/>
      </c>
      <c r="G73" s="1" t="str">
        <f>IF(VLOOKUP(ROW()-5,'Calc Girls'!A:O,5,0)=0,"",VLOOKUP(ROW()-5,'Calc Girls'!A:O,10,0))</f>
        <v/>
      </c>
      <c r="H73" s="1" t="str">
        <f>IF(VLOOKUP(ROW()-5,'Calc Girls'!A:O,5,0)=0,"",VLOOKUP(ROW()-5,'Calc Girls'!A:O,11,0))</f>
        <v/>
      </c>
      <c r="I73" s="1" t="str">
        <f>IF(VLOOKUP(ROW()-5,'Calc Girls'!A:O,5,0)=0,"",VLOOKUP(ROW()-5,'Calc Girls'!A:O,12,0))</f>
        <v/>
      </c>
      <c r="J73" s="1" t="str">
        <f>IF(VLOOKUP(ROW()-5,'Calc Girls'!A:O,5,0)=0,"",VLOOKUP(ROW()-5,'Calc Girls'!A:O,13,0))</f>
        <v/>
      </c>
      <c r="K73" s="1" t="str">
        <f>IF(VLOOKUP(ROW()-5,'Calc Girls'!A:O,14,0)=0,"",VLOOKUP(ROW()-5,'Calc Girls'!A:O,14,0))</f>
        <v/>
      </c>
      <c r="L73" s="1" t="str">
        <f>IF(VLOOKUP(ROW()-5,'Calc Girls'!A:O,5,0)=0,"",VLOOKUP(ROW()-5,'Calc Girls'!A:O,15,0))</f>
        <v/>
      </c>
    </row>
    <row r="74" spans="1:12" x14ac:dyDescent="0.2">
      <c r="A74" s="38" t="str">
        <f>IF(VLOOKUP(ROW()-5,'Calc Girls'!A:O,5,0)=0,"",VLOOKUP(ROW()-5,'Calc Girls'!A:O,4,0))</f>
        <v/>
      </c>
      <c r="B74" t="str">
        <f>IF(VLOOKUP(ROW()-5,'Calc Girls'!A:O,5,0)=0,"",VLOOKUP(ROW()-5,'Calc Girls'!A:O,5,0))</f>
        <v/>
      </c>
      <c r="C74" s="1" t="str">
        <f>IF(VLOOKUP(ROW()-5,'Calc Girls'!A:O,5,0)=0,"",VLOOKUP(ROW()-5,'Calc Girls'!A:O,6,0))</f>
        <v/>
      </c>
      <c r="D74" t="str">
        <f>IF(VLOOKUP(ROW()-5,'Calc Girls'!A:O,5,0)=0,"",VLOOKUP(ROW()-5,'Calc Girls'!A:O,7,0))</f>
        <v/>
      </c>
      <c r="E74" s="1" t="str">
        <f>IF(VLOOKUP(ROW()-5,'Calc Girls'!A:O,5,0)=0,"",VLOOKUP(ROW()-5,'Calc Girls'!A:O,8,0))</f>
        <v/>
      </c>
      <c r="F74" s="1" t="str">
        <f>IF(VLOOKUP(ROW()-5,'Calc Girls'!A:O,5,0)=0,"",VLOOKUP(ROW()-5,'Calc Girls'!A:O,9,0))</f>
        <v/>
      </c>
      <c r="G74" s="1" t="str">
        <f>IF(VLOOKUP(ROW()-5,'Calc Girls'!A:O,5,0)=0,"",VLOOKUP(ROW()-5,'Calc Girls'!A:O,10,0))</f>
        <v/>
      </c>
      <c r="H74" s="1" t="str">
        <f>IF(VLOOKUP(ROW()-5,'Calc Girls'!A:O,5,0)=0,"",VLOOKUP(ROW()-5,'Calc Girls'!A:O,11,0))</f>
        <v/>
      </c>
      <c r="I74" s="1" t="str">
        <f>IF(VLOOKUP(ROW()-5,'Calc Girls'!A:O,5,0)=0,"",VLOOKUP(ROW()-5,'Calc Girls'!A:O,12,0))</f>
        <v/>
      </c>
      <c r="J74" s="1" t="str">
        <f>IF(VLOOKUP(ROW()-5,'Calc Girls'!A:O,5,0)=0,"",VLOOKUP(ROW()-5,'Calc Girls'!A:O,13,0))</f>
        <v/>
      </c>
      <c r="K74" s="1" t="str">
        <f>IF(VLOOKUP(ROW()-5,'Calc Girls'!A:O,14,0)=0,"",VLOOKUP(ROW()-5,'Calc Girls'!A:O,14,0))</f>
        <v/>
      </c>
      <c r="L74" s="1" t="str">
        <f>IF(VLOOKUP(ROW()-5,'Calc Girls'!A:O,5,0)=0,"",VLOOKUP(ROW()-5,'Calc Girls'!A:O,15,0))</f>
        <v/>
      </c>
    </row>
    <row r="75" spans="1:12" x14ac:dyDescent="0.2">
      <c r="A75" s="38" t="str">
        <f>IF(VLOOKUP(ROW()-5,'Calc Girls'!A:O,5,0)=0,"",VLOOKUP(ROW()-5,'Calc Girls'!A:O,4,0))</f>
        <v/>
      </c>
      <c r="B75" t="str">
        <f>IF(VLOOKUP(ROW()-5,'Calc Girls'!A:O,5,0)=0,"",VLOOKUP(ROW()-5,'Calc Girls'!A:O,5,0))</f>
        <v/>
      </c>
      <c r="C75" s="1" t="str">
        <f>IF(VLOOKUP(ROW()-5,'Calc Girls'!A:O,5,0)=0,"",VLOOKUP(ROW()-5,'Calc Girls'!A:O,6,0))</f>
        <v/>
      </c>
      <c r="D75" t="str">
        <f>IF(VLOOKUP(ROW()-5,'Calc Girls'!A:O,5,0)=0,"",VLOOKUP(ROW()-5,'Calc Girls'!A:O,7,0))</f>
        <v/>
      </c>
      <c r="E75" s="1" t="str">
        <f>IF(VLOOKUP(ROW()-5,'Calc Girls'!A:O,5,0)=0,"",VLOOKUP(ROW()-5,'Calc Girls'!A:O,8,0))</f>
        <v/>
      </c>
      <c r="F75" s="1" t="str">
        <f>IF(VLOOKUP(ROW()-5,'Calc Girls'!A:O,5,0)=0,"",VLOOKUP(ROW()-5,'Calc Girls'!A:O,9,0))</f>
        <v/>
      </c>
      <c r="G75" s="1" t="str">
        <f>IF(VLOOKUP(ROW()-5,'Calc Girls'!A:O,5,0)=0,"",VLOOKUP(ROW()-5,'Calc Girls'!A:O,10,0))</f>
        <v/>
      </c>
      <c r="H75" s="1" t="str">
        <f>IF(VLOOKUP(ROW()-5,'Calc Girls'!A:O,5,0)=0,"",VLOOKUP(ROW()-5,'Calc Girls'!A:O,11,0))</f>
        <v/>
      </c>
      <c r="I75" s="1" t="str">
        <f>IF(VLOOKUP(ROW()-5,'Calc Girls'!A:O,5,0)=0,"",VLOOKUP(ROW()-5,'Calc Girls'!A:O,12,0))</f>
        <v/>
      </c>
      <c r="J75" s="1" t="str">
        <f>IF(VLOOKUP(ROW()-5,'Calc Girls'!A:O,5,0)=0,"",VLOOKUP(ROW()-5,'Calc Girls'!A:O,13,0))</f>
        <v/>
      </c>
      <c r="K75" s="1" t="str">
        <f>IF(VLOOKUP(ROW()-5,'Calc Girls'!A:O,14,0)=0,"",VLOOKUP(ROW()-5,'Calc Girls'!A:O,14,0))</f>
        <v/>
      </c>
      <c r="L75" s="1" t="str">
        <f>IF(VLOOKUP(ROW()-5,'Calc Girls'!A:O,5,0)=0,"",VLOOKUP(ROW()-5,'Calc Girls'!A:O,15,0))</f>
        <v/>
      </c>
    </row>
    <row r="76" spans="1:12" x14ac:dyDescent="0.2">
      <c r="A76" s="38" t="str">
        <f>IF(VLOOKUP(ROW()-5,'Calc Girls'!A:O,5,0)=0,"",VLOOKUP(ROW()-5,'Calc Girls'!A:O,4,0))</f>
        <v/>
      </c>
      <c r="B76" t="str">
        <f>IF(VLOOKUP(ROW()-5,'Calc Girls'!A:O,5,0)=0,"",VLOOKUP(ROW()-5,'Calc Girls'!A:O,5,0))</f>
        <v/>
      </c>
      <c r="C76" s="1" t="str">
        <f>IF(VLOOKUP(ROW()-5,'Calc Girls'!A:O,5,0)=0,"",VLOOKUP(ROW()-5,'Calc Girls'!A:O,6,0))</f>
        <v/>
      </c>
      <c r="D76" t="str">
        <f>IF(VLOOKUP(ROW()-5,'Calc Girls'!A:O,5,0)=0,"",VLOOKUP(ROW()-5,'Calc Girls'!A:O,7,0))</f>
        <v/>
      </c>
      <c r="E76" s="1" t="str">
        <f>IF(VLOOKUP(ROW()-5,'Calc Girls'!A:O,5,0)=0,"",VLOOKUP(ROW()-5,'Calc Girls'!A:O,8,0))</f>
        <v/>
      </c>
      <c r="F76" s="1" t="str">
        <f>IF(VLOOKUP(ROW()-5,'Calc Girls'!A:O,5,0)=0,"",VLOOKUP(ROW()-5,'Calc Girls'!A:O,9,0))</f>
        <v/>
      </c>
      <c r="G76" s="1" t="str">
        <f>IF(VLOOKUP(ROW()-5,'Calc Girls'!A:O,5,0)=0,"",VLOOKUP(ROW()-5,'Calc Girls'!A:O,10,0))</f>
        <v/>
      </c>
      <c r="H76" s="1" t="str">
        <f>IF(VLOOKUP(ROW()-5,'Calc Girls'!A:O,5,0)=0,"",VLOOKUP(ROW()-5,'Calc Girls'!A:O,11,0))</f>
        <v/>
      </c>
      <c r="I76" s="1" t="str">
        <f>IF(VLOOKUP(ROW()-5,'Calc Girls'!A:O,5,0)=0,"",VLOOKUP(ROW()-5,'Calc Girls'!A:O,12,0))</f>
        <v/>
      </c>
      <c r="J76" s="1" t="str">
        <f>IF(VLOOKUP(ROW()-5,'Calc Girls'!A:O,5,0)=0,"",VLOOKUP(ROW()-5,'Calc Girls'!A:O,13,0))</f>
        <v/>
      </c>
      <c r="K76" s="1" t="str">
        <f>IF(VLOOKUP(ROW()-5,'Calc Girls'!A:O,14,0)=0,"",VLOOKUP(ROW()-5,'Calc Girls'!A:O,14,0))</f>
        <v/>
      </c>
      <c r="L76" s="1" t="str">
        <f>IF(VLOOKUP(ROW()-5,'Calc Girls'!A:O,5,0)=0,"",VLOOKUP(ROW()-5,'Calc Girls'!A:O,15,0))</f>
        <v/>
      </c>
    </row>
    <row r="77" spans="1:12" x14ac:dyDescent="0.2">
      <c r="A77" s="38" t="str">
        <f>IF(VLOOKUP(ROW()-5,'Calc Girls'!A:O,5,0)=0,"",VLOOKUP(ROW()-5,'Calc Girls'!A:O,4,0))</f>
        <v/>
      </c>
      <c r="B77" t="str">
        <f>IF(VLOOKUP(ROW()-5,'Calc Girls'!A:O,5,0)=0,"",VLOOKUP(ROW()-5,'Calc Girls'!A:O,5,0))</f>
        <v/>
      </c>
      <c r="C77" s="1" t="str">
        <f>IF(VLOOKUP(ROW()-5,'Calc Girls'!A:O,5,0)=0,"",VLOOKUP(ROW()-5,'Calc Girls'!A:O,6,0))</f>
        <v/>
      </c>
      <c r="D77" t="str">
        <f>IF(VLOOKUP(ROW()-5,'Calc Girls'!A:O,5,0)=0,"",VLOOKUP(ROW()-5,'Calc Girls'!A:O,7,0))</f>
        <v/>
      </c>
      <c r="E77" s="1" t="str">
        <f>IF(VLOOKUP(ROW()-5,'Calc Girls'!A:O,5,0)=0,"",VLOOKUP(ROW()-5,'Calc Girls'!A:O,8,0))</f>
        <v/>
      </c>
      <c r="F77" s="1" t="str">
        <f>IF(VLOOKUP(ROW()-5,'Calc Girls'!A:O,5,0)=0,"",VLOOKUP(ROW()-5,'Calc Girls'!A:O,9,0))</f>
        <v/>
      </c>
      <c r="G77" s="1" t="str">
        <f>IF(VLOOKUP(ROW()-5,'Calc Girls'!A:O,5,0)=0,"",VLOOKUP(ROW()-5,'Calc Girls'!A:O,10,0))</f>
        <v/>
      </c>
      <c r="H77" s="1" t="str">
        <f>IF(VLOOKUP(ROW()-5,'Calc Girls'!A:O,5,0)=0,"",VLOOKUP(ROW()-5,'Calc Girls'!A:O,11,0))</f>
        <v/>
      </c>
      <c r="I77" s="1" t="str">
        <f>IF(VLOOKUP(ROW()-5,'Calc Girls'!A:O,5,0)=0,"",VLOOKUP(ROW()-5,'Calc Girls'!A:O,12,0))</f>
        <v/>
      </c>
      <c r="J77" s="1" t="str">
        <f>IF(VLOOKUP(ROW()-5,'Calc Girls'!A:O,5,0)=0,"",VLOOKUP(ROW()-5,'Calc Girls'!A:O,13,0))</f>
        <v/>
      </c>
      <c r="K77" s="1" t="str">
        <f>IF(VLOOKUP(ROW()-5,'Calc Girls'!A:O,14,0)=0,"",VLOOKUP(ROW()-5,'Calc Girls'!A:O,14,0))</f>
        <v/>
      </c>
      <c r="L77" s="1" t="str">
        <f>IF(VLOOKUP(ROW()-5,'Calc Girls'!A:O,5,0)=0,"",VLOOKUP(ROW()-5,'Calc Girls'!A:O,15,0))</f>
        <v/>
      </c>
    </row>
    <row r="78" spans="1:12" x14ac:dyDescent="0.2">
      <c r="A78" s="38" t="str">
        <f>IF(VLOOKUP(ROW()-5,'Calc Girls'!A:O,5,0)=0,"",VLOOKUP(ROW()-5,'Calc Girls'!A:O,4,0))</f>
        <v/>
      </c>
      <c r="B78" t="str">
        <f>IF(VLOOKUP(ROW()-5,'Calc Girls'!A:O,5,0)=0,"",VLOOKUP(ROW()-5,'Calc Girls'!A:O,5,0))</f>
        <v/>
      </c>
      <c r="C78" s="1" t="str">
        <f>IF(VLOOKUP(ROW()-5,'Calc Girls'!A:O,5,0)=0,"",VLOOKUP(ROW()-5,'Calc Girls'!A:O,6,0))</f>
        <v/>
      </c>
      <c r="D78" t="str">
        <f>IF(VLOOKUP(ROW()-5,'Calc Girls'!A:O,5,0)=0,"",VLOOKUP(ROW()-5,'Calc Girls'!A:O,7,0))</f>
        <v/>
      </c>
      <c r="E78" s="1" t="str">
        <f>IF(VLOOKUP(ROW()-5,'Calc Girls'!A:O,5,0)=0,"",VLOOKUP(ROW()-5,'Calc Girls'!A:O,8,0))</f>
        <v/>
      </c>
      <c r="F78" s="1" t="str">
        <f>IF(VLOOKUP(ROW()-5,'Calc Girls'!A:O,5,0)=0,"",VLOOKUP(ROW()-5,'Calc Girls'!A:O,9,0))</f>
        <v/>
      </c>
      <c r="G78" s="1" t="str">
        <f>IF(VLOOKUP(ROW()-5,'Calc Girls'!A:O,5,0)=0,"",VLOOKUP(ROW()-5,'Calc Girls'!A:O,10,0))</f>
        <v/>
      </c>
      <c r="H78" s="1" t="str">
        <f>IF(VLOOKUP(ROW()-5,'Calc Girls'!A:O,5,0)=0,"",VLOOKUP(ROW()-5,'Calc Girls'!A:O,11,0))</f>
        <v/>
      </c>
      <c r="I78" s="1" t="str">
        <f>IF(VLOOKUP(ROW()-5,'Calc Girls'!A:O,5,0)=0,"",VLOOKUP(ROW()-5,'Calc Girls'!A:O,12,0))</f>
        <v/>
      </c>
      <c r="J78" s="1" t="str">
        <f>IF(VLOOKUP(ROW()-5,'Calc Girls'!A:O,5,0)=0,"",VLOOKUP(ROW()-5,'Calc Girls'!A:O,13,0))</f>
        <v/>
      </c>
      <c r="K78" s="1" t="str">
        <f>IF(VLOOKUP(ROW()-5,'Calc Girls'!A:O,14,0)=0,"",VLOOKUP(ROW()-5,'Calc Girls'!A:O,14,0))</f>
        <v/>
      </c>
      <c r="L78" s="1" t="str">
        <f>IF(VLOOKUP(ROW()-5,'Calc Girls'!A:O,5,0)=0,"",VLOOKUP(ROW()-5,'Calc Girls'!A:O,15,0))</f>
        <v/>
      </c>
    </row>
    <row r="79" spans="1:12" x14ac:dyDescent="0.2">
      <c r="A79" s="38" t="str">
        <f>IF(VLOOKUP(ROW()-5,'Calc Girls'!A:O,5,0)=0,"",VLOOKUP(ROW()-5,'Calc Girls'!A:O,4,0))</f>
        <v/>
      </c>
      <c r="B79" t="str">
        <f>IF(VLOOKUP(ROW()-5,'Calc Girls'!A:O,5,0)=0,"",VLOOKUP(ROW()-5,'Calc Girls'!A:O,5,0))</f>
        <v/>
      </c>
      <c r="C79" s="1" t="str">
        <f>IF(VLOOKUP(ROW()-5,'Calc Girls'!A:O,5,0)=0,"",VLOOKUP(ROW()-5,'Calc Girls'!A:O,6,0))</f>
        <v/>
      </c>
      <c r="D79" t="str">
        <f>IF(VLOOKUP(ROW()-5,'Calc Girls'!A:O,5,0)=0,"",VLOOKUP(ROW()-5,'Calc Girls'!A:O,7,0))</f>
        <v/>
      </c>
      <c r="E79" s="1" t="str">
        <f>IF(VLOOKUP(ROW()-5,'Calc Girls'!A:O,5,0)=0,"",VLOOKUP(ROW()-5,'Calc Girls'!A:O,8,0))</f>
        <v/>
      </c>
      <c r="F79" s="1" t="str">
        <f>IF(VLOOKUP(ROW()-5,'Calc Girls'!A:O,5,0)=0,"",VLOOKUP(ROW()-5,'Calc Girls'!A:O,9,0))</f>
        <v/>
      </c>
      <c r="G79" s="1" t="str">
        <f>IF(VLOOKUP(ROW()-5,'Calc Girls'!A:O,5,0)=0,"",VLOOKUP(ROW()-5,'Calc Girls'!A:O,10,0))</f>
        <v/>
      </c>
      <c r="H79" s="1" t="str">
        <f>IF(VLOOKUP(ROW()-5,'Calc Girls'!A:O,5,0)=0,"",VLOOKUP(ROW()-5,'Calc Girls'!A:O,11,0))</f>
        <v/>
      </c>
      <c r="I79" s="1" t="str">
        <f>IF(VLOOKUP(ROW()-5,'Calc Girls'!A:O,5,0)=0,"",VLOOKUP(ROW()-5,'Calc Girls'!A:O,12,0))</f>
        <v/>
      </c>
      <c r="J79" s="1" t="str">
        <f>IF(VLOOKUP(ROW()-5,'Calc Girls'!A:O,5,0)=0,"",VLOOKUP(ROW()-5,'Calc Girls'!A:O,13,0))</f>
        <v/>
      </c>
      <c r="K79" s="1" t="str">
        <f>IF(VLOOKUP(ROW()-5,'Calc Girls'!A:O,14,0)=0,"",VLOOKUP(ROW()-5,'Calc Girls'!A:O,14,0))</f>
        <v/>
      </c>
      <c r="L79" s="1" t="str">
        <f>IF(VLOOKUP(ROW()-5,'Calc Girls'!A:O,5,0)=0,"",VLOOKUP(ROW()-5,'Calc Girls'!A:O,15,0))</f>
        <v/>
      </c>
    </row>
    <row r="80" spans="1:12" x14ac:dyDescent="0.2">
      <c r="A80" s="38" t="str">
        <f>IF(VLOOKUP(ROW()-5,'Calc Girls'!A:O,5,0)=0,"",VLOOKUP(ROW()-5,'Calc Girls'!A:O,4,0))</f>
        <v/>
      </c>
      <c r="B80" t="str">
        <f>IF(VLOOKUP(ROW()-5,'Calc Girls'!A:O,5,0)=0,"",VLOOKUP(ROW()-5,'Calc Girls'!A:O,5,0))</f>
        <v/>
      </c>
      <c r="C80" s="1" t="str">
        <f>IF(VLOOKUP(ROW()-5,'Calc Girls'!A:O,5,0)=0,"",VLOOKUP(ROW()-5,'Calc Girls'!A:O,6,0))</f>
        <v/>
      </c>
      <c r="D80" t="str">
        <f>IF(VLOOKUP(ROW()-5,'Calc Girls'!A:O,5,0)=0,"",VLOOKUP(ROW()-5,'Calc Girls'!A:O,7,0))</f>
        <v/>
      </c>
      <c r="E80" s="1" t="str">
        <f>IF(VLOOKUP(ROW()-5,'Calc Girls'!A:O,5,0)=0,"",VLOOKUP(ROW()-5,'Calc Girls'!A:O,8,0))</f>
        <v/>
      </c>
      <c r="F80" s="1" t="str">
        <f>IF(VLOOKUP(ROW()-5,'Calc Girls'!A:O,5,0)=0,"",VLOOKUP(ROW()-5,'Calc Girls'!A:O,9,0))</f>
        <v/>
      </c>
      <c r="G80" s="1" t="str">
        <f>IF(VLOOKUP(ROW()-5,'Calc Girls'!A:O,5,0)=0,"",VLOOKUP(ROW()-5,'Calc Girls'!A:O,10,0))</f>
        <v/>
      </c>
      <c r="H80" s="1" t="str">
        <f>IF(VLOOKUP(ROW()-5,'Calc Girls'!A:O,5,0)=0,"",VLOOKUP(ROW()-5,'Calc Girls'!A:O,11,0))</f>
        <v/>
      </c>
      <c r="I80" s="1" t="str">
        <f>IF(VLOOKUP(ROW()-5,'Calc Girls'!A:O,5,0)=0,"",VLOOKUP(ROW()-5,'Calc Girls'!A:O,12,0))</f>
        <v/>
      </c>
      <c r="J80" s="1" t="str">
        <f>IF(VLOOKUP(ROW()-5,'Calc Girls'!A:O,5,0)=0,"",VLOOKUP(ROW()-5,'Calc Girls'!A:O,13,0))</f>
        <v/>
      </c>
      <c r="K80" s="1" t="str">
        <f>IF(VLOOKUP(ROW()-5,'Calc Girls'!A:O,14,0)=0,"",VLOOKUP(ROW()-5,'Calc Girls'!A:O,14,0))</f>
        <v/>
      </c>
      <c r="L80" s="1" t="str">
        <f>IF(VLOOKUP(ROW()-5,'Calc Girls'!A:O,5,0)=0,"",VLOOKUP(ROW()-5,'Calc Girls'!A:O,15,0))</f>
        <v/>
      </c>
    </row>
    <row r="81" spans="1:12" x14ac:dyDescent="0.2">
      <c r="A81" s="38" t="str">
        <f>IF(VLOOKUP(ROW()-5,'Calc Girls'!A:O,5,0)=0,"",VLOOKUP(ROW()-5,'Calc Girls'!A:O,4,0))</f>
        <v/>
      </c>
      <c r="B81" t="str">
        <f>IF(VLOOKUP(ROW()-5,'Calc Girls'!A:O,5,0)=0,"",VLOOKUP(ROW()-5,'Calc Girls'!A:O,5,0))</f>
        <v/>
      </c>
      <c r="C81" s="1" t="str">
        <f>IF(VLOOKUP(ROW()-5,'Calc Girls'!A:O,5,0)=0,"",VLOOKUP(ROW()-5,'Calc Girls'!A:O,6,0))</f>
        <v/>
      </c>
      <c r="D81" t="str">
        <f>IF(VLOOKUP(ROW()-5,'Calc Girls'!A:O,5,0)=0,"",VLOOKUP(ROW()-5,'Calc Girls'!A:O,7,0))</f>
        <v/>
      </c>
      <c r="E81" s="1" t="str">
        <f>IF(VLOOKUP(ROW()-5,'Calc Girls'!A:O,5,0)=0,"",VLOOKUP(ROW()-5,'Calc Girls'!A:O,8,0))</f>
        <v/>
      </c>
      <c r="F81" s="1" t="str">
        <f>IF(VLOOKUP(ROW()-5,'Calc Girls'!A:O,5,0)=0,"",VLOOKUP(ROW()-5,'Calc Girls'!A:O,9,0))</f>
        <v/>
      </c>
      <c r="G81" s="1" t="str">
        <f>IF(VLOOKUP(ROW()-5,'Calc Girls'!A:O,5,0)=0,"",VLOOKUP(ROW()-5,'Calc Girls'!A:O,10,0))</f>
        <v/>
      </c>
      <c r="H81" s="1" t="str">
        <f>IF(VLOOKUP(ROW()-5,'Calc Girls'!A:O,5,0)=0,"",VLOOKUP(ROW()-5,'Calc Girls'!A:O,11,0))</f>
        <v/>
      </c>
      <c r="I81" s="1" t="str">
        <f>IF(VLOOKUP(ROW()-5,'Calc Girls'!A:O,5,0)=0,"",VLOOKUP(ROW()-5,'Calc Girls'!A:O,12,0))</f>
        <v/>
      </c>
      <c r="J81" s="1" t="str">
        <f>IF(VLOOKUP(ROW()-5,'Calc Girls'!A:O,5,0)=0,"",VLOOKUP(ROW()-5,'Calc Girls'!A:O,13,0))</f>
        <v/>
      </c>
      <c r="K81" s="1" t="str">
        <f>IF(VLOOKUP(ROW()-5,'Calc Girls'!A:O,14,0)=0,"",VLOOKUP(ROW()-5,'Calc Girls'!A:O,14,0))</f>
        <v/>
      </c>
      <c r="L81" s="1" t="str">
        <f>IF(VLOOKUP(ROW()-5,'Calc Girls'!A:O,5,0)=0,"",VLOOKUP(ROW()-5,'Calc Girls'!A:O,15,0))</f>
        <v/>
      </c>
    </row>
    <row r="82" spans="1:12" x14ac:dyDescent="0.2">
      <c r="A82" s="38" t="str">
        <f>IF(VLOOKUP(ROW()-5,'Calc Girls'!A:O,5,0)=0,"",VLOOKUP(ROW()-5,'Calc Girls'!A:O,4,0))</f>
        <v/>
      </c>
      <c r="B82" t="str">
        <f>IF(VLOOKUP(ROW()-5,'Calc Girls'!A:O,5,0)=0,"",VLOOKUP(ROW()-5,'Calc Girls'!A:O,5,0))</f>
        <v/>
      </c>
      <c r="C82" s="1" t="str">
        <f>IF(VLOOKUP(ROW()-5,'Calc Girls'!A:O,5,0)=0,"",VLOOKUP(ROW()-5,'Calc Girls'!A:O,6,0))</f>
        <v/>
      </c>
      <c r="D82" t="str">
        <f>IF(VLOOKUP(ROW()-5,'Calc Girls'!A:O,5,0)=0,"",VLOOKUP(ROW()-5,'Calc Girls'!A:O,7,0))</f>
        <v/>
      </c>
      <c r="E82" s="1" t="str">
        <f>IF(VLOOKUP(ROW()-5,'Calc Girls'!A:O,5,0)=0,"",VLOOKUP(ROW()-5,'Calc Girls'!A:O,8,0))</f>
        <v/>
      </c>
      <c r="F82" s="1" t="str">
        <f>IF(VLOOKUP(ROW()-5,'Calc Girls'!A:O,5,0)=0,"",VLOOKUP(ROW()-5,'Calc Girls'!A:O,9,0))</f>
        <v/>
      </c>
      <c r="G82" s="1" t="str">
        <f>IF(VLOOKUP(ROW()-5,'Calc Girls'!A:O,5,0)=0,"",VLOOKUP(ROW()-5,'Calc Girls'!A:O,10,0))</f>
        <v/>
      </c>
      <c r="H82" s="1" t="str">
        <f>IF(VLOOKUP(ROW()-5,'Calc Girls'!A:O,5,0)=0,"",VLOOKUP(ROW()-5,'Calc Girls'!A:O,11,0))</f>
        <v/>
      </c>
      <c r="I82" s="1" t="str">
        <f>IF(VLOOKUP(ROW()-5,'Calc Girls'!A:O,5,0)=0,"",VLOOKUP(ROW()-5,'Calc Girls'!A:O,12,0))</f>
        <v/>
      </c>
      <c r="J82" s="1" t="str">
        <f>IF(VLOOKUP(ROW()-5,'Calc Girls'!A:O,5,0)=0,"",VLOOKUP(ROW()-5,'Calc Girls'!A:O,13,0))</f>
        <v/>
      </c>
      <c r="K82" s="1" t="str">
        <f>IF(VLOOKUP(ROW()-5,'Calc Girls'!A:O,14,0)=0,"",VLOOKUP(ROW()-5,'Calc Girls'!A:O,14,0))</f>
        <v/>
      </c>
      <c r="L82" s="1" t="str">
        <f>IF(VLOOKUP(ROW()-5,'Calc Girls'!A:O,5,0)=0,"",VLOOKUP(ROW()-5,'Calc Girls'!A:O,15,0))</f>
        <v/>
      </c>
    </row>
    <row r="83" spans="1:12" x14ac:dyDescent="0.2">
      <c r="A83" s="38" t="str">
        <f>IF(VLOOKUP(ROW()-5,'Calc Girls'!A:O,5,0)=0,"",VLOOKUP(ROW()-5,'Calc Girls'!A:O,4,0))</f>
        <v/>
      </c>
      <c r="B83" t="str">
        <f>IF(VLOOKUP(ROW()-5,'Calc Girls'!A:O,5,0)=0,"",VLOOKUP(ROW()-5,'Calc Girls'!A:O,5,0))</f>
        <v/>
      </c>
      <c r="C83" s="1" t="str">
        <f>IF(VLOOKUP(ROW()-5,'Calc Girls'!A:O,5,0)=0,"",VLOOKUP(ROW()-5,'Calc Girls'!A:O,6,0))</f>
        <v/>
      </c>
      <c r="D83" t="str">
        <f>IF(VLOOKUP(ROW()-5,'Calc Girls'!A:O,5,0)=0,"",VLOOKUP(ROW()-5,'Calc Girls'!A:O,7,0))</f>
        <v/>
      </c>
      <c r="E83" s="1" t="str">
        <f>IF(VLOOKUP(ROW()-5,'Calc Girls'!A:O,5,0)=0,"",VLOOKUP(ROW()-5,'Calc Girls'!A:O,8,0))</f>
        <v/>
      </c>
      <c r="F83" s="1" t="str">
        <f>IF(VLOOKUP(ROW()-5,'Calc Girls'!A:O,5,0)=0,"",VLOOKUP(ROW()-5,'Calc Girls'!A:O,9,0))</f>
        <v/>
      </c>
      <c r="G83" s="1" t="str">
        <f>IF(VLOOKUP(ROW()-5,'Calc Girls'!A:O,5,0)=0,"",VLOOKUP(ROW()-5,'Calc Girls'!A:O,10,0))</f>
        <v/>
      </c>
      <c r="H83" s="1" t="str">
        <f>IF(VLOOKUP(ROW()-5,'Calc Girls'!A:O,5,0)=0,"",VLOOKUP(ROW()-5,'Calc Girls'!A:O,11,0))</f>
        <v/>
      </c>
      <c r="I83" s="1" t="str">
        <f>IF(VLOOKUP(ROW()-5,'Calc Girls'!A:O,5,0)=0,"",VLOOKUP(ROW()-5,'Calc Girls'!A:O,12,0))</f>
        <v/>
      </c>
      <c r="J83" s="1" t="str">
        <f>IF(VLOOKUP(ROW()-5,'Calc Girls'!A:O,5,0)=0,"",VLOOKUP(ROW()-5,'Calc Girls'!A:O,13,0))</f>
        <v/>
      </c>
      <c r="K83" s="1" t="str">
        <f>IF(VLOOKUP(ROW()-5,'Calc Girls'!A:O,14,0)=0,"",VLOOKUP(ROW()-5,'Calc Girls'!A:O,14,0))</f>
        <v/>
      </c>
      <c r="L83" s="1" t="str">
        <f>IF(VLOOKUP(ROW()-5,'Calc Girls'!A:O,5,0)=0,"",VLOOKUP(ROW()-5,'Calc Girls'!A:O,15,0))</f>
        <v/>
      </c>
    </row>
    <row r="84" spans="1:12" x14ac:dyDescent="0.2">
      <c r="A84" s="38" t="str">
        <f>IF(VLOOKUP(ROW()-5,'Calc Girls'!A:O,5,0)=0,"",VLOOKUP(ROW()-5,'Calc Girls'!A:O,4,0))</f>
        <v/>
      </c>
      <c r="B84" t="str">
        <f>IF(VLOOKUP(ROW()-5,'Calc Girls'!A:O,5,0)=0,"",VLOOKUP(ROW()-5,'Calc Girls'!A:O,5,0))</f>
        <v/>
      </c>
      <c r="C84" s="1" t="str">
        <f>IF(VLOOKUP(ROW()-5,'Calc Girls'!A:O,5,0)=0,"",VLOOKUP(ROW()-5,'Calc Girls'!A:O,6,0))</f>
        <v/>
      </c>
      <c r="D84" t="str">
        <f>IF(VLOOKUP(ROW()-5,'Calc Girls'!A:O,5,0)=0,"",VLOOKUP(ROW()-5,'Calc Girls'!A:O,7,0))</f>
        <v/>
      </c>
      <c r="E84" s="1" t="str">
        <f>IF(VLOOKUP(ROW()-5,'Calc Girls'!A:O,5,0)=0,"",VLOOKUP(ROW()-5,'Calc Girls'!A:O,8,0))</f>
        <v/>
      </c>
      <c r="F84" s="1" t="str">
        <f>IF(VLOOKUP(ROW()-5,'Calc Girls'!A:O,5,0)=0,"",VLOOKUP(ROW()-5,'Calc Girls'!A:O,9,0))</f>
        <v/>
      </c>
      <c r="G84" s="1" t="str">
        <f>IF(VLOOKUP(ROW()-5,'Calc Girls'!A:O,5,0)=0,"",VLOOKUP(ROW()-5,'Calc Girls'!A:O,10,0))</f>
        <v/>
      </c>
      <c r="H84" s="1" t="str">
        <f>IF(VLOOKUP(ROW()-5,'Calc Girls'!A:O,5,0)=0,"",VLOOKUP(ROW()-5,'Calc Girls'!A:O,11,0))</f>
        <v/>
      </c>
      <c r="I84" s="1" t="str">
        <f>IF(VLOOKUP(ROW()-5,'Calc Girls'!A:O,5,0)=0,"",VLOOKUP(ROW()-5,'Calc Girls'!A:O,12,0))</f>
        <v/>
      </c>
      <c r="J84" s="1" t="str">
        <f>IF(VLOOKUP(ROW()-5,'Calc Girls'!A:O,5,0)=0,"",VLOOKUP(ROW()-5,'Calc Girls'!A:O,13,0))</f>
        <v/>
      </c>
      <c r="K84" s="1" t="str">
        <f>IF(VLOOKUP(ROW()-5,'Calc Girls'!A:O,14,0)=0,"",VLOOKUP(ROW()-5,'Calc Girls'!A:O,14,0))</f>
        <v/>
      </c>
      <c r="L84" s="1" t="str">
        <f>IF(VLOOKUP(ROW()-5,'Calc Girls'!A:O,5,0)=0,"",VLOOKUP(ROW()-5,'Calc Girls'!A:O,15,0))</f>
        <v/>
      </c>
    </row>
    <row r="85" spans="1:12" x14ac:dyDescent="0.2">
      <c r="A85" s="38" t="str">
        <f>IF(VLOOKUP(ROW()-5,'Calc Girls'!A:O,5,0)=0,"",VLOOKUP(ROW()-5,'Calc Girls'!A:O,4,0))</f>
        <v/>
      </c>
      <c r="B85" t="str">
        <f>IF(VLOOKUP(ROW()-5,'Calc Girls'!A:O,5,0)=0,"",VLOOKUP(ROW()-5,'Calc Girls'!A:O,5,0))</f>
        <v/>
      </c>
      <c r="C85" s="1" t="str">
        <f>IF(VLOOKUP(ROW()-5,'Calc Girls'!A:O,5,0)=0,"",VLOOKUP(ROW()-5,'Calc Girls'!A:O,6,0))</f>
        <v/>
      </c>
      <c r="D85" t="str">
        <f>IF(VLOOKUP(ROW()-5,'Calc Girls'!A:O,5,0)=0,"",VLOOKUP(ROW()-5,'Calc Girls'!A:O,7,0))</f>
        <v/>
      </c>
      <c r="E85" s="1" t="str">
        <f>IF(VLOOKUP(ROW()-5,'Calc Girls'!A:O,5,0)=0,"",VLOOKUP(ROW()-5,'Calc Girls'!A:O,8,0))</f>
        <v/>
      </c>
      <c r="F85" s="1" t="str">
        <f>IF(VLOOKUP(ROW()-5,'Calc Girls'!A:O,5,0)=0,"",VLOOKUP(ROW()-5,'Calc Girls'!A:O,9,0))</f>
        <v/>
      </c>
      <c r="G85" s="1" t="str">
        <f>IF(VLOOKUP(ROW()-5,'Calc Girls'!A:O,5,0)=0,"",VLOOKUP(ROW()-5,'Calc Girls'!A:O,10,0))</f>
        <v/>
      </c>
      <c r="H85" s="1" t="str">
        <f>IF(VLOOKUP(ROW()-5,'Calc Girls'!A:O,5,0)=0,"",VLOOKUP(ROW()-5,'Calc Girls'!A:O,11,0))</f>
        <v/>
      </c>
      <c r="I85" s="1" t="str">
        <f>IF(VLOOKUP(ROW()-5,'Calc Girls'!A:O,5,0)=0,"",VLOOKUP(ROW()-5,'Calc Girls'!A:O,12,0))</f>
        <v/>
      </c>
      <c r="J85" s="1" t="str">
        <f>IF(VLOOKUP(ROW()-5,'Calc Girls'!A:O,5,0)=0,"",VLOOKUP(ROW()-5,'Calc Girls'!A:O,13,0))</f>
        <v/>
      </c>
      <c r="K85" s="1" t="str">
        <f>IF(VLOOKUP(ROW()-5,'Calc Girls'!A:O,14,0)=0,"",VLOOKUP(ROW()-5,'Calc Girls'!A:O,14,0))</f>
        <v/>
      </c>
      <c r="L85" s="1" t="str">
        <f>IF(VLOOKUP(ROW()-5,'Calc Girls'!A:O,5,0)=0,"",VLOOKUP(ROW()-5,'Calc Girls'!A:O,15,0))</f>
        <v/>
      </c>
    </row>
    <row r="86" spans="1:12" x14ac:dyDescent="0.2">
      <c r="A86" s="38" t="str">
        <f>IF(VLOOKUP(ROW()-5,'Calc Girls'!A:O,5,0)=0,"",VLOOKUP(ROW()-5,'Calc Girls'!A:O,4,0))</f>
        <v/>
      </c>
      <c r="B86" t="str">
        <f>IF(VLOOKUP(ROW()-5,'Calc Girls'!A:O,5,0)=0,"",VLOOKUP(ROW()-5,'Calc Girls'!A:O,5,0))</f>
        <v/>
      </c>
      <c r="C86" s="1" t="str">
        <f>IF(VLOOKUP(ROW()-5,'Calc Girls'!A:O,5,0)=0,"",VLOOKUP(ROW()-5,'Calc Girls'!A:O,6,0))</f>
        <v/>
      </c>
      <c r="D86" t="str">
        <f>IF(VLOOKUP(ROW()-5,'Calc Girls'!A:O,5,0)=0,"",VLOOKUP(ROW()-5,'Calc Girls'!A:O,7,0))</f>
        <v/>
      </c>
      <c r="E86" s="1" t="str">
        <f>IF(VLOOKUP(ROW()-5,'Calc Girls'!A:O,5,0)=0,"",VLOOKUP(ROW()-5,'Calc Girls'!A:O,8,0))</f>
        <v/>
      </c>
      <c r="F86" s="1" t="str">
        <f>IF(VLOOKUP(ROW()-5,'Calc Girls'!A:O,5,0)=0,"",VLOOKUP(ROW()-5,'Calc Girls'!A:O,9,0))</f>
        <v/>
      </c>
      <c r="G86" s="1" t="str">
        <f>IF(VLOOKUP(ROW()-5,'Calc Girls'!A:O,5,0)=0,"",VLOOKUP(ROW()-5,'Calc Girls'!A:O,10,0))</f>
        <v/>
      </c>
      <c r="H86" s="1" t="str">
        <f>IF(VLOOKUP(ROW()-5,'Calc Girls'!A:O,5,0)=0,"",VLOOKUP(ROW()-5,'Calc Girls'!A:O,11,0))</f>
        <v/>
      </c>
      <c r="I86" s="1" t="str">
        <f>IF(VLOOKUP(ROW()-5,'Calc Girls'!A:O,5,0)=0,"",VLOOKUP(ROW()-5,'Calc Girls'!A:O,12,0))</f>
        <v/>
      </c>
      <c r="J86" s="1" t="str">
        <f>IF(VLOOKUP(ROW()-5,'Calc Girls'!A:O,5,0)=0,"",VLOOKUP(ROW()-5,'Calc Girls'!A:O,13,0))</f>
        <v/>
      </c>
      <c r="K86" s="1" t="str">
        <f>IF(VLOOKUP(ROW()-5,'Calc Girls'!A:O,14,0)=0,"",VLOOKUP(ROW()-5,'Calc Girls'!A:O,14,0))</f>
        <v/>
      </c>
      <c r="L86" s="1" t="str">
        <f>IF(VLOOKUP(ROW()-5,'Calc Girls'!A:O,5,0)=0,"",VLOOKUP(ROW()-5,'Calc Girls'!A:O,15,0))</f>
        <v/>
      </c>
    </row>
    <row r="87" spans="1:12" x14ac:dyDescent="0.2">
      <c r="A87" s="38" t="str">
        <f>IF(VLOOKUP(ROW()-5,'Calc Girls'!A:O,5,0)=0,"",VLOOKUP(ROW()-5,'Calc Girls'!A:O,4,0))</f>
        <v/>
      </c>
      <c r="B87" t="str">
        <f>IF(VLOOKUP(ROW()-5,'Calc Girls'!A:O,5,0)=0,"",VLOOKUP(ROW()-5,'Calc Girls'!A:O,5,0))</f>
        <v/>
      </c>
      <c r="C87" s="1" t="str">
        <f>IF(VLOOKUP(ROW()-5,'Calc Girls'!A:O,5,0)=0,"",VLOOKUP(ROW()-5,'Calc Girls'!A:O,6,0))</f>
        <v/>
      </c>
      <c r="D87" t="str">
        <f>IF(VLOOKUP(ROW()-5,'Calc Girls'!A:O,5,0)=0,"",VLOOKUP(ROW()-5,'Calc Girls'!A:O,7,0))</f>
        <v/>
      </c>
      <c r="E87" s="1" t="str">
        <f>IF(VLOOKUP(ROW()-5,'Calc Girls'!A:O,5,0)=0,"",VLOOKUP(ROW()-5,'Calc Girls'!A:O,8,0))</f>
        <v/>
      </c>
      <c r="F87" s="1" t="str">
        <f>IF(VLOOKUP(ROW()-5,'Calc Girls'!A:O,5,0)=0,"",VLOOKUP(ROW()-5,'Calc Girls'!A:O,9,0))</f>
        <v/>
      </c>
      <c r="G87" s="1" t="str">
        <f>IF(VLOOKUP(ROW()-5,'Calc Girls'!A:O,5,0)=0,"",VLOOKUP(ROW()-5,'Calc Girls'!A:O,10,0))</f>
        <v/>
      </c>
      <c r="H87" s="1" t="str">
        <f>IF(VLOOKUP(ROW()-5,'Calc Girls'!A:O,5,0)=0,"",VLOOKUP(ROW()-5,'Calc Girls'!A:O,11,0))</f>
        <v/>
      </c>
      <c r="I87" s="1" t="str">
        <f>IF(VLOOKUP(ROW()-5,'Calc Girls'!A:O,5,0)=0,"",VLOOKUP(ROW()-5,'Calc Girls'!A:O,12,0))</f>
        <v/>
      </c>
      <c r="J87" s="1" t="str">
        <f>IF(VLOOKUP(ROW()-5,'Calc Girls'!A:O,5,0)=0,"",VLOOKUP(ROW()-5,'Calc Girls'!A:O,13,0))</f>
        <v/>
      </c>
      <c r="K87" s="1" t="str">
        <f>IF(VLOOKUP(ROW()-5,'Calc Girls'!A:O,14,0)=0,"",VLOOKUP(ROW()-5,'Calc Girls'!A:O,14,0))</f>
        <v/>
      </c>
      <c r="L87" s="1" t="str">
        <f>IF(VLOOKUP(ROW()-5,'Calc Girls'!A:O,5,0)=0,"",VLOOKUP(ROW()-5,'Calc Girls'!A:O,15,0))</f>
        <v/>
      </c>
    </row>
    <row r="88" spans="1:12" x14ac:dyDescent="0.2">
      <c r="A88" s="38" t="str">
        <f>IF(VLOOKUP(ROW()-5,'Calc Girls'!A:O,5,0)=0,"",VLOOKUP(ROW()-5,'Calc Girls'!A:O,4,0))</f>
        <v/>
      </c>
      <c r="B88" t="str">
        <f>IF(VLOOKUP(ROW()-5,'Calc Girls'!A:O,5,0)=0,"",VLOOKUP(ROW()-5,'Calc Girls'!A:O,5,0))</f>
        <v/>
      </c>
      <c r="C88" s="1" t="str">
        <f>IF(VLOOKUP(ROW()-5,'Calc Girls'!A:O,5,0)=0,"",VLOOKUP(ROW()-5,'Calc Girls'!A:O,6,0))</f>
        <v/>
      </c>
      <c r="D88" t="str">
        <f>IF(VLOOKUP(ROW()-5,'Calc Girls'!A:O,5,0)=0,"",VLOOKUP(ROW()-5,'Calc Girls'!A:O,7,0))</f>
        <v/>
      </c>
      <c r="E88" s="1" t="str">
        <f>IF(VLOOKUP(ROW()-5,'Calc Girls'!A:O,5,0)=0,"",VLOOKUP(ROW()-5,'Calc Girls'!A:O,8,0))</f>
        <v/>
      </c>
      <c r="F88" s="1" t="str">
        <f>IF(VLOOKUP(ROW()-5,'Calc Girls'!A:O,5,0)=0,"",VLOOKUP(ROW()-5,'Calc Girls'!A:O,9,0))</f>
        <v/>
      </c>
      <c r="G88" s="1" t="str">
        <f>IF(VLOOKUP(ROW()-5,'Calc Girls'!A:O,5,0)=0,"",VLOOKUP(ROW()-5,'Calc Girls'!A:O,10,0))</f>
        <v/>
      </c>
      <c r="H88" s="1" t="str">
        <f>IF(VLOOKUP(ROW()-5,'Calc Girls'!A:O,5,0)=0,"",VLOOKUP(ROW()-5,'Calc Girls'!A:O,11,0))</f>
        <v/>
      </c>
      <c r="I88" s="1" t="str">
        <f>IF(VLOOKUP(ROW()-5,'Calc Girls'!A:O,5,0)=0,"",VLOOKUP(ROW()-5,'Calc Girls'!A:O,12,0))</f>
        <v/>
      </c>
      <c r="J88" s="1" t="str">
        <f>IF(VLOOKUP(ROW()-5,'Calc Girls'!A:O,5,0)=0,"",VLOOKUP(ROW()-5,'Calc Girls'!A:O,13,0))</f>
        <v/>
      </c>
      <c r="K88" s="1" t="str">
        <f>IF(VLOOKUP(ROW()-5,'Calc Girls'!A:O,14,0)=0,"",VLOOKUP(ROW()-5,'Calc Girls'!A:O,14,0))</f>
        <v/>
      </c>
      <c r="L88" s="1" t="str">
        <f>IF(VLOOKUP(ROW()-5,'Calc Girls'!A:O,5,0)=0,"",VLOOKUP(ROW()-5,'Calc Girls'!A:O,15,0))</f>
        <v/>
      </c>
    </row>
    <row r="89" spans="1:12" x14ac:dyDescent="0.2">
      <c r="A89" s="38" t="str">
        <f>IF(VLOOKUP(ROW()-5,'Calc Girls'!A:O,5,0)=0,"",VLOOKUP(ROW()-5,'Calc Girls'!A:O,4,0))</f>
        <v/>
      </c>
      <c r="B89" t="str">
        <f>IF(VLOOKUP(ROW()-5,'Calc Girls'!A:O,5,0)=0,"",VLOOKUP(ROW()-5,'Calc Girls'!A:O,5,0))</f>
        <v/>
      </c>
      <c r="C89" s="1" t="str">
        <f>IF(VLOOKUP(ROW()-5,'Calc Girls'!A:O,5,0)=0,"",VLOOKUP(ROW()-5,'Calc Girls'!A:O,6,0))</f>
        <v/>
      </c>
      <c r="D89" t="str">
        <f>IF(VLOOKUP(ROW()-5,'Calc Girls'!A:O,5,0)=0,"",VLOOKUP(ROW()-5,'Calc Girls'!A:O,7,0))</f>
        <v/>
      </c>
      <c r="E89" s="1" t="str">
        <f>IF(VLOOKUP(ROW()-5,'Calc Girls'!A:O,5,0)=0,"",VLOOKUP(ROW()-5,'Calc Girls'!A:O,8,0))</f>
        <v/>
      </c>
      <c r="F89" s="1" t="str">
        <f>IF(VLOOKUP(ROW()-5,'Calc Girls'!A:O,5,0)=0,"",VLOOKUP(ROW()-5,'Calc Girls'!A:O,9,0))</f>
        <v/>
      </c>
      <c r="G89" s="1" t="str">
        <f>IF(VLOOKUP(ROW()-5,'Calc Girls'!A:O,5,0)=0,"",VLOOKUP(ROW()-5,'Calc Girls'!A:O,10,0))</f>
        <v/>
      </c>
      <c r="H89" s="1" t="str">
        <f>IF(VLOOKUP(ROW()-5,'Calc Girls'!A:O,5,0)=0,"",VLOOKUP(ROW()-5,'Calc Girls'!A:O,11,0))</f>
        <v/>
      </c>
      <c r="I89" s="1" t="str">
        <f>IF(VLOOKUP(ROW()-5,'Calc Girls'!A:O,5,0)=0,"",VLOOKUP(ROW()-5,'Calc Girls'!A:O,12,0))</f>
        <v/>
      </c>
      <c r="J89" s="1" t="str">
        <f>IF(VLOOKUP(ROW()-5,'Calc Girls'!A:O,5,0)=0,"",VLOOKUP(ROW()-5,'Calc Girls'!A:O,13,0))</f>
        <v/>
      </c>
      <c r="K89" s="1" t="str">
        <f>IF(VLOOKUP(ROW()-5,'Calc Girls'!A:O,14,0)=0,"",VLOOKUP(ROW()-5,'Calc Girls'!A:O,14,0))</f>
        <v/>
      </c>
      <c r="L89" s="1" t="str">
        <f>IF(VLOOKUP(ROW()-5,'Calc Girls'!A:O,5,0)=0,"",VLOOKUP(ROW()-5,'Calc Girls'!A:O,15,0))</f>
        <v/>
      </c>
    </row>
    <row r="90" spans="1:12" x14ac:dyDescent="0.2">
      <c r="A90" s="38" t="str">
        <f>IF(VLOOKUP(ROW()-5,'Calc Girls'!A:O,5,0)=0,"",VLOOKUP(ROW()-5,'Calc Girls'!A:O,4,0))</f>
        <v/>
      </c>
      <c r="B90" t="str">
        <f>IF(VLOOKUP(ROW()-5,'Calc Girls'!A:O,5,0)=0,"",VLOOKUP(ROW()-5,'Calc Girls'!A:O,5,0))</f>
        <v/>
      </c>
      <c r="C90" s="1" t="str">
        <f>IF(VLOOKUP(ROW()-5,'Calc Girls'!A:O,5,0)=0,"",VLOOKUP(ROW()-5,'Calc Girls'!A:O,6,0))</f>
        <v/>
      </c>
      <c r="D90" t="str">
        <f>IF(VLOOKUP(ROW()-5,'Calc Girls'!A:O,5,0)=0,"",VLOOKUP(ROW()-5,'Calc Girls'!A:O,7,0))</f>
        <v/>
      </c>
      <c r="E90" s="1" t="str">
        <f>IF(VLOOKUP(ROW()-5,'Calc Girls'!A:O,5,0)=0,"",VLOOKUP(ROW()-5,'Calc Girls'!A:O,8,0))</f>
        <v/>
      </c>
      <c r="F90" s="1" t="str">
        <f>IF(VLOOKUP(ROW()-5,'Calc Girls'!A:O,5,0)=0,"",VLOOKUP(ROW()-5,'Calc Girls'!A:O,9,0))</f>
        <v/>
      </c>
      <c r="G90" s="1" t="str">
        <f>IF(VLOOKUP(ROW()-5,'Calc Girls'!A:O,5,0)=0,"",VLOOKUP(ROW()-5,'Calc Girls'!A:O,10,0))</f>
        <v/>
      </c>
      <c r="H90" s="1" t="str">
        <f>IF(VLOOKUP(ROW()-5,'Calc Girls'!A:O,5,0)=0,"",VLOOKUP(ROW()-5,'Calc Girls'!A:O,11,0))</f>
        <v/>
      </c>
      <c r="I90" s="1" t="str">
        <f>IF(VLOOKUP(ROW()-5,'Calc Girls'!A:O,5,0)=0,"",VLOOKUP(ROW()-5,'Calc Girls'!A:O,12,0))</f>
        <v/>
      </c>
      <c r="J90" s="1" t="str">
        <f>IF(VLOOKUP(ROW()-5,'Calc Girls'!A:O,5,0)=0,"",VLOOKUP(ROW()-5,'Calc Girls'!A:O,13,0))</f>
        <v/>
      </c>
      <c r="K90" s="1" t="str">
        <f>IF(VLOOKUP(ROW()-5,'Calc Girls'!A:O,14,0)=0,"",VLOOKUP(ROW()-5,'Calc Girls'!A:O,14,0))</f>
        <v/>
      </c>
      <c r="L90" s="1" t="str">
        <f>IF(VLOOKUP(ROW()-5,'Calc Girls'!A:O,5,0)=0,"",VLOOKUP(ROW()-5,'Calc Girls'!A:O,15,0))</f>
        <v/>
      </c>
    </row>
    <row r="91" spans="1:12" x14ac:dyDescent="0.2">
      <c r="A91" s="38" t="str">
        <f>IF(VLOOKUP(ROW()-5,'Calc Girls'!A:O,5,0)=0,"",VLOOKUP(ROW()-5,'Calc Girls'!A:O,4,0))</f>
        <v/>
      </c>
      <c r="B91" t="str">
        <f>IF(VLOOKUP(ROW()-5,'Calc Girls'!A:O,5,0)=0,"",VLOOKUP(ROW()-5,'Calc Girls'!A:O,5,0))</f>
        <v/>
      </c>
      <c r="C91" s="1" t="str">
        <f>IF(VLOOKUP(ROW()-5,'Calc Girls'!A:O,5,0)=0,"",VLOOKUP(ROW()-5,'Calc Girls'!A:O,6,0))</f>
        <v/>
      </c>
      <c r="D91" t="str">
        <f>IF(VLOOKUP(ROW()-5,'Calc Girls'!A:O,5,0)=0,"",VLOOKUP(ROW()-5,'Calc Girls'!A:O,7,0))</f>
        <v/>
      </c>
      <c r="E91" s="1" t="str">
        <f>IF(VLOOKUP(ROW()-5,'Calc Girls'!A:O,5,0)=0,"",VLOOKUP(ROW()-5,'Calc Girls'!A:O,8,0))</f>
        <v/>
      </c>
      <c r="F91" s="1" t="str">
        <f>IF(VLOOKUP(ROW()-5,'Calc Girls'!A:O,5,0)=0,"",VLOOKUP(ROW()-5,'Calc Girls'!A:O,9,0))</f>
        <v/>
      </c>
      <c r="G91" s="1" t="str">
        <f>IF(VLOOKUP(ROW()-5,'Calc Girls'!A:O,5,0)=0,"",VLOOKUP(ROW()-5,'Calc Girls'!A:O,10,0))</f>
        <v/>
      </c>
      <c r="H91" s="1" t="str">
        <f>IF(VLOOKUP(ROW()-5,'Calc Girls'!A:O,5,0)=0,"",VLOOKUP(ROW()-5,'Calc Girls'!A:O,11,0))</f>
        <v/>
      </c>
      <c r="I91" s="1" t="str">
        <f>IF(VLOOKUP(ROW()-5,'Calc Girls'!A:O,5,0)=0,"",VLOOKUP(ROW()-5,'Calc Girls'!A:O,12,0))</f>
        <v/>
      </c>
      <c r="J91" s="1" t="str">
        <f>IF(VLOOKUP(ROW()-5,'Calc Girls'!A:O,5,0)=0,"",VLOOKUP(ROW()-5,'Calc Girls'!A:O,13,0))</f>
        <v/>
      </c>
      <c r="K91" s="1" t="str">
        <f>IF(VLOOKUP(ROW()-5,'Calc Girls'!A:O,14,0)=0,"",VLOOKUP(ROW()-5,'Calc Girls'!A:O,14,0))</f>
        <v/>
      </c>
      <c r="L91" s="1" t="str">
        <f>IF(VLOOKUP(ROW()-5,'Calc Girls'!A:O,5,0)=0,"",VLOOKUP(ROW()-5,'Calc Girls'!A:O,15,0))</f>
        <v/>
      </c>
    </row>
    <row r="92" spans="1:12" x14ac:dyDescent="0.2">
      <c r="A92" s="38" t="str">
        <f>IF(VLOOKUP(ROW()-5,'Calc Girls'!A:O,5,0)=0,"",VLOOKUP(ROW()-5,'Calc Girls'!A:O,4,0))</f>
        <v/>
      </c>
      <c r="B92" t="str">
        <f>IF(VLOOKUP(ROW()-5,'Calc Girls'!A:O,5,0)=0,"",VLOOKUP(ROW()-5,'Calc Girls'!A:O,5,0))</f>
        <v/>
      </c>
      <c r="C92" s="1" t="str">
        <f>IF(VLOOKUP(ROW()-5,'Calc Girls'!A:O,5,0)=0,"",VLOOKUP(ROW()-5,'Calc Girls'!A:O,6,0))</f>
        <v/>
      </c>
      <c r="D92" t="str">
        <f>IF(VLOOKUP(ROW()-5,'Calc Girls'!A:O,5,0)=0,"",VLOOKUP(ROW()-5,'Calc Girls'!A:O,7,0))</f>
        <v/>
      </c>
      <c r="E92" s="1" t="str">
        <f>IF(VLOOKUP(ROW()-5,'Calc Girls'!A:O,5,0)=0,"",VLOOKUP(ROW()-5,'Calc Girls'!A:O,8,0))</f>
        <v/>
      </c>
      <c r="F92" s="1" t="str">
        <f>IF(VLOOKUP(ROW()-5,'Calc Girls'!A:O,5,0)=0,"",VLOOKUP(ROW()-5,'Calc Girls'!A:O,9,0))</f>
        <v/>
      </c>
      <c r="G92" s="1" t="str">
        <f>IF(VLOOKUP(ROW()-5,'Calc Girls'!A:O,5,0)=0,"",VLOOKUP(ROW()-5,'Calc Girls'!A:O,10,0))</f>
        <v/>
      </c>
      <c r="H92" s="1" t="str">
        <f>IF(VLOOKUP(ROW()-5,'Calc Girls'!A:O,5,0)=0,"",VLOOKUP(ROW()-5,'Calc Girls'!A:O,11,0))</f>
        <v/>
      </c>
      <c r="I92" s="1" t="str">
        <f>IF(VLOOKUP(ROW()-5,'Calc Girls'!A:O,5,0)=0,"",VLOOKUP(ROW()-5,'Calc Girls'!A:O,12,0))</f>
        <v/>
      </c>
      <c r="J92" s="1" t="str">
        <f>IF(VLOOKUP(ROW()-5,'Calc Girls'!A:O,5,0)=0,"",VLOOKUP(ROW()-5,'Calc Girls'!A:O,13,0))</f>
        <v/>
      </c>
      <c r="K92" s="1" t="str">
        <f>IF(VLOOKUP(ROW()-5,'Calc Girls'!A:O,14,0)=0,"",VLOOKUP(ROW()-5,'Calc Girls'!A:O,14,0))</f>
        <v/>
      </c>
      <c r="L92" s="1" t="str">
        <f>IF(VLOOKUP(ROW()-5,'Calc Girls'!A:O,5,0)=0,"",VLOOKUP(ROW()-5,'Calc Girls'!A:O,15,0))</f>
        <v/>
      </c>
    </row>
    <row r="93" spans="1:12" x14ac:dyDescent="0.2">
      <c r="A93" s="38" t="str">
        <f>IF(VLOOKUP(ROW()-5,'Calc Girls'!A:O,5,0)=0,"",VLOOKUP(ROW()-5,'Calc Girls'!A:O,4,0))</f>
        <v/>
      </c>
      <c r="B93" t="str">
        <f>IF(VLOOKUP(ROW()-5,'Calc Girls'!A:O,5,0)=0,"",VLOOKUP(ROW()-5,'Calc Girls'!A:O,5,0))</f>
        <v/>
      </c>
      <c r="C93" s="1" t="str">
        <f>IF(VLOOKUP(ROW()-5,'Calc Girls'!A:O,5,0)=0,"",VLOOKUP(ROW()-5,'Calc Girls'!A:O,6,0))</f>
        <v/>
      </c>
      <c r="D93" t="str">
        <f>IF(VLOOKUP(ROW()-5,'Calc Girls'!A:O,5,0)=0,"",VLOOKUP(ROW()-5,'Calc Girls'!A:O,7,0))</f>
        <v/>
      </c>
      <c r="E93" s="1" t="str">
        <f>IF(VLOOKUP(ROW()-5,'Calc Girls'!A:O,5,0)=0,"",VLOOKUP(ROW()-5,'Calc Girls'!A:O,8,0))</f>
        <v/>
      </c>
      <c r="F93" s="1" t="str">
        <f>IF(VLOOKUP(ROW()-5,'Calc Girls'!A:O,5,0)=0,"",VLOOKUP(ROW()-5,'Calc Girls'!A:O,9,0))</f>
        <v/>
      </c>
      <c r="G93" s="1" t="str">
        <f>IF(VLOOKUP(ROW()-5,'Calc Girls'!A:O,5,0)=0,"",VLOOKUP(ROW()-5,'Calc Girls'!A:O,10,0))</f>
        <v/>
      </c>
      <c r="H93" s="1" t="str">
        <f>IF(VLOOKUP(ROW()-5,'Calc Girls'!A:O,5,0)=0,"",VLOOKUP(ROW()-5,'Calc Girls'!A:O,11,0))</f>
        <v/>
      </c>
      <c r="I93" s="1" t="str">
        <f>IF(VLOOKUP(ROW()-5,'Calc Girls'!A:O,5,0)=0,"",VLOOKUP(ROW()-5,'Calc Girls'!A:O,12,0))</f>
        <v/>
      </c>
      <c r="J93" s="1" t="str">
        <f>IF(VLOOKUP(ROW()-5,'Calc Girls'!A:O,5,0)=0,"",VLOOKUP(ROW()-5,'Calc Girls'!A:O,13,0))</f>
        <v/>
      </c>
      <c r="K93" s="1" t="str">
        <f>IF(VLOOKUP(ROW()-5,'Calc Girls'!A:O,14,0)=0,"",VLOOKUP(ROW()-5,'Calc Girls'!A:O,14,0))</f>
        <v/>
      </c>
      <c r="L93" s="1" t="str">
        <f>IF(VLOOKUP(ROW()-5,'Calc Girls'!A:O,5,0)=0,"",VLOOKUP(ROW()-5,'Calc Girls'!A:O,15,0))</f>
        <v/>
      </c>
    </row>
    <row r="94" spans="1:12" x14ac:dyDescent="0.2">
      <c r="A94" s="38" t="str">
        <f>IF(VLOOKUP(ROW()-5,'Calc Girls'!A:O,5,0)=0,"",VLOOKUP(ROW()-5,'Calc Girls'!A:O,4,0))</f>
        <v/>
      </c>
      <c r="B94" t="str">
        <f>IF(VLOOKUP(ROW()-5,'Calc Girls'!A:O,5,0)=0,"",VLOOKUP(ROW()-5,'Calc Girls'!A:O,5,0))</f>
        <v/>
      </c>
      <c r="C94" s="1" t="str">
        <f>IF(VLOOKUP(ROW()-5,'Calc Girls'!A:O,5,0)=0,"",VLOOKUP(ROW()-5,'Calc Girls'!A:O,6,0))</f>
        <v/>
      </c>
      <c r="D94" t="str">
        <f>IF(VLOOKUP(ROW()-5,'Calc Girls'!A:O,5,0)=0,"",VLOOKUP(ROW()-5,'Calc Girls'!A:O,7,0))</f>
        <v/>
      </c>
      <c r="E94" s="1" t="str">
        <f>IF(VLOOKUP(ROW()-5,'Calc Girls'!A:O,5,0)=0,"",VLOOKUP(ROW()-5,'Calc Girls'!A:O,8,0))</f>
        <v/>
      </c>
      <c r="F94" s="1" t="str">
        <f>IF(VLOOKUP(ROW()-5,'Calc Girls'!A:O,5,0)=0,"",VLOOKUP(ROW()-5,'Calc Girls'!A:O,9,0))</f>
        <v/>
      </c>
      <c r="G94" s="1" t="str">
        <f>IF(VLOOKUP(ROW()-5,'Calc Girls'!A:O,5,0)=0,"",VLOOKUP(ROW()-5,'Calc Girls'!A:O,10,0))</f>
        <v/>
      </c>
      <c r="H94" s="1" t="str">
        <f>IF(VLOOKUP(ROW()-5,'Calc Girls'!A:O,5,0)=0,"",VLOOKUP(ROW()-5,'Calc Girls'!A:O,11,0))</f>
        <v/>
      </c>
      <c r="I94" s="1" t="str">
        <f>IF(VLOOKUP(ROW()-5,'Calc Girls'!A:O,5,0)=0,"",VLOOKUP(ROW()-5,'Calc Girls'!A:O,12,0))</f>
        <v/>
      </c>
      <c r="J94" s="1" t="str">
        <f>IF(VLOOKUP(ROW()-5,'Calc Girls'!A:O,5,0)=0,"",VLOOKUP(ROW()-5,'Calc Girls'!A:O,13,0))</f>
        <v/>
      </c>
      <c r="K94" s="1" t="str">
        <f>IF(VLOOKUP(ROW()-5,'Calc Girls'!A:O,14,0)=0,"",VLOOKUP(ROW()-5,'Calc Girls'!A:O,14,0))</f>
        <v/>
      </c>
      <c r="L94" s="1" t="str">
        <f>IF(VLOOKUP(ROW()-5,'Calc Girls'!A:O,5,0)=0,"",VLOOKUP(ROW()-5,'Calc Girls'!A:O,15,0))</f>
        <v/>
      </c>
    </row>
    <row r="95" spans="1:12" x14ac:dyDescent="0.2">
      <c r="A95" s="38" t="str">
        <f>IF(VLOOKUP(ROW()-5,'Calc Girls'!A:O,5,0)=0,"",VLOOKUP(ROW()-5,'Calc Girls'!A:O,4,0))</f>
        <v/>
      </c>
      <c r="B95" t="str">
        <f>IF(VLOOKUP(ROW()-5,'Calc Girls'!A:O,5,0)=0,"",VLOOKUP(ROW()-5,'Calc Girls'!A:O,5,0))</f>
        <v/>
      </c>
      <c r="C95" s="1" t="str">
        <f>IF(VLOOKUP(ROW()-5,'Calc Girls'!A:O,5,0)=0,"",VLOOKUP(ROW()-5,'Calc Girls'!A:O,6,0))</f>
        <v/>
      </c>
      <c r="D95" t="str">
        <f>IF(VLOOKUP(ROW()-5,'Calc Girls'!A:O,5,0)=0,"",VLOOKUP(ROW()-5,'Calc Girls'!A:O,7,0))</f>
        <v/>
      </c>
      <c r="E95" s="1" t="str">
        <f>IF(VLOOKUP(ROW()-5,'Calc Girls'!A:O,5,0)=0,"",VLOOKUP(ROW()-5,'Calc Girls'!A:O,8,0))</f>
        <v/>
      </c>
      <c r="F95" s="1" t="str">
        <f>IF(VLOOKUP(ROW()-5,'Calc Girls'!A:O,5,0)=0,"",VLOOKUP(ROW()-5,'Calc Girls'!A:O,9,0))</f>
        <v/>
      </c>
      <c r="G95" s="1" t="str">
        <f>IF(VLOOKUP(ROW()-5,'Calc Girls'!A:O,5,0)=0,"",VLOOKUP(ROW()-5,'Calc Girls'!A:O,10,0))</f>
        <v/>
      </c>
      <c r="H95" s="1" t="str">
        <f>IF(VLOOKUP(ROW()-5,'Calc Girls'!A:O,5,0)=0,"",VLOOKUP(ROW()-5,'Calc Girls'!A:O,11,0))</f>
        <v/>
      </c>
      <c r="I95" s="1" t="str">
        <f>IF(VLOOKUP(ROW()-5,'Calc Girls'!A:O,5,0)=0,"",VLOOKUP(ROW()-5,'Calc Girls'!A:O,12,0))</f>
        <v/>
      </c>
      <c r="J95" s="1" t="str">
        <f>IF(VLOOKUP(ROW()-5,'Calc Girls'!A:O,5,0)=0,"",VLOOKUP(ROW()-5,'Calc Girls'!A:O,13,0))</f>
        <v/>
      </c>
      <c r="K95" s="1" t="str">
        <f>IF(VLOOKUP(ROW()-5,'Calc Girls'!A:O,14,0)=0,"",VLOOKUP(ROW()-5,'Calc Girls'!A:O,14,0))</f>
        <v/>
      </c>
      <c r="L95" s="1" t="str">
        <f>IF(VLOOKUP(ROW()-5,'Calc Girls'!A:O,5,0)=0,"",VLOOKUP(ROW()-5,'Calc Girls'!A:O,15,0))</f>
        <v/>
      </c>
    </row>
    <row r="96" spans="1:12" x14ac:dyDescent="0.2">
      <c r="A96" s="38" t="str">
        <f>IF(VLOOKUP(ROW()-5,'Calc Girls'!A:O,5,0)=0,"",VLOOKUP(ROW()-5,'Calc Girls'!A:O,4,0))</f>
        <v/>
      </c>
      <c r="B96" t="str">
        <f>IF(VLOOKUP(ROW()-5,'Calc Girls'!A:O,5,0)=0,"",VLOOKUP(ROW()-5,'Calc Girls'!A:O,5,0))</f>
        <v/>
      </c>
      <c r="C96" s="1" t="str">
        <f>IF(VLOOKUP(ROW()-5,'Calc Girls'!A:O,5,0)=0,"",VLOOKUP(ROW()-5,'Calc Girls'!A:O,6,0))</f>
        <v/>
      </c>
      <c r="D96" t="str">
        <f>IF(VLOOKUP(ROW()-5,'Calc Girls'!A:O,5,0)=0,"",VLOOKUP(ROW()-5,'Calc Girls'!A:O,7,0))</f>
        <v/>
      </c>
      <c r="E96" s="1" t="str">
        <f>IF(VLOOKUP(ROW()-5,'Calc Girls'!A:O,5,0)=0,"",VLOOKUP(ROW()-5,'Calc Girls'!A:O,8,0))</f>
        <v/>
      </c>
      <c r="F96" s="1" t="str">
        <f>IF(VLOOKUP(ROW()-5,'Calc Girls'!A:O,5,0)=0,"",VLOOKUP(ROW()-5,'Calc Girls'!A:O,9,0))</f>
        <v/>
      </c>
      <c r="G96" s="1" t="str">
        <f>IF(VLOOKUP(ROW()-5,'Calc Girls'!A:O,5,0)=0,"",VLOOKUP(ROW()-5,'Calc Girls'!A:O,10,0))</f>
        <v/>
      </c>
      <c r="H96" s="1" t="str">
        <f>IF(VLOOKUP(ROW()-5,'Calc Girls'!A:O,5,0)=0,"",VLOOKUP(ROW()-5,'Calc Girls'!A:O,11,0))</f>
        <v/>
      </c>
      <c r="I96" s="1" t="str">
        <f>IF(VLOOKUP(ROW()-5,'Calc Girls'!A:O,5,0)=0,"",VLOOKUP(ROW()-5,'Calc Girls'!A:O,12,0))</f>
        <v/>
      </c>
      <c r="J96" s="1" t="str">
        <f>IF(VLOOKUP(ROW()-5,'Calc Girls'!A:O,5,0)=0,"",VLOOKUP(ROW()-5,'Calc Girls'!A:O,13,0))</f>
        <v/>
      </c>
      <c r="K96" s="1" t="str">
        <f>IF(VLOOKUP(ROW()-5,'Calc Girls'!A:O,14,0)=0,"",VLOOKUP(ROW()-5,'Calc Girls'!A:O,14,0))</f>
        <v/>
      </c>
      <c r="L96" s="1" t="str">
        <f>IF(VLOOKUP(ROW()-5,'Calc Girls'!A:O,5,0)=0,"",VLOOKUP(ROW()-5,'Calc Girls'!A:O,15,0))</f>
        <v/>
      </c>
    </row>
    <row r="97" spans="1:12" x14ac:dyDescent="0.2">
      <c r="A97" s="38" t="str">
        <f>IF(VLOOKUP(ROW()-5,'Calc Girls'!A:O,5,0)=0,"",VLOOKUP(ROW()-5,'Calc Girls'!A:O,4,0))</f>
        <v/>
      </c>
      <c r="B97" t="str">
        <f>IF(VLOOKUP(ROW()-5,'Calc Girls'!A:O,5,0)=0,"",VLOOKUP(ROW()-5,'Calc Girls'!A:O,5,0))</f>
        <v/>
      </c>
      <c r="C97" s="1" t="str">
        <f>IF(VLOOKUP(ROW()-5,'Calc Girls'!A:O,5,0)=0,"",VLOOKUP(ROW()-5,'Calc Girls'!A:O,6,0))</f>
        <v/>
      </c>
      <c r="D97" t="str">
        <f>IF(VLOOKUP(ROW()-5,'Calc Girls'!A:O,5,0)=0,"",VLOOKUP(ROW()-5,'Calc Girls'!A:O,7,0))</f>
        <v/>
      </c>
      <c r="E97" s="1" t="str">
        <f>IF(VLOOKUP(ROW()-5,'Calc Girls'!A:O,5,0)=0,"",VLOOKUP(ROW()-5,'Calc Girls'!A:O,8,0))</f>
        <v/>
      </c>
      <c r="F97" s="1" t="str">
        <f>IF(VLOOKUP(ROW()-5,'Calc Girls'!A:O,5,0)=0,"",VLOOKUP(ROW()-5,'Calc Girls'!A:O,9,0))</f>
        <v/>
      </c>
      <c r="G97" s="1" t="str">
        <f>IF(VLOOKUP(ROW()-5,'Calc Girls'!A:O,5,0)=0,"",VLOOKUP(ROW()-5,'Calc Girls'!A:O,10,0))</f>
        <v/>
      </c>
      <c r="H97" s="1" t="str">
        <f>IF(VLOOKUP(ROW()-5,'Calc Girls'!A:O,5,0)=0,"",VLOOKUP(ROW()-5,'Calc Girls'!A:O,11,0))</f>
        <v/>
      </c>
      <c r="I97" s="1" t="str">
        <f>IF(VLOOKUP(ROW()-5,'Calc Girls'!A:O,5,0)=0,"",VLOOKUP(ROW()-5,'Calc Girls'!A:O,12,0))</f>
        <v/>
      </c>
      <c r="J97" s="1" t="str">
        <f>IF(VLOOKUP(ROW()-5,'Calc Girls'!A:O,5,0)=0,"",VLOOKUP(ROW()-5,'Calc Girls'!A:O,13,0))</f>
        <v/>
      </c>
      <c r="K97" s="1" t="str">
        <f>IF(VLOOKUP(ROW()-5,'Calc Girls'!A:O,14,0)=0,"",VLOOKUP(ROW()-5,'Calc Girls'!A:O,14,0))</f>
        <v/>
      </c>
      <c r="L97" s="1" t="str">
        <f>IF(VLOOKUP(ROW()-5,'Calc Girls'!A:O,5,0)=0,"",VLOOKUP(ROW()-5,'Calc Girls'!A:O,15,0))</f>
        <v/>
      </c>
    </row>
    <row r="98" spans="1:12" x14ac:dyDescent="0.2">
      <c r="A98" s="38" t="str">
        <f>IF(VLOOKUP(ROW()-5,'Calc Girls'!A:O,5,0)=0,"",VLOOKUP(ROW()-5,'Calc Girls'!A:O,4,0))</f>
        <v/>
      </c>
      <c r="B98" t="str">
        <f>IF(VLOOKUP(ROW()-5,'Calc Girls'!A:O,5,0)=0,"",VLOOKUP(ROW()-5,'Calc Girls'!A:O,5,0))</f>
        <v/>
      </c>
      <c r="C98" s="1" t="str">
        <f>IF(VLOOKUP(ROW()-5,'Calc Girls'!A:O,5,0)=0,"",VLOOKUP(ROW()-5,'Calc Girls'!A:O,6,0))</f>
        <v/>
      </c>
      <c r="D98" t="str">
        <f>IF(VLOOKUP(ROW()-5,'Calc Girls'!A:O,5,0)=0,"",VLOOKUP(ROW()-5,'Calc Girls'!A:O,7,0))</f>
        <v/>
      </c>
      <c r="E98" s="1" t="str">
        <f>IF(VLOOKUP(ROW()-5,'Calc Girls'!A:O,5,0)=0,"",VLOOKUP(ROW()-5,'Calc Girls'!A:O,8,0))</f>
        <v/>
      </c>
      <c r="F98" s="1" t="str">
        <f>IF(VLOOKUP(ROW()-5,'Calc Girls'!A:O,5,0)=0,"",VLOOKUP(ROW()-5,'Calc Girls'!A:O,9,0))</f>
        <v/>
      </c>
      <c r="G98" s="1" t="str">
        <f>IF(VLOOKUP(ROW()-5,'Calc Girls'!A:O,5,0)=0,"",VLOOKUP(ROW()-5,'Calc Girls'!A:O,10,0))</f>
        <v/>
      </c>
      <c r="H98" s="1" t="str">
        <f>IF(VLOOKUP(ROW()-5,'Calc Girls'!A:O,5,0)=0,"",VLOOKUP(ROW()-5,'Calc Girls'!A:O,11,0))</f>
        <v/>
      </c>
      <c r="I98" s="1" t="str">
        <f>IF(VLOOKUP(ROW()-5,'Calc Girls'!A:O,5,0)=0,"",VLOOKUP(ROW()-5,'Calc Girls'!A:O,12,0))</f>
        <v/>
      </c>
      <c r="J98" s="1" t="str">
        <f>IF(VLOOKUP(ROW()-5,'Calc Girls'!A:O,5,0)=0,"",VLOOKUP(ROW()-5,'Calc Girls'!A:O,13,0))</f>
        <v/>
      </c>
      <c r="K98" s="1" t="str">
        <f>IF(VLOOKUP(ROW()-5,'Calc Girls'!A:O,14,0)=0,"",VLOOKUP(ROW()-5,'Calc Girls'!A:O,14,0))</f>
        <v/>
      </c>
      <c r="L98" s="1" t="str">
        <f>IF(VLOOKUP(ROW()-5,'Calc Girls'!A:O,5,0)=0,"",VLOOKUP(ROW()-5,'Calc Girls'!A:O,15,0))</f>
        <v/>
      </c>
    </row>
    <row r="99" spans="1:12" x14ac:dyDescent="0.2">
      <c r="A99" s="38" t="str">
        <f>IF(VLOOKUP(ROW()-5,'Calc Girls'!A:O,5,0)=0,"",VLOOKUP(ROW()-5,'Calc Girls'!A:O,4,0))</f>
        <v/>
      </c>
      <c r="B99" t="str">
        <f>IF(VLOOKUP(ROW()-5,'Calc Girls'!A:O,5,0)=0,"",VLOOKUP(ROW()-5,'Calc Girls'!A:O,5,0))</f>
        <v/>
      </c>
      <c r="C99" s="1" t="str">
        <f>IF(VLOOKUP(ROW()-5,'Calc Girls'!A:O,5,0)=0,"",VLOOKUP(ROW()-5,'Calc Girls'!A:O,6,0))</f>
        <v/>
      </c>
      <c r="D99" t="str">
        <f>IF(VLOOKUP(ROW()-5,'Calc Girls'!A:O,5,0)=0,"",VLOOKUP(ROW()-5,'Calc Girls'!A:O,7,0))</f>
        <v/>
      </c>
      <c r="E99" s="1" t="str">
        <f>IF(VLOOKUP(ROW()-5,'Calc Girls'!A:O,5,0)=0,"",VLOOKUP(ROW()-5,'Calc Girls'!A:O,8,0))</f>
        <v/>
      </c>
      <c r="F99" s="1" t="str">
        <f>IF(VLOOKUP(ROW()-5,'Calc Girls'!A:O,5,0)=0,"",VLOOKUP(ROW()-5,'Calc Girls'!A:O,9,0))</f>
        <v/>
      </c>
      <c r="G99" s="1" t="str">
        <f>IF(VLOOKUP(ROW()-5,'Calc Girls'!A:O,5,0)=0,"",VLOOKUP(ROW()-5,'Calc Girls'!A:O,10,0))</f>
        <v/>
      </c>
      <c r="H99" s="1" t="str">
        <f>IF(VLOOKUP(ROW()-5,'Calc Girls'!A:O,5,0)=0,"",VLOOKUP(ROW()-5,'Calc Girls'!A:O,11,0))</f>
        <v/>
      </c>
      <c r="I99" s="1" t="str">
        <f>IF(VLOOKUP(ROW()-5,'Calc Girls'!A:O,5,0)=0,"",VLOOKUP(ROW()-5,'Calc Girls'!A:O,12,0))</f>
        <v/>
      </c>
      <c r="J99" s="1" t="str">
        <f>IF(VLOOKUP(ROW()-5,'Calc Girls'!A:O,5,0)=0,"",VLOOKUP(ROW()-5,'Calc Girls'!A:O,13,0))</f>
        <v/>
      </c>
      <c r="K99" s="1" t="str">
        <f>IF(VLOOKUP(ROW()-5,'Calc Girls'!A:O,14,0)=0,"",VLOOKUP(ROW()-5,'Calc Girls'!A:O,14,0))</f>
        <v/>
      </c>
      <c r="L99" s="1" t="str">
        <f>IF(VLOOKUP(ROW()-5,'Calc Girls'!A:O,5,0)=0,"",VLOOKUP(ROW()-5,'Calc Girls'!A:O,15,0))</f>
        <v/>
      </c>
    </row>
    <row r="100" spans="1:12" x14ac:dyDescent="0.2">
      <c r="A100" s="38" t="str">
        <f>IF(VLOOKUP(ROW()-5,'Calc Girls'!A:O,5,0)=0,"",VLOOKUP(ROW()-5,'Calc Girls'!A:O,4,0))</f>
        <v/>
      </c>
      <c r="B100" t="str">
        <f>IF(VLOOKUP(ROW()-5,'Calc Girls'!A:O,5,0)=0,"",VLOOKUP(ROW()-5,'Calc Girls'!A:O,5,0))</f>
        <v/>
      </c>
      <c r="C100" s="1" t="str">
        <f>IF(VLOOKUP(ROW()-5,'Calc Girls'!A:O,5,0)=0,"",VLOOKUP(ROW()-5,'Calc Girls'!A:O,6,0))</f>
        <v/>
      </c>
      <c r="D100" t="str">
        <f>IF(VLOOKUP(ROW()-5,'Calc Girls'!A:O,5,0)=0,"",VLOOKUP(ROW()-5,'Calc Girls'!A:O,7,0))</f>
        <v/>
      </c>
      <c r="E100" s="1" t="str">
        <f>IF(VLOOKUP(ROW()-5,'Calc Girls'!A:O,5,0)=0,"",VLOOKUP(ROW()-5,'Calc Girls'!A:O,8,0))</f>
        <v/>
      </c>
      <c r="F100" s="1" t="str">
        <f>IF(VLOOKUP(ROW()-5,'Calc Girls'!A:O,5,0)=0,"",VLOOKUP(ROW()-5,'Calc Girls'!A:O,9,0))</f>
        <v/>
      </c>
      <c r="G100" s="1" t="str">
        <f>IF(VLOOKUP(ROW()-5,'Calc Girls'!A:O,5,0)=0,"",VLOOKUP(ROW()-5,'Calc Girls'!A:O,10,0))</f>
        <v/>
      </c>
      <c r="H100" s="1" t="str">
        <f>IF(VLOOKUP(ROW()-5,'Calc Girls'!A:O,5,0)=0,"",VLOOKUP(ROW()-5,'Calc Girls'!A:O,11,0))</f>
        <v/>
      </c>
      <c r="I100" s="1" t="str">
        <f>IF(VLOOKUP(ROW()-5,'Calc Girls'!A:O,5,0)=0,"",VLOOKUP(ROW()-5,'Calc Girls'!A:O,12,0))</f>
        <v/>
      </c>
      <c r="J100" s="1" t="str">
        <f>IF(VLOOKUP(ROW()-5,'Calc Girls'!A:O,5,0)=0,"",VLOOKUP(ROW()-5,'Calc Girls'!A:O,13,0))</f>
        <v/>
      </c>
      <c r="K100" s="1" t="str">
        <f>IF(VLOOKUP(ROW()-5,'Calc Girls'!A:O,14,0)=0,"",VLOOKUP(ROW()-5,'Calc Girls'!A:O,14,0))</f>
        <v/>
      </c>
      <c r="L100" s="1" t="str">
        <f>IF(VLOOKUP(ROW()-5,'Calc Girls'!A:O,5,0)=0,"",VLOOKUP(ROW()-5,'Calc Girls'!A:O,15,0))</f>
        <v/>
      </c>
    </row>
    <row r="101" spans="1:12" x14ac:dyDescent="0.2">
      <c r="A101" s="38" t="str">
        <f>IF(VLOOKUP(ROW()-5,'Calc Girls'!A:O,5,0)=0,"",VLOOKUP(ROW()-5,'Calc Girls'!A:O,4,0))</f>
        <v/>
      </c>
      <c r="B101" t="str">
        <f>IF(VLOOKUP(ROW()-5,'Calc Girls'!A:O,5,0)=0,"",VLOOKUP(ROW()-5,'Calc Girls'!A:O,5,0))</f>
        <v/>
      </c>
      <c r="C101" s="1" t="str">
        <f>IF(VLOOKUP(ROW()-5,'Calc Girls'!A:O,5,0)=0,"",VLOOKUP(ROW()-5,'Calc Girls'!A:O,6,0))</f>
        <v/>
      </c>
      <c r="D101" t="str">
        <f>IF(VLOOKUP(ROW()-5,'Calc Girls'!A:O,5,0)=0,"",VLOOKUP(ROW()-5,'Calc Girls'!A:O,7,0))</f>
        <v/>
      </c>
      <c r="E101" s="1" t="str">
        <f>IF(VLOOKUP(ROW()-5,'Calc Girls'!A:O,5,0)=0,"",VLOOKUP(ROW()-5,'Calc Girls'!A:O,8,0))</f>
        <v/>
      </c>
      <c r="F101" s="1" t="str">
        <f>IF(VLOOKUP(ROW()-5,'Calc Girls'!A:O,5,0)=0,"",VLOOKUP(ROW()-5,'Calc Girls'!A:O,9,0))</f>
        <v/>
      </c>
      <c r="G101" s="1" t="str">
        <f>IF(VLOOKUP(ROW()-5,'Calc Girls'!A:O,5,0)=0,"",VLOOKUP(ROW()-5,'Calc Girls'!A:O,10,0))</f>
        <v/>
      </c>
      <c r="H101" s="1" t="str">
        <f>IF(VLOOKUP(ROW()-5,'Calc Girls'!A:O,5,0)=0,"",VLOOKUP(ROW()-5,'Calc Girls'!A:O,11,0))</f>
        <v/>
      </c>
      <c r="I101" s="1" t="str">
        <f>IF(VLOOKUP(ROW()-5,'Calc Girls'!A:O,5,0)=0,"",VLOOKUP(ROW()-5,'Calc Girls'!A:O,12,0))</f>
        <v/>
      </c>
      <c r="J101" s="1" t="str">
        <f>IF(VLOOKUP(ROW()-5,'Calc Girls'!A:O,5,0)=0,"",VLOOKUP(ROW()-5,'Calc Girls'!A:O,13,0))</f>
        <v/>
      </c>
      <c r="K101" s="1" t="str">
        <f>IF(VLOOKUP(ROW()-5,'Calc Girls'!A:O,14,0)=0,"",VLOOKUP(ROW()-5,'Calc Girls'!A:O,14,0))</f>
        <v/>
      </c>
      <c r="L101" s="1" t="str">
        <f>IF(VLOOKUP(ROW()-5,'Calc Girls'!A:O,5,0)=0,"",VLOOKUP(ROW()-5,'Calc Girls'!A:O,15,0))</f>
        <v/>
      </c>
    </row>
    <row r="102" spans="1:12" x14ac:dyDescent="0.2">
      <c r="A102" s="38" t="str">
        <f>IF(VLOOKUP(ROW()-5,'Calc Girls'!A:O,5,0)=0,"",VLOOKUP(ROW()-5,'Calc Girls'!A:O,4,0))</f>
        <v/>
      </c>
      <c r="B102" t="str">
        <f>IF(VLOOKUP(ROW()-5,'Calc Girls'!A:O,5,0)=0,"",VLOOKUP(ROW()-5,'Calc Girls'!A:O,5,0))</f>
        <v/>
      </c>
      <c r="C102" s="1" t="str">
        <f>IF(VLOOKUP(ROW()-5,'Calc Girls'!A:O,5,0)=0,"",VLOOKUP(ROW()-5,'Calc Girls'!A:O,6,0))</f>
        <v/>
      </c>
      <c r="D102" t="str">
        <f>IF(VLOOKUP(ROW()-5,'Calc Girls'!A:O,5,0)=0,"",VLOOKUP(ROW()-5,'Calc Girls'!A:O,7,0))</f>
        <v/>
      </c>
      <c r="E102" s="1" t="str">
        <f>IF(VLOOKUP(ROW()-5,'Calc Girls'!A:O,5,0)=0,"",VLOOKUP(ROW()-5,'Calc Girls'!A:O,8,0))</f>
        <v/>
      </c>
      <c r="F102" s="1" t="str">
        <f>IF(VLOOKUP(ROW()-5,'Calc Girls'!A:O,5,0)=0,"",VLOOKUP(ROW()-5,'Calc Girls'!A:O,9,0))</f>
        <v/>
      </c>
      <c r="G102" s="1" t="str">
        <f>IF(VLOOKUP(ROW()-5,'Calc Girls'!A:O,5,0)=0,"",VLOOKUP(ROW()-5,'Calc Girls'!A:O,10,0))</f>
        <v/>
      </c>
      <c r="H102" s="1" t="str">
        <f>IF(VLOOKUP(ROW()-5,'Calc Girls'!A:O,5,0)=0,"",VLOOKUP(ROW()-5,'Calc Girls'!A:O,11,0))</f>
        <v/>
      </c>
      <c r="I102" s="1" t="str">
        <f>IF(VLOOKUP(ROW()-5,'Calc Girls'!A:O,5,0)=0,"",VLOOKUP(ROW()-5,'Calc Girls'!A:O,12,0))</f>
        <v/>
      </c>
      <c r="J102" s="1" t="str">
        <f>IF(VLOOKUP(ROW()-5,'Calc Girls'!A:O,5,0)=0,"",VLOOKUP(ROW()-5,'Calc Girls'!A:O,13,0))</f>
        <v/>
      </c>
      <c r="K102" s="1" t="str">
        <f>IF(VLOOKUP(ROW()-5,'Calc Girls'!A:O,14,0)=0,"",VLOOKUP(ROW()-5,'Calc Girls'!A:O,14,0))</f>
        <v/>
      </c>
      <c r="L102" s="1" t="str">
        <f>IF(VLOOKUP(ROW()-5,'Calc Girls'!A:O,5,0)=0,"",VLOOKUP(ROW()-5,'Calc Girls'!A:O,15,0))</f>
        <v/>
      </c>
    </row>
    <row r="103" spans="1:12" x14ac:dyDescent="0.2">
      <c r="A103" s="38" t="str">
        <f>IF(VLOOKUP(ROW()-5,'Calc Girls'!A:O,5,0)=0,"",VLOOKUP(ROW()-5,'Calc Girls'!A:O,4,0))</f>
        <v/>
      </c>
      <c r="B103" t="str">
        <f>IF(VLOOKUP(ROW()-5,'Calc Girls'!A:O,5,0)=0,"",VLOOKUP(ROW()-5,'Calc Girls'!A:O,5,0))</f>
        <v/>
      </c>
      <c r="C103" s="1" t="str">
        <f>IF(VLOOKUP(ROW()-5,'Calc Girls'!A:O,5,0)=0,"",VLOOKUP(ROW()-5,'Calc Girls'!A:O,6,0))</f>
        <v/>
      </c>
      <c r="D103" t="str">
        <f>IF(VLOOKUP(ROW()-5,'Calc Girls'!A:O,5,0)=0,"",VLOOKUP(ROW()-5,'Calc Girls'!A:O,7,0))</f>
        <v/>
      </c>
      <c r="E103" s="1" t="str">
        <f>IF(VLOOKUP(ROW()-5,'Calc Girls'!A:O,5,0)=0,"",VLOOKUP(ROW()-5,'Calc Girls'!A:O,8,0))</f>
        <v/>
      </c>
      <c r="F103" s="1" t="str">
        <f>IF(VLOOKUP(ROW()-5,'Calc Girls'!A:O,5,0)=0,"",VLOOKUP(ROW()-5,'Calc Girls'!A:O,9,0))</f>
        <v/>
      </c>
      <c r="G103" s="1" t="str">
        <f>IF(VLOOKUP(ROW()-5,'Calc Girls'!A:O,5,0)=0,"",VLOOKUP(ROW()-5,'Calc Girls'!A:O,10,0))</f>
        <v/>
      </c>
      <c r="H103" s="1" t="str">
        <f>IF(VLOOKUP(ROW()-5,'Calc Girls'!A:O,5,0)=0,"",VLOOKUP(ROW()-5,'Calc Girls'!A:O,11,0))</f>
        <v/>
      </c>
      <c r="I103" s="1" t="str">
        <f>IF(VLOOKUP(ROW()-5,'Calc Girls'!A:O,5,0)=0,"",VLOOKUP(ROW()-5,'Calc Girls'!A:O,12,0))</f>
        <v/>
      </c>
      <c r="J103" s="1" t="str">
        <f>IF(VLOOKUP(ROW()-5,'Calc Girls'!A:O,5,0)=0,"",VLOOKUP(ROW()-5,'Calc Girls'!A:O,13,0))</f>
        <v/>
      </c>
      <c r="K103" s="1" t="str">
        <f>IF(VLOOKUP(ROW()-5,'Calc Girls'!A:O,14,0)=0,"",VLOOKUP(ROW()-5,'Calc Girls'!A:O,14,0))</f>
        <v/>
      </c>
      <c r="L103" s="1" t="str">
        <f>IF(VLOOKUP(ROW()-5,'Calc Girls'!A:O,5,0)=0,"",VLOOKUP(ROW()-5,'Calc Girls'!A:O,15,0))</f>
        <v/>
      </c>
    </row>
    <row r="104" spans="1:12" x14ac:dyDescent="0.2">
      <c r="A104" s="38" t="str">
        <f>IF(VLOOKUP(ROW()-5,'Calc Girls'!A:O,5,0)=0,"",VLOOKUP(ROW()-5,'Calc Girls'!A:O,4,0))</f>
        <v/>
      </c>
      <c r="B104" t="str">
        <f>IF(VLOOKUP(ROW()-5,'Calc Girls'!A:O,5,0)=0,"",VLOOKUP(ROW()-5,'Calc Girls'!A:O,5,0))</f>
        <v/>
      </c>
      <c r="C104" s="1" t="str">
        <f>IF(VLOOKUP(ROW()-5,'Calc Girls'!A:O,5,0)=0,"",VLOOKUP(ROW()-5,'Calc Girls'!A:O,6,0))</f>
        <v/>
      </c>
      <c r="D104" t="str">
        <f>IF(VLOOKUP(ROW()-5,'Calc Girls'!A:O,5,0)=0,"",VLOOKUP(ROW()-5,'Calc Girls'!A:O,7,0))</f>
        <v/>
      </c>
      <c r="E104" s="1" t="str">
        <f>IF(VLOOKUP(ROW()-5,'Calc Girls'!A:O,5,0)=0,"",VLOOKUP(ROW()-5,'Calc Girls'!A:O,8,0))</f>
        <v/>
      </c>
      <c r="F104" s="1" t="str">
        <f>IF(VLOOKUP(ROW()-5,'Calc Girls'!A:O,5,0)=0,"",VLOOKUP(ROW()-5,'Calc Girls'!A:O,9,0))</f>
        <v/>
      </c>
      <c r="G104" s="1" t="str">
        <f>IF(VLOOKUP(ROW()-5,'Calc Girls'!A:O,5,0)=0,"",VLOOKUP(ROW()-5,'Calc Girls'!A:O,10,0))</f>
        <v/>
      </c>
      <c r="H104" s="1" t="str">
        <f>IF(VLOOKUP(ROW()-5,'Calc Girls'!A:O,5,0)=0,"",VLOOKUP(ROW()-5,'Calc Girls'!A:O,11,0))</f>
        <v/>
      </c>
      <c r="I104" s="1" t="str">
        <f>IF(VLOOKUP(ROW()-5,'Calc Girls'!A:O,5,0)=0,"",VLOOKUP(ROW()-5,'Calc Girls'!A:O,12,0))</f>
        <v/>
      </c>
      <c r="J104" s="1" t="str">
        <f>IF(VLOOKUP(ROW()-5,'Calc Girls'!A:O,5,0)=0,"",VLOOKUP(ROW()-5,'Calc Girls'!A:O,13,0))</f>
        <v/>
      </c>
      <c r="K104" s="1" t="str">
        <f>IF(VLOOKUP(ROW()-5,'Calc Girls'!A:O,14,0)=0,"",VLOOKUP(ROW()-5,'Calc Girls'!A:O,14,0))</f>
        <v/>
      </c>
      <c r="L104" s="1" t="str">
        <f>IF(VLOOKUP(ROW()-5,'Calc Girls'!A:O,5,0)=0,"",VLOOKUP(ROW()-5,'Calc Girls'!A:O,15,0))</f>
        <v/>
      </c>
    </row>
    <row r="105" spans="1:12" x14ac:dyDescent="0.2">
      <c r="A105" s="38" t="str">
        <f>IF(VLOOKUP(ROW()-5,'Calc Girls'!A:O,5,0)=0,"",VLOOKUP(ROW()-5,'Calc Girls'!A:O,4,0))</f>
        <v/>
      </c>
      <c r="B105" t="str">
        <f>IF(VLOOKUP(ROW()-5,'Calc Girls'!A:O,5,0)=0,"",VLOOKUP(ROW()-5,'Calc Girls'!A:O,5,0))</f>
        <v/>
      </c>
      <c r="C105" s="1" t="str">
        <f>IF(VLOOKUP(ROW()-5,'Calc Girls'!A:O,5,0)=0,"",VLOOKUP(ROW()-5,'Calc Girls'!A:O,6,0))</f>
        <v/>
      </c>
      <c r="D105" t="str">
        <f>IF(VLOOKUP(ROW()-5,'Calc Girls'!A:O,5,0)=0,"",VLOOKUP(ROW()-5,'Calc Girls'!A:O,7,0))</f>
        <v/>
      </c>
      <c r="E105" s="1" t="str">
        <f>IF(VLOOKUP(ROW()-5,'Calc Girls'!A:O,5,0)=0,"",VLOOKUP(ROW()-5,'Calc Girls'!A:O,8,0))</f>
        <v/>
      </c>
      <c r="F105" s="1" t="str">
        <f>IF(VLOOKUP(ROW()-5,'Calc Girls'!A:O,5,0)=0,"",VLOOKUP(ROW()-5,'Calc Girls'!A:O,9,0))</f>
        <v/>
      </c>
      <c r="G105" s="1" t="str">
        <f>IF(VLOOKUP(ROW()-5,'Calc Girls'!A:O,5,0)=0,"",VLOOKUP(ROW()-5,'Calc Girls'!A:O,10,0))</f>
        <v/>
      </c>
      <c r="H105" s="1" t="str">
        <f>IF(VLOOKUP(ROW()-5,'Calc Girls'!A:O,5,0)=0,"",VLOOKUP(ROW()-5,'Calc Girls'!A:O,11,0))</f>
        <v/>
      </c>
      <c r="I105" s="1" t="str">
        <f>IF(VLOOKUP(ROW()-5,'Calc Girls'!A:O,5,0)=0,"",VLOOKUP(ROW()-5,'Calc Girls'!A:O,12,0))</f>
        <v/>
      </c>
      <c r="J105" s="1" t="str">
        <f>IF(VLOOKUP(ROW()-5,'Calc Girls'!A:O,5,0)=0,"",VLOOKUP(ROW()-5,'Calc Girls'!A:O,13,0))</f>
        <v/>
      </c>
      <c r="K105" s="1" t="str">
        <f>IF(VLOOKUP(ROW()-5,'Calc Girls'!A:O,14,0)=0,"",VLOOKUP(ROW()-5,'Calc Girls'!A:O,14,0))</f>
        <v/>
      </c>
      <c r="L105" s="1" t="str">
        <f>IF(VLOOKUP(ROW()-5,'Calc Girls'!A:O,5,0)=0,"",VLOOKUP(ROW()-5,'Calc Girls'!A:O,15,0))</f>
        <v/>
      </c>
    </row>
    <row r="106" spans="1:12" x14ac:dyDescent="0.2">
      <c r="A106" s="38" t="str">
        <f>IF(VLOOKUP(ROW()-5,'Calc Girls'!A:O,5,0)=0,"",VLOOKUP(ROW()-5,'Calc Girls'!A:O,4,0))</f>
        <v/>
      </c>
      <c r="B106" t="str">
        <f>IF(VLOOKUP(ROW()-5,'Calc Girls'!A:O,5,0)=0,"",VLOOKUP(ROW()-5,'Calc Girls'!A:O,5,0))</f>
        <v/>
      </c>
      <c r="C106" s="1" t="str">
        <f>IF(VLOOKUP(ROW()-5,'Calc Girls'!A:O,5,0)=0,"",VLOOKUP(ROW()-5,'Calc Girls'!A:O,6,0))</f>
        <v/>
      </c>
      <c r="D106" t="str">
        <f>IF(VLOOKUP(ROW()-5,'Calc Girls'!A:O,5,0)=0,"",VLOOKUP(ROW()-5,'Calc Girls'!A:O,7,0))</f>
        <v/>
      </c>
      <c r="E106" s="1" t="str">
        <f>IF(VLOOKUP(ROW()-5,'Calc Girls'!A:O,5,0)=0,"",VLOOKUP(ROW()-5,'Calc Girls'!A:O,8,0))</f>
        <v/>
      </c>
      <c r="F106" s="1" t="str">
        <f>IF(VLOOKUP(ROW()-5,'Calc Girls'!A:O,5,0)=0,"",VLOOKUP(ROW()-5,'Calc Girls'!A:O,9,0))</f>
        <v/>
      </c>
      <c r="G106" s="1" t="str">
        <f>IF(VLOOKUP(ROW()-5,'Calc Girls'!A:O,5,0)=0,"",VLOOKUP(ROW()-5,'Calc Girls'!A:O,10,0))</f>
        <v/>
      </c>
      <c r="H106" s="1" t="str">
        <f>IF(VLOOKUP(ROW()-5,'Calc Girls'!A:O,5,0)=0,"",VLOOKUP(ROW()-5,'Calc Girls'!A:O,11,0))</f>
        <v/>
      </c>
      <c r="I106" s="1" t="str">
        <f>IF(VLOOKUP(ROW()-5,'Calc Girls'!A:O,5,0)=0,"",VLOOKUP(ROW()-5,'Calc Girls'!A:O,12,0))</f>
        <v/>
      </c>
      <c r="J106" s="1" t="str">
        <f>IF(VLOOKUP(ROW()-5,'Calc Girls'!A:O,5,0)=0,"",VLOOKUP(ROW()-5,'Calc Girls'!A:O,13,0))</f>
        <v/>
      </c>
      <c r="K106" s="1" t="str">
        <f>IF(VLOOKUP(ROW()-5,'Calc Girls'!A:O,14,0)=0,"",VLOOKUP(ROW()-5,'Calc Girls'!A:O,14,0))</f>
        <v/>
      </c>
      <c r="L106" s="1" t="str">
        <f>IF(VLOOKUP(ROW()-5,'Calc Girls'!A:O,5,0)=0,"",VLOOKUP(ROW()-5,'Calc Girls'!A:O,15,0))</f>
        <v/>
      </c>
    </row>
    <row r="107" spans="1:12" x14ac:dyDescent="0.2">
      <c r="A107" s="38" t="str">
        <f>IF(VLOOKUP(ROW()-5,'Calc Girls'!A:O,5,0)=0,"",VLOOKUP(ROW()-5,'Calc Girls'!A:O,4,0))</f>
        <v/>
      </c>
      <c r="B107" t="str">
        <f>IF(VLOOKUP(ROW()-5,'Calc Girls'!A:O,5,0)=0,"",VLOOKUP(ROW()-5,'Calc Girls'!A:O,5,0))</f>
        <v/>
      </c>
      <c r="C107" s="1" t="str">
        <f>IF(VLOOKUP(ROW()-5,'Calc Girls'!A:O,5,0)=0,"",VLOOKUP(ROW()-5,'Calc Girls'!A:O,6,0))</f>
        <v/>
      </c>
      <c r="D107" t="str">
        <f>IF(VLOOKUP(ROW()-5,'Calc Girls'!A:O,5,0)=0,"",VLOOKUP(ROW()-5,'Calc Girls'!A:O,7,0))</f>
        <v/>
      </c>
      <c r="E107" s="1" t="str">
        <f>IF(VLOOKUP(ROW()-5,'Calc Girls'!A:O,5,0)=0,"",VLOOKUP(ROW()-5,'Calc Girls'!A:O,8,0))</f>
        <v/>
      </c>
      <c r="F107" s="1" t="str">
        <f>IF(VLOOKUP(ROW()-5,'Calc Girls'!A:O,5,0)=0,"",VLOOKUP(ROW()-5,'Calc Girls'!A:O,9,0))</f>
        <v/>
      </c>
      <c r="G107" s="1" t="str">
        <f>IF(VLOOKUP(ROW()-5,'Calc Girls'!A:O,5,0)=0,"",VLOOKUP(ROW()-5,'Calc Girls'!A:O,10,0))</f>
        <v/>
      </c>
      <c r="H107" s="1" t="str">
        <f>IF(VLOOKUP(ROW()-5,'Calc Girls'!A:O,5,0)=0,"",VLOOKUP(ROW()-5,'Calc Girls'!A:O,11,0))</f>
        <v/>
      </c>
      <c r="I107" s="1" t="str">
        <f>IF(VLOOKUP(ROW()-5,'Calc Girls'!A:O,5,0)=0,"",VLOOKUP(ROW()-5,'Calc Girls'!A:O,12,0))</f>
        <v/>
      </c>
      <c r="J107" s="1" t="str">
        <f>IF(VLOOKUP(ROW()-5,'Calc Girls'!A:O,5,0)=0,"",VLOOKUP(ROW()-5,'Calc Girls'!A:O,13,0))</f>
        <v/>
      </c>
      <c r="K107" s="1" t="str">
        <f>IF(VLOOKUP(ROW()-5,'Calc Girls'!A:O,14,0)=0,"",VLOOKUP(ROW()-5,'Calc Girls'!A:O,14,0))</f>
        <v/>
      </c>
      <c r="L107" s="1" t="str">
        <f>IF(VLOOKUP(ROW()-5,'Calc Girls'!A:O,5,0)=0,"",VLOOKUP(ROW()-5,'Calc Girls'!A:O,15,0))</f>
        <v/>
      </c>
    </row>
    <row r="108" spans="1:12" x14ac:dyDescent="0.2">
      <c r="A108" s="38" t="str">
        <f>IF(VLOOKUP(ROW()-5,'Calc Girls'!A:O,5,0)=0,"",VLOOKUP(ROW()-5,'Calc Girls'!A:O,4,0))</f>
        <v/>
      </c>
      <c r="B108" t="str">
        <f>IF(VLOOKUP(ROW()-5,'Calc Girls'!A:O,5,0)=0,"",VLOOKUP(ROW()-5,'Calc Girls'!A:O,5,0))</f>
        <v/>
      </c>
      <c r="C108" s="1" t="str">
        <f>IF(VLOOKUP(ROW()-5,'Calc Girls'!A:O,5,0)=0,"",VLOOKUP(ROW()-5,'Calc Girls'!A:O,6,0))</f>
        <v/>
      </c>
      <c r="D108" t="str">
        <f>IF(VLOOKUP(ROW()-5,'Calc Girls'!A:O,5,0)=0,"",VLOOKUP(ROW()-5,'Calc Girls'!A:O,7,0))</f>
        <v/>
      </c>
      <c r="E108" s="1" t="str">
        <f>IF(VLOOKUP(ROW()-5,'Calc Girls'!A:O,5,0)=0,"",VLOOKUP(ROW()-5,'Calc Girls'!A:O,8,0))</f>
        <v/>
      </c>
      <c r="F108" s="1" t="str">
        <f>IF(VLOOKUP(ROW()-5,'Calc Girls'!A:O,5,0)=0,"",VLOOKUP(ROW()-5,'Calc Girls'!A:O,9,0))</f>
        <v/>
      </c>
      <c r="G108" s="1" t="str">
        <f>IF(VLOOKUP(ROW()-5,'Calc Girls'!A:O,5,0)=0,"",VLOOKUP(ROW()-5,'Calc Girls'!A:O,10,0))</f>
        <v/>
      </c>
      <c r="H108" s="1" t="str">
        <f>IF(VLOOKUP(ROW()-5,'Calc Girls'!A:O,5,0)=0,"",VLOOKUP(ROW()-5,'Calc Girls'!A:O,11,0))</f>
        <v/>
      </c>
      <c r="I108" s="1" t="str">
        <f>IF(VLOOKUP(ROW()-5,'Calc Girls'!A:O,5,0)=0,"",VLOOKUP(ROW()-5,'Calc Girls'!A:O,12,0))</f>
        <v/>
      </c>
      <c r="J108" s="1" t="str">
        <f>IF(VLOOKUP(ROW()-5,'Calc Girls'!A:O,5,0)=0,"",VLOOKUP(ROW()-5,'Calc Girls'!A:O,13,0))</f>
        <v/>
      </c>
      <c r="K108" s="1" t="str">
        <f>IF(VLOOKUP(ROW()-5,'Calc Girls'!A:O,14,0)=0,"",VLOOKUP(ROW()-5,'Calc Girls'!A:O,14,0))</f>
        <v/>
      </c>
      <c r="L108" s="1" t="str">
        <f>IF(VLOOKUP(ROW()-5,'Calc Girls'!A:O,5,0)=0,"",VLOOKUP(ROW()-5,'Calc Girls'!A:O,15,0))</f>
        <v/>
      </c>
    </row>
    <row r="109" spans="1:12" x14ac:dyDescent="0.2">
      <c r="A109" s="38" t="str">
        <f>IF(VLOOKUP(ROW()-5,'Calc Girls'!A:O,5,0)=0,"",VLOOKUP(ROW()-5,'Calc Girls'!A:O,4,0))</f>
        <v/>
      </c>
      <c r="B109" t="str">
        <f>IF(VLOOKUP(ROW()-5,'Calc Girls'!A:O,5,0)=0,"",VLOOKUP(ROW()-5,'Calc Girls'!A:O,5,0))</f>
        <v/>
      </c>
      <c r="C109" s="1" t="str">
        <f>IF(VLOOKUP(ROW()-5,'Calc Girls'!A:O,5,0)=0,"",VLOOKUP(ROW()-5,'Calc Girls'!A:O,6,0))</f>
        <v/>
      </c>
      <c r="D109" t="str">
        <f>IF(VLOOKUP(ROW()-5,'Calc Girls'!A:O,5,0)=0,"",VLOOKUP(ROW()-5,'Calc Girls'!A:O,7,0))</f>
        <v/>
      </c>
      <c r="E109" s="1" t="str">
        <f>IF(VLOOKUP(ROW()-5,'Calc Girls'!A:O,5,0)=0,"",VLOOKUP(ROW()-5,'Calc Girls'!A:O,8,0))</f>
        <v/>
      </c>
      <c r="F109" s="1" t="str">
        <f>IF(VLOOKUP(ROW()-5,'Calc Girls'!A:O,5,0)=0,"",VLOOKUP(ROW()-5,'Calc Girls'!A:O,9,0))</f>
        <v/>
      </c>
      <c r="G109" s="1" t="str">
        <f>IF(VLOOKUP(ROW()-5,'Calc Girls'!A:O,5,0)=0,"",VLOOKUP(ROW()-5,'Calc Girls'!A:O,10,0))</f>
        <v/>
      </c>
      <c r="H109" s="1" t="str">
        <f>IF(VLOOKUP(ROW()-5,'Calc Girls'!A:O,5,0)=0,"",VLOOKUP(ROW()-5,'Calc Girls'!A:O,11,0))</f>
        <v/>
      </c>
      <c r="I109" s="1" t="str">
        <f>IF(VLOOKUP(ROW()-5,'Calc Girls'!A:O,5,0)=0,"",VLOOKUP(ROW()-5,'Calc Girls'!A:O,12,0))</f>
        <v/>
      </c>
      <c r="J109" s="1" t="str">
        <f>IF(VLOOKUP(ROW()-5,'Calc Girls'!A:O,5,0)=0,"",VLOOKUP(ROW()-5,'Calc Girls'!A:O,13,0))</f>
        <v/>
      </c>
      <c r="K109" s="1" t="str">
        <f>IF(VLOOKUP(ROW()-5,'Calc Girls'!A:O,14,0)=0,"",VLOOKUP(ROW()-5,'Calc Girls'!A:O,14,0))</f>
        <v/>
      </c>
      <c r="L109" s="1" t="str">
        <f>IF(VLOOKUP(ROW()-5,'Calc Girls'!A:O,5,0)=0,"",VLOOKUP(ROW()-5,'Calc Girls'!A:O,15,0))</f>
        <v/>
      </c>
    </row>
    <row r="110" spans="1:12" x14ac:dyDescent="0.2">
      <c r="A110" s="38" t="str">
        <f>IF(VLOOKUP(ROW()-5,'Calc Girls'!A:O,5,0)=0,"",VLOOKUP(ROW()-5,'Calc Girls'!A:O,4,0))</f>
        <v/>
      </c>
      <c r="B110" t="str">
        <f>IF(VLOOKUP(ROW()-5,'Calc Girls'!A:O,5,0)=0,"",VLOOKUP(ROW()-5,'Calc Girls'!A:O,5,0))</f>
        <v/>
      </c>
      <c r="C110" s="1" t="str">
        <f>IF(VLOOKUP(ROW()-5,'Calc Girls'!A:O,5,0)=0,"",VLOOKUP(ROW()-5,'Calc Girls'!A:O,6,0))</f>
        <v/>
      </c>
      <c r="D110" t="str">
        <f>IF(VLOOKUP(ROW()-5,'Calc Girls'!A:O,5,0)=0,"",VLOOKUP(ROW()-5,'Calc Girls'!A:O,7,0))</f>
        <v/>
      </c>
      <c r="E110" s="1" t="str">
        <f>IF(VLOOKUP(ROW()-5,'Calc Girls'!A:O,5,0)=0,"",VLOOKUP(ROW()-5,'Calc Girls'!A:O,8,0))</f>
        <v/>
      </c>
      <c r="F110" s="1" t="str">
        <f>IF(VLOOKUP(ROW()-5,'Calc Girls'!A:O,5,0)=0,"",VLOOKUP(ROW()-5,'Calc Girls'!A:O,9,0))</f>
        <v/>
      </c>
      <c r="G110" s="1" t="str">
        <f>IF(VLOOKUP(ROW()-5,'Calc Girls'!A:O,5,0)=0,"",VLOOKUP(ROW()-5,'Calc Girls'!A:O,10,0))</f>
        <v/>
      </c>
      <c r="H110" s="1" t="str">
        <f>IF(VLOOKUP(ROW()-5,'Calc Girls'!A:O,5,0)=0,"",VLOOKUP(ROW()-5,'Calc Girls'!A:O,11,0))</f>
        <v/>
      </c>
      <c r="I110" s="1" t="str">
        <f>IF(VLOOKUP(ROW()-5,'Calc Girls'!A:O,5,0)=0,"",VLOOKUP(ROW()-5,'Calc Girls'!A:O,12,0))</f>
        <v/>
      </c>
      <c r="J110" s="1" t="str">
        <f>IF(VLOOKUP(ROW()-5,'Calc Girls'!A:O,5,0)=0,"",VLOOKUP(ROW()-5,'Calc Girls'!A:O,13,0))</f>
        <v/>
      </c>
      <c r="K110" s="1" t="str">
        <f>IF(VLOOKUP(ROW()-5,'Calc Girls'!A:O,14,0)=0,"",VLOOKUP(ROW()-5,'Calc Girls'!A:O,14,0))</f>
        <v/>
      </c>
      <c r="L110" s="1" t="str">
        <f>IF(VLOOKUP(ROW()-5,'Calc Girls'!A:O,5,0)=0,"",VLOOKUP(ROW()-5,'Calc Girls'!A:O,15,0))</f>
        <v/>
      </c>
    </row>
    <row r="111" spans="1:12" x14ac:dyDescent="0.2">
      <c r="A111" s="38" t="str">
        <f>IF(VLOOKUP(ROW()-5,'Calc Girls'!A:O,5,0)=0,"",VLOOKUP(ROW()-5,'Calc Girls'!A:O,4,0))</f>
        <v/>
      </c>
      <c r="B111" t="str">
        <f>IF(VLOOKUP(ROW()-5,'Calc Girls'!A:O,5,0)=0,"",VLOOKUP(ROW()-5,'Calc Girls'!A:O,5,0))</f>
        <v/>
      </c>
      <c r="C111" s="1" t="str">
        <f>IF(VLOOKUP(ROW()-5,'Calc Girls'!A:O,5,0)=0,"",VLOOKUP(ROW()-5,'Calc Girls'!A:O,6,0))</f>
        <v/>
      </c>
      <c r="D111" t="str">
        <f>IF(VLOOKUP(ROW()-5,'Calc Girls'!A:O,5,0)=0,"",VLOOKUP(ROW()-5,'Calc Girls'!A:O,7,0))</f>
        <v/>
      </c>
      <c r="E111" s="1" t="str">
        <f>IF(VLOOKUP(ROW()-5,'Calc Girls'!A:O,5,0)=0,"",VLOOKUP(ROW()-5,'Calc Girls'!A:O,8,0))</f>
        <v/>
      </c>
      <c r="F111" s="1" t="str">
        <f>IF(VLOOKUP(ROW()-5,'Calc Girls'!A:O,5,0)=0,"",VLOOKUP(ROW()-5,'Calc Girls'!A:O,9,0))</f>
        <v/>
      </c>
      <c r="G111" s="1" t="str">
        <f>IF(VLOOKUP(ROW()-5,'Calc Girls'!A:O,5,0)=0,"",VLOOKUP(ROW()-5,'Calc Girls'!A:O,10,0))</f>
        <v/>
      </c>
      <c r="H111" s="1" t="str">
        <f>IF(VLOOKUP(ROW()-5,'Calc Girls'!A:O,5,0)=0,"",VLOOKUP(ROW()-5,'Calc Girls'!A:O,11,0))</f>
        <v/>
      </c>
      <c r="I111" s="1" t="str">
        <f>IF(VLOOKUP(ROW()-5,'Calc Girls'!A:O,5,0)=0,"",VLOOKUP(ROW()-5,'Calc Girls'!A:O,12,0))</f>
        <v/>
      </c>
      <c r="J111" s="1" t="str">
        <f>IF(VLOOKUP(ROW()-5,'Calc Girls'!A:O,5,0)=0,"",VLOOKUP(ROW()-5,'Calc Girls'!A:O,13,0))</f>
        <v/>
      </c>
      <c r="K111" s="1" t="str">
        <f>IF(VLOOKUP(ROW()-5,'Calc Girls'!A:O,14,0)=0,"",VLOOKUP(ROW()-5,'Calc Girls'!A:O,14,0))</f>
        <v/>
      </c>
      <c r="L111" s="1" t="str">
        <f>IF(VLOOKUP(ROW()-5,'Calc Girls'!A:O,5,0)=0,"",VLOOKUP(ROW()-5,'Calc Girls'!A:O,15,0))</f>
        <v/>
      </c>
    </row>
    <row r="112" spans="1:12" x14ac:dyDescent="0.2">
      <c r="A112" s="38" t="str">
        <f>IF(VLOOKUP(ROW()-5,'Calc Girls'!A:O,5,0)=0,"",VLOOKUP(ROW()-5,'Calc Girls'!A:O,4,0))</f>
        <v/>
      </c>
      <c r="B112" t="str">
        <f>IF(VLOOKUP(ROW()-5,'Calc Girls'!A:O,5,0)=0,"",VLOOKUP(ROW()-5,'Calc Girls'!A:O,5,0))</f>
        <v/>
      </c>
      <c r="C112" s="1" t="str">
        <f>IF(VLOOKUP(ROW()-5,'Calc Girls'!A:O,5,0)=0,"",VLOOKUP(ROW()-5,'Calc Girls'!A:O,6,0))</f>
        <v/>
      </c>
      <c r="D112" t="str">
        <f>IF(VLOOKUP(ROW()-5,'Calc Girls'!A:O,5,0)=0,"",VLOOKUP(ROW()-5,'Calc Girls'!A:O,7,0))</f>
        <v/>
      </c>
      <c r="E112" s="1" t="str">
        <f>IF(VLOOKUP(ROW()-5,'Calc Girls'!A:O,5,0)=0,"",VLOOKUP(ROW()-5,'Calc Girls'!A:O,8,0))</f>
        <v/>
      </c>
      <c r="F112" s="1" t="str">
        <f>IF(VLOOKUP(ROW()-5,'Calc Girls'!A:O,5,0)=0,"",VLOOKUP(ROW()-5,'Calc Girls'!A:O,9,0))</f>
        <v/>
      </c>
      <c r="G112" s="1" t="str">
        <f>IF(VLOOKUP(ROW()-5,'Calc Girls'!A:O,5,0)=0,"",VLOOKUP(ROW()-5,'Calc Girls'!A:O,10,0))</f>
        <v/>
      </c>
      <c r="H112" s="1" t="str">
        <f>IF(VLOOKUP(ROW()-5,'Calc Girls'!A:O,5,0)=0,"",VLOOKUP(ROW()-5,'Calc Girls'!A:O,11,0))</f>
        <v/>
      </c>
      <c r="I112" s="1" t="str">
        <f>IF(VLOOKUP(ROW()-5,'Calc Girls'!A:O,5,0)=0,"",VLOOKUP(ROW()-5,'Calc Girls'!A:O,12,0))</f>
        <v/>
      </c>
      <c r="J112" s="1" t="str">
        <f>IF(VLOOKUP(ROW()-5,'Calc Girls'!A:O,5,0)=0,"",VLOOKUP(ROW()-5,'Calc Girls'!A:O,13,0))</f>
        <v/>
      </c>
      <c r="K112" s="1" t="str">
        <f>IF(VLOOKUP(ROW()-5,'Calc Girls'!A:O,14,0)=0,"",VLOOKUP(ROW()-5,'Calc Girls'!A:O,14,0))</f>
        <v/>
      </c>
      <c r="L112" s="1" t="str">
        <f>IF(VLOOKUP(ROW()-5,'Calc Girls'!A:O,5,0)=0,"",VLOOKUP(ROW()-5,'Calc Girls'!A:O,15,0))</f>
        <v/>
      </c>
    </row>
    <row r="113" spans="1:12" x14ac:dyDescent="0.2">
      <c r="A113" s="38" t="str">
        <f>IF(VLOOKUP(ROW()-5,'Calc Girls'!A:O,5,0)=0,"",VLOOKUP(ROW()-5,'Calc Girls'!A:O,4,0))</f>
        <v/>
      </c>
      <c r="B113" t="str">
        <f>IF(VLOOKUP(ROW()-5,'Calc Girls'!A:O,5,0)=0,"",VLOOKUP(ROW()-5,'Calc Girls'!A:O,5,0))</f>
        <v/>
      </c>
      <c r="C113" s="1" t="str">
        <f>IF(VLOOKUP(ROW()-5,'Calc Girls'!A:O,5,0)=0,"",VLOOKUP(ROW()-5,'Calc Girls'!A:O,6,0))</f>
        <v/>
      </c>
      <c r="D113" t="str">
        <f>IF(VLOOKUP(ROW()-5,'Calc Girls'!A:O,5,0)=0,"",VLOOKUP(ROW()-5,'Calc Girls'!A:O,7,0))</f>
        <v/>
      </c>
      <c r="E113" s="1" t="str">
        <f>IF(VLOOKUP(ROW()-5,'Calc Girls'!A:O,5,0)=0,"",VLOOKUP(ROW()-5,'Calc Girls'!A:O,8,0))</f>
        <v/>
      </c>
      <c r="F113" s="1" t="str">
        <f>IF(VLOOKUP(ROW()-5,'Calc Girls'!A:O,5,0)=0,"",VLOOKUP(ROW()-5,'Calc Girls'!A:O,9,0))</f>
        <v/>
      </c>
      <c r="G113" s="1" t="str">
        <f>IF(VLOOKUP(ROW()-5,'Calc Girls'!A:O,5,0)=0,"",VLOOKUP(ROW()-5,'Calc Girls'!A:O,10,0))</f>
        <v/>
      </c>
      <c r="H113" s="1" t="str">
        <f>IF(VLOOKUP(ROW()-5,'Calc Girls'!A:O,5,0)=0,"",VLOOKUP(ROW()-5,'Calc Girls'!A:O,11,0))</f>
        <v/>
      </c>
      <c r="I113" s="1" t="str">
        <f>IF(VLOOKUP(ROW()-5,'Calc Girls'!A:O,5,0)=0,"",VLOOKUP(ROW()-5,'Calc Girls'!A:O,12,0))</f>
        <v/>
      </c>
      <c r="J113" s="1" t="str">
        <f>IF(VLOOKUP(ROW()-5,'Calc Girls'!A:O,5,0)=0,"",VLOOKUP(ROW()-5,'Calc Girls'!A:O,13,0))</f>
        <v/>
      </c>
      <c r="K113" s="1" t="str">
        <f>IF(VLOOKUP(ROW()-5,'Calc Girls'!A:O,14,0)=0,"",VLOOKUP(ROW()-5,'Calc Girls'!A:O,14,0))</f>
        <v/>
      </c>
      <c r="L113" s="1" t="str">
        <f>IF(VLOOKUP(ROW()-5,'Calc Girls'!A:O,5,0)=0,"",VLOOKUP(ROW()-5,'Calc Girls'!A:O,15,0))</f>
        <v/>
      </c>
    </row>
    <row r="114" spans="1:12" x14ac:dyDescent="0.2">
      <c r="A114" s="38" t="str">
        <f>IF(VLOOKUP(ROW()-5,'Calc Girls'!A:O,5,0)=0,"",VLOOKUP(ROW()-5,'Calc Girls'!A:O,4,0))</f>
        <v/>
      </c>
      <c r="B114" t="str">
        <f>IF(VLOOKUP(ROW()-5,'Calc Girls'!A:O,5,0)=0,"",VLOOKUP(ROW()-5,'Calc Girls'!A:O,5,0))</f>
        <v/>
      </c>
      <c r="C114" s="1" t="str">
        <f>IF(VLOOKUP(ROW()-5,'Calc Girls'!A:O,5,0)=0,"",VLOOKUP(ROW()-5,'Calc Girls'!A:O,6,0))</f>
        <v/>
      </c>
      <c r="D114" t="str">
        <f>IF(VLOOKUP(ROW()-5,'Calc Girls'!A:O,5,0)=0,"",VLOOKUP(ROW()-5,'Calc Girls'!A:O,7,0))</f>
        <v/>
      </c>
      <c r="E114" s="1" t="str">
        <f>IF(VLOOKUP(ROW()-5,'Calc Girls'!A:O,5,0)=0,"",VLOOKUP(ROW()-5,'Calc Girls'!A:O,8,0))</f>
        <v/>
      </c>
      <c r="F114" s="1" t="str">
        <f>IF(VLOOKUP(ROW()-5,'Calc Girls'!A:O,5,0)=0,"",VLOOKUP(ROW()-5,'Calc Girls'!A:O,9,0))</f>
        <v/>
      </c>
      <c r="G114" s="1" t="str">
        <f>IF(VLOOKUP(ROW()-5,'Calc Girls'!A:O,5,0)=0,"",VLOOKUP(ROW()-5,'Calc Girls'!A:O,10,0))</f>
        <v/>
      </c>
      <c r="H114" s="1" t="str">
        <f>IF(VLOOKUP(ROW()-5,'Calc Girls'!A:O,5,0)=0,"",VLOOKUP(ROW()-5,'Calc Girls'!A:O,11,0))</f>
        <v/>
      </c>
      <c r="I114" s="1" t="str">
        <f>IF(VLOOKUP(ROW()-5,'Calc Girls'!A:O,5,0)=0,"",VLOOKUP(ROW()-5,'Calc Girls'!A:O,12,0))</f>
        <v/>
      </c>
      <c r="J114" s="1" t="str">
        <f>IF(VLOOKUP(ROW()-5,'Calc Girls'!A:O,5,0)=0,"",VLOOKUP(ROW()-5,'Calc Girls'!A:O,13,0))</f>
        <v/>
      </c>
      <c r="K114" s="1" t="str">
        <f>IF(VLOOKUP(ROW()-5,'Calc Girls'!A:O,14,0)=0,"",VLOOKUP(ROW()-5,'Calc Girls'!A:O,14,0))</f>
        <v/>
      </c>
      <c r="L114" s="1" t="str">
        <f>IF(VLOOKUP(ROW()-5,'Calc Girls'!A:O,5,0)=0,"",VLOOKUP(ROW()-5,'Calc Girls'!A:O,15,0))</f>
        <v/>
      </c>
    </row>
    <row r="115" spans="1:12" x14ac:dyDescent="0.2">
      <c r="A115" s="38" t="str">
        <f>IF(VLOOKUP(ROW()-5,'Calc Girls'!A:O,5,0)=0,"",VLOOKUP(ROW()-5,'Calc Girls'!A:O,4,0))</f>
        <v/>
      </c>
      <c r="B115" t="str">
        <f>IF(VLOOKUP(ROW()-5,'Calc Girls'!A:O,5,0)=0,"",VLOOKUP(ROW()-5,'Calc Girls'!A:O,5,0))</f>
        <v/>
      </c>
      <c r="C115" s="1" t="str">
        <f>IF(VLOOKUP(ROW()-5,'Calc Girls'!A:O,5,0)=0,"",VLOOKUP(ROW()-5,'Calc Girls'!A:O,6,0))</f>
        <v/>
      </c>
      <c r="D115" t="str">
        <f>IF(VLOOKUP(ROW()-5,'Calc Girls'!A:O,5,0)=0,"",VLOOKUP(ROW()-5,'Calc Girls'!A:O,7,0))</f>
        <v/>
      </c>
      <c r="E115" s="1" t="str">
        <f>IF(VLOOKUP(ROW()-5,'Calc Girls'!A:O,5,0)=0,"",VLOOKUP(ROW()-5,'Calc Girls'!A:O,8,0))</f>
        <v/>
      </c>
      <c r="F115" s="1" t="str">
        <f>IF(VLOOKUP(ROW()-5,'Calc Girls'!A:O,5,0)=0,"",VLOOKUP(ROW()-5,'Calc Girls'!A:O,9,0))</f>
        <v/>
      </c>
      <c r="G115" s="1" t="str">
        <f>IF(VLOOKUP(ROW()-5,'Calc Girls'!A:O,5,0)=0,"",VLOOKUP(ROW()-5,'Calc Girls'!A:O,10,0))</f>
        <v/>
      </c>
      <c r="H115" s="1" t="str">
        <f>IF(VLOOKUP(ROW()-5,'Calc Girls'!A:O,5,0)=0,"",VLOOKUP(ROW()-5,'Calc Girls'!A:O,11,0))</f>
        <v/>
      </c>
      <c r="I115" s="1" t="str">
        <f>IF(VLOOKUP(ROW()-5,'Calc Girls'!A:O,5,0)=0,"",VLOOKUP(ROW()-5,'Calc Girls'!A:O,12,0))</f>
        <v/>
      </c>
      <c r="J115" s="1" t="str">
        <f>IF(VLOOKUP(ROW()-5,'Calc Girls'!A:O,5,0)=0,"",VLOOKUP(ROW()-5,'Calc Girls'!A:O,13,0))</f>
        <v/>
      </c>
      <c r="K115" s="1" t="str">
        <f>IF(VLOOKUP(ROW()-5,'Calc Girls'!A:O,14,0)=0,"",VLOOKUP(ROW()-5,'Calc Girls'!A:O,14,0))</f>
        <v/>
      </c>
      <c r="L115" s="1" t="str">
        <f>IF(VLOOKUP(ROW()-5,'Calc Girls'!A:O,5,0)=0,"",VLOOKUP(ROW()-5,'Calc Girls'!A:O,15,0))</f>
        <v/>
      </c>
    </row>
    <row r="116" spans="1:12" x14ac:dyDescent="0.2">
      <c r="A116" s="38" t="str">
        <f>IF(VLOOKUP(ROW()-5,'Calc Girls'!A:O,5,0)=0,"",VLOOKUP(ROW()-5,'Calc Girls'!A:O,4,0))</f>
        <v/>
      </c>
      <c r="B116" t="str">
        <f>IF(VLOOKUP(ROW()-5,'Calc Girls'!A:O,5,0)=0,"",VLOOKUP(ROW()-5,'Calc Girls'!A:O,5,0))</f>
        <v/>
      </c>
      <c r="C116" s="1" t="str">
        <f>IF(VLOOKUP(ROW()-5,'Calc Girls'!A:O,5,0)=0,"",VLOOKUP(ROW()-5,'Calc Girls'!A:O,6,0))</f>
        <v/>
      </c>
      <c r="D116" t="str">
        <f>IF(VLOOKUP(ROW()-5,'Calc Girls'!A:O,5,0)=0,"",VLOOKUP(ROW()-5,'Calc Girls'!A:O,7,0))</f>
        <v/>
      </c>
      <c r="E116" s="1" t="str">
        <f>IF(VLOOKUP(ROW()-5,'Calc Girls'!A:O,5,0)=0,"",VLOOKUP(ROW()-5,'Calc Girls'!A:O,8,0))</f>
        <v/>
      </c>
      <c r="F116" s="1" t="str">
        <f>IF(VLOOKUP(ROW()-5,'Calc Girls'!A:O,5,0)=0,"",VLOOKUP(ROW()-5,'Calc Girls'!A:O,9,0))</f>
        <v/>
      </c>
      <c r="G116" s="1" t="str">
        <f>IF(VLOOKUP(ROW()-5,'Calc Girls'!A:O,5,0)=0,"",VLOOKUP(ROW()-5,'Calc Girls'!A:O,10,0))</f>
        <v/>
      </c>
      <c r="H116" s="1" t="str">
        <f>IF(VLOOKUP(ROW()-5,'Calc Girls'!A:O,5,0)=0,"",VLOOKUP(ROW()-5,'Calc Girls'!A:O,11,0))</f>
        <v/>
      </c>
      <c r="I116" s="1" t="str">
        <f>IF(VLOOKUP(ROW()-5,'Calc Girls'!A:O,5,0)=0,"",VLOOKUP(ROW()-5,'Calc Girls'!A:O,12,0))</f>
        <v/>
      </c>
      <c r="J116" s="1" t="str">
        <f>IF(VLOOKUP(ROW()-5,'Calc Girls'!A:O,5,0)=0,"",VLOOKUP(ROW()-5,'Calc Girls'!A:O,13,0))</f>
        <v/>
      </c>
      <c r="K116" s="1" t="str">
        <f>IF(VLOOKUP(ROW()-5,'Calc Girls'!A:O,14,0)=0,"",VLOOKUP(ROW()-5,'Calc Girls'!A:O,14,0))</f>
        <v/>
      </c>
      <c r="L116" s="1" t="str">
        <f>IF(VLOOKUP(ROW()-5,'Calc Girls'!A:O,5,0)=0,"",VLOOKUP(ROW()-5,'Calc Girls'!A:O,15,0))</f>
        <v/>
      </c>
    </row>
    <row r="117" spans="1:12" x14ac:dyDescent="0.2">
      <c r="A117" s="38" t="str">
        <f>IF(VLOOKUP(ROW()-5,'Calc Girls'!A:O,5,0)=0,"",VLOOKUP(ROW()-5,'Calc Girls'!A:O,4,0))</f>
        <v/>
      </c>
      <c r="B117" t="str">
        <f>IF(VLOOKUP(ROW()-5,'Calc Girls'!A:O,5,0)=0,"",VLOOKUP(ROW()-5,'Calc Girls'!A:O,5,0))</f>
        <v/>
      </c>
      <c r="C117" s="1" t="str">
        <f>IF(VLOOKUP(ROW()-5,'Calc Girls'!A:O,5,0)=0,"",VLOOKUP(ROW()-5,'Calc Girls'!A:O,6,0))</f>
        <v/>
      </c>
      <c r="D117" t="str">
        <f>IF(VLOOKUP(ROW()-5,'Calc Girls'!A:O,5,0)=0,"",VLOOKUP(ROW()-5,'Calc Girls'!A:O,7,0))</f>
        <v/>
      </c>
      <c r="E117" s="1" t="str">
        <f>IF(VLOOKUP(ROW()-5,'Calc Girls'!A:O,5,0)=0,"",VLOOKUP(ROW()-5,'Calc Girls'!A:O,8,0))</f>
        <v/>
      </c>
      <c r="F117" s="1" t="str">
        <f>IF(VLOOKUP(ROW()-5,'Calc Girls'!A:O,5,0)=0,"",VLOOKUP(ROW()-5,'Calc Girls'!A:O,9,0))</f>
        <v/>
      </c>
      <c r="G117" s="1" t="str">
        <f>IF(VLOOKUP(ROW()-5,'Calc Girls'!A:O,5,0)=0,"",VLOOKUP(ROW()-5,'Calc Girls'!A:O,10,0))</f>
        <v/>
      </c>
      <c r="H117" s="1" t="str">
        <f>IF(VLOOKUP(ROW()-5,'Calc Girls'!A:O,5,0)=0,"",VLOOKUP(ROW()-5,'Calc Girls'!A:O,11,0))</f>
        <v/>
      </c>
      <c r="I117" s="1" t="str">
        <f>IF(VLOOKUP(ROW()-5,'Calc Girls'!A:O,5,0)=0,"",VLOOKUP(ROW()-5,'Calc Girls'!A:O,12,0))</f>
        <v/>
      </c>
      <c r="J117" s="1" t="str">
        <f>IF(VLOOKUP(ROW()-5,'Calc Girls'!A:O,5,0)=0,"",VLOOKUP(ROW()-5,'Calc Girls'!A:O,13,0))</f>
        <v/>
      </c>
      <c r="K117" s="1" t="str">
        <f>IF(VLOOKUP(ROW()-5,'Calc Girls'!A:O,14,0)=0,"",VLOOKUP(ROW()-5,'Calc Girls'!A:O,14,0))</f>
        <v/>
      </c>
      <c r="L117" s="1" t="str">
        <f>IF(VLOOKUP(ROW()-5,'Calc Girls'!A:O,5,0)=0,"",VLOOKUP(ROW()-5,'Calc Girls'!A:O,15,0))</f>
        <v/>
      </c>
    </row>
    <row r="118" spans="1:12" x14ac:dyDescent="0.2">
      <c r="A118" s="38" t="str">
        <f>IF(VLOOKUP(ROW()-5,'Calc Girls'!A:O,5,0)=0,"",VLOOKUP(ROW()-5,'Calc Girls'!A:O,4,0))</f>
        <v/>
      </c>
      <c r="B118" t="str">
        <f>IF(VLOOKUP(ROW()-5,'Calc Girls'!A:O,5,0)=0,"",VLOOKUP(ROW()-5,'Calc Girls'!A:O,5,0))</f>
        <v/>
      </c>
      <c r="C118" s="1" t="str">
        <f>IF(VLOOKUP(ROW()-5,'Calc Girls'!A:O,5,0)=0,"",VLOOKUP(ROW()-5,'Calc Girls'!A:O,6,0))</f>
        <v/>
      </c>
      <c r="D118" t="str">
        <f>IF(VLOOKUP(ROW()-5,'Calc Girls'!A:O,5,0)=0,"",VLOOKUP(ROW()-5,'Calc Girls'!A:O,7,0))</f>
        <v/>
      </c>
      <c r="E118" s="1" t="str">
        <f>IF(VLOOKUP(ROW()-5,'Calc Girls'!A:O,5,0)=0,"",VLOOKUP(ROW()-5,'Calc Girls'!A:O,8,0))</f>
        <v/>
      </c>
      <c r="F118" s="1" t="str">
        <f>IF(VLOOKUP(ROW()-5,'Calc Girls'!A:O,5,0)=0,"",VLOOKUP(ROW()-5,'Calc Girls'!A:O,9,0))</f>
        <v/>
      </c>
      <c r="G118" s="1" t="str">
        <f>IF(VLOOKUP(ROW()-5,'Calc Girls'!A:O,5,0)=0,"",VLOOKUP(ROW()-5,'Calc Girls'!A:O,10,0))</f>
        <v/>
      </c>
      <c r="H118" s="1" t="str">
        <f>IF(VLOOKUP(ROW()-5,'Calc Girls'!A:O,5,0)=0,"",VLOOKUP(ROW()-5,'Calc Girls'!A:O,11,0))</f>
        <v/>
      </c>
      <c r="I118" s="1" t="str">
        <f>IF(VLOOKUP(ROW()-5,'Calc Girls'!A:O,5,0)=0,"",VLOOKUP(ROW()-5,'Calc Girls'!A:O,12,0))</f>
        <v/>
      </c>
      <c r="J118" s="1" t="str">
        <f>IF(VLOOKUP(ROW()-5,'Calc Girls'!A:O,5,0)=0,"",VLOOKUP(ROW()-5,'Calc Girls'!A:O,13,0))</f>
        <v/>
      </c>
      <c r="K118" s="1" t="str">
        <f>IF(VLOOKUP(ROW()-5,'Calc Girls'!A:O,14,0)=0,"",VLOOKUP(ROW()-5,'Calc Girls'!A:O,14,0))</f>
        <v/>
      </c>
      <c r="L118" s="1" t="str">
        <f>IF(VLOOKUP(ROW()-5,'Calc Girls'!A:O,5,0)=0,"",VLOOKUP(ROW()-5,'Calc Girls'!A:O,15,0))</f>
        <v/>
      </c>
    </row>
    <row r="119" spans="1:12" x14ac:dyDescent="0.2">
      <c r="A119" s="38" t="str">
        <f>IF(VLOOKUP(ROW()-5,'Calc Girls'!A:O,5,0)=0,"",VLOOKUP(ROW()-5,'Calc Girls'!A:O,4,0))</f>
        <v/>
      </c>
      <c r="B119" t="str">
        <f>IF(VLOOKUP(ROW()-5,'Calc Girls'!A:O,5,0)=0,"",VLOOKUP(ROW()-5,'Calc Girls'!A:O,5,0))</f>
        <v/>
      </c>
      <c r="C119" s="1" t="str">
        <f>IF(VLOOKUP(ROW()-5,'Calc Girls'!A:O,5,0)=0,"",VLOOKUP(ROW()-5,'Calc Girls'!A:O,6,0))</f>
        <v/>
      </c>
      <c r="D119" t="str">
        <f>IF(VLOOKUP(ROW()-5,'Calc Girls'!A:O,5,0)=0,"",VLOOKUP(ROW()-5,'Calc Girls'!A:O,7,0))</f>
        <v/>
      </c>
      <c r="E119" s="1" t="str">
        <f>IF(VLOOKUP(ROW()-5,'Calc Girls'!A:O,5,0)=0,"",VLOOKUP(ROW()-5,'Calc Girls'!A:O,8,0))</f>
        <v/>
      </c>
      <c r="F119" s="1" t="str">
        <f>IF(VLOOKUP(ROW()-5,'Calc Girls'!A:O,5,0)=0,"",VLOOKUP(ROW()-5,'Calc Girls'!A:O,9,0))</f>
        <v/>
      </c>
      <c r="G119" s="1" t="str">
        <f>IF(VLOOKUP(ROW()-5,'Calc Girls'!A:O,5,0)=0,"",VLOOKUP(ROW()-5,'Calc Girls'!A:O,10,0))</f>
        <v/>
      </c>
      <c r="H119" s="1" t="str">
        <f>IF(VLOOKUP(ROW()-5,'Calc Girls'!A:O,5,0)=0,"",VLOOKUP(ROW()-5,'Calc Girls'!A:O,11,0))</f>
        <v/>
      </c>
      <c r="I119" s="1" t="str">
        <f>IF(VLOOKUP(ROW()-5,'Calc Girls'!A:O,5,0)=0,"",VLOOKUP(ROW()-5,'Calc Girls'!A:O,12,0))</f>
        <v/>
      </c>
      <c r="J119" s="1" t="str">
        <f>IF(VLOOKUP(ROW()-5,'Calc Girls'!A:O,5,0)=0,"",VLOOKUP(ROW()-5,'Calc Girls'!A:O,13,0))</f>
        <v/>
      </c>
      <c r="K119" s="1" t="str">
        <f>IF(VLOOKUP(ROW()-5,'Calc Girls'!A:O,14,0)=0,"",VLOOKUP(ROW()-5,'Calc Girls'!A:O,14,0))</f>
        <v/>
      </c>
      <c r="L119" s="1" t="str">
        <f>IF(VLOOKUP(ROW()-5,'Calc Girls'!A:O,5,0)=0,"",VLOOKUP(ROW()-5,'Calc Girls'!A:O,15,0))</f>
        <v/>
      </c>
    </row>
    <row r="120" spans="1:12" x14ac:dyDescent="0.2">
      <c r="A120" s="38" t="str">
        <f>IF(VLOOKUP(ROW()-5,'Calc Girls'!A:O,5,0)=0,"",VLOOKUP(ROW()-5,'Calc Girls'!A:O,4,0))</f>
        <v/>
      </c>
      <c r="B120" t="str">
        <f>IF(VLOOKUP(ROW()-5,'Calc Girls'!A:O,5,0)=0,"",VLOOKUP(ROW()-5,'Calc Girls'!A:O,5,0))</f>
        <v/>
      </c>
      <c r="C120" s="1" t="str">
        <f>IF(VLOOKUP(ROW()-5,'Calc Girls'!A:O,5,0)=0,"",VLOOKUP(ROW()-5,'Calc Girls'!A:O,6,0))</f>
        <v/>
      </c>
      <c r="D120" t="str">
        <f>IF(VLOOKUP(ROW()-5,'Calc Girls'!A:O,5,0)=0,"",VLOOKUP(ROW()-5,'Calc Girls'!A:O,7,0))</f>
        <v/>
      </c>
      <c r="E120" s="1" t="str">
        <f>IF(VLOOKUP(ROW()-5,'Calc Girls'!A:O,5,0)=0,"",VLOOKUP(ROW()-5,'Calc Girls'!A:O,8,0))</f>
        <v/>
      </c>
      <c r="F120" s="1" t="str">
        <f>IF(VLOOKUP(ROW()-5,'Calc Girls'!A:O,5,0)=0,"",VLOOKUP(ROW()-5,'Calc Girls'!A:O,9,0))</f>
        <v/>
      </c>
      <c r="G120" s="1" t="str">
        <f>IF(VLOOKUP(ROW()-5,'Calc Girls'!A:O,5,0)=0,"",VLOOKUP(ROW()-5,'Calc Girls'!A:O,10,0))</f>
        <v/>
      </c>
      <c r="H120" s="1" t="str">
        <f>IF(VLOOKUP(ROW()-5,'Calc Girls'!A:O,5,0)=0,"",VLOOKUP(ROW()-5,'Calc Girls'!A:O,11,0))</f>
        <v/>
      </c>
      <c r="I120" s="1" t="str">
        <f>IF(VLOOKUP(ROW()-5,'Calc Girls'!A:O,5,0)=0,"",VLOOKUP(ROW()-5,'Calc Girls'!A:O,12,0))</f>
        <v/>
      </c>
      <c r="J120" s="1" t="str">
        <f>IF(VLOOKUP(ROW()-5,'Calc Girls'!A:O,5,0)=0,"",VLOOKUP(ROW()-5,'Calc Girls'!A:O,13,0))</f>
        <v/>
      </c>
      <c r="K120" s="1" t="str">
        <f>IF(VLOOKUP(ROW()-5,'Calc Girls'!A:O,14,0)=0,"",VLOOKUP(ROW()-5,'Calc Girls'!A:O,14,0))</f>
        <v/>
      </c>
      <c r="L120" s="1" t="str">
        <f>IF(VLOOKUP(ROW()-5,'Calc Girls'!A:O,5,0)=0,"",VLOOKUP(ROW()-5,'Calc Girls'!A:O,15,0))</f>
        <v/>
      </c>
    </row>
    <row r="121" spans="1:12" x14ac:dyDescent="0.2">
      <c r="A121" s="38" t="str">
        <f>IF(VLOOKUP(ROW()-5,'Calc Girls'!A:O,5,0)=0,"",VLOOKUP(ROW()-5,'Calc Girls'!A:O,4,0))</f>
        <v/>
      </c>
      <c r="B121" t="str">
        <f>IF(VLOOKUP(ROW()-5,'Calc Girls'!A:O,5,0)=0,"",VLOOKUP(ROW()-5,'Calc Girls'!A:O,5,0))</f>
        <v/>
      </c>
      <c r="C121" s="1" t="str">
        <f>IF(VLOOKUP(ROW()-5,'Calc Girls'!A:O,5,0)=0,"",VLOOKUP(ROW()-5,'Calc Girls'!A:O,6,0))</f>
        <v/>
      </c>
      <c r="D121" t="str">
        <f>IF(VLOOKUP(ROW()-5,'Calc Girls'!A:O,5,0)=0,"",VLOOKUP(ROW()-5,'Calc Girls'!A:O,7,0))</f>
        <v/>
      </c>
      <c r="E121" s="1" t="str">
        <f>IF(VLOOKUP(ROW()-5,'Calc Girls'!A:O,5,0)=0,"",VLOOKUP(ROW()-5,'Calc Girls'!A:O,8,0))</f>
        <v/>
      </c>
      <c r="F121" s="1" t="str">
        <f>IF(VLOOKUP(ROW()-5,'Calc Girls'!A:O,5,0)=0,"",VLOOKUP(ROW()-5,'Calc Girls'!A:O,9,0))</f>
        <v/>
      </c>
      <c r="G121" s="1" t="str">
        <f>IF(VLOOKUP(ROW()-5,'Calc Girls'!A:O,5,0)=0,"",VLOOKUP(ROW()-5,'Calc Girls'!A:O,10,0))</f>
        <v/>
      </c>
      <c r="H121" s="1" t="str">
        <f>IF(VLOOKUP(ROW()-5,'Calc Girls'!A:O,5,0)=0,"",VLOOKUP(ROW()-5,'Calc Girls'!A:O,11,0))</f>
        <v/>
      </c>
      <c r="I121" s="1" t="str">
        <f>IF(VLOOKUP(ROW()-5,'Calc Girls'!A:O,5,0)=0,"",VLOOKUP(ROW()-5,'Calc Girls'!A:O,12,0))</f>
        <v/>
      </c>
      <c r="J121" s="1" t="str">
        <f>IF(VLOOKUP(ROW()-5,'Calc Girls'!A:O,5,0)=0,"",VLOOKUP(ROW()-5,'Calc Girls'!A:O,13,0))</f>
        <v/>
      </c>
      <c r="K121" s="1" t="str">
        <f>IF(VLOOKUP(ROW()-5,'Calc Girls'!A:O,14,0)=0,"",VLOOKUP(ROW()-5,'Calc Girls'!A:O,14,0))</f>
        <v/>
      </c>
      <c r="L121" s="1" t="str">
        <f>IF(VLOOKUP(ROW()-5,'Calc Girls'!A:O,5,0)=0,"",VLOOKUP(ROW()-5,'Calc Girls'!A:O,15,0))</f>
        <v/>
      </c>
    </row>
    <row r="122" spans="1:12" x14ac:dyDescent="0.2">
      <c r="A122" s="38" t="str">
        <f>IF(VLOOKUP(ROW()-5,'Calc Girls'!A:O,5,0)=0,"",VLOOKUP(ROW()-5,'Calc Girls'!A:O,4,0))</f>
        <v/>
      </c>
      <c r="B122" t="str">
        <f>IF(VLOOKUP(ROW()-5,'Calc Girls'!A:O,5,0)=0,"",VLOOKUP(ROW()-5,'Calc Girls'!A:O,5,0))</f>
        <v/>
      </c>
      <c r="C122" s="1" t="str">
        <f>IF(VLOOKUP(ROW()-5,'Calc Girls'!A:O,5,0)=0,"",VLOOKUP(ROW()-5,'Calc Girls'!A:O,6,0))</f>
        <v/>
      </c>
      <c r="D122" t="str">
        <f>IF(VLOOKUP(ROW()-5,'Calc Girls'!A:O,5,0)=0,"",VLOOKUP(ROW()-5,'Calc Girls'!A:O,7,0))</f>
        <v/>
      </c>
      <c r="E122" s="1" t="str">
        <f>IF(VLOOKUP(ROW()-5,'Calc Girls'!A:O,5,0)=0,"",VLOOKUP(ROW()-5,'Calc Girls'!A:O,8,0))</f>
        <v/>
      </c>
      <c r="F122" s="1" t="str">
        <f>IF(VLOOKUP(ROW()-5,'Calc Girls'!A:O,5,0)=0,"",VLOOKUP(ROW()-5,'Calc Girls'!A:O,9,0))</f>
        <v/>
      </c>
      <c r="G122" s="1" t="str">
        <f>IF(VLOOKUP(ROW()-5,'Calc Girls'!A:O,5,0)=0,"",VLOOKUP(ROW()-5,'Calc Girls'!A:O,10,0))</f>
        <v/>
      </c>
      <c r="H122" s="1" t="str">
        <f>IF(VLOOKUP(ROW()-5,'Calc Girls'!A:O,5,0)=0,"",VLOOKUP(ROW()-5,'Calc Girls'!A:O,11,0))</f>
        <v/>
      </c>
      <c r="I122" s="1" t="str">
        <f>IF(VLOOKUP(ROW()-5,'Calc Girls'!A:O,5,0)=0,"",VLOOKUP(ROW()-5,'Calc Girls'!A:O,12,0))</f>
        <v/>
      </c>
      <c r="J122" s="1" t="str">
        <f>IF(VLOOKUP(ROW()-5,'Calc Girls'!A:O,5,0)=0,"",VLOOKUP(ROW()-5,'Calc Girls'!A:O,13,0))</f>
        <v/>
      </c>
      <c r="K122" s="1" t="str">
        <f>IF(VLOOKUP(ROW()-5,'Calc Girls'!A:O,14,0)=0,"",VLOOKUP(ROW()-5,'Calc Girls'!A:O,14,0))</f>
        <v/>
      </c>
      <c r="L122" s="1" t="str">
        <f>IF(VLOOKUP(ROW()-5,'Calc Girls'!A:O,5,0)=0,"",VLOOKUP(ROW()-5,'Calc Girls'!A:O,15,0))</f>
        <v/>
      </c>
    </row>
    <row r="123" spans="1:12" x14ac:dyDescent="0.2">
      <c r="A123" s="38" t="str">
        <f>IF(VLOOKUP(ROW()-5,'Calc Girls'!A:O,5,0)=0,"",VLOOKUP(ROW()-5,'Calc Girls'!A:O,4,0))</f>
        <v/>
      </c>
      <c r="B123" t="str">
        <f>IF(VLOOKUP(ROW()-5,'Calc Girls'!A:O,5,0)=0,"",VLOOKUP(ROW()-5,'Calc Girls'!A:O,5,0))</f>
        <v/>
      </c>
      <c r="C123" s="1" t="str">
        <f>IF(VLOOKUP(ROW()-5,'Calc Girls'!A:O,5,0)=0,"",VLOOKUP(ROW()-5,'Calc Girls'!A:O,6,0))</f>
        <v/>
      </c>
      <c r="D123" t="str">
        <f>IF(VLOOKUP(ROW()-5,'Calc Girls'!A:O,5,0)=0,"",VLOOKUP(ROW()-5,'Calc Girls'!A:O,7,0))</f>
        <v/>
      </c>
      <c r="E123" s="1" t="str">
        <f>IF(VLOOKUP(ROW()-5,'Calc Girls'!A:O,5,0)=0,"",VLOOKUP(ROW()-5,'Calc Girls'!A:O,8,0))</f>
        <v/>
      </c>
      <c r="F123" s="1" t="str">
        <f>IF(VLOOKUP(ROW()-5,'Calc Girls'!A:O,5,0)=0,"",VLOOKUP(ROW()-5,'Calc Girls'!A:O,9,0))</f>
        <v/>
      </c>
      <c r="G123" s="1" t="str">
        <f>IF(VLOOKUP(ROW()-5,'Calc Girls'!A:O,5,0)=0,"",VLOOKUP(ROW()-5,'Calc Girls'!A:O,10,0))</f>
        <v/>
      </c>
      <c r="H123" s="1" t="str">
        <f>IF(VLOOKUP(ROW()-5,'Calc Girls'!A:O,5,0)=0,"",VLOOKUP(ROW()-5,'Calc Girls'!A:O,11,0))</f>
        <v/>
      </c>
      <c r="I123" s="1" t="str">
        <f>IF(VLOOKUP(ROW()-5,'Calc Girls'!A:O,5,0)=0,"",VLOOKUP(ROW()-5,'Calc Girls'!A:O,12,0))</f>
        <v/>
      </c>
      <c r="J123" s="1" t="str">
        <f>IF(VLOOKUP(ROW()-5,'Calc Girls'!A:O,5,0)=0,"",VLOOKUP(ROW()-5,'Calc Girls'!A:O,13,0))</f>
        <v/>
      </c>
      <c r="K123" s="1" t="str">
        <f>IF(VLOOKUP(ROW()-5,'Calc Girls'!A:O,14,0)=0,"",VLOOKUP(ROW()-5,'Calc Girls'!A:O,14,0))</f>
        <v/>
      </c>
      <c r="L123" s="1" t="str">
        <f>IF(VLOOKUP(ROW()-5,'Calc Girls'!A:O,5,0)=0,"",VLOOKUP(ROW()-5,'Calc Girls'!A:O,15,0))</f>
        <v/>
      </c>
    </row>
    <row r="124" spans="1:12" x14ac:dyDescent="0.2">
      <c r="A124" s="38" t="str">
        <f>IF(VLOOKUP(ROW()-5,'Calc Girls'!A:O,5,0)=0,"",VLOOKUP(ROW()-5,'Calc Girls'!A:O,4,0))</f>
        <v/>
      </c>
      <c r="B124" t="str">
        <f>IF(VLOOKUP(ROW()-5,'Calc Girls'!A:O,5,0)=0,"",VLOOKUP(ROW()-5,'Calc Girls'!A:O,5,0))</f>
        <v/>
      </c>
      <c r="C124" s="1" t="str">
        <f>IF(VLOOKUP(ROW()-5,'Calc Girls'!A:O,5,0)=0,"",VLOOKUP(ROW()-5,'Calc Girls'!A:O,6,0))</f>
        <v/>
      </c>
      <c r="D124" t="str">
        <f>IF(VLOOKUP(ROW()-5,'Calc Girls'!A:O,5,0)=0,"",VLOOKUP(ROW()-5,'Calc Girls'!A:O,7,0))</f>
        <v/>
      </c>
      <c r="E124" s="1" t="str">
        <f>IF(VLOOKUP(ROW()-5,'Calc Girls'!A:O,5,0)=0,"",VLOOKUP(ROW()-5,'Calc Girls'!A:O,8,0))</f>
        <v/>
      </c>
      <c r="F124" s="1" t="str">
        <f>IF(VLOOKUP(ROW()-5,'Calc Girls'!A:O,5,0)=0,"",VLOOKUP(ROW()-5,'Calc Girls'!A:O,9,0))</f>
        <v/>
      </c>
      <c r="G124" s="1" t="str">
        <f>IF(VLOOKUP(ROW()-5,'Calc Girls'!A:O,5,0)=0,"",VLOOKUP(ROW()-5,'Calc Girls'!A:O,10,0))</f>
        <v/>
      </c>
      <c r="H124" s="1" t="str">
        <f>IF(VLOOKUP(ROW()-5,'Calc Girls'!A:O,5,0)=0,"",VLOOKUP(ROW()-5,'Calc Girls'!A:O,11,0))</f>
        <v/>
      </c>
      <c r="I124" s="1" t="str">
        <f>IF(VLOOKUP(ROW()-5,'Calc Girls'!A:O,5,0)=0,"",VLOOKUP(ROW()-5,'Calc Girls'!A:O,12,0))</f>
        <v/>
      </c>
      <c r="J124" s="1" t="str">
        <f>IF(VLOOKUP(ROW()-5,'Calc Girls'!A:O,5,0)=0,"",VLOOKUP(ROW()-5,'Calc Girls'!A:O,13,0))</f>
        <v/>
      </c>
      <c r="K124" s="1" t="str">
        <f>IF(VLOOKUP(ROW()-5,'Calc Girls'!A:O,14,0)=0,"",VLOOKUP(ROW()-5,'Calc Girls'!A:O,14,0))</f>
        <v/>
      </c>
      <c r="L124" s="1" t="str">
        <f>IF(VLOOKUP(ROW()-5,'Calc Girls'!A:O,5,0)=0,"",VLOOKUP(ROW()-5,'Calc Girls'!A:O,15,0))</f>
        <v/>
      </c>
    </row>
    <row r="125" spans="1:12" x14ac:dyDescent="0.2">
      <c r="A125" s="38" t="str">
        <f>IF(VLOOKUP(ROW()-5,'Calc Girls'!A:O,5,0)=0,"",VLOOKUP(ROW()-5,'Calc Girls'!A:O,4,0))</f>
        <v/>
      </c>
      <c r="B125" t="str">
        <f>IF(VLOOKUP(ROW()-5,'Calc Girls'!A:O,5,0)=0,"",VLOOKUP(ROW()-5,'Calc Girls'!A:O,5,0))</f>
        <v/>
      </c>
      <c r="C125" s="1" t="str">
        <f>IF(VLOOKUP(ROW()-5,'Calc Girls'!A:O,5,0)=0,"",VLOOKUP(ROW()-5,'Calc Girls'!A:O,6,0))</f>
        <v/>
      </c>
      <c r="D125" t="str">
        <f>IF(VLOOKUP(ROW()-5,'Calc Girls'!A:O,5,0)=0,"",VLOOKUP(ROW()-5,'Calc Girls'!A:O,7,0))</f>
        <v/>
      </c>
      <c r="E125" s="1" t="str">
        <f>IF(VLOOKUP(ROW()-5,'Calc Girls'!A:O,5,0)=0,"",VLOOKUP(ROW()-5,'Calc Girls'!A:O,8,0))</f>
        <v/>
      </c>
      <c r="F125" s="1" t="str">
        <f>IF(VLOOKUP(ROW()-5,'Calc Girls'!A:O,5,0)=0,"",VLOOKUP(ROW()-5,'Calc Girls'!A:O,9,0))</f>
        <v/>
      </c>
      <c r="G125" s="1" t="str">
        <f>IF(VLOOKUP(ROW()-5,'Calc Girls'!A:O,5,0)=0,"",VLOOKUP(ROW()-5,'Calc Girls'!A:O,10,0))</f>
        <v/>
      </c>
      <c r="H125" s="1" t="str">
        <f>IF(VLOOKUP(ROW()-5,'Calc Girls'!A:O,5,0)=0,"",VLOOKUP(ROW()-5,'Calc Girls'!A:O,11,0))</f>
        <v/>
      </c>
      <c r="I125" s="1" t="str">
        <f>IF(VLOOKUP(ROW()-5,'Calc Girls'!A:O,5,0)=0,"",VLOOKUP(ROW()-5,'Calc Girls'!A:O,12,0))</f>
        <v/>
      </c>
      <c r="J125" s="1" t="str">
        <f>IF(VLOOKUP(ROW()-5,'Calc Girls'!A:O,5,0)=0,"",VLOOKUP(ROW()-5,'Calc Girls'!A:O,13,0))</f>
        <v/>
      </c>
      <c r="K125" s="1" t="str">
        <f>IF(VLOOKUP(ROW()-5,'Calc Girls'!A:O,14,0)=0,"",VLOOKUP(ROW()-5,'Calc Girls'!A:O,14,0))</f>
        <v/>
      </c>
      <c r="L125" s="1" t="str">
        <f>IF(VLOOKUP(ROW()-5,'Calc Girls'!A:O,5,0)=0,"",VLOOKUP(ROW()-5,'Calc Girls'!A:O,15,0))</f>
        <v/>
      </c>
    </row>
    <row r="126" spans="1:12" x14ac:dyDescent="0.2">
      <c r="A126" s="38" t="str">
        <f>IF(VLOOKUP(ROW()-5,'Calc Girls'!A:O,5,0)=0,"",VLOOKUP(ROW()-5,'Calc Girls'!A:O,4,0))</f>
        <v/>
      </c>
      <c r="B126" t="str">
        <f>IF(VLOOKUP(ROW()-5,'Calc Girls'!A:O,5,0)=0,"",VLOOKUP(ROW()-5,'Calc Girls'!A:O,5,0))</f>
        <v/>
      </c>
      <c r="C126" s="1" t="str">
        <f>IF(VLOOKUP(ROW()-5,'Calc Girls'!A:O,5,0)=0,"",VLOOKUP(ROW()-5,'Calc Girls'!A:O,6,0))</f>
        <v/>
      </c>
      <c r="D126" t="str">
        <f>IF(VLOOKUP(ROW()-5,'Calc Girls'!A:O,5,0)=0,"",VLOOKUP(ROW()-5,'Calc Girls'!A:O,7,0))</f>
        <v/>
      </c>
      <c r="E126" s="1" t="str">
        <f>IF(VLOOKUP(ROW()-5,'Calc Girls'!A:O,5,0)=0,"",VLOOKUP(ROW()-5,'Calc Girls'!A:O,8,0))</f>
        <v/>
      </c>
      <c r="F126" s="1" t="str">
        <f>IF(VLOOKUP(ROW()-5,'Calc Girls'!A:O,5,0)=0,"",VLOOKUP(ROW()-5,'Calc Girls'!A:O,9,0))</f>
        <v/>
      </c>
      <c r="G126" s="1" t="str">
        <f>IF(VLOOKUP(ROW()-5,'Calc Girls'!A:O,5,0)=0,"",VLOOKUP(ROW()-5,'Calc Girls'!A:O,10,0))</f>
        <v/>
      </c>
      <c r="H126" s="1" t="str">
        <f>IF(VLOOKUP(ROW()-5,'Calc Girls'!A:O,5,0)=0,"",VLOOKUP(ROW()-5,'Calc Girls'!A:O,11,0))</f>
        <v/>
      </c>
      <c r="I126" s="1" t="str">
        <f>IF(VLOOKUP(ROW()-5,'Calc Girls'!A:O,5,0)=0,"",VLOOKUP(ROW()-5,'Calc Girls'!A:O,12,0))</f>
        <v/>
      </c>
      <c r="J126" s="1" t="str">
        <f>IF(VLOOKUP(ROW()-5,'Calc Girls'!A:O,5,0)=0,"",VLOOKUP(ROW()-5,'Calc Girls'!A:O,13,0))</f>
        <v/>
      </c>
      <c r="K126" s="1" t="str">
        <f>IF(VLOOKUP(ROW()-5,'Calc Girls'!A:O,14,0)=0,"",VLOOKUP(ROW()-5,'Calc Girls'!A:O,14,0))</f>
        <v/>
      </c>
      <c r="L126" s="1" t="str">
        <f>IF(VLOOKUP(ROW()-5,'Calc Girls'!A:O,5,0)=0,"",VLOOKUP(ROW()-5,'Calc Girls'!A:O,15,0))</f>
        <v/>
      </c>
    </row>
    <row r="127" spans="1:12" x14ac:dyDescent="0.2">
      <c r="A127" s="38" t="str">
        <f>IF(VLOOKUP(ROW()-5,'Calc Girls'!A:O,5,0)=0,"",VLOOKUP(ROW()-5,'Calc Girls'!A:O,4,0))</f>
        <v/>
      </c>
      <c r="B127" t="str">
        <f>IF(VLOOKUP(ROW()-5,'Calc Girls'!A:O,5,0)=0,"",VLOOKUP(ROW()-5,'Calc Girls'!A:O,5,0))</f>
        <v/>
      </c>
      <c r="C127" s="1" t="str">
        <f>IF(VLOOKUP(ROW()-5,'Calc Girls'!A:O,5,0)=0,"",VLOOKUP(ROW()-5,'Calc Girls'!A:O,6,0))</f>
        <v/>
      </c>
      <c r="D127" t="str">
        <f>IF(VLOOKUP(ROW()-5,'Calc Girls'!A:O,5,0)=0,"",VLOOKUP(ROW()-5,'Calc Girls'!A:O,7,0))</f>
        <v/>
      </c>
      <c r="E127" s="1" t="str">
        <f>IF(VLOOKUP(ROW()-5,'Calc Girls'!A:O,5,0)=0,"",VLOOKUP(ROW()-5,'Calc Girls'!A:O,8,0))</f>
        <v/>
      </c>
      <c r="F127" s="1" t="str">
        <f>IF(VLOOKUP(ROW()-5,'Calc Girls'!A:O,5,0)=0,"",VLOOKUP(ROW()-5,'Calc Girls'!A:O,9,0))</f>
        <v/>
      </c>
      <c r="G127" s="1" t="str">
        <f>IF(VLOOKUP(ROW()-5,'Calc Girls'!A:O,5,0)=0,"",VLOOKUP(ROW()-5,'Calc Girls'!A:O,10,0))</f>
        <v/>
      </c>
      <c r="H127" s="1" t="str">
        <f>IF(VLOOKUP(ROW()-5,'Calc Girls'!A:O,5,0)=0,"",VLOOKUP(ROW()-5,'Calc Girls'!A:O,11,0))</f>
        <v/>
      </c>
      <c r="I127" s="1" t="str">
        <f>IF(VLOOKUP(ROW()-5,'Calc Girls'!A:O,5,0)=0,"",VLOOKUP(ROW()-5,'Calc Girls'!A:O,12,0))</f>
        <v/>
      </c>
      <c r="J127" s="1" t="str">
        <f>IF(VLOOKUP(ROW()-5,'Calc Girls'!A:O,5,0)=0,"",VLOOKUP(ROW()-5,'Calc Girls'!A:O,13,0))</f>
        <v/>
      </c>
      <c r="K127" s="1" t="str">
        <f>IF(VLOOKUP(ROW()-5,'Calc Girls'!A:O,14,0)=0,"",VLOOKUP(ROW()-5,'Calc Girls'!A:O,14,0))</f>
        <v/>
      </c>
      <c r="L127" s="1" t="str">
        <f>IF(VLOOKUP(ROW()-5,'Calc Girls'!A:O,5,0)=0,"",VLOOKUP(ROW()-5,'Calc Girls'!A:O,15,0))</f>
        <v/>
      </c>
    </row>
    <row r="128" spans="1:12" x14ac:dyDescent="0.2">
      <c r="A128" s="38" t="str">
        <f>IF(VLOOKUP(ROW()-5,'Calc Girls'!A:O,5,0)=0,"",VLOOKUP(ROW()-5,'Calc Girls'!A:O,4,0))</f>
        <v/>
      </c>
      <c r="B128" t="str">
        <f>IF(VLOOKUP(ROW()-5,'Calc Girls'!A:O,5,0)=0,"",VLOOKUP(ROW()-5,'Calc Girls'!A:O,5,0))</f>
        <v/>
      </c>
      <c r="C128" s="1" t="str">
        <f>IF(VLOOKUP(ROW()-5,'Calc Girls'!A:O,5,0)=0,"",VLOOKUP(ROW()-5,'Calc Girls'!A:O,6,0))</f>
        <v/>
      </c>
      <c r="D128" t="str">
        <f>IF(VLOOKUP(ROW()-5,'Calc Girls'!A:O,5,0)=0,"",VLOOKUP(ROW()-5,'Calc Girls'!A:O,7,0))</f>
        <v/>
      </c>
      <c r="E128" s="1" t="str">
        <f>IF(VLOOKUP(ROW()-5,'Calc Girls'!A:O,5,0)=0,"",VLOOKUP(ROW()-5,'Calc Girls'!A:O,8,0))</f>
        <v/>
      </c>
      <c r="F128" s="1" t="str">
        <f>IF(VLOOKUP(ROW()-5,'Calc Girls'!A:O,5,0)=0,"",VLOOKUP(ROW()-5,'Calc Girls'!A:O,9,0))</f>
        <v/>
      </c>
      <c r="G128" s="1" t="str">
        <f>IF(VLOOKUP(ROW()-5,'Calc Girls'!A:O,5,0)=0,"",VLOOKUP(ROW()-5,'Calc Girls'!A:O,10,0))</f>
        <v/>
      </c>
      <c r="H128" s="1" t="str">
        <f>IF(VLOOKUP(ROW()-5,'Calc Girls'!A:O,5,0)=0,"",VLOOKUP(ROW()-5,'Calc Girls'!A:O,11,0))</f>
        <v/>
      </c>
      <c r="I128" s="1" t="str">
        <f>IF(VLOOKUP(ROW()-5,'Calc Girls'!A:O,5,0)=0,"",VLOOKUP(ROW()-5,'Calc Girls'!A:O,12,0))</f>
        <v/>
      </c>
      <c r="J128" s="1" t="str">
        <f>IF(VLOOKUP(ROW()-5,'Calc Girls'!A:O,5,0)=0,"",VLOOKUP(ROW()-5,'Calc Girls'!A:O,13,0))</f>
        <v/>
      </c>
      <c r="K128" s="1" t="str">
        <f>IF(VLOOKUP(ROW()-5,'Calc Girls'!A:O,14,0)=0,"",VLOOKUP(ROW()-5,'Calc Girls'!A:O,14,0))</f>
        <v/>
      </c>
      <c r="L128" s="1" t="str">
        <f>IF(VLOOKUP(ROW()-5,'Calc Girls'!A:O,5,0)=0,"",VLOOKUP(ROW()-5,'Calc Girls'!A:O,15,0))</f>
        <v/>
      </c>
    </row>
    <row r="129" spans="1:12" x14ac:dyDescent="0.2">
      <c r="A129" s="38" t="str">
        <f>IF(VLOOKUP(ROW()-5,'Calc Girls'!A:O,5,0)=0,"",VLOOKUP(ROW()-5,'Calc Girls'!A:O,4,0))</f>
        <v/>
      </c>
      <c r="B129" t="str">
        <f>IF(VLOOKUP(ROW()-5,'Calc Girls'!A:O,5,0)=0,"",VLOOKUP(ROW()-5,'Calc Girls'!A:O,5,0))</f>
        <v/>
      </c>
      <c r="C129" s="1" t="str">
        <f>IF(VLOOKUP(ROW()-5,'Calc Girls'!A:O,5,0)=0,"",VLOOKUP(ROW()-5,'Calc Girls'!A:O,6,0))</f>
        <v/>
      </c>
      <c r="D129" t="str">
        <f>IF(VLOOKUP(ROW()-5,'Calc Girls'!A:O,5,0)=0,"",VLOOKUP(ROW()-5,'Calc Girls'!A:O,7,0))</f>
        <v/>
      </c>
      <c r="E129" s="1" t="str">
        <f>IF(VLOOKUP(ROW()-5,'Calc Girls'!A:O,5,0)=0,"",VLOOKUP(ROW()-5,'Calc Girls'!A:O,8,0))</f>
        <v/>
      </c>
      <c r="F129" s="1" t="str">
        <f>IF(VLOOKUP(ROW()-5,'Calc Girls'!A:O,5,0)=0,"",VLOOKUP(ROW()-5,'Calc Girls'!A:O,9,0))</f>
        <v/>
      </c>
      <c r="G129" s="1" t="str">
        <f>IF(VLOOKUP(ROW()-5,'Calc Girls'!A:O,5,0)=0,"",VLOOKUP(ROW()-5,'Calc Girls'!A:O,10,0))</f>
        <v/>
      </c>
      <c r="H129" s="1" t="str">
        <f>IF(VLOOKUP(ROW()-5,'Calc Girls'!A:O,5,0)=0,"",VLOOKUP(ROW()-5,'Calc Girls'!A:O,11,0))</f>
        <v/>
      </c>
      <c r="I129" s="1" t="str">
        <f>IF(VLOOKUP(ROW()-5,'Calc Girls'!A:O,5,0)=0,"",VLOOKUP(ROW()-5,'Calc Girls'!A:O,12,0))</f>
        <v/>
      </c>
      <c r="J129" s="1" t="str">
        <f>IF(VLOOKUP(ROW()-5,'Calc Girls'!A:O,5,0)=0,"",VLOOKUP(ROW()-5,'Calc Girls'!A:O,13,0))</f>
        <v/>
      </c>
      <c r="K129" s="1" t="str">
        <f>IF(VLOOKUP(ROW()-5,'Calc Girls'!A:O,14,0)=0,"",VLOOKUP(ROW()-5,'Calc Girls'!A:O,14,0))</f>
        <v/>
      </c>
      <c r="L129" s="1" t="str">
        <f>IF(VLOOKUP(ROW()-5,'Calc Girls'!A:O,5,0)=0,"",VLOOKUP(ROW()-5,'Calc Girls'!A:O,15,0))</f>
        <v/>
      </c>
    </row>
    <row r="130" spans="1:12" x14ac:dyDescent="0.2">
      <c r="A130" s="38" t="str">
        <f>IF(VLOOKUP(ROW()-5,'Calc Girls'!A:O,5,0)=0,"",VLOOKUP(ROW()-5,'Calc Girls'!A:O,4,0))</f>
        <v/>
      </c>
      <c r="B130" t="str">
        <f>IF(VLOOKUP(ROW()-5,'Calc Girls'!A:O,5,0)=0,"",VLOOKUP(ROW()-5,'Calc Girls'!A:O,5,0))</f>
        <v/>
      </c>
      <c r="C130" s="1" t="str">
        <f>IF(VLOOKUP(ROW()-5,'Calc Girls'!A:O,5,0)=0,"",VLOOKUP(ROW()-5,'Calc Girls'!A:O,6,0))</f>
        <v/>
      </c>
      <c r="D130" t="str">
        <f>IF(VLOOKUP(ROW()-5,'Calc Girls'!A:O,5,0)=0,"",VLOOKUP(ROW()-5,'Calc Girls'!A:O,7,0))</f>
        <v/>
      </c>
      <c r="E130" s="1" t="str">
        <f>IF(VLOOKUP(ROW()-5,'Calc Girls'!A:O,5,0)=0,"",VLOOKUP(ROW()-5,'Calc Girls'!A:O,8,0))</f>
        <v/>
      </c>
      <c r="F130" s="1" t="str">
        <f>IF(VLOOKUP(ROW()-5,'Calc Girls'!A:O,5,0)=0,"",VLOOKUP(ROW()-5,'Calc Girls'!A:O,9,0))</f>
        <v/>
      </c>
      <c r="G130" s="1" t="str">
        <f>IF(VLOOKUP(ROW()-5,'Calc Girls'!A:O,5,0)=0,"",VLOOKUP(ROW()-5,'Calc Girls'!A:O,10,0))</f>
        <v/>
      </c>
      <c r="H130" s="1" t="str">
        <f>IF(VLOOKUP(ROW()-5,'Calc Girls'!A:O,5,0)=0,"",VLOOKUP(ROW()-5,'Calc Girls'!A:O,11,0))</f>
        <v/>
      </c>
      <c r="I130" s="1" t="str">
        <f>IF(VLOOKUP(ROW()-5,'Calc Girls'!A:O,5,0)=0,"",VLOOKUP(ROW()-5,'Calc Girls'!A:O,12,0))</f>
        <v/>
      </c>
      <c r="J130" s="1" t="str">
        <f>IF(VLOOKUP(ROW()-5,'Calc Girls'!A:O,5,0)=0,"",VLOOKUP(ROW()-5,'Calc Girls'!A:O,13,0))</f>
        <v/>
      </c>
      <c r="K130" s="1" t="str">
        <f>IF(VLOOKUP(ROW()-5,'Calc Girls'!A:O,14,0)=0,"",VLOOKUP(ROW()-5,'Calc Girls'!A:O,14,0))</f>
        <v/>
      </c>
      <c r="L130" s="1" t="str">
        <f>IF(VLOOKUP(ROW()-5,'Calc Girls'!A:O,5,0)=0,"",VLOOKUP(ROW()-5,'Calc Girls'!A:O,15,0))</f>
        <v/>
      </c>
    </row>
    <row r="131" spans="1:12" x14ac:dyDescent="0.2">
      <c r="A131" s="38" t="str">
        <f>IF(VLOOKUP(ROW()-5,'Calc Girls'!A:O,5,0)=0,"",VLOOKUP(ROW()-5,'Calc Girls'!A:O,4,0))</f>
        <v/>
      </c>
      <c r="B131" t="str">
        <f>IF(VLOOKUP(ROW()-5,'Calc Girls'!A:O,5,0)=0,"",VLOOKUP(ROW()-5,'Calc Girls'!A:O,5,0))</f>
        <v/>
      </c>
      <c r="C131" s="1" t="str">
        <f>IF(VLOOKUP(ROW()-5,'Calc Girls'!A:O,5,0)=0,"",VLOOKUP(ROW()-5,'Calc Girls'!A:O,6,0))</f>
        <v/>
      </c>
      <c r="D131" t="str">
        <f>IF(VLOOKUP(ROW()-5,'Calc Girls'!A:O,5,0)=0,"",VLOOKUP(ROW()-5,'Calc Girls'!A:O,7,0))</f>
        <v/>
      </c>
      <c r="E131" s="1" t="str">
        <f>IF(VLOOKUP(ROW()-5,'Calc Girls'!A:O,5,0)=0,"",VLOOKUP(ROW()-5,'Calc Girls'!A:O,8,0))</f>
        <v/>
      </c>
      <c r="F131" s="1" t="str">
        <f>IF(VLOOKUP(ROW()-5,'Calc Girls'!A:O,5,0)=0,"",VLOOKUP(ROW()-5,'Calc Girls'!A:O,9,0))</f>
        <v/>
      </c>
      <c r="G131" s="1" t="str">
        <f>IF(VLOOKUP(ROW()-5,'Calc Girls'!A:O,5,0)=0,"",VLOOKUP(ROW()-5,'Calc Girls'!A:O,10,0))</f>
        <v/>
      </c>
      <c r="H131" s="1" t="str">
        <f>IF(VLOOKUP(ROW()-5,'Calc Girls'!A:O,5,0)=0,"",VLOOKUP(ROW()-5,'Calc Girls'!A:O,11,0))</f>
        <v/>
      </c>
      <c r="I131" s="1" t="str">
        <f>IF(VLOOKUP(ROW()-5,'Calc Girls'!A:O,5,0)=0,"",VLOOKUP(ROW()-5,'Calc Girls'!A:O,12,0))</f>
        <v/>
      </c>
      <c r="J131" s="1" t="str">
        <f>IF(VLOOKUP(ROW()-5,'Calc Girls'!A:O,5,0)=0,"",VLOOKUP(ROW()-5,'Calc Girls'!A:O,13,0))</f>
        <v/>
      </c>
      <c r="K131" s="1" t="str">
        <f>IF(VLOOKUP(ROW()-5,'Calc Girls'!A:O,14,0)=0,"",VLOOKUP(ROW()-5,'Calc Girls'!A:O,14,0))</f>
        <v/>
      </c>
      <c r="L131" s="1" t="str">
        <f>IF(VLOOKUP(ROW()-5,'Calc Girls'!A:O,5,0)=0,"",VLOOKUP(ROW()-5,'Calc Girls'!A:O,15,0))</f>
        <v/>
      </c>
    </row>
    <row r="132" spans="1:12" x14ac:dyDescent="0.2">
      <c r="A132" s="38" t="str">
        <f>IF(VLOOKUP(ROW()-5,'Calc Girls'!A:O,5,0)=0,"",VLOOKUP(ROW()-5,'Calc Girls'!A:O,4,0))</f>
        <v/>
      </c>
      <c r="B132" t="str">
        <f>IF(VLOOKUP(ROW()-5,'Calc Girls'!A:O,5,0)=0,"",VLOOKUP(ROW()-5,'Calc Girls'!A:O,5,0))</f>
        <v/>
      </c>
      <c r="C132" s="1" t="str">
        <f>IF(VLOOKUP(ROW()-5,'Calc Girls'!A:O,5,0)=0,"",VLOOKUP(ROW()-5,'Calc Girls'!A:O,6,0))</f>
        <v/>
      </c>
      <c r="D132" t="str">
        <f>IF(VLOOKUP(ROW()-5,'Calc Girls'!A:O,5,0)=0,"",VLOOKUP(ROW()-5,'Calc Girls'!A:O,7,0))</f>
        <v/>
      </c>
      <c r="E132" s="1" t="str">
        <f>IF(VLOOKUP(ROW()-5,'Calc Girls'!A:O,5,0)=0,"",VLOOKUP(ROW()-5,'Calc Girls'!A:O,8,0))</f>
        <v/>
      </c>
      <c r="F132" s="1" t="str">
        <f>IF(VLOOKUP(ROW()-5,'Calc Girls'!A:O,5,0)=0,"",VLOOKUP(ROW()-5,'Calc Girls'!A:O,9,0))</f>
        <v/>
      </c>
      <c r="G132" s="1" t="str">
        <f>IF(VLOOKUP(ROW()-5,'Calc Girls'!A:O,5,0)=0,"",VLOOKUP(ROW()-5,'Calc Girls'!A:O,10,0))</f>
        <v/>
      </c>
      <c r="H132" s="1" t="str">
        <f>IF(VLOOKUP(ROW()-5,'Calc Girls'!A:O,5,0)=0,"",VLOOKUP(ROW()-5,'Calc Girls'!A:O,11,0))</f>
        <v/>
      </c>
      <c r="I132" s="1" t="str">
        <f>IF(VLOOKUP(ROW()-5,'Calc Girls'!A:O,5,0)=0,"",VLOOKUP(ROW()-5,'Calc Girls'!A:O,12,0))</f>
        <v/>
      </c>
      <c r="J132" s="1" t="str">
        <f>IF(VLOOKUP(ROW()-5,'Calc Girls'!A:O,5,0)=0,"",VLOOKUP(ROW()-5,'Calc Girls'!A:O,13,0))</f>
        <v/>
      </c>
      <c r="K132" s="1" t="str">
        <f>IF(VLOOKUP(ROW()-5,'Calc Girls'!A:O,14,0)=0,"",VLOOKUP(ROW()-5,'Calc Girls'!A:O,14,0))</f>
        <v/>
      </c>
      <c r="L132" s="1" t="str">
        <f>IF(VLOOKUP(ROW()-5,'Calc Girls'!A:O,5,0)=0,"",VLOOKUP(ROW()-5,'Calc Girls'!A:O,15,0))</f>
        <v/>
      </c>
    </row>
    <row r="133" spans="1:12" x14ac:dyDescent="0.2">
      <c r="A133" s="38" t="str">
        <f>IF(VLOOKUP(ROW()-5,'Calc Girls'!A:O,5,0)=0,"",VLOOKUP(ROW()-5,'Calc Girls'!A:O,4,0))</f>
        <v/>
      </c>
      <c r="B133" t="str">
        <f>IF(VLOOKUP(ROW()-5,'Calc Girls'!A:O,5,0)=0,"",VLOOKUP(ROW()-5,'Calc Girls'!A:O,5,0))</f>
        <v/>
      </c>
      <c r="C133" s="1" t="str">
        <f>IF(VLOOKUP(ROW()-5,'Calc Girls'!A:O,5,0)=0,"",VLOOKUP(ROW()-5,'Calc Girls'!A:O,6,0))</f>
        <v/>
      </c>
      <c r="D133" t="str">
        <f>IF(VLOOKUP(ROW()-5,'Calc Girls'!A:O,5,0)=0,"",VLOOKUP(ROW()-5,'Calc Girls'!A:O,7,0))</f>
        <v/>
      </c>
      <c r="E133" s="1" t="str">
        <f>IF(VLOOKUP(ROW()-5,'Calc Girls'!A:O,5,0)=0,"",VLOOKUP(ROW()-5,'Calc Girls'!A:O,8,0))</f>
        <v/>
      </c>
      <c r="F133" s="1" t="str">
        <f>IF(VLOOKUP(ROW()-5,'Calc Girls'!A:O,5,0)=0,"",VLOOKUP(ROW()-5,'Calc Girls'!A:O,9,0))</f>
        <v/>
      </c>
      <c r="G133" s="1" t="str">
        <f>IF(VLOOKUP(ROW()-5,'Calc Girls'!A:O,5,0)=0,"",VLOOKUP(ROW()-5,'Calc Girls'!A:O,10,0))</f>
        <v/>
      </c>
      <c r="H133" s="1" t="str">
        <f>IF(VLOOKUP(ROW()-5,'Calc Girls'!A:O,5,0)=0,"",VLOOKUP(ROW()-5,'Calc Girls'!A:O,11,0))</f>
        <v/>
      </c>
      <c r="I133" s="1" t="str">
        <f>IF(VLOOKUP(ROW()-5,'Calc Girls'!A:O,5,0)=0,"",VLOOKUP(ROW()-5,'Calc Girls'!A:O,12,0))</f>
        <v/>
      </c>
      <c r="J133" s="1" t="str">
        <f>IF(VLOOKUP(ROW()-5,'Calc Girls'!A:O,5,0)=0,"",VLOOKUP(ROW()-5,'Calc Girls'!A:O,13,0))</f>
        <v/>
      </c>
      <c r="K133" s="1" t="str">
        <f>IF(VLOOKUP(ROW()-5,'Calc Girls'!A:O,14,0)=0,"",VLOOKUP(ROW()-5,'Calc Girls'!A:O,14,0))</f>
        <v/>
      </c>
      <c r="L133" s="1" t="str">
        <f>IF(VLOOKUP(ROW()-5,'Calc Girls'!A:O,5,0)=0,"",VLOOKUP(ROW()-5,'Calc Girls'!A:O,15,0))</f>
        <v/>
      </c>
    </row>
    <row r="134" spans="1:12" x14ac:dyDescent="0.2">
      <c r="A134" s="38" t="str">
        <f>IF(VLOOKUP(ROW()-5,'Calc Girls'!A:O,5,0)=0,"",VLOOKUP(ROW()-5,'Calc Girls'!A:O,4,0))</f>
        <v/>
      </c>
      <c r="B134" t="str">
        <f>IF(VLOOKUP(ROW()-5,'Calc Girls'!A:O,5,0)=0,"",VLOOKUP(ROW()-5,'Calc Girls'!A:O,5,0))</f>
        <v/>
      </c>
      <c r="C134" s="1" t="str">
        <f>IF(VLOOKUP(ROW()-5,'Calc Girls'!A:O,5,0)=0,"",VLOOKUP(ROW()-5,'Calc Girls'!A:O,6,0))</f>
        <v/>
      </c>
      <c r="D134" t="str">
        <f>IF(VLOOKUP(ROW()-5,'Calc Girls'!A:O,5,0)=0,"",VLOOKUP(ROW()-5,'Calc Girls'!A:O,7,0))</f>
        <v/>
      </c>
      <c r="E134" s="1" t="str">
        <f>IF(VLOOKUP(ROW()-5,'Calc Girls'!A:O,5,0)=0,"",VLOOKUP(ROW()-5,'Calc Girls'!A:O,8,0))</f>
        <v/>
      </c>
      <c r="F134" s="1" t="str">
        <f>IF(VLOOKUP(ROW()-5,'Calc Girls'!A:O,5,0)=0,"",VLOOKUP(ROW()-5,'Calc Girls'!A:O,9,0))</f>
        <v/>
      </c>
      <c r="G134" s="1" t="str">
        <f>IF(VLOOKUP(ROW()-5,'Calc Girls'!A:O,5,0)=0,"",VLOOKUP(ROW()-5,'Calc Girls'!A:O,10,0))</f>
        <v/>
      </c>
      <c r="H134" s="1" t="str">
        <f>IF(VLOOKUP(ROW()-5,'Calc Girls'!A:O,5,0)=0,"",VLOOKUP(ROW()-5,'Calc Girls'!A:O,11,0))</f>
        <v/>
      </c>
      <c r="I134" s="1" t="str">
        <f>IF(VLOOKUP(ROW()-5,'Calc Girls'!A:O,5,0)=0,"",VLOOKUP(ROW()-5,'Calc Girls'!A:O,12,0))</f>
        <v/>
      </c>
      <c r="J134" s="1" t="str">
        <f>IF(VLOOKUP(ROW()-5,'Calc Girls'!A:O,5,0)=0,"",VLOOKUP(ROW()-5,'Calc Girls'!A:O,13,0))</f>
        <v/>
      </c>
      <c r="K134" s="1" t="str">
        <f>IF(VLOOKUP(ROW()-5,'Calc Girls'!A:O,14,0)=0,"",VLOOKUP(ROW()-5,'Calc Girls'!A:O,14,0))</f>
        <v/>
      </c>
      <c r="L134" s="1" t="str">
        <f>IF(VLOOKUP(ROW()-5,'Calc Girls'!A:O,5,0)=0,"",VLOOKUP(ROW()-5,'Calc Girls'!A:O,15,0))</f>
        <v/>
      </c>
    </row>
    <row r="135" spans="1:12" x14ac:dyDescent="0.2">
      <c r="A135" s="38" t="str">
        <f>IF(VLOOKUP(ROW()-5,'Calc Girls'!A:O,5,0)=0,"",VLOOKUP(ROW()-5,'Calc Girls'!A:O,4,0))</f>
        <v/>
      </c>
      <c r="B135" t="str">
        <f>IF(VLOOKUP(ROW()-5,'Calc Girls'!A:O,5,0)=0,"",VLOOKUP(ROW()-5,'Calc Girls'!A:O,5,0))</f>
        <v/>
      </c>
      <c r="C135" s="1" t="str">
        <f>IF(VLOOKUP(ROW()-5,'Calc Girls'!A:O,5,0)=0,"",VLOOKUP(ROW()-5,'Calc Girls'!A:O,6,0))</f>
        <v/>
      </c>
      <c r="D135" t="str">
        <f>IF(VLOOKUP(ROW()-5,'Calc Girls'!A:O,5,0)=0,"",VLOOKUP(ROW()-5,'Calc Girls'!A:O,7,0))</f>
        <v/>
      </c>
      <c r="E135" s="1" t="str">
        <f>IF(VLOOKUP(ROW()-5,'Calc Girls'!A:O,5,0)=0,"",VLOOKUP(ROW()-5,'Calc Girls'!A:O,8,0))</f>
        <v/>
      </c>
      <c r="F135" s="1" t="str">
        <f>IF(VLOOKUP(ROW()-5,'Calc Girls'!A:O,5,0)=0,"",VLOOKUP(ROW()-5,'Calc Girls'!A:O,9,0))</f>
        <v/>
      </c>
      <c r="G135" s="1" t="str">
        <f>IF(VLOOKUP(ROW()-5,'Calc Girls'!A:O,5,0)=0,"",VLOOKUP(ROW()-5,'Calc Girls'!A:O,10,0))</f>
        <v/>
      </c>
      <c r="H135" s="1" t="str">
        <f>IF(VLOOKUP(ROW()-5,'Calc Girls'!A:O,5,0)=0,"",VLOOKUP(ROW()-5,'Calc Girls'!A:O,11,0))</f>
        <v/>
      </c>
      <c r="I135" s="1" t="str">
        <f>IF(VLOOKUP(ROW()-5,'Calc Girls'!A:O,5,0)=0,"",VLOOKUP(ROW()-5,'Calc Girls'!A:O,12,0))</f>
        <v/>
      </c>
      <c r="J135" s="1" t="str">
        <f>IF(VLOOKUP(ROW()-5,'Calc Girls'!A:O,5,0)=0,"",VLOOKUP(ROW()-5,'Calc Girls'!A:O,13,0))</f>
        <v/>
      </c>
      <c r="K135" s="1" t="str">
        <f>IF(VLOOKUP(ROW()-5,'Calc Girls'!A:O,14,0)=0,"",VLOOKUP(ROW()-5,'Calc Girls'!A:O,14,0))</f>
        <v/>
      </c>
      <c r="L135" s="1" t="str">
        <f>IF(VLOOKUP(ROW()-5,'Calc Girls'!A:O,5,0)=0,"",VLOOKUP(ROW()-5,'Calc Girls'!A:O,15,0))</f>
        <v/>
      </c>
    </row>
    <row r="136" spans="1:12" x14ac:dyDescent="0.2">
      <c r="A136" s="38" t="str">
        <f>IF(VLOOKUP(ROW()-5,'Calc Girls'!A:O,5,0)=0,"",VLOOKUP(ROW()-5,'Calc Girls'!A:O,4,0))</f>
        <v/>
      </c>
      <c r="B136" t="str">
        <f>IF(VLOOKUP(ROW()-5,'Calc Girls'!A:O,5,0)=0,"",VLOOKUP(ROW()-5,'Calc Girls'!A:O,5,0))</f>
        <v/>
      </c>
      <c r="C136" s="1" t="str">
        <f>IF(VLOOKUP(ROW()-5,'Calc Girls'!A:O,5,0)=0,"",VLOOKUP(ROW()-5,'Calc Girls'!A:O,6,0))</f>
        <v/>
      </c>
      <c r="D136" t="str">
        <f>IF(VLOOKUP(ROW()-5,'Calc Girls'!A:O,5,0)=0,"",VLOOKUP(ROW()-5,'Calc Girls'!A:O,7,0))</f>
        <v/>
      </c>
      <c r="E136" s="1" t="str">
        <f>IF(VLOOKUP(ROW()-5,'Calc Girls'!A:O,5,0)=0,"",VLOOKUP(ROW()-5,'Calc Girls'!A:O,8,0))</f>
        <v/>
      </c>
      <c r="F136" s="1" t="str">
        <f>IF(VLOOKUP(ROW()-5,'Calc Girls'!A:O,5,0)=0,"",VLOOKUP(ROW()-5,'Calc Girls'!A:O,9,0))</f>
        <v/>
      </c>
      <c r="G136" s="1" t="str">
        <f>IF(VLOOKUP(ROW()-5,'Calc Girls'!A:O,5,0)=0,"",VLOOKUP(ROW()-5,'Calc Girls'!A:O,10,0))</f>
        <v/>
      </c>
      <c r="H136" s="1" t="str">
        <f>IF(VLOOKUP(ROW()-5,'Calc Girls'!A:O,5,0)=0,"",VLOOKUP(ROW()-5,'Calc Girls'!A:O,11,0))</f>
        <v/>
      </c>
      <c r="I136" s="1" t="str">
        <f>IF(VLOOKUP(ROW()-5,'Calc Girls'!A:O,5,0)=0,"",VLOOKUP(ROW()-5,'Calc Girls'!A:O,12,0))</f>
        <v/>
      </c>
      <c r="J136" s="1" t="str">
        <f>IF(VLOOKUP(ROW()-5,'Calc Girls'!A:O,5,0)=0,"",VLOOKUP(ROW()-5,'Calc Girls'!A:O,13,0))</f>
        <v/>
      </c>
      <c r="K136" s="1" t="str">
        <f>IF(VLOOKUP(ROW()-5,'Calc Girls'!A:O,14,0)=0,"",VLOOKUP(ROW()-5,'Calc Girls'!A:O,14,0))</f>
        <v/>
      </c>
      <c r="L136" s="1" t="str">
        <f>IF(VLOOKUP(ROW()-5,'Calc Girls'!A:O,5,0)=0,"",VLOOKUP(ROW()-5,'Calc Girls'!A:O,15,0))</f>
        <v/>
      </c>
    </row>
    <row r="137" spans="1:12" x14ac:dyDescent="0.2">
      <c r="A137" s="38" t="str">
        <f>IF(VLOOKUP(ROW()-5,'Calc Girls'!A:O,5,0)=0,"",VLOOKUP(ROW()-5,'Calc Girls'!A:O,4,0))</f>
        <v/>
      </c>
      <c r="B137" t="str">
        <f>IF(VLOOKUP(ROW()-5,'Calc Girls'!A:O,5,0)=0,"",VLOOKUP(ROW()-5,'Calc Girls'!A:O,5,0))</f>
        <v/>
      </c>
      <c r="C137" s="1" t="str">
        <f>IF(VLOOKUP(ROW()-5,'Calc Girls'!A:O,5,0)=0,"",VLOOKUP(ROW()-5,'Calc Girls'!A:O,6,0))</f>
        <v/>
      </c>
      <c r="D137" t="str">
        <f>IF(VLOOKUP(ROW()-5,'Calc Girls'!A:O,5,0)=0,"",VLOOKUP(ROW()-5,'Calc Girls'!A:O,7,0))</f>
        <v/>
      </c>
      <c r="E137" s="1" t="str">
        <f>IF(VLOOKUP(ROW()-5,'Calc Girls'!A:O,5,0)=0,"",VLOOKUP(ROW()-5,'Calc Girls'!A:O,8,0))</f>
        <v/>
      </c>
      <c r="F137" s="1" t="str">
        <f>IF(VLOOKUP(ROW()-5,'Calc Girls'!A:O,5,0)=0,"",VLOOKUP(ROW()-5,'Calc Girls'!A:O,9,0))</f>
        <v/>
      </c>
      <c r="G137" s="1" t="str">
        <f>IF(VLOOKUP(ROW()-5,'Calc Girls'!A:O,5,0)=0,"",VLOOKUP(ROW()-5,'Calc Girls'!A:O,10,0))</f>
        <v/>
      </c>
      <c r="H137" s="1" t="str">
        <f>IF(VLOOKUP(ROW()-5,'Calc Girls'!A:O,5,0)=0,"",VLOOKUP(ROW()-5,'Calc Girls'!A:O,11,0))</f>
        <v/>
      </c>
      <c r="I137" s="1" t="str">
        <f>IF(VLOOKUP(ROW()-5,'Calc Girls'!A:O,5,0)=0,"",VLOOKUP(ROW()-5,'Calc Girls'!A:O,12,0))</f>
        <v/>
      </c>
      <c r="J137" s="1" t="str">
        <f>IF(VLOOKUP(ROW()-5,'Calc Girls'!A:O,5,0)=0,"",VLOOKUP(ROW()-5,'Calc Girls'!A:O,13,0))</f>
        <v/>
      </c>
      <c r="K137" s="1" t="str">
        <f>IF(VLOOKUP(ROW()-5,'Calc Girls'!A:O,14,0)=0,"",VLOOKUP(ROW()-5,'Calc Girls'!A:O,14,0))</f>
        <v/>
      </c>
      <c r="L137" s="1" t="str">
        <f>IF(VLOOKUP(ROW()-5,'Calc Girls'!A:O,5,0)=0,"",VLOOKUP(ROW()-5,'Calc Girls'!A:O,15,0))</f>
        <v/>
      </c>
    </row>
    <row r="138" spans="1:12" x14ac:dyDescent="0.2">
      <c r="A138" s="38" t="str">
        <f>IF(VLOOKUP(ROW()-5,'Calc Girls'!A:O,5,0)=0,"",VLOOKUP(ROW()-5,'Calc Girls'!A:O,4,0))</f>
        <v/>
      </c>
      <c r="B138" t="str">
        <f>IF(VLOOKUP(ROW()-5,'Calc Girls'!A:O,5,0)=0,"",VLOOKUP(ROW()-5,'Calc Girls'!A:O,5,0))</f>
        <v/>
      </c>
      <c r="C138" s="1" t="str">
        <f>IF(VLOOKUP(ROW()-5,'Calc Girls'!A:O,5,0)=0,"",VLOOKUP(ROW()-5,'Calc Girls'!A:O,6,0))</f>
        <v/>
      </c>
      <c r="D138" t="str">
        <f>IF(VLOOKUP(ROW()-5,'Calc Girls'!A:O,5,0)=0,"",VLOOKUP(ROW()-5,'Calc Girls'!A:O,7,0))</f>
        <v/>
      </c>
      <c r="E138" s="1" t="str">
        <f>IF(VLOOKUP(ROW()-5,'Calc Girls'!A:O,5,0)=0,"",VLOOKUP(ROW()-5,'Calc Girls'!A:O,8,0))</f>
        <v/>
      </c>
      <c r="F138" s="1" t="str">
        <f>IF(VLOOKUP(ROW()-5,'Calc Girls'!A:O,5,0)=0,"",VLOOKUP(ROW()-5,'Calc Girls'!A:O,9,0))</f>
        <v/>
      </c>
      <c r="G138" s="1" t="str">
        <f>IF(VLOOKUP(ROW()-5,'Calc Girls'!A:O,5,0)=0,"",VLOOKUP(ROW()-5,'Calc Girls'!A:O,10,0))</f>
        <v/>
      </c>
      <c r="H138" s="1" t="str">
        <f>IF(VLOOKUP(ROW()-5,'Calc Girls'!A:O,5,0)=0,"",VLOOKUP(ROW()-5,'Calc Girls'!A:O,11,0))</f>
        <v/>
      </c>
      <c r="I138" s="1" t="str">
        <f>IF(VLOOKUP(ROW()-5,'Calc Girls'!A:O,5,0)=0,"",VLOOKUP(ROW()-5,'Calc Girls'!A:O,12,0))</f>
        <v/>
      </c>
      <c r="J138" s="1" t="str">
        <f>IF(VLOOKUP(ROW()-5,'Calc Girls'!A:O,5,0)=0,"",VLOOKUP(ROW()-5,'Calc Girls'!A:O,13,0))</f>
        <v/>
      </c>
      <c r="K138" s="1" t="str">
        <f>IF(VLOOKUP(ROW()-5,'Calc Girls'!A:O,14,0)=0,"",VLOOKUP(ROW()-5,'Calc Girls'!A:O,14,0))</f>
        <v/>
      </c>
      <c r="L138" s="1" t="str">
        <f>IF(VLOOKUP(ROW()-5,'Calc Girls'!A:O,5,0)=0,"",VLOOKUP(ROW()-5,'Calc Girls'!A:O,15,0))</f>
        <v/>
      </c>
    </row>
    <row r="139" spans="1:12" x14ac:dyDescent="0.2">
      <c r="A139" s="38" t="str">
        <f>IF(VLOOKUP(ROW()-5,'Calc Girls'!A:O,5,0)=0,"",VLOOKUP(ROW()-5,'Calc Girls'!A:O,4,0))</f>
        <v/>
      </c>
      <c r="B139" t="str">
        <f>IF(VLOOKUP(ROW()-5,'Calc Girls'!A:O,5,0)=0,"",VLOOKUP(ROW()-5,'Calc Girls'!A:O,5,0))</f>
        <v/>
      </c>
      <c r="C139" s="1" t="str">
        <f>IF(VLOOKUP(ROW()-5,'Calc Girls'!A:O,5,0)=0,"",VLOOKUP(ROW()-5,'Calc Girls'!A:O,6,0))</f>
        <v/>
      </c>
      <c r="D139" t="str">
        <f>IF(VLOOKUP(ROW()-5,'Calc Girls'!A:O,5,0)=0,"",VLOOKUP(ROW()-5,'Calc Girls'!A:O,7,0))</f>
        <v/>
      </c>
      <c r="E139" s="1" t="str">
        <f>IF(VLOOKUP(ROW()-5,'Calc Girls'!A:O,5,0)=0,"",VLOOKUP(ROW()-5,'Calc Girls'!A:O,8,0))</f>
        <v/>
      </c>
      <c r="F139" s="1" t="str">
        <f>IF(VLOOKUP(ROW()-5,'Calc Girls'!A:O,5,0)=0,"",VLOOKUP(ROW()-5,'Calc Girls'!A:O,9,0))</f>
        <v/>
      </c>
      <c r="G139" s="1" t="str">
        <f>IF(VLOOKUP(ROW()-5,'Calc Girls'!A:O,5,0)=0,"",VLOOKUP(ROW()-5,'Calc Girls'!A:O,10,0))</f>
        <v/>
      </c>
      <c r="H139" s="1" t="str">
        <f>IF(VLOOKUP(ROW()-5,'Calc Girls'!A:O,5,0)=0,"",VLOOKUP(ROW()-5,'Calc Girls'!A:O,11,0))</f>
        <v/>
      </c>
      <c r="I139" s="1" t="str">
        <f>IF(VLOOKUP(ROW()-5,'Calc Girls'!A:O,5,0)=0,"",VLOOKUP(ROW()-5,'Calc Girls'!A:O,12,0))</f>
        <v/>
      </c>
      <c r="J139" s="1" t="str">
        <f>IF(VLOOKUP(ROW()-5,'Calc Girls'!A:O,5,0)=0,"",VLOOKUP(ROW()-5,'Calc Girls'!A:O,13,0))</f>
        <v/>
      </c>
      <c r="K139" s="1" t="str">
        <f>IF(VLOOKUP(ROW()-5,'Calc Girls'!A:O,14,0)=0,"",VLOOKUP(ROW()-5,'Calc Girls'!A:O,14,0))</f>
        <v/>
      </c>
      <c r="L139" s="1" t="str">
        <f>IF(VLOOKUP(ROW()-5,'Calc Girls'!A:O,5,0)=0,"",VLOOKUP(ROW()-5,'Calc Girls'!A:O,15,0))</f>
        <v/>
      </c>
    </row>
    <row r="140" spans="1:12" x14ac:dyDescent="0.2">
      <c r="A140" s="38" t="str">
        <f>IF(VLOOKUP(ROW()-5,'Calc Girls'!A:O,5,0)=0,"",VLOOKUP(ROW()-5,'Calc Girls'!A:O,4,0))</f>
        <v/>
      </c>
      <c r="B140" t="str">
        <f>IF(VLOOKUP(ROW()-5,'Calc Girls'!A:O,5,0)=0,"",VLOOKUP(ROW()-5,'Calc Girls'!A:O,5,0))</f>
        <v/>
      </c>
      <c r="C140" s="1" t="str">
        <f>IF(VLOOKUP(ROW()-5,'Calc Girls'!A:O,5,0)=0,"",VLOOKUP(ROW()-5,'Calc Girls'!A:O,6,0))</f>
        <v/>
      </c>
      <c r="D140" t="str">
        <f>IF(VLOOKUP(ROW()-5,'Calc Girls'!A:O,5,0)=0,"",VLOOKUP(ROW()-5,'Calc Girls'!A:O,7,0))</f>
        <v/>
      </c>
      <c r="E140" s="1" t="str">
        <f>IF(VLOOKUP(ROW()-5,'Calc Girls'!A:O,5,0)=0,"",VLOOKUP(ROW()-5,'Calc Girls'!A:O,8,0))</f>
        <v/>
      </c>
      <c r="F140" s="1" t="str">
        <f>IF(VLOOKUP(ROW()-5,'Calc Girls'!A:O,5,0)=0,"",VLOOKUP(ROW()-5,'Calc Girls'!A:O,9,0))</f>
        <v/>
      </c>
      <c r="G140" s="1" t="str">
        <f>IF(VLOOKUP(ROW()-5,'Calc Girls'!A:O,5,0)=0,"",VLOOKUP(ROW()-5,'Calc Girls'!A:O,10,0))</f>
        <v/>
      </c>
      <c r="H140" s="1" t="str">
        <f>IF(VLOOKUP(ROW()-5,'Calc Girls'!A:O,5,0)=0,"",VLOOKUP(ROW()-5,'Calc Girls'!A:O,11,0))</f>
        <v/>
      </c>
      <c r="I140" s="1" t="str">
        <f>IF(VLOOKUP(ROW()-5,'Calc Girls'!A:O,5,0)=0,"",VLOOKUP(ROW()-5,'Calc Girls'!A:O,12,0))</f>
        <v/>
      </c>
      <c r="J140" s="1" t="str">
        <f>IF(VLOOKUP(ROW()-5,'Calc Girls'!A:O,5,0)=0,"",VLOOKUP(ROW()-5,'Calc Girls'!A:O,13,0))</f>
        <v/>
      </c>
      <c r="K140" s="1" t="str">
        <f>IF(VLOOKUP(ROW()-5,'Calc Girls'!A:O,14,0)=0,"",VLOOKUP(ROW()-5,'Calc Girls'!A:O,14,0))</f>
        <v/>
      </c>
      <c r="L140" s="1" t="str">
        <f>IF(VLOOKUP(ROW()-5,'Calc Girls'!A:O,5,0)=0,"",VLOOKUP(ROW()-5,'Calc Girls'!A:O,15,0))</f>
        <v/>
      </c>
    </row>
    <row r="141" spans="1:12" x14ac:dyDescent="0.2">
      <c r="A141" s="38" t="str">
        <f>IF(VLOOKUP(ROW()-5,'Calc Girls'!A:O,5,0)=0,"",VLOOKUP(ROW()-5,'Calc Girls'!A:O,4,0))</f>
        <v/>
      </c>
      <c r="B141" t="str">
        <f>IF(VLOOKUP(ROW()-5,'Calc Girls'!A:O,5,0)=0,"",VLOOKUP(ROW()-5,'Calc Girls'!A:O,5,0))</f>
        <v/>
      </c>
      <c r="C141" s="1" t="str">
        <f>IF(VLOOKUP(ROW()-5,'Calc Girls'!A:O,5,0)=0,"",VLOOKUP(ROW()-5,'Calc Girls'!A:O,6,0))</f>
        <v/>
      </c>
      <c r="D141" t="str">
        <f>IF(VLOOKUP(ROW()-5,'Calc Girls'!A:O,5,0)=0,"",VLOOKUP(ROW()-5,'Calc Girls'!A:O,7,0))</f>
        <v/>
      </c>
      <c r="E141" s="1" t="str">
        <f>IF(VLOOKUP(ROW()-5,'Calc Girls'!A:O,5,0)=0,"",VLOOKUP(ROW()-5,'Calc Girls'!A:O,8,0))</f>
        <v/>
      </c>
      <c r="F141" s="1" t="str">
        <f>IF(VLOOKUP(ROW()-5,'Calc Girls'!A:O,5,0)=0,"",VLOOKUP(ROW()-5,'Calc Girls'!A:O,9,0))</f>
        <v/>
      </c>
      <c r="G141" s="1" t="str">
        <f>IF(VLOOKUP(ROW()-5,'Calc Girls'!A:O,5,0)=0,"",VLOOKUP(ROW()-5,'Calc Girls'!A:O,10,0))</f>
        <v/>
      </c>
      <c r="H141" s="1" t="str">
        <f>IF(VLOOKUP(ROW()-5,'Calc Girls'!A:O,5,0)=0,"",VLOOKUP(ROW()-5,'Calc Girls'!A:O,11,0))</f>
        <v/>
      </c>
      <c r="I141" s="1" t="str">
        <f>IF(VLOOKUP(ROW()-5,'Calc Girls'!A:O,5,0)=0,"",VLOOKUP(ROW()-5,'Calc Girls'!A:O,12,0))</f>
        <v/>
      </c>
      <c r="J141" s="1" t="str">
        <f>IF(VLOOKUP(ROW()-5,'Calc Girls'!A:O,5,0)=0,"",VLOOKUP(ROW()-5,'Calc Girls'!A:O,13,0))</f>
        <v/>
      </c>
      <c r="K141" s="1" t="str">
        <f>IF(VLOOKUP(ROW()-5,'Calc Girls'!A:O,14,0)=0,"",VLOOKUP(ROW()-5,'Calc Girls'!A:O,14,0))</f>
        <v/>
      </c>
      <c r="L141" s="1" t="str">
        <f>IF(VLOOKUP(ROW()-5,'Calc Girls'!A:O,5,0)=0,"",VLOOKUP(ROW()-5,'Calc Girls'!A:O,15,0))</f>
        <v/>
      </c>
    </row>
    <row r="142" spans="1:12" x14ac:dyDescent="0.2">
      <c r="A142" s="38" t="str">
        <f>IF(VLOOKUP(ROW()-5,'Calc Girls'!A:O,5,0)=0,"",VLOOKUP(ROW()-5,'Calc Girls'!A:O,4,0))</f>
        <v/>
      </c>
      <c r="B142" t="str">
        <f>IF(VLOOKUP(ROW()-5,'Calc Girls'!A:O,5,0)=0,"",VLOOKUP(ROW()-5,'Calc Girls'!A:O,5,0))</f>
        <v/>
      </c>
      <c r="C142" s="1" t="str">
        <f>IF(VLOOKUP(ROW()-5,'Calc Girls'!A:O,5,0)=0,"",VLOOKUP(ROW()-5,'Calc Girls'!A:O,6,0))</f>
        <v/>
      </c>
      <c r="D142" t="str">
        <f>IF(VLOOKUP(ROW()-5,'Calc Girls'!A:O,5,0)=0,"",VLOOKUP(ROW()-5,'Calc Girls'!A:O,7,0))</f>
        <v/>
      </c>
      <c r="E142" s="1" t="str">
        <f>IF(VLOOKUP(ROW()-5,'Calc Girls'!A:O,5,0)=0,"",VLOOKUP(ROW()-5,'Calc Girls'!A:O,8,0))</f>
        <v/>
      </c>
      <c r="F142" s="1" t="str">
        <f>IF(VLOOKUP(ROW()-5,'Calc Girls'!A:O,5,0)=0,"",VLOOKUP(ROW()-5,'Calc Girls'!A:O,9,0))</f>
        <v/>
      </c>
      <c r="G142" s="1" t="str">
        <f>IF(VLOOKUP(ROW()-5,'Calc Girls'!A:O,5,0)=0,"",VLOOKUP(ROW()-5,'Calc Girls'!A:O,10,0))</f>
        <v/>
      </c>
      <c r="H142" s="1" t="str">
        <f>IF(VLOOKUP(ROW()-5,'Calc Girls'!A:O,5,0)=0,"",VLOOKUP(ROW()-5,'Calc Girls'!A:O,11,0))</f>
        <v/>
      </c>
      <c r="I142" s="1" t="str">
        <f>IF(VLOOKUP(ROW()-5,'Calc Girls'!A:O,5,0)=0,"",VLOOKUP(ROW()-5,'Calc Girls'!A:O,12,0))</f>
        <v/>
      </c>
      <c r="J142" s="1" t="str">
        <f>IF(VLOOKUP(ROW()-5,'Calc Girls'!A:O,5,0)=0,"",VLOOKUP(ROW()-5,'Calc Girls'!A:O,13,0))</f>
        <v/>
      </c>
      <c r="K142" s="1" t="str">
        <f>IF(VLOOKUP(ROW()-5,'Calc Girls'!A:O,14,0)=0,"",VLOOKUP(ROW()-5,'Calc Girls'!A:O,14,0))</f>
        <v/>
      </c>
      <c r="L142" s="1" t="str">
        <f>IF(VLOOKUP(ROW()-5,'Calc Girls'!A:O,5,0)=0,"",VLOOKUP(ROW()-5,'Calc Girls'!A:O,15,0))</f>
        <v/>
      </c>
    </row>
    <row r="143" spans="1:12" x14ac:dyDescent="0.2">
      <c r="A143" s="38" t="str">
        <f>IF(VLOOKUP(ROW()-5,'Calc Girls'!A:O,5,0)=0,"",VLOOKUP(ROW()-5,'Calc Girls'!A:O,4,0))</f>
        <v/>
      </c>
      <c r="B143" t="str">
        <f>IF(VLOOKUP(ROW()-5,'Calc Girls'!A:O,5,0)=0,"",VLOOKUP(ROW()-5,'Calc Girls'!A:O,5,0))</f>
        <v/>
      </c>
      <c r="C143" s="1" t="str">
        <f>IF(VLOOKUP(ROW()-5,'Calc Girls'!A:O,5,0)=0,"",VLOOKUP(ROW()-5,'Calc Girls'!A:O,6,0))</f>
        <v/>
      </c>
      <c r="D143" t="str">
        <f>IF(VLOOKUP(ROW()-5,'Calc Girls'!A:O,5,0)=0,"",VLOOKUP(ROW()-5,'Calc Girls'!A:O,7,0))</f>
        <v/>
      </c>
      <c r="E143" s="1" t="str">
        <f>IF(VLOOKUP(ROW()-5,'Calc Girls'!A:O,5,0)=0,"",VLOOKUP(ROW()-5,'Calc Girls'!A:O,8,0))</f>
        <v/>
      </c>
      <c r="F143" s="1" t="str">
        <f>IF(VLOOKUP(ROW()-5,'Calc Girls'!A:O,5,0)=0,"",VLOOKUP(ROW()-5,'Calc Girls'!A:O,9,0))</f>
        <v/>
      </c>
      <c r="G143" s="1" t="str">
        <f>IF(VLOOKUP(ROW()-5,'Calc Girls'!A:O,5,0)=0,"",VLOOKUP(ROW()-5,'Calc Girls'!A:O,10,0))</f>
        <v/>
      </c>
      <c r="H143" s="1" t="str">
        <f>IF(VLOOKUP(ROW()-5,'Calc Girls'!A:O,5,0)=0,"",VLOOKUP(ROW()-5,'Calc Girls'!A:O,11,0))</f>
        <v/>
      </c>
      <c r="I143" s="1" t="str">
        <f>IF(VLOOKUP(ROW()-5,'Calc Girls'!A:O,5,0)=0,"",VLOOKUP(ROW()-5,'Calc Girls'!A:O,12,0))</f>
        <v/>
      </c>
      <c r="J143" s="1" t="str">
        <f>IF(VLOOKUP(ROW()-5,'Calc Girls'!A:O,5,0)=0,"",VLOOKUP(ROW()-5,'Calc Girls'!A:O,13,0))</f>
        <v/>
      </c>
      <c r="K143" s="1" t="str">
        <f>IF(VLOOKUP(ROW()-5,'Calc Girls'!A:O,14,0)=0,"",VLOOKUP(ROW()-5,'Calc Girls'!A:O,14,0))</f>
        <v/>
      </c>
      <c r="L143" s="1" t="str">
        <f>IF(VLOOKUP(ROW()-5,'Calc Girls'!A:O,5,0)=0,"",VLOOKUP(ROW()-5,'Calc Girls'!A:O,15,0))</f>
        <v/>
      </c>
    </row>
    <row r="144" spans="1:12" x14ac:dyDescent="0.2">
      <c r="A144" s="38" t="str">
        <f>IF(VLOOKUP(ROW()-5,'Calc Girls'!A:O,5,0)=0,"",VLOOKUP(ROW()-5,'Calc Girls'!A:O,4,0))</f>
        <v/>
      </c>
      <c r="B144" t="str">
        <f>IF(VLOOKUP(ROW()-5,'Calc Girls'!A:O,5,0)=0,"",VLOOKUP(ROW()-5,'Calc Girls'!A:O,5,0))</f>
        <v/>
      </c>
      <c r="C144" s="1" t="str">
        <f>IF(VLOOKUP(ROW()-5,'Calc Girls'!A:O,5,0)=0,"",VLOOKUP(ROW()-5,'Calc Girls'!A:O,6,0))</f>
        <v/>
      </c>
      <c r="D144" t="str">
        <f>IF(VLOOKUP(ROW()-5,'Calc Girls'!A:O,5,0)=0,"",VLOOKUP(ROW()-5,'Calc Girls'!A:O,7,0))</f>
        <v/>
      </c>
      <c r="E144" s="1" t="str">
        <f>IF(VLOOKUP(ROW()-5,'Calc Girls'!A:O,5,0)=0,"",VLOOKUP(ROW()-5,'Calc Girls'!A:O,8,0))</f>
        <v/>
      </c>
      <c r="F144" s="1" t="str">
        <f>IF(VLOOKUP(ROW()-5,'Calc Girls'!A:O,5,0)=0,"",VLOOKUP(ROW()-5,'Calc Girls'!A:O,9,0))</f>
        <v/>
      </c>
      <c r="G144" s="1" t="str">
        <f>IF(VLOOKUP(ROW()-5,'Calc Girls'!A:O,5,0)=0,"",VLOOKUP(ROW()-5,'Calc Girls'!A:O,10,0))</f>
        <v/>
      </c>
      <c r="H144" s="1" t="str">
        <f>IF(VLOOKUP(ROW()-5,'Calc Girls'!A:O,5,0)=0,"",VLOOKUP(ROW()-5,'Calc Girls'!A:O,11,0))</f>
        <v/>
      </c>
      <c r="I144" s="1" t="str">
        <f>IF(VLOOKUP(ROW()-5,'Calc Girls'!A:O,5,0)=0,"",VLOOKUP(ROW()-5,'Calc Girls'!A:O,12,0))</f>
        <v/>
      </c>
      <c r="J144" s="1" t="str">
        <f>IF(VLOOKUP(ROW()-5,'Calc Girls'!A:O,5,0)=0,"",VLOOKUP(ROW()-5,'Calc Girls'!A:O,13,0))</f>
        <v/>
      </c>
      <c r="K144" s="1" t="str">
        <f>IF(VLOOKUP(ROW()-5,'Calc Girls'!A:O,14,0)=0,"",VLOOKUP(ROW()-5,'Calc Girls'!A:O,14,0))</f>
        <v/>
      </c>
      <c r="L144" s="1" t="str">
        <f>IF(VLOOKUP(ROW()-5,'Calc Girls'!A:O,5,0)=0,"",VLOOKUP(ROW()-5,'Calc Girls'!A:O,15,0))</f>
        <v/>
      </c>
    </row>
    <row r="145" spans="1:12" x14ac:dyDescent="0.2">
      <c r="A145" s="38" t="str">
        <f>IF(VLOOKUP(ROW()-5,'Calc Girls'!A:O,5,0)=0,"",VLOOKUP(ROW()-5,'Calc Girls'!A:O,4,0))</f>
        <v/>
      </c>
      <c r="B145" t="str">
        <f>IF(VLOOKUP(ROW()-5,'Calc Girls'!A:O,5,0)=0,"",VLOOKUP(ROW()-5,'Calc Girls'!A:O,5,0))</f>
        <v/>
      </c>
      <c r="C145" s="1" t="str">
        <f>IF(VLOOKUP(ROW()-5,'Calc Girls'!A:O,5,0)=0,"",VLOOKUP(ROW()-5,'Calc Girls'!A:O,6,0))</f>
        <v/>
      </c>
      <c r="D145" t="str">
        <f>IF(VLOOKUP(ROW()-5,'Calc Girls'!A:O,5,0)=0,"",VLOOKUP(ROW()-5,'Calc Girls'!A:O,7,0))</f>
        <v/>
      </c>
      <c r="E145" s="1" t="str">
        <f>IF(VLOOKUP(ROW()-5,'Calc Girls'!A:O,5,0)=0,"",VLOOKUP(ROW()-5,'Calc Girls'!A:O,8,0))</f>
        <v/>
      </c>
      <c r="F145" s="1" t="str">
        <f>IF(VLOOKUP(ROW()-5,'Calc Girls'!A:O,5,0)=0,"",VLOOKUP(ROW()-5,'Calc Girls'!A:O,9,0))</f>
        <v/>
      </c>
      <c r="G145" s="1" t="str">
        <f>IF(VLOOKUP(ROW()-5,'Calc Girls'!A:O,5,0)=0,"",VLOOKUP(ROW()-5,'Calc Girls'!A:O,10,0))</f>
        <v/>
      </c>
      <c r="H145" s="1" t="str">
        <f>IF(VLOOKUP(ROW()-5,'Calc Girls'!A:O,5,0)=0,"",VLOOKUP(ROW()-5,'Calc Girls'!A:O,11,0))</f>
        <v/>
      </c>
      <c r="I145" s="1" t="str">
        <f>IF(VLOOKUP(ROW()-5,'Calc Girls'!A:O,5,0)=0,"",VLOOKUP(ROW()-5,'Calc Girls'!A:O,12,0))</f>
        <v/>
      </c>
      <c r="J145" s="1" t="str">
        <f>IF(VLOOKUP(ROW()-5,'Calc Girls'!A:O,5,0)=0,"",VLOOKUP(ROW()-5,'Calc Girls'!A:O,13,0))</f>
        <v/>
      </c>
      <c r="K145" s="1" t="str">
        <f>IF(VLOOKUP(ROW()-5,'Calc Girls'!A:O,14,0)=0,"",VLOOKUP(ROW()-5,'Calc Girls'!A:O,14,0))</f>
        <v/>
      </c>
      <c r="L145" s="1" t="str">
        <f>IF(VLOOKUP(ROW()-5,'Calc Girls'!A:O,5,0)=0,"",VLOOKUP(ROW()-5,'Calc Girls'!A:O,15,0))</f>
        <v/>
      </c>
    </row>
    <row r="146" spans="1:12" x14ac:dyDescent="0.2">
      <c r="A146" s="38" t="str">
        <f>IF(VLOOKUP(ROW()-5,'Calc Girls'!A:O,5,0)=0,"",VLOOKUP(ROW()-5,'Calc Girls'!A:O,4,0))</f>
        <v/>
      </c>
      <c r="B146" t="str">
        <f>IF(VLOOKUP(ROW()-5,'Calc Girls'!A:O,5,0)=0,"",VLOOKUP(ROW()-5,'Calc Girls'!A:O,5,0))</f>
        <v/>
      </c>
      <c r="C146" s="1" t="str">
        <f>IF(VLOOKUP(ROW()-5,'Calc Girls'!A:O,5,0)=0,"",VLOOKUP(ROW()-5,'Calc Girls'!A:O,6,0))</f>
        <v/>
      </c>
      <c r="D146" t="str">
        <f>IF(VLOOKUP(ROW()-5,'Calc Girls'!A:O,5,0)=0,"",VLOOKUP(ROW()-5,'Calc Girls'!A:O,7,0))</f>
        <v/>
      </c>
      <c r="E146" s="1" t="str">
        <f>IF(VLOOKUP(ROW()-5,'Calc Girls'!A:O,5,0)=0,"",VLOOKUP(ROW()-5,'Calc Girls'!A:O,8,0))</f>
        <v/>
      </c>
      <c r="F146" s="1" t="str">
        <f>IF(VLOOKUP(ROW()-5,'Calc Girls'!A:O,5,0)=0,"",VLOOKUP(ROW()-5,'Calc Girls'!A:O,9,0))</f>
        <v/>
      </c>
      <c r="G146" s="1" t="str">
        <f>IF(VLOOKUP(ROW()-5,'Calc Girls'!A:O,5,0)=0,"",VLOOKUP(ROW()-5,'Calc Girls'!A:O,10,0))</f>
        <v/>
      </c>
      <c r="H146" s="1" t="str">
        <f>IF(VLOOKUP(ROW()-5,'Calc Girls'!A:O,5,0)=0,"",VLOOKUP(ROW()-5,'Calc Girls'!A:O,11,0))</f>
        <v/>
      </c>
      <c r="I146" s="1" t="str">
        <f>IF(VLOOKUP(ROW()-5,'Calc Girls'!A:O,5,0)=0,"",VLOOKUP(ROW()-5,'Calc Girls'!A:O,12,0))</f>
        <v/>
      </c>
      <c r="J146" s="1" t="str">
        <f>IF(VLOOKUP(ROW()-5,'Calc Girls'!A:O,5,0)=0,"",VLOOKUP(ROW()-5,'Calc Girls'!A:O,13,0))</f>
        <v/>
      </c>
      <c r="K146" s="1" t="str">
        <f>IF(VLOOKUP(ROW()-5,'Calc Girls'!A:O,14,0)=0,"",VLOOKUP(ROW()-5,'Calc Girls'!A:O,14,0))</f>
        <v/>
      </c>
      <c r="L146" s="1" t="str">
        <f>IF(VLOOKUP(ROW()-5,'Calc Girls'!A:O,5,0)=0,"",VLOOKUP(ROW()-5,'Calc Girls'!A:O,15,0))</f>
        <v/>
      </c>
    </row>
    <row r="147" spans="1:12" x14ac:dyDescent="0.2">
      <c r="A147" s="38" t="str">
        <f>IF(VLOOKUP(ROW()-5,'Calc Girls'!A:O,5,0)=0,"",VLOOKUP(ROW()-5,'Calc Girls'!A:O,4,0))</f>
        <v/>
      </c>
      <c r="B147" t="str">
        <f>IF(VLOOKUP(ROW()-5,'Calc Girls'!A:O,5,0)=0,"",VLOOKUP(ROW()-5,'Calc Girls'!A:O,5,0))</f>
        <v/>
      </c>
      <c r="C147" s="1" t="str">
        <f>IF(VLOOKUP(ROW()-5,'Calc Girls'!A:O,5,0)=0,"",VLOOKUP(ROW()-5,'Calc Girls'!A:O,6,0))</f>
        <v/>
      </c>
      <c r="D147" t="str">
        <f>IF(VLOOKUP(ROW()-5,'Calc Girls'!A:O,5,0)=0,"",VLOOKUP(ROW()-5,'Calc Girls'!A:O,7,0))</f>
        <v/>
      </c>
      <c r="E147" s="1" t="str">
        <f>IF(VLOOKUP(ROW()-5,'Calc Girls'!A:O,5,0)=0,"",VLOOKUP(ROW()-5,'Calc Girls'!A:O,8,0))</f>
        <v/>
      </c>
      <c r="F147" s="1" t="str">
        <f>IF(VLOOKUP(ROW()-5,'Calc Girls'!A:O,5,0)=0,"",VLOOKUP(ROW()-5,'Calc Girls'!A:O,9,0))</f>
        <v/>
      </c>
      <c r="G147" s="1" t="str">
        <f>IF(VLOOKUP(ROW()-5,'Calc Girls'!A:O,5,0)=0,"",VLOOKUP(ROW()-5,'Calc Girls'!A:O,10,0))</f>
        <v/>
      </c>
      <c r="H147" s="1" t="str">
        <f>IF(VLOOKUP(ROW()-5,'Calc Girls'!A:O,5,0)=0,"",VLOOKUP(ROW()-5,'Calc Girls'!A:O,11,0))</f>
        <v/>
      </c>
      <c r="I147" s="1" t="str">
        <f>IF(VLOOKUP(ROW()-5,'Calc Girls'!A:O,5,0)=0,"",VLOOKUP(ROW()-5,'Calc Girls'!A:O,12,0))</f>
        <v/>
      </c>
      <c r="J147" s="1" t="str">
        <f>IF(VLOOKUP(ROW()-5,'Calc Girls'!A:O,5,0)=0,"",VLOOKUP(ROW()-5,'Calc Girls'!A:O,13,0))</f>
        <v/>
      </c>
      <c r="K147" s="1" t="str">
        <f>IF(VLOOKUP(ROW()-5,'Calc Girls'!A:O,14,0)=0,"",VLOOKUP(ROW()-5,'Calc Girls'!A:O,14,0))</f>
        <v/>
      </c>
      <c r="L147" s="1" t="str">
        <f>IF(VLOOKUP(ROW()-5,'Calc Girls'!A:O,5,0)=0,"",VLOOKUP(ROW()-5,'Calc Girls'!A:O,15,0))</f>
        <v/>
      </c>
    </row>
    <row r="148" spans="1:12" x14ac:dyDescent="0.2">
      <c r="A148" s="38" t="str">
        <f>IF(VLOOKUP(ROW()-5,'Calc Girls'!A:O,5,0)=0,"",VLOOKUP(ROW()-5,'Calc Girls'!A:O,4,0))</f>
        <v/>
      </c>
      <c r="B148" t="str">
        <f>IF(VLOOKUP(ROW()-5,'Calc Girls'!A:O,5,0)=0,"",VLOOKUP(ROW()-5,'Calc Girls'!A:O,5,0))</f>
        <v/>
      </c>
      <c r="C148" s="1" t="str">
        <f>IF(VLOOKUP(ROW()-5,'Calc Girls'!A:O,5,0)=0,"",VLOOKUP(ROW()-5,'Calc Girls'!A:O,6,0))</f>
        <v/>
      </c>
      <c r="D148" t="str">
        <f>IF(VLOOKUP(ROW()-5,'Calc Girls'!A:O,5,0)=0,"",VLOOKUP(ROW()-5,'Calc Girls'!A:O,7,0))</f>
        <v/>
      </c>
      <c r="E148" s="1" t="str">
        <f>IF(VLOOKUP(ROW()-5,'Calc Girls'!A:O,5,0)=0,"",VLOOKUP(ROW()-5,'Calc Girls'!A:O,8,0))</f>
        <v/>
      </c>
      <c r="F148" s="1" t="str">
        <f>IF(VLOOKUP(ROW()-5,'Calc Girls'!A:O,5,0)=0,"",VLOOKUP(ROW()-5,'Calc Girls'!A:O,9,0))</f>
        <v/>
      </c>
      <c r="G148" s="1" t="str">
        <f>IF(VLOOKUP(ROW()-5,'Calc Girls'!A:O,5,0)=0,"",VLOOKUP(ROW()-5,'Calc Girls'!A:O,10,0))</f>
        <v/>
      </c>
      <c r="H148" s="1" t="str">
        <f>IF(VLOOKUP(ROW()-5,'Calc Girls'!A:O,5,0)=0,"",VLOOKUP(ROW()-5,'Calc Girls'!A:O,11,0))</f>
        <v/>
      </c>
      <c r="I148" s="1" t="str">
        <f>IF(VLOOKUP(ROW()-5,'Calc Girls'!A:O,5,0)=0,"",VLOOKUP(ROW()-5,'Calc Girls'!A:O,12,0))</f>
        <v/>
      </c>
      <c r="J148" s="1" t="str">
        <f>IF(VLOOKUP(ROW()-5,'Calc Girls'!A:O,5,0)=0,"",VLOOKUP(ROW()-5,'Calc Girls'!A:O,13,0))</f>
        <v/>
      </c>
      <c r="K148" s="1" t="str">
        <f>IF(VLOOKUP(ROW()-5,'Calc Girls'!A:O,14,0)=0,"",VLOOKUP(ROW()-5,'Calc Girls'!A:O,14,0))</f>
        <v/>
      </c>
      <c r="L148" s="1" t="str">
        <f>IF(VLOOKUP(ROW()-5,'Calc Girls'!A:O,5,0)=0,"",VLOOKUP(ROW()-5,'Calc Girls'!A:O,15,0))</f>
        <v/>
      </c>
    </row>
    <row r="149" spans="1:12" x14ac:dyDescent="0.2">
      <c r="A149" s="38" t="str">
        <f>IF(VLOOKUP(ROW()-5,'Calc Girls'!A:O,5,0)=0,"",VLOOKUP(ROW()-5,'Calc Girls'!A:O,4,0))</f>
        <v/>
      </c>
      <c r="B149" t="str">
        <f>IF(VLOOKUP(ROW()-5,'Calc Girls'!A:O,5,0)=0,"",VLOOKUP(ROW()-5,'Calc Girls'!A:O,5,0))</f>
        <v/>
      </c>
      <c r="C149" s="1" t="str">
        <f>IF(VLOOKUP(ROW()-5,'Calc Girls'!A:O,5,0)=0,"",VLOOKUP(ROW()-5,'Calc Girls'!A:O,6,0))</f>
        <v/>
      </c>
      <c r="D149" t="str">
        <f>IF(VLOOKUP(ROW()-5,'Calc Girls'!A:O,5,0)=0,"",VLOOKUP(ROW()-5,'Calc Girls'!A:O,7,0))</f>
        <v/>
      </c>
      <c r="E149" s="1" t="str">
        <f>IF(VLOOKUP(ROW()-5,'Calc Girls'!A:O,5,0)=0,"",VLOOKUP(ROW()-5,'Calc Girls'!A:O,8,0))</f>
        <v/>
      </c>
      <c r="F149" s="1" t="str">
        <f>IF(VLOOKUP(ROW()-5,'Calc Girls'!A:O,5,0)=0,"",VLOOKUP(ROW()-5,'Calc Girls'!A:O,9,0))</f>
        <v/>
      </c>
      <c r="G149" s="1" t="str">
        <f>IF(VLOOKUP(ROW()-5,'Calc Girls'!A:O,5,0)=0,"",VLOOKUP(ROW()-5,'Calc Girls'!A:O,10,0))</f>
        <v/>
      </c>
      <c r="H149" s="1" t="str">
        <f>IF(VLOOKUP(ROW()-5,'Calc Girls'!A:O,5,0)=0,"",VLOOKUP(ROW()-5,'Calc Girls'!A:O,11,0))</f>
        <v/>
      </c>
      <c r="I149" s="1" t="str">
        <f>IF(VLOOKUP(ROW()-5,'Calc Girls'!A:O,5,0)=0,"",VLOOKUP(ROW()-5,'Calc Girls'!A:O,12,0))</f>
        <v/>
      </c>
      <c r="J149" s="1" t="str">
        <f>IF(VLOOKUP(ROW()-5,'Calc Girls'!A:O,5,0)=0,"",VLOOKUP(ROW()-5,'Calc Girls'!A:O,13,0))</f>
        <v/>
      </c>
      <c r="K149" s="1" t="str">
        <f>IF(VLOOKUP(ROW()-5,'Calc Girls'!A:O,14,0)=0,"",VLOOKUP(ROW()-5,'Calc Girls'!A:O,14,0))</f>
        <v/>
      </c>
      <c r="L149" s="1" t="str">
        <f>IF(VLOOKUP(ROW()-5,'Calc Girls'!A:O,5,0)=0,"",VLOOKUP(ROW()-5,'Calc Girls'!A:O,15,0))</f>
        <v/>
      </c>
    </row>
    <row r="150" spans="1:12" x14ac:dyDescent="0.2">
      <c r="A150" s="38" t="str">
        <f>IF(VLOOKUP(ROW()-5,'Calc Girls'!A:O,5,0)=0,"",VLOOKUP(ROW()-5,'Calc Girls'!A:O,4,0))</f>
        <v/>
      </c>
      <c r="B150" t="str">
        <f>IF(VLOOKUP(ROW()-5,'Calc Girls'!A:O,5,0)=0,"",VLOOKUP(ROW()-5,'Calc Girls'!A:O,5,0))</f>
        <v/>
      </c>
      <c r="C150" s="1" t="str">
        <f>IF(VLOOKUP(ROW()-5,'Calc Girls'!A:O,5,0)=0,"",VLOOKUP(ROW()-5,'Calc Girls'!A:O,6,0))</f>
        <v/>
      </c>
      <c r="D150" t="str">
        <f>IF(VLOOKUP(ROW()-5,'Calc Girls'!A:O,5,0)=0,"",VLOOKUP(ROW()-5,'Calc Girls'!A:O,7,0))</f>
        <v/>
      </c>
      <c r="E150" s="1" t="str">
        <f>IF(VLOOKUP(ROW()-5,'Calc Girls'!A:O,5,0)=0,"",VLOOKUP(ROW()-5,'Calc Girls'!A:O,8,0))</f>
        <v/>
      </c>
      <c r="F150" s="1" t="str">
        <f>IF(VLOOKUP(ROW()-5,'Calc Girls'!A:O,5,0)=0,"",VLOOKUP(ROW()-5,'Calc Girls'!A:O,9,0))</f>
        <v/>
      </c>
      <c r="G150" s="1" t="str">
        <f>IF(VLOOKUP(ROW()-5,'Calc Girls'!A:O,5,0)=0,"",VLOOKUP(ROW()-5,'Calc Girls'!A:O,10,0))</f>
        <v/>
      </c>
      <c r="H150" s="1" t="str">
        <f>IF(VLOOKUP(ROW()-5,'Calc Girls'!A:O,5,0)=0,"",VLOOKUP(ROW()-5,'Calc Girls'!A:O,11,0))</f>
        <v/>
      </c>
      <c r="I150" s="1" t="str">
        <f>IF(VLOOKUP(ROW()-5,'Calc Girls'!A:O,5,0)=0,"",VLOOKUP(ROW()-5,'Calc Girls'!A:O,12,0))</f>
        <v/>
      </c>
      <c r="J150" s="1" t="str">
        <f>IF(VLOOKUP(ROW()-5,'Calc Girls'!A:O,5,0)=0,"",VLOOKUP(ROW()-5,'Calc Girls'!A:O,13,0))</f>
        <v/>
      </c>
      <c r="K150" s="1" t="str">
        <f>IF(VLOOKUP(ROW()-5,'Calc Girls'!A:O,14,0)=0,"",VLOOKUP(ROW()-5,'Calc Girls'!A:O,14,0))</f>
        <v/>
      </c>
      <c r="L150" s="1" t="str">
        <f>IF(VLOOKUP(ROW()-5,'Calc Girls'!A:O,5,0)=0,"",VLOOKUP(ROW()-5,'Calc Girls'!A:O,15,0))</f>
        <v/>
      </c>
    </row>
    <row r="151" spans="1:12" x14ac:dyDescent="0.2">
      <c r="A151" s="38" t="str">
        <f>IF(VLOOKUP(ROW()-5,'Calc Girls'!A:O,5,0)=0,"",VLOOKUP(ROW()-5,'Calc Girls'!A:O,4,0))</f>
        <v/>
      </c>
      <c r="B151" t="str">
        <f>IF(VLOOKUP(ROW()-5,'Calc Girls'!A:O,5,0)=0,"",VLOOKUP(ROW()-5,'Calc Girls'!A:O,5,0))</f>
        <v/>
      </c>
      <c r="C151" s="1" t="str">
        <f>IF(VLOOKUP(ROW()-5,'Calc Girls'!A:O,5,0)=0,"",VLOOKUP(ROW()-5,'Calc Girls'!A:O,6,0))</f>
        <v/>
      </c>
      <c r="D151" t="str">
        <f>IF(VLOOKUP(ROW()-5,'Calc Girls'!A:O,5,0)=0,"",VLOOKUP(ROW()-5,'Calc Girls'!A:O,7,0))</f>
        <v/>
      </c>
      <c r="E151" s="1" t="str">
        <f>IF(VLOOKUP(ROW()-5,'Calc Girls'!A:O,5,0)=0,"",VLOOKUP(ROW()-5,'Calc Girls'!A:O,8,0))</f>
        <v/>
      </c>
      <c r="F151" s="1" t="str">
        <f>IF(VLOOKUP(ROW()-5,'Calc Girls'!A:O,5,0)=0,"",VLOOKUP(ROW()-5,'Calc Girls'!A:O,9,0))</f>
        <v/>
      </c>
      <c r="G151" s="1" t="str">
        <f>IF(VLOOKUP(ROW()-5,'Calc Girls'!A:O,5,0)=0,"",VLOOKUP(ROW()-5,'Calc Girls'!A:O,10,0))</f>
        <v/>
      </c>
      <c r="H151" s="1" t="str">
        <f>IF(VLOOKUP(ROW()-5,'Calc Girls'!A:O,5,0)=0,"",VLOOKUP(ROW()-5,'Calc Girls'!A:O,11,0))</f>
        <v/>
      </c>
      <c r="I151" s="1" t="str">
        <f>IF(VLOOKUP(ROW()-5,'Calc Girls'!A:O,5,0)=0,"",VLOOKUP(ROW()-5,'Calc Girls'!A:O,12,0))</f>
        <v/>
      </c>
      <c r="J151" s="1" t="str">
        <f>IF(VLOOKUP(ROW()-5,'Calc Girls'!A:O,5,0)=0,"",VLOOKUP(ROW()-5,'Calc Girls'!A:O,13,0))</f>
        <v/>
      </c>
      <c r="K151" s="1" t="str">
        <f>IF(VLOOKUP(ROW()-5,'Calc Girls'!A:O,14,0)=0,"",VLOOKUP(ROW()-5,'Calc Girls'!A:O,14,0))</f>
        <v/>
      </c>
      <c r="L151" s="1" t="str">
        <f>IF(VLOOKUP(ROW()-5,'Calc Girls'!A:O,5,0)=0,"",VLOOKUP(ROW()-5,'Calc Girls'!A:O,15,0))</f>
        <v/>
      </c>
    </row>
    <row r="152" spans="1:12" x14ac:dyDescent="0.2">
      <c r="A152" s="38" t="str">
        <f>IF(VLOOKUP(ROW()-5,'Calc Girls'!A:O,5,0)=0,"",VLOOKUP(ROW()-5,'Calc Girls'!A:O,4,0))</f>
        <v/>
      </c>
      <c r="B152" t="str">
        <f>IF(VLOOKUP(ROW()-5,'Calc Girls'!A:O,5,0)=0,"",VLOOKUP(ROW()-5,'Calc Girls'!A:O,5,0))</f>
        <v/>
      </c>
      <c r="C152" s="1" t="str">
        <f>IF(VLOOKUP(ROW()-5,'Calc Girls'!A:O,5,0)=0,"",VLOOKUP(ROW()-5,'Calc Girls'!A:O,6,0))</f>
        <v/>
      </c>
      <c r="D152" t="str">
        <f>IF(VLOOKUP(ROW()-5,'Calc Girls'!A:O,5,0)=0,"",VLOOKUP(ROW()-5,'Calc Girls'!A:O,7,0))</f>
        <v/>
      </c>
      <c r="E152" s="1" t="str">
        <f>IF(VLOOKUP(ROW()-5,'Calc Girls'!A:O,5,0)=0,"",VLOOKUP(ROW()-5,'Calc Girls'!A:O,8,0))</f>
        <v/>
      </c>
      <c r="F152" s="1" t="str">
        <f>IF(VLOOKUP(ROW()-5,'Calc Girls'!A:O,5,0)=0,"",VLOOKUP(ROW()-5,'Calc Girls'!A:O,9,0))</f>
        <v/>
      </c>
      <c r="G152" s="1" t="str">
        <f>IF(VLOOKUP(ROW()-5,'Calc Girls'!A:O,5,0)=0,"",VLOOKUP(ROW()-5,'Calc Girls'!A:O,10,0))</f>
        <v/>
      </c>
      <c r="H152" s="1" t="str">
        <f>IF(VLOOKUP(ROW()-5,'Calc Girls'!A:O,5,0)=0,"",VLOOKUP(ROW()-5,'Calc Girls'!A:O,11,0))</f>
        <v/>
      </c>
      <c r="I152" s="1" t="str">
        <f>IF(VLOOKUP(ROW()-5,'Calc Girls'!A:O,5,0)=0,"",VLOOKUP(ROW()-5,'Calc Girls'!A:O,12,0))</f>
        <v/>
      </c>
      <c r="J152" s="1" t="str">
        <f>IF(VLOOKUP(ROW()-5,'Calc Girls'!A:O,5,0)=0,"",VLOOKUP(ROW()-5,'Calc Girls'!A:O,13,0))</f>
        <v/>
      </c>
      <c r="K152" s="1" t="str">
        <f>IF(VLOOKUP(ROW()-5,'Calc Girls'!A:O,14,0)=0,"",VLOOKUP(ROW()-5,'Calc Girls'!A:O,14,0))</f>
        <v/>
      </c>
      <c r="L152" s="1" t="str">
        <f>IF(VLOOKUP(ROW()-5,'Calc Girls'!A:O,5,0)=0,"",VLOOKUP(ROW()-5,'Calc Girls'!A:O,15,0))</f>
        <v/>
      </c>
    </row>
    <row r="153" spans="1:12" x14ac:dyDescent="0.2">
      <c r="A153" s="38" t="str">
        <f>IF(VLOOKUP(ROW()-5,'Calc Girls'!A:O,5,0)=0,"",VLOOKUP(ROW()-5,'Calc Girls'!A:O,4,0))</f>
        <v/>
      </c>
      <c r="B153" t="str">
        <f>IF(VLOOKUP(ROW()-5,'Calc Girls'!A:O,5,0)=0,"",VLOOKUP(ROW()-5,'Calc Girls'!A:O,5,0))</f>
        <v/>
      </c>
      <c r="C153" s="1" t="str">
        <f>IF(VLOOKUP(ROW()-5,'Calc Girls'!A:O,5,0)=0,"",VLOOKUP(ROW()-5,'Calc Girls'!A:O,6,0))</f>
        <v/>
      </c>
      <c r="D153" t="str">
        <f>IF(VLOOKUP(ROW()-5,'Calc Girls'!A:O,5,0)=0,"",VLOOKUP(ROW()-5,'Calc Girls'!A:O,7,0))</f>
        <v/>
      </c>
      <c r="E153" s="1" t="str">
        <f>IF(VLOOKUP(ROW()-5,'Calc Girls'!A:O,5,0)=0,"",VLOOKUP(ROW()-5,'Calc Girls'!A:O,8,0))</f>
        <v/>
      </c>
      <c r="F153" s="1" t="str">
        <f>IF(VLOOKUP(ROW()-5,'Calc Girls'!A:O,5,0)=0,"",VLOOKUP(ROW()-5,'Calc Girls'!A:O,9,0))</f>
        <v/>
      </c>
      <c r="G153" s="1" t="str">
        <f>IF(VLOOKUP(ROW()-5,'Calc Girls'!A:O,5,0)=0,"",VLOOKUP(ROW()-5,'Calc Girls'!A:O,10,0))</f>
        <v/>
      </c>
      <c r="H153" s="1" t="str">
        <f>IF(VLOOKUP(ROW()-5,'Calc Girls'!A:O,5,0)=0,"",VLOOKUP(ROW()-5,'Calc Girls'!A:O,11,0))</f>
        <v/>
      </c>
      <c r="I153" s="1" t="str">
        <f>IF(VLOOKUP(ROW()-5,'Calc Girls'!A:O,5,0)=0,"",VLOOKUP(ROW()-5,'Calc Girls'!A:O,12,0))</f>
        <v/>
      </c>
      <c r="J153" s="1" t="str">
        <f>IF(VLOOKUP(ROW()-5,'Calc Girls'!A:O,5,0)=0,"",VLOOKUP(ROW()-5,'Calc Girls'!A:O,13,0))</f>
        <v/>
      </c>
      <c r="K153" s="1" t="str">
        <f>IF(VLOOKUP(ROW()-5,'Calc Girls'!A:O,14,0)=0,"",VLOOKUP(ROW()-5,'Calc Girls'!A:O,14,0))</f>
        <v/>
      </c>
      <c r="L153" s="1" t="str">
        <f>IF(VLOOKUP(ROW()-5,'Calc Girls'!A:O,5,0)=0,"",VLOOKUP(ROW()-5,'Calc Girls'!A:O,15,0))</f>
        <v/>
      </c>
    </row>
    <row r="154" spans="1:12" x14ac:dyDescent="0.2">
      <c r="A154" s="38" t="str">
        <f>IF(VLOOKUP(ROW()-5,'Calc Girls'!A:O,5,0)=0,"",VLOOKUP(ROW()-5,'Calc Girls'!A:O,4,0))</f>
        <v/>
      </c>
      <c r="B154" t="str">
        <f>IF(VLOOKUP(ROW()-5,'Calc Girls'!A:O,5,0)=0,"",VLOOKUP(ROW()-5,'Calc Girls'!A:O,5,0))</f>
        <v/>
      </c>
      <c r="C154" s="1" t="str">
        <f>IF(VLOOKUP(ROW()-5,'Calc Girls'!A:O,5,0)=0,"",VLOOKUP(ROW()-5,'Calc Girls'!A:O,6,0))</f>
        <v/>
      </c>
      <c r="D154" t="str">
        <f>IF(VLOOKUP(ROW()-5,'Calc Girls'!A:O,5,0)=0,"",VLOOKUP(ROW()-5,'Calc Girls'!A:O,7,0))</f>
        <v/>
      </c>
      <c r="E154" s="1" t="str">
        <f>IF(VLOOKUP(ROW()-5,'Calc Girls'!A:O,5,0)=0,"",VLOOKUP(ROW()-5,'Calc Girls'!A:O,8,0))</f>
        <v/>
      </c>
      <c r="F154" s="1" t="str">
        <f>IF(VLOOKUP(ROW()-5,'Calc Girls'!A:O,5,0)=0,"",VLOOKUP(ROW()-5,'Calc Girls'!A:O,9,0))</f>
        <v/>
      </c>
      <c r="G154" s="1" t="str">
        <f>IF(VLOOKUP(ROW()-5,'Calc Girls'!A:O,5,0)=0,"",VLOOKUP(ROW()-5,'Calc Girls'!A:O,10,0))</f>
        <v/>
      </c>
      <c r="H154" s="1" t="str">
        <f>IF(VLOOKUP(ROW()-5,'Calc Girls'!A:O,5,0)=0,"",VLOOKUP(ROW()-5,'Calc Girls'!A:O,11,0))</f>
        <v/>
      </c>
      <c r="I154" s="1" t="str">
        <f>IF(VLOOKUP(ROW()-5,'Calc Girls'!A:O,5,0)=0,"",VLOOKUP(ROW()-5,'Calc Girls'!A:O,12,0))</f>
        <v/>
      </c>
      <c r="J154" s="1" t="str">
        <f>IF(VLOOKUP(ROW()-5,'Calc Girls'!A:O,5,0)=0,"",VLOOKUP(ROW()-5,'Calc Girls'!A:O,13,0))</f>
        <v/>
      </c>
      <c r="K154" s="1" t="str">
        <f>IF(VLOOKUP(ROW()-5,'Calc Girls'!A:O,14,0)=0,"",VLOOKUP(ROW()-5,'Calc Girls'!A:O,14,0))</f>
        <v/>
      </c>
      <c r="L154" s="1" t="str">
        <f>IF(VLOOKUP(ROW()-5,'Calc Girls'!A:O,5,0)=0,"",VLOOKUP(ROW()-5,'Calc Girls'!A:O,15,0))</f>
        <v/>
      </c>
    </row>
    <row r="155" spans="1:12" x14ac:dyDescent="0.2">
      <c r="A155" s="38" t="str">
        <f>IF(VLOOKUP(ROW()-5,'Calc Girls'!A:O,5,0)=0,"",VLOOKUP(ROW()-5,'Calc Girls'!A:O,4,0))</f>
        <v/>
      </c>
      <c r="B155" t="str">
        <f>IF(VLOOKUP(ROW()-5,'Calc Girls'!A:O,5,0)=0,"",VLOOKUP(ROW()-5,'Calc Girls'!A:O,5,0))</f>
        <v/>
      </c>
      <c r="C155" s="1" t="str">
        <f>IF(VLOOKUP(ROW()-5,'Calc Girls'!A:O,5,0)=0,"",VLOOKUP(ROW()-5,'Calc Girls'!A:O,6,0))</f>
        <v/>
      </c>
      <c r="D155" t="str">
        <f>IF(VLOOKUP(ROW()-5,'Calc Girls'!A:O,5,0)=0,"",VLOOKUP(ROW()-5,'Calc Girls'!A:O,7,0))</f>
        <v/>
      </c>
      <c r="E155" s="1" t="str">
        <f>IF(VLOOKUP(ROW()-5,'Calc Girls'!A:O,5,0)=0,"",VLOOKUP(ROW()-5,'Calc Girls'!A:O,8,0))</f>
        <v/>
      </c>
      <c r="F155" s="1" t="str">
        <f>IF(VLOOKUP(ROW()-5,'Calc Girls'!A:O,5,0)=0,"",VLOOKUP(ROW()-5,'Calc Girls'!A:O,9,0))</f>
        <v/>
      </c>
      <c r="G155" s="1" t="str">
        <f>IF(VLOOKUP(ROW()-5,'Calc Girls'!A:O,5,0)=0,"",VLOOKUP(ROW()-5,'Calc Girls'!A:O,10,0))</f>
        <v/>
      </c>
      <c r="H155" s="1" t="str">
        <f>IF(VLOOKUP(ROW()-5,'Calc Girls'!A:O,5,0)=0,"",VLOOKUP(ROW()-5,'Calc Girls'!A:O,11,0))</f>
        <v/>
      </c>
      <c r="I155" s="1" t="str">
        <f>IF(VLOOKUP(ROW()-5,'Calc Girls'!A:O,5,0)=0,"",VLOOKUP(ROW()-5,'Calc Girls'!A:O,12,0))</f>
        <v/>
      </c>
      <c r="J155" s="1" t="str">
        <f>IF(VLOOKUP(ROW()-5,'Calc Girls'!A:O,5,0)=0,"",VLOOKUP(ROW()-5,'Calc Girls'!A:O,13,0))</f>
        <v/>
      </c>
      <c r="K155" s="1" t="str">
        <f>IF(VLOOKUP(ROW()-5,'Calc Girls'!A:O,14,0)=0,"",VLOOKUP(ROW()-5,'Calc Girls'!A:O,14,0))</f>
        <v/>
      </c>
      <c r="L155" s="1" t="str">
        <f>IF(VLOOKUP(ROW()-5,'Calc Girls'!A:O,5,0)=0,"",VLOOKUP(ROW()-5,'Calc Girls'!A:O,15,0))</f>
        <v/>
      </c>
    </row>
    <row r="156" spans="1:12" x14ac:dyDescent="0.2">
      <c r="A156" s="38" t="str">
        <f>IF(VLOOKUP(ROW()-5,'Calc Girls'!A:O,5,0)=0,"",VLOOKUP(ROW()-5,'Calc Girls'!A:O,4,0))</f>
        <v/>
      </c>
      <c r="B156" t="str">
        <f>IF(VLOOKUP(ROW()-5,'Calc Girls'!A:O,5,0)=0,"",VLOOKUP(ROW()-5,'Calc Girls'!A:O,5,0))</f>
        <v/>
      </c>
      <c r="C156" s="1" t="str">
        <f>IF(VLOOKUP(ROW()-5,'Calc Girls'!A:O,5,0)=0,"",VLOOKUP(ROW()-5,'Calc Girls'!A:O,6,0))</f>
        <v/>
      </c>
      <c r="D156" t="str">
        <f>IF(VLOOKUP(ROW()-5,'Calc Girls'!A:O,5,0)=0,"",VLOOKUP(ROW()-5,'Calc Girls'!A:O,7,0))</f>
        <v/>
      </c>
      <c r="E156" s="1" t="str">
        <f>IF(VLOOKUP(ROW()-5,'Calc Girls'!A:O,5,0)=0,"",VLOOKUP(ROW()-5,'Calc Girls'!A:O,8,0))</f>
        <v/>
      </c>
      <c r="F156" s="1" t="str">
        <f>IF(VLOOKUP(ROW()-5,'Calc Girls'!A:O,5,0)=0,"",VLOOKUP(ROW()-5,'Calc Girls'!A:O,9,0))</f>
        <v/>
      </c>
      <c r="G156" s="1" t="str">
        <f>IF(VLOOKUP(ROW()-5,'Calc Girls'!A:O,5,0)=0,"",VLOOKUP(ROW()-5,'Calc Girls'!A:O,10,0))</f>
        <v/>
      </c>
      <c r="H156" s="1" t="str">
        <f>IF(VLOOKUP(ROW()-5,'Calc Girls'!A:O,5,0)=0,"",VLOOKUP(ROW()-5,'Calc Girls'!A:O,11,0))</f>
        <v/>
      </c>
      <c r="I156" s="1" t="str">
        <f>IF(VLOOKUP(ROW()-5,'Calc Girls'!A:O,5,0)=0,"",VLOOKUP(ROW()-5,'Calc Girls'!A:O,12,0))</f>
        <v/>
      </c>
      <c r="J156" s="1" t="str">
        <f>IF(VLOOKUP(ROW()-5,'Calc Girls'!A:O,5,0)=0,"",VLOOKUP(ROW()-5,'Calc Girls'!A:O,13,0))</f>
        <v/>
      </c>
      <c r="K156" s="1" t="str">
        <f>IF(VLOOKUP(ROW()-5,'Calc Girls'!A:O,14,0)=0,"",VLOOKUP(ROW()-5,'Calc Girls'!A:O,14,0))</f>
        <v/>
      </c>
      <c r="L156" s="1" t="str">
        <f>IF(VLOOKUP(ROW()-5,'Calc Girls'!A:O,5,0)=0,"",VLOOKUP(ROW()-5,'Calc Girls'!A:O,15,0))</f>
        <v/>
      </c>
    </row>
    <row r="157" spans="1:12" x14ac:dyDescent="0.2">
      <c r="A157" s="38" t="str">
        <f>IF(VLOOKUP(ROW()-5,'Calc Girls'!A:O,5,0)=0,"",VLOOKUP(ROW()-5,'Calc Girls'!A:O,4,0))</f>
        <v/>
      </c>
      <c r="B157" t="str">
        <f>IF(VLOOKUP(ROW()-5,'Calc Girls'!A:O,5,0)=0,"",VLOOKUP(ROW()-5,'Calc Girls'!A:O,5,0))</f>
        <v/>
      </c>
      <c r="C157" s="1" t="str">
        <f>IF(VLOOKUP(ROW()-5,'Calc Girls'!A:O,5,0)=0,"",VLOOKUP(ROW()-5,'Calc Girls'!A:O,6,0))</f>
        <v/>
      </c>
      <c r="D157" t="str">
        <f>IF(VLOOKUP(ROW()-5,'Calc Girls'!A:O,5,0)=0,"",VLOOKUP(ROW()-5,'Calc Girls'!A:O,7,0))</f>
        <v/>
      </c>
      <c r="E157" s="1" t="str">
        <f>IF(VLOOKUP(ROW()-5,'Calc Girls'!A:O,5,0)=0,"",VLOOKUP(ROW()-5,'Calc Girls'!A:O,8,0))</f>
        <v/>
      </c>
      <c r="F157" s="1" t="str">
        <f>IF(VLOOKUP(ROW()-5,'Calc Girls'!A:O,5,0)=0,"",VLOOKUP(ROW()-5,'Calc Girls'!A:O,9,0))</f>
        <v/>
      </c>
      <c r="G157" s="1" t="str">
        <f>IF(VLOOKUP(ROW()-5,'Calc Girls'!A:O,5,0)=0,"",VLOOKUP(ROW()-5,'Calc Girls'!A:O,10,0))</f>
        <v/>
      </c>
      <c r="H157" s="1" t="str">
        <f>IF(VLOOKUP(ROW()-5,'Calc Girls'!A:O,5,0)=0,"",VLOOKUP(ROW()-5,'Calc Girls'!A:O,11,0))</f>
        <v/>
      </c>
      <c r="I157" s="1" t="str">
        <f>IF(VLOOKUP(ROW()-5,'Calc Girls'!A:O,5,0)=0,"",VLOOKUP(ROW()-5,'Calc Girls'!A:O,12,0))</f>
        <v/>
      </c>
      <c r="J157" s="1" t="str">
        <f>IF(VLOOKUP(ROW()-5,'Calc Girls'!A:O,5,0)=0,"",VLOOKUP(ROW()-5,'Calc Girls'!A:O,13,0))</f>
        <v/>
      </c>
      <c r="K157" s="1" t="str">
        <f>IF(VLOOKUP(ROW()-5,'Calc Girls'!A:O,14,0)=0,"",VLOOKUP(ROW()-5,'Calc Girls'!A:O,14,0))</f>
        <v/>
      </c>
      <c r="L157" s="1" t="str">
        <f>IF(VLOOKUP(ROW()-5,'Calc Girls'!A:O,5,0)=0,"",VLOOKUP(ROW()-5,'Calc Girls'!A:O,15,0))</f>
        <v/>
      </c>
    </row>
    <row r="158" spans="1:12" x14ac:dyDescent="0.2">
      <c r="A158" s="38" t="str">
        <f>IF(VLOOKUP(ROW()-5,'Calc Girls'!A:O,5,0)=0,"",VLOOKUP(ROW()-5,'Calc Girls'!A:O,4,0))</f>
        <v/>
      </c>
      <c r="B158" t="str">
        <f>IF(VLOOKUP(ROW()-5,'Calc Girls'!A:O,5,0)=0,"",VLOOKUP(ROW()-5,'Calc Girls'!A:O,5,0))</f>
        <v/>
      </c>
      <c r="C158" s="1" t="str">
        <f>IF(VLOOKUP(ROW()-5,'Calc Girls'!A:O,5,0)=0,"",VLOOKUP(ROW()-5,'Calc Girls'!A:O,6,0))</f>
        <v/>
      </c>
      <c r="D158" t="str">
        <f>IF(VLOOKUP(ROW()-5,'Calc Girls'!A:O,5,0)=0,"",VLOOKUP(ROW()-5,'Calc Girls'!A:O,7,0))</f>
        <v/>
      </c>
      <c r="E158" s="1" t="str">
        <f>IF(VLOOKUP(ROW()-5,'Calc Girls'!A:O,5,0)=0,"",VLOOKUP(ROW()-5,'Calc Girls'!A:O,8,0))</f>
        <v/>
      </c>
      <c r="F158" s="1" t="str">
        <f>IF(VLOOKUP(ROW()-5,'Calc Girls'!A:O,5,0)=0,"",VLOOKUP(ROW()-5,'Calc Girls'!A:O,9,0))</f>
        <v/>
      </c>
      <c r="G158" s="1" t="str">
        <f>IF(VLOOKUP(ROW()-5,'Calc Girls'!A:O,5,0)=0,"",VLOOKUP(ROW()-5,'Calc Girls'!A:O,10,0))</f>
        <v/>
      </c>
      <c r="H158" s="1" t="str">
        <f>IF(VLOOKUP(ROW()-5,'Calc Girls'!A:O,5,0)=0,"",VLOOKUP(ROW()-5,'Calc Girls'!A:O,11,0))</f>
        <v/>
      </c>
      <c r="I158" s="1" t="str">
        <f>IF(VLOOKUP(ROW()-5,'Calc Girls'!A:O,5,0)=0,"",VLOOKUP(ROW()-5,'Calc Girls'!A:O,12,0))</f>
        <v/>
      </c>
      <c r="J158" s="1" t="str">
        <f>IF(VLOOKUP(ROW()-5,'Calc Girls'!A:O,5,0)=0,"",VLOOKUP(ROW()-5,'Calc Girls'!A:O,13,0))</f>
        <v/>
      </c>
      <c r="K158" s="1" t="str">
        <f>IF(VLOOKUP(ROW()-5,'Calc Girls'!A:O,14,0)=0,"",VLOOKUP(ROW()-5,'Calc Girls'!A:O,14,0))</f>
        <v/>
      </c>
      <c r="L158" s="1" t="str">
        <f>IF(VLOOKUP(ROW()-5,'Calc Girls'!A:O,5,0)=0,"",VLOOKUP(ROW()-5,'Calc Girls'!A:O,15,0))</f>
        <v/>
      </c>
    </row>
    <row r="159" spans="1:12" x14ac:dyDescent="0.2">
      <c r="A159" s="38" t="str">
        <f>IF(VLOOKUP(ROW()-5,'Calc Girls'!A:O,5,0)=0,"",VLOOKUP(ROW()-5,'Calc Girls'!A:O,4,0))</f>
        <v/>
      </c>
      <c r="B159" t="str">
        <f>IF(VLOOKUP(ROW()-5,'Calc Girls'!A:O,5,0)=0,"",VLOOKUP(ROW()-5,'Calc Girls'!A:O,5,0))</f>
        <v/>
      </c>
      <c r="C159" s="1" t="str">
        <f>IF(VLOOKUP(ROW()-5,'Calc Girls'!A:O,5,0)=0,"",VLOOKUP(ROW()-5,'Calc Girls'!A:O,6,0))</f>
        <v/>
      </c>
      <c r="D159" t="str">
        <f>IF(VLOOKUP(ROW()-5,'Calc Girls'!A:O,5,0)=0,"",VLOOKUP(ROW()-5,'Calc Girls'!A:O,7,0))</f>
        <v/>
      </c>
      <c r="E159" s="1" t="str">
        <f>IF(VLOOKUP(ROW()-5,'Calc Girls'!A:O,5,0)=0,"",VLOOKUP(ROW()-5,'Calc Girls'!A:O,8,0))</f>
        <v/>
      </c>
      <c r="F159" s="1" t="str">
        <f>IF(VLOOKUP(ROW()-5,'Calc Girls'!A:O,5,0)=0,"",VLOOKUP(ROW()-5,'Calc Girls'!A:O,9,0))</f>
        <v/>
      </c>
      <c r="G159" s="1" t="str">
        <f>IF(VLOOKUP(ROW()-5,'Calc Girls'!A:O,5,0)=0,"",VLOOKUP(ROW()-5,'Calc Girls'!A:O,10,0))</f>
        <v/>
      </c>
      <c r="H159" s="1" t="str">
        <f>IF(VLOOKUP(ROW()-5,'Calc Girls'!A:O,5,0)=0,"",VLOOKUP(ROW()-5,'Calc Girls'!A:O,11,0))</f>
        <v/>
      </c>
      <c r="I159" s="1" t="str">
        <f>IF(VLOOKUP(ROW()-5,'Calc Girls'!A:O,5,0)=0,"",VLOOKUP(ROW()-5,'Calc Girls'!A:O,12,0))</f>
        <v/>
      </c>
      <c r="J159" s="1" t="str">
        <f>IF(VLOOKUP(ROW()-5,'Calc Girls'!A:O,5,0)=0,"",VLOOKUP(ROW()-5,'Calc Girls'!A:O,13,0))</f>
        <v/>
      </c>
      <c r="K159" s="1" t="str">
        <f>IF(VLOOKUP(ROW()-5,'Calc Girls'!A:O,14,0)=0,"",VLOOKUP(ROW()-5,'Calc Girls'!A:O,14,0))</f>
        <v/>
      </c>
      <c r="L159" s="1" t="str">
        <f>IF(VLOOKUP(ROW()-5,'Calc Girls'!A:O,5,0)=0,"",VLOOKUP(ROW()-5,'Calc Girls'!A:O,15,0))</f>
        <v/>
      </c>
    </row>
    <row r="160" spans="1:12" x14ac:dyDescent="0.2">
      <c r="A160" s="38" t="str">
        <f>IF(VLOOKUP(ROW()-5,'Calc Girls'!A:O,5,0)=0,"",VLOOKUP(ROW()-5,'Calc Girls'!A:O,4,0))</f>
        <v/>
      </c>
      <c r="B160" t="str">
        <f>IF(VLOOKUP(ROW()-5,'Calc Girls'!A:O,5,0)=0,"",VLOOKUP(ROW()-5,'Calc Girls'!A:O,5,0))</f>
        <v/>
      </c>
      <c r="C160" s="1" t="str">
        <f>IF(VLOOKUP(ROW()-5,'Calc Girls'!A:O,5,0)=0,"",VLOOKUP(ROW()-5,'Calc Girls'!A:O,6,0))</f>
        <v/>
      </c>
      <c r="D160" t="str">
        <f>IF(VLOOKUP(ROW()-5,'Calc Girls'!A:O,5,0)=0,"",VLOOKUP(ROW()-5,'Calc Girls'!A:O,7,0))</f>
        <v/>
      </c>
      <c r="E160" s="1" t="str">
        <f>IF(VLOOKUP(ROW()-5,'Calc Girls'!A:O,5,0)=0,"",VLOOKUP(ROW()-5,'Calc Girls'!A:O,8,0))</f>
        <v/>
      </c>
      <c r="F160" s="1" t="str">
        <f>IF(VLOOKUP(ROW()-5,'Calc Girls'!A:O,5,0)=0,"",VLOOKUP(ROW()-5,'Calc Girls'!A:O,9,0))</f>
        <v/>
      </c>
      <c r="G160" s="1" t="str">
        <f>IF(VLOOKUP(ROW()-5,'Calc Girls'!A:O,5,0)=0,"",VLOOKUP(ROW()-5,'Calc Girls'!A:O,10,0))</f>
        <v/>
      </c>
      <c r="H160" s="1" t="str">
        <f>IF(VLOOKUP(ROW()-5,'Calc Girls'!A:O,5,0)=0,"",VLOOKUP(ROW()-5,'Calc Girls'!A:O,11,0))</f>
        <v/>
      </c>
      <c r="I160" s="1" t="str">
        <f>IF(VLOOKUP(ROW()-5,'Calc Girls'!A:O,5,0)=0,"",VLOOKUP(ROW()-5,'Calc Girls'!A:O,12,0))</f>
        <v/>
      </c>
      <c r="J160" s="1" t="str">
        <f>IF(VLOOKUP(ROW()-5,'Calc Girls'!A:O,5,0)=0,"",VLOOKUP(ROW()-5,'Calc Girls'!A:O,13,0))</f>
        <v/>
      </c>
      <c r="K160" s="1" t="str">
        <f>IF(VLOOKUP(ROW()-5,'Calc Girls'!A:O,14,0)=0,"",VLOOKUP(ROW()-5,'Calc Girls'!A:O,14,0))</f>
        <v/>
      </c>
      <c r="L160" s="1" t="str">
        <f>IF(VLOOKUP(ROW()-5,'Calc Girls'!A:O,5,0)=0,"",VLOOKUP(ROW()-5,'Calc Girls'!A:O,15,0))</f>
        <v/>
      </c>
    </row>
    <row r="161" spans="1:12" x14ac:dyDescent="0.2">
      <c r="A161" s="38" t="str">
        <f>IF(VLOOKUP(ROW()-5,'Calc Girls'!A:O,5,0)=0,"",VLOOKUP(ROW()-5,'Calc Girls'!A:O,4,0))</f>
        <v/>
      </c>
      <c r="B161" t="str">
        <f>IF(VLOOKUP(ROW()-5,'Calc Girls'!A:O,5,0)=0,"",VLOOKUP(ROW()-5,'Calc Girls'!A:O,5,0))</f>
        <v/>
      </c>
      <c r="C161" s="1" t="str">
        <f>IF(VLOOKUP(ROW()-5,'Calc Girls'!A:O,5,0)=0,"",VLOOKUP(ROW()-5,'Calc Girls'!A:O,6,0))</f>
        <v/>
      </c>
      <c r="D161" t="str">
        <f>IF(VLOOKUP(ROW()-5,'Calc Girls'!A:O,5,0)=0,"",VLOOKUP(ROW()-5,'Calc Girls'!A:O,7,0))</f>
        <v/>
      </c>
      <c r="E161" s="1" t="str">
        <f>IF(VLOOKUP(ROW()-5,'Calc Girls'!A:O,5,0)=0,"",VLOOKUP(ROW()-5,'Calc Girls'!A:O,8,0))</f>
        <v/>
      </c>
      <c r="F161" s="1" t="str">
        <f>IF(VLOOKUP(ROW()-5,'Calc Girls'!A:O,5,0)=0,"",VLOOKUP(ROW()-5,'Calc Girls'!A:O,9,0))</f>
        <v/>
      </c>
      <c r="G161" s="1" t="str">
        <f>IF(VLOOKUP(ROW()-5,'Calc Girls'!A:O,5,0)=0,"",VLOOKUP(ROW()-5,'Calc Girls'!A:O,10,0))</f>
        <v/>
      </c>
      <c r="H161" s="1" t="str">
        <f>IF(VLOOKUP(ROW()-5,'Calc Girls'!A:O,5,0)=0,"",VLOOKUP(ROW()-5,'Calc Girls'!A:O,11,0))</f>
        <v/>
      </c>
      <c r="I161" s="1" t="str">
        <f>IF(VLOOKUP(ROW()-5,'Calc Girls'!A:O,5,0)=0,"",VLOOKUP(ROW()-5,'Calc Girls'!A:O,12,0))</f>
        <v/>
      </c>
      <c r="J161" s="1" t="str">
        <f>IF(VLOOKUP(ROW()-5,'Calc Girls'!A:O,5,0)=0,"",VLOOKUP(ROW()-5,'Calc Girls'!A:O,13,0))</f>
        <v/>
      </c>
      <c r="K161" s="1" t="str">
        <f>IF(VLOOKUP(ROW()-5,'Calc Girls'!A:O,14,0)=0,"",VLOOKUP(ROW()-5,'Calc Girls'!A:O,14,0))</f>
        <v/>
      </c>
      <c r="L161" s="1" t="str">
        <f>IF(VLOOKUP(ROW()-5,'Calc Girls'!A:O,5,0)=0,"",VLOOKUP(ROW()-5,'Calc Girls'!A:O,15,0))</f>
        <v/>
      </c>
    </row>
    <row r="162" spans="1:12" x14ac:dyDescent="0.2">
      <c r="A162" s="38" t="str">
        <f>IF(VLOOKUP(ROW()-5,'Calc Girls'!A:O,5,0)=0,"",VLOOKUP(ROW()-5,'Calc Girls'!A:O,4,0))</f>
        <v/>
      </c>
      <c r="B162" t="str">
        <f>IF(VLOOKUP(ROW()-5,'Calc Girls'!A:O,5,0)=0,"",VLOOKUP(ROW()-5,'Calc Girls'!A:O,5,0))</f>
        <v/>
      </c>
      <c r="C162" s="1" t="str">
        <f>IF(VLOOKUP(ROW()-5,'Calc Girls'!A:O,5,0)=0,"",VLOOKUP(ROW()-5,'Calc Girls'!A:O,6,0))</f>
        <v/>
      </c>
      <c r="D162" t="str">
        <f>IF(VLOOKUP(ROW()-5,'Calc Girls'!A:O,5,0)=0,"",VLOOKUP(ROW()-5,'Calc Girls'!A:O,7,0))</f>
        <v/>
      </c>
      <c r="E162" s="1" t="str">
        <f>IF(VLOOKUP(ROW()-5,'Calc Girls'!A:O,5,0)=0,"",VLOOKUP(ROW()-5,'Calc Girls'!A:O,8,0))</f>
        <v/>
      </c>
      <c r="F162" s="1" t="str">
        <f>IF(VLOOKUP(ROW()-5,'Calc Girls'!A:O,5,0)=0,"",VLOOKUP(ROW()-5,'Calc Girls'!A:O,9,0))</f>
        <v/>
      </c>
      <c r="G162" s="1" t="str">
        <f>IF(VLOOKUP(ROW()-5,'Calc Girls'!A:O,5,0)=0,"",VLOOKUP(ROW()-5,'Calc Girls'!A:O,10,0))</f>
        <v/>
      </c>
      <c r="H162" s="1" t="str">
        <f>IF(VLOOKUP(ROW()-5,'Calc Girls'!A:O,5,0)=0,"",VLOOKUP(ROW()-5,'Calc Girls'!A:O,11,0))</f>
        <v/>
      </c>
      <c r="I162" s="1" t="str">
        <f>IF(VLOOKUP(ROW()-5,'Calc Girls'!A:O,5,0)=0,"",VLOOKUP(ROW()-5,'Calc Girls'!A:O,12,0))</f>
        <v/>
      </c>
      <c r="J162" s="1" t="str">
        <f>IF(VLOOKUP(ROW()-5,'Calc Girls'!A:O,5,0)=0,"",VLOOKUP(ROW()-5,'Calc Girls'!A:O,13,0))</f>
        <v/>
      </c>
      <c r="K162" s="1" t="str">
        <f>IF(VLOOKUP(ROW()-5,'Calc Girls'!A:O,14,0)=0,"",VLOOKUP(ROW()-5,'Calc Girls'!A:O,14,0))</f>
        <v/>
      </c>
      <c r="L162" s="1" t="str">
        <f>IF(VLOOKUP(ROW()-5,'Calc Girls'!A:O,5,0)=0,"",VLOOKUP(ROW()-5,'Calc Girls'!A:O,15,0))</f>
        <v/>
      </c>
    </row>
    <row r="163" spans="1:12" x14ac:dyDescent="0.2">
      <c r="A163" s="38" t="str">
        <f>IF(VLOOKUP(ROW()-5,'Calc Girls'!A:O,5,0)=0,"",VLOOKUP(ROW()-5,'Calc Girls'!A:O,4,0))</f>
        <v/>
      </c>
      <c r="B163" t="str">
        <f>IF(VLOOKUP(ROW()-5,'Calc Girls'!A:O,5,0)=0,"",VLOOKUP(ROW()-5,'Calc Girls'!A:O,5,0))</f>
        <v/>
      </c>
      <c r="C163" s="1" t="str">
        <f>IF(VLOOKUP(ROW()-5,'Calc Girls'!A:O,5,0)=0,"",VLOOKUP(ROW()-5,'Calc Girls'!A:O,6,0))</f>
        <v/>
      </c>
      <c r="D163" t="str">
        <f>IF(VLOOKUP(ROW()-5,'Calc Girls'!A:O,5,0)=0,"",VLOOKUP(ROW()-5,'Calc Girls'!A:O,7,0))</f>
        <v/>
      </c>
      <c r="E163" s="1" t="str">
        <f>IF(VLOOKUP(ROW()-5,'Calc Girls'!A:O,5,0)=0,"",VLOOKUP(ROW()-5,'Calc Girls'!A:O,8,0))</f>
        <v/>
      </c>
      <c r="F163" s="1" t="str">
        <f>IF(VLOOKUP(ROW()-5,'Calc Girls'!A:O,5,0)=0,"",VLOOKUP(ROW()-5,'Calc Girls'!A:O,9,0))</f>
        <v/>
      </c>
      <c r="G163" s="1" t="str">
        <f>IF(VLOOKUP(ROW()-5,'Calc Girls'!A:O,5,0)=0,"",VLOOKUP(ROW()-5,'Calc Girls'!A:O,10,0))</f>
        <v/>
      </c>
      <c r="H163" s="1" t="str">
        <f>IF(VLOOKUP(ROW()-5,'Calc Girls'!A:O,5,0)=0,"",VLOOKUP(ROW()-5,'Calc Girls'!A:O,11,0))</f>
        <v/>
      </c>
      <c r="I163" s="1" t="str">
        <f>IF(VLOOKUP(ROW()-5,'Calc Girls'!A:O,5,0)=0,"",VLOOKUP(ROW()-5,'Calc Girls'!A:O,12,0))</f>
        <v/>
      </c>
      <c r="J163" s="1" t="str">
        <f>IF(VLOOKUP(ROW()-5,'Calc Girls'!A:O,5,0)=0,"",VLOOKUP(ROW()-5,'Calc Girls'!A:O,13,0))</f>
        <v/>
      </c>
      <c r="K163" s="1" t="str">
        <f>IF(VLOOKUP(ROW()-5,'Calc Girls'!A:O,14,0)=0,"",VLOOKUP(ROW()-5,'Calc Girls'!A:O,14,0))</f>
        <v/>
      </c>
      <c r="L163" s="1" t="str">
        <f>IF(VLOOKUP(ROW()-5,'Calc Girls'!A:O,5,0)=0,"",VLOOKUP(ROW()-5,'Calc Girls'!A:O,15,0))</f>
        <v/>
      </c>
    </row>
    <row r="164" spans="1:12" x14ac:dyDescent="0.2">
      <c r="A164" s="38" t="str">
        <f>IF(VLOOKUP(ROW()-5,'Calc Girls'!A:O,5,0)=0,"",VLOOKUP(ROW()-5,'Calc Girls'!A:O,4,0))</f>
        <v/>
      </c>
      <c r="B164" t="str">
        <f>IF(VLOOKUP(ROW()-5,'Calc Girls'!A:O,5,0)=0,"",VLOOKUP(ROW()-5,'Calc Girls'!A:O,5,0))</f>
        <v/>
      </c>
      <c r="C164" s="1" t="str">
        <f>IF(VLOOKUP(ROW()-5,'Calc Girls'!A:O,5,0)=0,"",VLOOKUP(ROW()-5,'Calc Girls'!A:O,6,0))</f>
        <v/>
      </c>
      <c r="D164" t="str">
        <f>IF(VLOOKUP(ROW()-5,'Calc Girls'!A:O,5,0)=0,"",VLOOKUP(ROW()-5,'Calc Girls'!A:O,7,0))</f>
        <v/>
      </c>
      <c r="E164" s="1" t="str">
        <f>IF(VLOOKUP(ROW()-5,'Calc Girls'!A:O,5,0)=0,"",VLOOKUP(ROW()-5,'Calc Girls'!A:O,8,0))</f>
        <v/>
      </c>
      <c r="F164" s="1" t="str">
        <f>IF(VLOOKUP(ROW()-5,'Calc Girls'!A:O,5,0)=0,"",VLOOKUP(ROW()-5,'Calc Girls'!A:O,9,0))</f>
        <v/>
      </c>
      <c r="G164" s="1" t="str">
        <f>IF(VLOOKUP(ROW()-5,'Calc Girls'!A:O,5,0)=0,"",VLOOKUP(ROW()-5,'Calc Girls'!A:O,10,0))</f>
        <v/>
      </c>
      <c r="H164" s="1" t="str">
        <f>IF(VLOOKUP(ROW()-5,'Calc Girls'!A:O,5,0)=0,"",VLOOKUP(ROW()-5,'Calc Girls'!A:O,11,0))</f>
        <v/>
      </c>
      <c r="I164" s="1" t="str">
        <f>IF(VLOOKUP(ROW()-5,'Calc Girls'!A:O,5,0)=0,"",VLOOKUP(ROW()-5,'Calc Girls'!A:O,12,0))</f>
        <v/>
      </c>
      <c r="J164" s="1" t="str">
        <f>IF(VLOOKUP(ROW()-5,'Calc Girls'!A:O,5,0)=0,"",VLOOKUP(ROW()-5,'Calc Girls'!A:O,13,0))</f>
        <v/>
      </c>
      <c r="K164" s="1" t="str">
        <f>IF(VLOOKUP(ROW()-5,'Calc Girls'!A:O,14,0)=0,"",VLOOKUP(ROW()-5,'Calc Girls'!A:O,14,0))</f>
        <v/>
      </c>
      <c r="L164" s="1" t="str">
        <f>IF(VLOOKUP(ROW()-5,'Calc Girls'!A:O,5,0)=0,"",VLOOKUP(ROW()-5,'Calc Girls'!A:O,15,0))</f>
        <v/>
      </c>
    </row>
    <row r="165" spans="1:12" x14ac:dyDescent="0.2">
      <c r="A165" s="38" t="str">
        <f>IF(VLOOKUP(ROW()-5,'Calc Girls'!A:O,5,0)=0,"",VLOOKUP(ROW()-5,'Calc Girls'!A:O,4,0))</f>
        <v/>
      </c>
      <c r="B165" t="str">
        <f>IF(VLOOKUP(ROW()-5,'Calc Girls'!A:O,5,0)=0,"",VLOOKUP(ROW()-5,'Calc Girls'!A:O,5,0))</f>
        <v/>
      </c>
      <c r="C165" s="1" t="str">
        <f>IF(VLOOKUP(ROW()-5,'Calc Girls'!A:O,5,0)=0,"",VLOOKUP(ROW()-5,'Calc Girls'!A:O,6,0))</f>
        <v/>
      </c>
      <c r="D165" t="str">
        <f>IF(VLOOKUP(ROW()-5,'Calc Girls'!A:O,5,0)=0,"",VLOOKUP(ROW()-5,'Calc Girls'!A:O,7,0))</f>
        <v/>
      </c>
      <c r="E165" s="1" t="str">
        <f>IF(VLOOKUP(ROW()-5,'Calc Girls'!A:O,5,0)=0,"",VLOOKUP(ROW()-5,'Calc Girls'!A:O,8,0))</f>
        <v/>
      </c>
      <c r="F165" s="1" t="str">
        <f>IF(VLOOKUP(ROW()-5,'Calc Girls'!A:O,5,0)=0,"",VLOOKUP(ROW()-5,'Calc Girls'!A:O,9,0))</f>
        <v/>
      </c>
      <c r="G165" s="1" t="str">
        <f>IF(VLOOKUP(ROW()-5,'Calc Girls'!A:O,5,0)=0,"",VLOOKUP(ROW()-5,'Calc Girls'!A:O,10,0))</f>
        <v/>
      </c>
      <c r="H165" s="1" t="str">
        <f>IF(VLOOKUP(ROW()-5,'Calc Girls'!A:O,5,0)=0,"",VLOOKUP(ROW()-5,'Calc Girls'!A:O,11,0))</f>
        <v/>
      </c>
      <c r="I165" s="1" t="str">
        <f>IF(VLOOKUP(ROW()-5,'Calc Girls'!A:O,5,0)=0,"",VLOOKUP(ROW()-5,'Calc Girls'!A:O,12,0))</f>
        <v/>
      </c>
      <c r="J165" s="1" t="str">
        <f>IF(VLOOKUP(ROW()-5,'Calc Girls'!A:O,5,0)=0,"",VLOOKUP(ROW()-5,'Calc Girls'!A:O,13,0))</f>
        <v/>
      </c>
      <c r="K165" s="1" t="str">
        <f>IF(VLOOKUP(ROW()-5,'Calc Girls'!A:O,14,0)=0,"",VLOOKUP(ROW()-5,'Calc Girls'!A:O,14,0))</f>
        <v/>
      </c>
      <c r="L165" s="1" t="str">
        <f>IF(VLOOKUP(ROW()-5,'Calc Girls'!A:O,5,0)=0,"",VLOOKUP(ROW()-5,'Calc Girls'!A:O,15,0))</f>
        <v/>
      </c>
    </row>
    <row r="166" spans="1:12" x14ac:dyDescent="0.2">
      <c r="A166" s="38" t="str">
        <f>IF(VLOOKUP(ROW()-5,'Calc Girls'!A:O,5,0)=0,"",VLOOKUP(ROW()-5,'Calc Girls'!A:O,4,0))</f>
        <v/>
      </c>
      <c r="B166" t="str">
        <f>IF(VLOOKUP(ROW()-5,'Calc Girls'!A:O,5,0)=0,"",VLOOKUP(ROW()-5,'Calc Girls'!A:O,5,0))</f>
        <v/>
      </c>
      <c r="C166" s="1" t="str">
        <f>IF(VLOOKUP(ROW()-5,'Calc Girls'!A:O,5,0)=0,"",VLOOKUP(ROW()-5,'Calc Girls'!A:O,6,0))</f>
        <v/>
      </c>
      <c r="D166" t="str">
        <f>IF(VLOOKUP(ROW()-5,'Calc Girls'!A:O,5,0)=0,"",VLOOKUP(ROW()-5,'Calc Girls'!A:O,7,0))</f>
        <v/>
      </c>
      <c r="E166" s="1" t="str">
        <f>IF(VLOOKUP(ROW()-5,'Calc Girls'!A:O,5,0)=0,"",VLOOKUP(ROW()-5,'Calc Girls'!A:O,8,0))</f>
        <v/>
      </c>
      <c r="F166" s="1" t="str">
        <f>IF(VLOOKUP(ROW()-5,'Calc Girls'!A:O,5,0)=0,"",VLOOKUP(ROW()-5,'Calc Girls'!A:O,9,0))</f>
        <v/>
      </c>
      <c r="G166" s="1" t="str">
        <f>IF(VLOOKUP(ROW()-5,'Calc Girls'!A:O,5,0)=0,"",VLOOKUP(ROW()-5,'Calc Girls'!A:O,10,0))</f>
        <v/>
      </c>
      <c r="H166" s="1" t="str">
        <f>IF(VLOOKUP(ROW()-5,'Calc Girls'!A:O,5,0)=0,"",VLOOKUP(ROW()-5,'Calc Girls'!A:O,11,0))</f>
        <v/>
      </c>
      <c r="I166" s="1" t="str">
        <f>IF(VLOOKUP(ROW()-5,'Calc Girls'!A:O,5,0)=0,"",VLOOKUP(ROW()-5,'Calc Girls'!A:O,12,0))</f>
        <v/>
      </c>
      <c r="J166" s="1" t="str">
        <f>IF(VLOOKUP(ROW()-5,'Calc Girls'!A:O,5,0)=0,"",VLOOKUP(ROW()-5,'Calc Girls'!A:O,13,0))</f>
        <v/>
      </c>
      <c r="K166" s="1" t="str">
        <f>IF(VLOOKUP(ROW()-5,'Calc Girls'!A:O,14,0)=0,"",VLOOKUP(ROW()-5,'Calc Girls'!A:O,14,0))</f>
        <v/>
      </c>
      <c r="L166" s="1" t="str">
        <f>IF(VLOOKUP(ROW()-5,'Calc Girls'!A:O,5,0)=0,"",VLOOKUP(ROW()-5,'Calc Girls'!A:O,15,0))</f>
        <v/>
      </c>
    </row>
    <row r="167" spans="1:12" x14ac:dyDescent="0.2">
      <c r="A167" s="38" t="str">
        <f>IF(VLOOKUP(ROW()-5,'Calc Girls'!A:O,5,0)=0,"",VLOOKUP(ROW()-5,'Calc Girls'!A:O,4,0))</f>
        <v/>
      </c>
      <c r="B167" t="str">
        <f>IF(VLOOKUP(ROW()-5,'Calc Girls'!A:O,5,0)=0,"",VLOOKUP(ROW()-5,'Calc Girls'!A:O,5,0))</f>
        <v/>
      </c>
      <c r="C167" s="1" t="str">
        <f>IF(VLOOKUP(ROW()-5,'Calc Girls'!A:O,5,0)=0,"",VLOOKUP(ROW()-5,'Calc Girls'!A:O,6,0))</f>
        <v/>
      </c>
      <c r="D167" t="str">
        <f>IF(VLOOKUP(ROW()-5,'Calc Girls'!A:O,5,0)=0,"",VLOOKUP(ROW()-5,'Calc Girls'!A:O,7,0))</f>
        <v/>
      </c>
      <c r="E167" s="1" t="str">
        <f>IF(VLOOKUP(ROW()-5,'Calc Girls'!A:O,5,0)=0,"",VLOOKUP(ROW()-5,'Calc Girls'!A:O,8,0))</f>
        <v/>
      </c>
      <c r="F167" s="1" t="str">
        <f>IF(VLOOKUP(ROW()-5,'Calc Girls'!A:O,5,0)=0,"",VLOOKUP(ROW()-5,'Calc Girls'!A:O,9,0))</f>
        <v/>
      </c>
      <c r="G167" s="1" t="str">
        <f>IF(VLOOKUP(ROW()-5,'Calc Girls'!A:O,5,0)=0,"",VLOOKUP(ROW()-5,'Calc Girls'!A:O,10,0))</f>
        <v/>
      </c>
      <c r="H167" s="1" t="str">
        <f>IF(VLOOKUP(ROW()-5,'Calc Girls'!A:O,5,0)=0,"",VLOOKUP(ROW()-5,'Calc Girls'!A:O,11,0))</f>
        <v/>
      </c>
      <c r="I167" s="1" t="str">
        <f>IF(VLOOKUP(ROW()-5,'Calc Girls'!A:O,5,0)=0,"",VLOOKUP(ROW()-5,'Calc Girls'!A:O,12,0))</f>
        <v/>
      </c>
      <c r="J167" s="1" t="str">
        <f>IF(VLOOKUP(ROW()-5,'Calc Girls'!A:O,5,0)=0,"",VLOOKUP(ROW()-5,'Calc Girls'!A:O,13,0))</f>
        <v/>
      </c>
      <c r="K167" s="1" t="str">
        <f>IF(VLOOKUP(ROW()-5,'Calc Girls'!A:O,14,0)=0,"",VLOOKUP(ROW()-5,'Calc Girls'!A:O,14,0))</f>
        <v/>
      </c>
      <c r="L167" s="1" t="str">
        <f>IF(VLOOKUP(ROW()-5,'Calc Girls'!A:O,5,0)=0,"",VLOOKUP(ROW()-5,'Calc Girls'!A:O,15,0))</f>
        <v/>
      </c>
    </row>
    <row r="168" spans="1:12" x14ac:dyDescent="0.2">
      <c r="A168" s="38" t="str">
        <f>IF(VLOOKUP(ROW()-5,'Calc Girls'!A:O,5,0)=0,"",VLOOKUP(ROW()-5,'Calc Girls'!A:O,4,0))</f>
        <v/>
      </c>
      <c r="B168" t="str">
        <f>IF(VLOOKUP(ROW()-5,'Calc Girls'!A:O,5,0)=0,"",VLOOKUP(ROW()-5,'Calc Girls'!A:O,5,0))</f>
        <v/>
      </c>
      <c r="C168" s="1" t="str">
        <f>IF(VLOOKUP(ROW()-5,'Calc Girls'!A:O,5,0)=0,"",VLOOKUP(ROW()-5,'Calc Girls'!A:O,6,0))</f>
        <v/>
      </c>
      <c r="D168" t="str">
        <f>IF(VLOOKUP(ROW()-5,'Calc Girls'!A:O,5,0)=0,"",VLOOKUP(ROW()-5,'Calc Girls'!A:O,7,0))</f>
        <v/>
      </c>
      <c r="E168" s="1" t="str">
        <f>IF(VLOOKUP(ROW()-5,'Calc Girls'!A:O,5,0)=0,"",VLOOKUP(ROW()-5,'Calc Girls'!A:O,8,0))</f>
        <v/>
      </c>
      <c r="F168" s="1" t="str">
        <f>IF(VLOOKUP(ROW()-5,'Calc Girls'!A:O,5,0)=0,"",VLOOKUP(ROW()-5,'Calc Girls'!A:O,9,0))</f>
        <v/>
      </c>
      <c r="G168" s="1" t="str">
        <f>IF(VLOOKUP(ROW()-5,'Calc Girls'!A:O,5,0)=0,"",VLOOKUP(ROW()-5,'Calc Girls'!A:O,10,0))</f>
        <v/>
      </c>
      <c r="H168" s="1" t="str">
        <f>IF(VLOOKUP(ROW()-5,'Calc Girls'!A:O,5,0)=0,"",VLOOKUP(ROW()-5,'Calc Girls'!A:O,11,0))</f>
        <v/>
      </c>
      <c r="I168" s="1" t="str">
        <f>IF(VLOOKUP(ROW()-5,'Calc Girls'!A:O,5,0)=0,"",VLOOKUP(ROW()-5,'Calc Girls'!A:O,12,0))</f>
        <v/>
      </c>
      <c r="J168" s="1" t="str">
        <f>IF(VLOOKUP(ROW()-5,'Calc Girls'!A:O,5,0)=0,"",VLOOKUP(ROW()-5,'Calc Girls'!A:O,13,0))</f>
        <v/>
      </c>
      <c r="K168" s="1" t="str">
        <f>IF(VLOOKUP(ROW()-5,'Calc Girls'!A:O,14,0)=0,"",VLOOKUP(ROW()-5,'Calc Girls'!A:O,14,0))</f>
        <v/>
      </c>
      <c r="L168" s="1" t="str">
        <f>IF(VLOOKUP(ROW()-5,'Calc Girls'!A:O,5,0)=0,"",VLOOKUP(ROW()-5,'Calc Girls'!A:O,15,0))</f>
        <v/>
      </c>
    </row>
    <row r="169" spans="1:12" x14ac:dyDescent="0.2">
      <c r="A169" s="38" t="str">
        <f>IF(VLOOKUP(ROW()-5,'Calc Girls'!A:O,5,0)=0,"",VLOOKUP(ROW()-5,'Calc Girls'!A:O,4,0))</f>
        <v/>
      </c>
      <c r="B169" t="str">
        <f>IF(VLOOKUP(ROW()-5,'Calc Girls'!A:O,5,0)=0,"",VLOOKUP(ROW()-5,'Calc Girls'!A:O,5,0))</f>
        <v/>
      </c>
      <c r="C169" s="1" t="str">
        <f>IF(VLOOKUP(ROW()-5,'Calc Girls'!A:O,5,0)=0,"",VLOOKUP(ROW()-5,'Calc Girls'!A:O,6,0))</f>
        <v/>
      </c>
      <c r="D169" t="str">
        <f>IF(VLOOKUP(ROW()-5,'Calc Girls'!A:O,5,0)=0,"",VLOOKUP(ROW()-5,'Calc Girls'!A:O,7,0))</f>
        <v/>
      </c>
      <c r="E169" s="1" t="str">
        <f>IF(VLOOKUP(ROW()-5,'Calc Girls'!A:O,5,0)=0,"",VLOOKUP(ROW()-5,'Calc Girls'!A:O,8,0))</f>
        <v/>
      </c>
      <c r="F169" s="1" t="str">
        <f>IF(VLOOKUP(ROW()-5,'Calc Girls'!A:O,5,0)=0,"",VLOOKUP(ROW()-5,'Calc Girls'!A:O,9,0))</f>
        <v/>
      </c>
      <c r="G169" s="1" t="str">
        <f>IF(VLOOKUP(ROW()-5,'Calc Girls'!A:O,5,0)=0,"",VLOOKUP(ROW()-5,'Calc Girls'!A:O,10,0))</f>
        <v/>
      </c>
      <c r="H169" s="1" t="str">
        <f>IF(VLOOKUP(ROW()-5,'Calc Girls'!A:O,5,0)=0,"",VLOOKUP(ROW()-5,'Calc Girls'!A:O,11,0))</f>
        <v/>
      </c>
      <c r="I169" s="1" t="str">
        <f>IF(VLOOKUP(ROW()-5,'Calc Girls'!A:O,5,0)=0,"",VLOOKUP(ROW()-5,'Calc Girls'!A:O,12,0))</f>
        <v/>
      </c>
      <c r="J169" s="1" t="str">
        <f>IF(VLOOKUP(ROW()-5,'Calc Girls'!A:O,5,0)=0,"",VLOOKUP(ROW()-5,'Calc Girls'!A:O,13,0))</f>
        <v/>
      </c>
      <c r="K169" s="1" t="str">
        <f>IF(VLOOKUP(ROW()-5,'Calc Girls'!A:O,14,0)=0,"",VLOOKUP(ROW()-5,'Calc Girls'!A:O,14,0))</f>
        <v/>
      </c>
      <c r="L169" s="1" t="str">
        <f>IF(VLOOKUP(ROW()-5,'Calc Girls'!A:O,5,0)=0,"",VLOOKUP(ROW()-5,'Calc Girls'!A:O,15,0))</f>
        <v/>
      </c>
    </row>
    <row r="170" spans="1:12" x14ac:dyDescent="0.2">
      <c r="A170" s="38" t="str">
        <f>IF(VLOOKUP(ROW()-5,'Calc Girls'!A:O,5,0)=0,"",VLOOKUP(ROW()-5,'Calc Girls'!A:O,4,0))</f>
        <v/>
      </c>
      <c r="B170" t="str">
        <f>IF(VLOOKUP(ROW()-5,'Calc Girls'!A:O,5,0)=0,"",VLOOKUP(ROW()-5,'Calc Girls'!A:O,5,0))</f>
        <v/>
      </c>
      <c r="C170" s="1" t="str">
        <f>IF(VLOOKUP(ROW()-5,'Calc Girls'!A:O,5,0)=0,"",VLOOKUP(ROW()-5,'Calc Girls'!A:O,6,0))</f>
        <v/>
      </c>
      <c r="D170" t="str">
        <f>IF(VLOOKUP(ROW()-5,'Calc Girls'!A:O,5,0)=0,"",VLOOKUP(ROW()-5,'Calc Girls'!A:O,7,0))</f>
        <v/>
      </c>
      <c r="E170" s="1" t="str">
        <f>IF(VLOOKUP(ROW()-5,'Calc Girls'!A:O,5,0)=0,"",VLOOKUP(ROW()-5,'Calc Girls'!A:O,8,0))</f>
        <v/>
      </c>
      <c r="F170" s="1" t="str">
        <f>IF(VLOOKUP(ROW()-5,'Calc Girls'!A:O,5,0)=0,"",VLOOKUP(ROW()-5,'Calc Girls'!A:O,9,0))</f>
        <v/>
      </c>
      <c r="G170" s="1" t="str">
        <f>IF(VLOOKUP(ROW()-5,'Calc Girls'!A:O,5,0)=0,"",VLOOKUP(ROW()-5,'Calc Girls'!A:O,10,0))</f>
        <v/>
      </c>
      <c r="H170" s="1" t="str">
        <f>IF(VLOOKUP(ROW()-5,'Calc Girls'!A:O,5,0)=0,"",VLOOKUP(ROW()-5,'Calc Girls'!A:O,11,0))</f>
        <v/>
      </c>
      <c r="I170" s="1" t="str">
        <f>IF(VLOOKUP(ROW()-5,'Calc Girls'!A:O,5,0)=0,"",VLOOKUP(ROW()-5,'Calc Girls'!A:O,12,0))</f>
        <v/>
      </c>
      <c r="J170" s="1" t="str">
        <f>IF(VLOOKUP(ROW()-5,'Calc Girls'!A:O,5,0)=0,"",VLOOKUP(ROW()-5,'Calc Girls'!A:O,13,0))</f>
        <v/>
      </c>
      <c r="K170" s="1" t="str">
        <f>IF(VLOOKUP(ROW()-5,'Calc Girls'!A:O,14,0)=0,"",VLOOKUP(ROW()-5,'Calc Girls'!A:O,14,0))</f>
        <v/>
      </c>
      <c r="L170" s="1" t="str">
        <f>IF(VLOOKUP(ROW()-5,'Calc Girls'!A:O,5,0)=0,"",VLOOKUP(ROW()-5,'Calc Girls'!A:O,15,0))</f>
        <v/>
      </c>
    </row>
    <row r="171" spans="1:12" x14ac:dyDescent="0.2">
      <c r="A171" s="38" t="str">
        <f>IF(VLOOKUP(ROW()-5,'Calc Girls'!A:O,5,0)=0,"",VLOOKUP(ROW()-5,'Calc Girls'!A:O,4,0))</f>
        <v/>
      </c>
      <c r="B171" t="str">
        <f>IF(VLOOKUP(ROW()-5,'Calc Girls'!A:O,5,0)=0,"",VLOOKUP(ROW()-5,'Calc Girls'!A:O,5,0))</f>
        <v/>
      </c>
      <c r="C171" s="1" t="str">
        <f>IF(VLOOKUP(ROW()-5,'Calc Girls'!A:O,5,0)=0,"",VLOOKUP(ROW()-5,'Calc Girls'!A:O,6,0))</f>
        <v/>
      </c>
      <c r="D171" t="str">
        <f>IF(VLOOKUP(ROW()-5,'Calc Girls'!A:O,5,0)=0,"",VLOOKUP(ROW()-5,'Calc Girls'!A:O,7,0))</f>
        <v/>
      </c>
      <c r="E171" s="1" t="str">
        <f>IF(VLOOKUP(ROW()-5,'Calc Girls'!A:O,5,0)=0,"",VLOOKUP(ROW()-5,'Calc Girls'!A:O,8,0))</f>
        <v/>
      </c>
      <c r="F171" s="1" t="str">
        <f>IF(VLOOKUP(ROW()-5,'Calc Girls'!A:O,5,0)=0,"",VLOOKUP(ROW()-5,'Calc Girls'!A:O,9,0))</f>
        <v/>
      </c>
      <c r="G171" s="1" t="str">
        <f>IF(VLOOKUP(ROW()-5,'Calc Girls'!A:O,5,0)=0,"",VLOOKUP(ROW()-5,'Calc Girls'!A:O,10,0))</f>
        <v/>
      </c>
      <c r="H171" s="1" t="str">
        <f>IF(VLOOKUP(ROW()-5,'Calc Girls'!A:O,5,0)=0,"",VLOOKUP(ROW()-5,'Calc Girls'!A:O,11,0))</f>
        <v/>
      </c>
      <c r="I171" s="1" t="str">
        <f>IF(VLOOKUP(ROW()-5,'Calc Girls'!A:O,5,0)=0,"",VLOOKUP(ROW()-5,'Calc Girls'!A:O,12,0))</f>
        <v/>
      </c>
      <c r="J171" s="1" t="str">
        <f>IF(VLOOKUP(ROW()-5,'Calc Girls'!A:O,5,0)=0,"",VLOOKUP(ROW()-5,'Calc Girls'!A:O,13,0))</f>
        <v/>
      </c>
      <c r="K171" s="1" t="str">
        <f>IF(VLOOKUP(ROW()-5,'Calc Girls'!A:O,14,0)=0,"",VLOOKUP(ROW()-5,'Calc Girls'!A:O,14,0))</f>
        <v/>
      </c>
      <c r="L171" s="1" t="str">
        <f>IF(VLOOKUP(ROW()-5,'Calc Girls'!A:O,5,0)=0,"",VLOOKUP(ROW()-5,'Calc Girls'!A:O,15,0))</f>
        <v/>
      </c>
    </row>
    <row r="172" spans="1:12" x14ac:dyDescent="0.2">
      <c r="A172" s="38" t="str">
        <f>IF(VLOOKUP(ROW()-5,'Calc Girls'!A:O,5,0)=0,"",VLOOKUP(ROW()-5,'Calc Girls'!A:O,4,0))</f>
        <v/>
      </c>
      <c r="B172" t="str">
        <f>IF(VLOOKUP(ROW()-5,'Calc Girls'!A:O,5,0)=0,"",VLOOKUP(ROW()-5,'Calc Girls'!A:O,5,0))</f>
        <v/>
      </c>
      <c r="C172" s="1" t="str">
        <f>IF(VLOOKUP(ROW()-5,'Calc Girls'!A:O,5,0)=0,"",VLOOKUP(ROW()-5,'Calc Girls'!A:O,6,0))</f>
        <v/>
      </c>
      <c r="D172" t="str">
        <f>IF(VLOOKUP(ROW()-5,'Calc Girls'!A:O,5,0)=0,"",VLOOKUP(ROW()-5,'Calc Girls'!A:O,7,0))</f>
        <v/>
      </c>
      <c r="E172" s="1" t="str">
        <f>IF(VLOOKUP(ROW()-5,'Calc Girls'!A:O,5,0)=0,"",VLOOKUP(ROW()-5,'Calc Girls'!A:O,8,0))</f>
        <v/>
      </c>
      <c r="F172" s="1" t="str">
        <f>IF(VLOOKUP(ROW()-5,'Calc Girls'!A:O,5,0)=0,"",VLOOKUP(ROW()-5,'Calc Girls'!A:O,9,0))</f>
        <v/>
      </c>
      <c r="G172" s="1" t="str">
        <f>IF(VLOOKUP(ROW()-5,'Calc Girls'!A:O,5,0)=0,"",VLOOKUP(ROW()-5,'Calc Girls'!A:O,10,0))</f>
        <v/>
      </c>
      <c r="H172" s="1" t="str">
        <f>IF(VLOOKUP(ROW()-5,'Calc Girls'!A:O,5,0)=0,"",VLOOKUP(ROW()-5,'Calc Girls'!A:O,11,0))</f>
        <v/>
      </c>
      <c r="I172" s="1" t="str">
        <f>IF(VLOOKUP(ROW()-5,'Calc Girls'!A:O,5,0)=0,"",VLOOKUP(ROW()-5,'Calc Girls'!A:O,12,0))</f>
        <v/>
      </c>
      <c r="J172" s="1" t="str">
        <f>IF(VLOOKUP(ROW()-5,'Calc Girls'!A:O,5,0)=0,"",VLOOKUP(ROW()-5,'Calc Girls'!A:O,13,0))</f>
        <v/>
      </c>
      <c r="K172" s="1" t="str">
        <f>IF(VLOOKUP(ROW()-5,'Calc Girls'!A:O,14,0)=0,"",VLOOKUP(ROW()-5,'Calc Girls'!A:O,14,0))</f>
        <v/>
      </c>
      <c r="L172" s="1" t="str">
        <f>IF(VLOOKUP(ROW()-5,'Calc Girls'!A:O,5,0)=0,"",VLOOKUP(ROW()-5,'Calc Girls'!A:O,15,0))</f>
        <v/>
      </c>
    </row>
    <row r="173" spans="1:12" x14ac:dyDescent="0.2">
      <c r="A173" s="38" t="str">
        <f>IF(VLOOKUP(ROW()-5,'Calc Girls'!A:O,5,0)=0,"",VLOOKUP(ROW()-5,'Calc Girls'!A:O,4,0))</f>
        <v/>
      </c>
      <c r="B173" t="str">
        <f>IF(VLOOKUP(ROW()-5,'Calc Girls'!A:O,5,0)=0,"",VLOOKUP(ROW()-5,'Calc Girls'!A:O,5,0))</f>
        <v/>
      </c>
      <c r="C173" s="1" t="str">
        <f>IF(VLOOKUP(ROW()-5,'Calc Girls'!A:O,5,0)=0,"",VLOOKUP(ROW()-5,'Calc Girls'!A:O,6,0))</f>
        <v/>
      </c>
      <c r="D173" t="str">
        <f>IF(VLOOKUP(ROW()-5,'Calc Girls'!A:O,5,0)=0,"",VLOOKUP(ROW()-5,'Calc Girls'!A:O,7,0))</f>
        <v/>
      </c>
      <c r="E173" s="1" t="str">
        <f>IF(VLOOKUP(ROW()-5,'Calc Girls'!A:O,5,0)=0,"",VLOOKUP(ROW()-5,'Calc Girls'!A:O,8,0))</f>
        <v/>
      </c>
      <c r="F173" s="1" t="str">
        <f>IF(VLOOKUP(ROW()-5,'Calc Girls'!A:O,5,0)=0,"",VLOOKUP(ROW()-5,'Calc Girls'!A:O,9,0))</f>
        <v/>
      </c>
      <c r="G173" s="1" t="str">
        <f>IF(VLOOKUP(ROW()-5,'Calc Girls'!A:O,5,0)=0,"",VLOOKUP(ROW()-5,'Calc Girls'!A:O,10,0))</f>
        <v/>
      </c>
      <c r="H173" s="1" t="str">
        <f>IF(VLOOKUP(ROW()-5,'Calc Girls'!A:O,5,0)=0,"",VLOOKUP(ROW()-5,'Calc Girls'!A:O,11,0))</f>
        <v/>
      </c>
      <c r="I173" s="1" t="str">
        <f>IF(VLOOKUP(ROW()-5,'Calc Girls'!A:O,5,0)=0,"",VLOOKUP(ROW()-5,'Calc Girls'!A:O,12,0))</f>
        <v/>
      </c>
      <c r="J173" s="1" t="str">
        <f>IF(VLOOKUP(ROW()-5,'Calc Girls'!A:O,5,0)=0,"",VLOOKUP(ROW()-5,'Calc Girls'!A:O,13,0))</f>
        <v/>
      </c>
      <c r="K173" s="1" t="str">
        <f>IF(VLOOKUP(ROW()-5,'Calc Girls'!A:O,14,0)=0,"",VLOOKUP(ROW()-5,'Calc Girls'!A:O,14,0))</f>
        <v/>
      </c>
      <c r="L173" s="1" t="str">
        <f>IF(VLOOKUP(ROW()-5,'Calc Girls'!A:O,5,0)=0,"",VLOOKUP(ROW()-5,'Calc Girls'!A:O,15,0))</f>
        <v/>
      </c>
    </row>
    <row r="174" spans="1:12" x14ac:dyDescent="0.2">
      <c r="A174" s="38" t="str">
        <f>IF(VLOOKUP(ROW()-5,'Calc Girls'!A:O,5,0)=0,"",VLOOKUP(ROW()-5,'Calc Girls'!A:O,4,0))</f>
        <v/>
      </c>
      <c r="B174" t="str">
        <f>IF(VLOOKUP(ROW()-5,'Calc Girls'!A:O,5,0)=0,"",VLOOKUP(ROW()-5,'Calc Girls'!A:O,5,0))</f>
        <v/>
      </c>
      <c r="C174" s="1" t="str">
        <f>IF(VLOOKUP(ROW()-5,'Calc Girls'!A:O,5,0)=0,"",VLOOKUP(ROW()-5,'Calc Girls'!A:O,6,0))</f>
        <v/>
      </c>
      <c r="D174" t="str">
        <f>IF(VLOOKUP(ROW()-5,'Calc Girls'!A:O,5,0)=0,"",VLOOKUP(ROW()-5,'Calc Girls'!A:O,7,0))</f>
        <v/>
      </c>
      <c r="E174" s="1" t="str">
        <f>IF(VLOOKUP(ROW()-5,'Calc Girls'!A:O,5,0)=0,"",VLOOKUP(ROW()-5,'Calc Girls'!A:O,8,0))</f>
        <v/>
      </c>
      <c r="F174" s="1" t="str">
        <f>IF(VLOOKUP(ROW()-5,'Calc Girls'!A:O,5,0)=0,"",VLOOKUP(ROW()-5,'Calc Girls'!A:O,9,0))</f>
        <v/>
      </c>
      <c r="G174" s="1" t="str">
        <f>IF(VLOOKUP(ROW()-5,'Calc Girls'!A:O,5,0)=0,"",VLOOKUP(ROW()-5,'Calc Girls'!A:O,10,0))</f>
        <v/>
      </c>
      <c r="H174" s="1" t="str">
        <f>IF(VLOOKUP(ROW()-5,'Calc Girls'!A:O,5,0)=0,"",VLOOKUP(ROW()-5,'Calc Girls'!A:O,11,0))</f>
        <v/>
      </c>
      <c r="I174" s="1" t="str">
        <f>IF(VLOOKUP(ROW()-5,'Calc Girls'!A:O,5,0)=0,"",VLOOKUP(ROW()-5,'Calc Girls'!A:O,12,0))</f>
        <v/>
      </c>
      <c r="J174" s="1" t="str">
        <f>IF(VLOOKUP(ROW()-5,'Calc Girls'!A:O,5,0)=0,"",VLOOKUP(ROW()-5,'Calc Girls'!A:O,13,0))</f>
        <v/>
      </c>
      <c r="K174" s="1" t="str">
        <f>IF(VLOOKUP(ROW()-5,'Calc Girls'!A:O,14,0)=0,"",VLOOKUP(ROW()-5,'Calc Girls'!A:O,14,0))</f>
        <v/>
      </c>
      <c r="L174" s="1" t="str">
        <f>IF(VLOOKUP(ROW()-5,'Calc Girls'!A:O,5,0)=0,"",VLOOKUP(ROW()-5,'Calc Girls'!A:O,15,0))</f>
        <v/>
      </c>
    </row>
    <row r="175" spans="1:12" x14ac:dyDescent="0.2">
      <c r="A175" s="38" t="str">
        <f>IF(VLOOKUP(ROW()-5,'Calc Girls'!A:O,5,0)=0,"",VLOOKUP(ROW()-5,'Calc Girls'!A:O,4,0))</f>
        <v/>
      </c>
      <c r="B175" t="str">
        <f>IF(VLOOKUP(ROW()-5,'Calc Girls'!A:O,5,0)=0,"",VLOOKUP(ROW()-5,'Calc Girls'!A:O,5,0))</f>
        <v/>
      </c>
      <c r="C175" s="1" t="str">
        <f>IF(VLOOKUP(ROW()-5,'Calc Girls'!A:O,5,0)=0,"",VLOOKUP(ROW()-5,'Calc Girls'!A:O,6,0))</f>
        <v/>
      </c>
      <c r="D175" t="str">
        <f>IF(VLOOKUP(ROW()-5,'Calc Girls'!A:O,5,0)=0,"",VLOOKUP(ROW()-5,'Calc Girls'!A:O,7,0))</f>
        <v/>
      </c>
      <c r="E175" s="1" t="str">
        <f>IF(VLOOKUP(ROW()-5,'Calc Girls'!A:O,5,0)=0,"",VLOOKUP(ROW()-5,'Calc Girls'!A:O,8,0))</f>
        <v/>
      </c>
      <c r="F175" s="1" t="str">
        <f>IF(VLOOKUP(ROW()-5,'Calc Girls'!A:O,5,0)=0,"",VLOOKUP(ROW()-5,'Calc Girls'!A:O,9,0))</f>
        <v/>
      </c>
      <c r="G175" s="1" t="str">
        <f>IF(VLOOKUP(ROW()-5,'Calc Girls'!A:O,5,0)=0,"",VLOOKUP(ROW()-5,'Calc Girls'!A:O,10,0))</f>
        <v/>
      </c>
      <c r="H175" s="1" t="str">
        <f>IF(VLOOKUP(ROW()-5,'Calc Girls'!A:O,5,0)=0,"",VLOOKUP(ROW()-5,'Calc Girls'!A:O,11,0))</f>
        <v/>
      </c>
      <c r="I175" s="1" t="str">
        <f>IF(VLOOKUP(ROW()-5,'Calc Girls'!A:O,5,0)=0,"",VLOOKUP(ROW()-5,'Calc Girls'!A:O,12,0))</f>
        <v/>
      </c>
      <c r="J175" s="1" t="str">
        <f>IF(VLOOKUP(ROW()-5,'Calc Girls'!A:O,5,0)=0,"",VLOOKUP(ROW()-5,'Calc Girls'!A:O,13,0))</f>
        <v/>
      </c>
      <c r="K175" s="1" t="str">
        <f>IF(VLOOKUP(ROW()-5,'Calc Girls'!A:O,14,0)=0,"",VLOOKUP(ROW()-5,'Calc Girls'!A:O,14,0))</f>
        <v/>
      </c>
      <c r="L175" s="1" t="str">
        <f>IF(VLOOKUP(ROW()-5,'Calc Girls'!A:O,5,0)=0,"",VLOOKUP(ROW()-5,'Calc Girls'!A:O,15,0))</f>
        <v/>
      </c>
    </row>
    <row r="176" spans="1:12" x14ac:dyDescent="0.2">
      <c r="A176" s="38" t="str">
        <f>IF(VLOOKUP(ROW()-5,'Calc Girls'!A:O,5,0)=0,"",VLOOKUP(ROW()-5,'Calc Girls'!A:O,4,0))</f>
        <v/>
      </c>
      <c r="B176" t="str">
        <f>IF(VLOOKUP(ROW()-5,'Calc Girls'!A:O,5,0)=0,"",VLOOKUP(ROW()-5,'Calc Girls'!A:O,5,0))</f>
        <v/>
      </c>
      <c r="C176" s="1" t="str">
        <f>IF(VLOOKUP(ROW()-5,'Calc Girls'!A:O,5,0)=0,"",VLOOKUP(ROW()-5,'Calc Girls'!A:O,6,0))</f>
        <v/>
      </c>
      <c r="D176" t="str">
        <f>IF(VLOOKUP(ROW()-5,'Calc Girls'!A:O,5,0)=0,"",VLOOKUP(ROW()-5,'Calc Girls'!A:O,7,0))</f>
        <v/>
      </c>
      <c r="E176" s="1" t="str">
        <f>IF(VLOOKUP(ROW()-5,'Calc Girls'!A:O,5,0)=0,"",VLOOKUP(ROW()-5,'Calc Girls'!A:O,8,0))</f>
        <v/>
      </c>
      <c r="F176" s="1" t="str">
        <f>IF(VLOOKUP(ROW()-5,'Calc Girls'!A:O,5,0)=0,"",VLOOKUP(ROW()-5,'Calc Girls'!A:O,9,0))</f>
        <v/>
      </c>
      <c r="G176" s="1" t="str">
        <f>IF(VLOOKUP(ROW()-5,'Calc Girls'!A:O,5,0)=0,"",VLOOKUP(ROW()-5,'Calc Girls'!A:O,10,0))</f>
        <v/>
      </c>
      <c r="H176" s="1" t="str">
        <f>IF(VLOOKUP(ROW()-5,'Calc Girls'!A:O,5,0)=0,"",VLOOKUP(ROW()-5,'Calc Girls'!A:O,11,0))</f>
        <v/>
      </c>
      <c r="I176" s="1" t="str">
        <f>IF(VLOOKUP(ROW()-5,'Calc Girls'!A:O,5,0)=0,"",VLOOKUP(ROW()-5,'Calc Girls'!A:O,12,0))</f>
        <v/>
      </c>
      <c r="J176" s="1" t="str">
        <f>IF(VLOOKUP(ROW()-5,'Calc Girls'!A:O,5,0)=0,"",VLOOKUP(ROW()-5,'Calc Girls'!A:O,13,0))</f>
        <v/>
      </c>
      <c r="K176" s="1" t="str">
        <f>IF(VLOOKUP(ROW()-5,'Calc Girls'!A:O,14,0)=0,"",VLOOKUP(ROW()-5,'Calc Girls'!A:O,14,0))</f>
        <v/>
      </c>
      <c r="L176" s="1" t="str">
        <f>IF(VLOOKUP(ROW()-5,'Calc Girls'!A:O,5,0)=0,"",VLOOKUP(ROW()-5,'Calc Girls'!A:O,15,0))</f>
        <v/>
      </c>
    </row>
    <row r="177" spans="1:12" x14ac:dyDescent="0.2">
      <c r="A177" s="38" t="str">
        <f>IF(VLOOKUP(ROW()-5,'Calc Girls'!A:O,5,0)=0,"",VLOOKUP(ROW()-5,'Calc Girls'!A:O,4,0))</f>
        <v/>
      </c>
      <c r="B177" t="str">
        <f>IF(VLOOKUP(ROW()-5,'Calc Girls'!A:O,5,0)=0,"",VLOOKUP(ROW()-5,'Calc Girls'!A:O,5,0))</f>
        <v/>
      </c>
      <c r="C177" s="1" t="str">
        <f>IF(VLOOKUP(ROW()-5,'Calc Girls'!A:O,5,0)=0,"",VLOOKUP(ROW()-5,'Calc Girls'!A:O,6,0))</f>
        <v/>
      </c>
      <c r="D177" t="str">
        <f>IF(VLOOKUP(ROW()-5,'Calc Girls'!A:O,5,0)=0,"",VLOOKUP(ROW()-5,'Calc Girls'!A:O,7,0))</f>
        <v/>
      </c>
      <c r="E177" s="1" t="str">
        <f>IF(VLOOKUP(ROW()-5,'Calc Girls'!A:O,5,0)=0,"",VLOOKUP(ROW()-5,'Calc Girls'!A:O,8,0))</f>
        <v/>
      </c>
      <c r="F177" s="1" t="str">
        <f>IF(VLOOKUP(ROW()-5,'Calc Girls'!A:O,5,0)=0,"",VLOOKUP(ROW()-5,'Calc Girls'!A:O,9,0))</f>
        <v/>
      </c>
      <c r="G177" s="1" t="str">
        <f>IF(VLOOKUP(ROW()-5,'Calc Girls'!A:O,5,0)=0,"",VLOOKUP(ROW()-5,'Calc Girls'!A:O,10,0))</f>
        <v/>
      </c>
      <c r="H177" s="1" t="str">
        <f>IF(VLOOKUP(ROW()-5,'Calc Girls'!A:O,5,0)=0,"",VLOOKUP(ROW()-5,'Calc Girls'!A:O,11,0))</f>
        <v/>
      </c>
      <c r="I177" s="1" t="str">
        <f>IF(VLOOKUP(ROW()-5,'Calc Girls'!A:O,5,0)=0,"",VLOOKUP(ROW()-5,'Calc Girls'!A:O,12,0))</f>
        <v/>
      </c>
      <c r="J177" s="1" t="str">
        <f>IF(VLOOKUP(ROW()-5,'Calc Girls'!A:O,5,0)=0,"",VLOOKUP(ROW()-5,'Calc Girls'!A:O,13,0))</f>
        <v/>
      </c>
      <c r="K177" s="1" t="str">
        <f>IF(VLOOKUP(ROW()-5,'Calc Girls'!A:O,14,0)=0,"",VLOOKUP(ROW()-5,'Calc Girls'!A:O,14,0))</f>
        <v/>
      </c>
      <c r="L177" s="1" t="str">
        <f>IF(VLOOKUP(ROW()-5,'Calc Girls'!A:O,5,0)=0,"",VLOOKUP(ROW()-5,'Calc Girls'!A:O,15,0))</f>
        <v/>
      </c>
    </row>
    <row r="178" spans="1:12" x14ac:dyDescent="0.2">
      <c r="A178" s="38" t="str">
        <f>IF(VLOOKUP(ROW()-5,'Calc Girls'!A:O,5,0)=0,"",VLOOKUP(ROW()-5,'Calc Girls'!A:O,4,0))</f>
        <v/>
      </c>
      <c r="B178" t="str">
        <f>IF(VLOOKUP(ROW()-5,'Calc Girls'!A:O,5,0)=0,"",VLOOKUP(ROW()-5,'Calc Girls'!A:O,5,0))</f>
        <v/>
      </c>
      <c r="C178" s="1" t="str">
        <f>IF(VLOOKUP(ROW()-5,'Calc Girls'!A:O,5,0)=0,"",VLOOKUP(ROW()-5,'Calc Girls'!A:O,6,0))</f>
        <v/>
      </c>
      <c r="D178" t="str">
        <f>IF(VLOOKUP(ROW()-5,'Calc Girls'!A:O,5,0)=0,"",VLOOKUP(ROW()-5,'Calc Girls'!A:O,7,0))</f>
        <v/>
      </c>
      <c r="E178" s="1" t="str">
        <f>IF(VLOOKUP(ROW()-5,'Calc Girls'!A:O,5,0)=0,"",VLOOKUP(ROW()-5,'Calc Girls'!A:O,8,0))</f>
        <v/>
      </c>
      <c r="F178" s="1" t="str">
        <f>IF(VLOOKUP(ROW()-5,'Calc Girls'!A:O,5,0)=0,"",VLOOKUP(ROW()-5,'Calc Girls'!A:O,9,0))</f>
        <v/>
      </c>
      <c r="G178" s="1" t="str">
        <f>IF(VLOOKUP(ROW()-5,'Calc Girls'!A:O,5,0)=0,"",VLOOKUP(ROW()-5,'Calc Girls'!A:O,10,0))</f>
        <v/>
      </c>
      <c r="H178" s="1" t="str">
        <f>IF(VLOOKUP(ROW()-5,'Calc Girls'!A:O,5,0)=0,"",VLOOKUP(ROW()-5,'Calc Girls'!A:O,11,0))</f>
        <v/>
      </c>
      <c r="I178" s="1" t="str">
        <f>IF(VLOOKUP(ROW()-5,'Calc Girls'!A:O,5,0)=0,"",VLOOKUP(ROW()-5,'Calc Girls'!A:O,12,0))</f>
        <v/>
      </c>
      <c r="J178" s="1" t="str">
        <f>IF(VLOOKUP(ROW()-5,'Calc Girls'!A:O,5,0)=0,"",VLOOKUP(ROW()-5,'Calc Girls'!A:O,13,0))</f>
        <v/>
      </c>
      <c r="K178" s="1" t="str">
        <f>IF(VLOOKUP(ROW()-5,'Calc Girls'!A:O,14,0)=0,"",VLOOKUP(ROW()-5,'Calc Girls'!A:O,14,0))</f>
        <v/>
      </c>
      <c r="L178" s="1" t="str">
        <f>IF(VLOOKUP(ROW()-5,'Calc Girls'!A:O,5,0)=0,"",VLOOKUP(ROW()-5,'Calc Girls'!A:O,15,0))</f>
        <v/>
      </c>
    </row>
    <row r="179" spans="1:12" x14ac:dyDescent="0.2">
      <c r="A179" s="38" t="str">
        <f>IF(VLOOKUP(ROW()-5,'Calc Girls'!A:O,5,0)=0,"",VLOOKUP(ROW()-5,'Calc Girls'!A:O,4,0))</f>
        <v/>
      </c>
      <c r="B179" t="str">
        <f>IF(VLOOKUP(ROW()-5,'Calc Girls'!A:O,5,0)=0,"",VLOOKUP(ROW()-5,'Calc Girls'!A:O,5,0))</f>
        <v/>
      </c>
      <c r="C179" s="1" t="str">
        <f>IF(VLOOKUP(ROW()-5,'Calc Girls'!A:O,5,0)=0,"",VLOOKUP(ROW()-5,'Calc Girls'!A:O,6,0))</f>
        <v/>
      </c>
      <c r="D179" t="str">
        <f>IF(VLOOKUP(ROW()-5,'Calc Girls'!A:O,5,0)=0,"",VLOOKUP(ROW()-5,'Calc Girls'!A:O,7,0))</f>
        <v/>
      </c>
      <c r="E179" s="1" t="str">
        <f>IF(VLOOKUP(ROW()-5,'Calc Girls'!A:O,5,0)=0,"",VLOOKUP(ROW()-5,'Calc Girls'!A:O,8,0))</f>
        <v/>
      </c>
      <c r="F179" s="1" t="str">
        <f>IF(VLOOKUP(ROW()-5,'Calc Girls'!A:O,5,0)=0,"",VLOOKUP(ROW()-5,'Calc Girls'!A:O,9,0))</f>
        <v/>
      </c>
      <c r="G179" s="1" t="str">
        <f>IF(VLOOKUP(ROW()-5,'Calc Girls'!A:O,5,0)=0,"",VLOOKUP(ROW()-5,'Calc Girls'!A:O,10,0))</f>
        <v/>
      </c>
      <c r="H179" s="1" t="str">
        <f>IF(VLOOKUP(ROW()-5,'Calc Girls'!A:O,5,0)=0,"",VLOOKUP(ROW()-5,'Calc Girls'!A:O,11,0))</f>
        <v/>
      </c>
      <c r="I179" s="1" t="str">
        <f>IF(VLOOKUP(ROW()-5,'Calc Girls'!A:O,5,0)=0,"",VLOOKUP(ROW()-5,'Calc Girls'!A:O,12,0))</f>
        <v/>
      </c>
      <c r="J179" s="1" t="str">
        <f>IF(VLOOKUP(ROW()-5,'Calc Girls'!A:O,5,0)=0,"",VLOOKUP(ROW()-5,'Calc Girls'!A:O,13,0))</f>
        <v/>
      </c>
      <c r="K179" s="1" t="str">
        <f>IF(VLOOKUP(ROW()-5,'Calc Girls'!A:O,14,0)=0,"",VLOOKUP(ROW()-5,'Calc Girls'!A:O,14,0))</f>
        <v/>
      </c>
      <c r="L179" s="1" t="str">
        <f>IF(VLOOKUP(ROW()-5,'Calc Girls'!A:O,5,0)=0,"",VLOOKUP(ROW()-5,'Calc Girls'!A:O,15,0))</f>
        <v/>
      </c>
    </row>
    <row r="180" spans="1:12" x14ac:dyDescent="0.2">
      <c r="A180" s="38" t="str">
        <f>IF(VLOOKUP(ROW()-5,'Calc Girls'!A:O,5,0)=0,"",VLOOKUP(ROW()-5,'Calc Girls'!A:O,4,0))</f>
        <v/>
      </c>
      <c r="B180" t="str">
        <f>IF(VLOOKUP(ROW()-5,'Calc Girls'!A:O,5,0)=0,"",VLOOKUP(ROW()-5,'Calc Girls'!A:O,5,0))</f>
        <v/>
      </c>
      <c r="C180" s="1" t="str">
        <f>IF(VLOOKUP(ROW()-5,'Calc Girls'!A:O,5,0)=0,"",VLOOKUP(ROW()-5,'Calc Girls'!A:O,6,0))</f>
        <v/>
      </c>
      <c r="D180" t="str">
        <f>IF(VLOOKUP(ROW()-5,'Calc Girls'!A:O,5,0)=0,"",VLOOKUP(ROW()-5,'Calc Girls'!A:O,7,0))</f>
        <v/>
      </c>
      <c r="E180" s="1" t="str">
        <f>IF(VLOOKUP(ROW()-5,'Calc Girls'!A:O,5,0)=0,"",VLOOKUP(ROW()-5,'Calc Girls'!A:O,8,0))</f>
        <v/>
      </c>
      <c r="F180" s="1" t="str">
        <f>IF(VLOOKUP(ROW()-5,'Calc Girls'!A:O,5,0)=0,"",VLOOKUP(ROW()-5,'Calc Girls'!A:O,9,0))</f>
        <v/>
      </c>
      <c r="G180" s="1" t="str">
        <f>IF(VLOOKUP(ROW()-5,'Calc Girls'!A:O,5,0)=0,"",VLOOKUP(ROW()-5,'Calc Girls'!A:O,10,0))</f>
        <v/>
      </c>
      <c r="H180" s="1" t="str">
        <f>IF(VLOOKUP(ROW()-5,'Calc Girls'!A:O,5,0)=0,"",VLOOKUP(ROW()-5,'Calc Girls'!A:O,11,0))</f>
        <v/>
      </c>
      <c r="I180" s="1" t="str">
        <f>IF(VLOOKUP(ROW()-5,'Calc Girls'!A:O,5,0)=0,"",VLOOKUP(ROW()-5,'Calc Girls'!A:O,12,0))</f>
        <v/>
      </c>
      <c r="J180" s="1" t="str">
        <f>IF(VLOOKUP(ROW()-5,'Calc Girls'!A:O,5,0)=0,"",VLOOKUP(ROW()-5,'Calc Girls'!A:O,13,0))</f>
        <v/>
      </c>
      <c r="K180" s="1" t="str">
        <f>IF(VLOOKUP(ROW()-5,'Calc Girls'!A:O,14,0)=0,"",VLOOKUP(ROW()-5,'Calc Girls'!A:O,14,0))</f>
        <v/>
      </c>
      <c r="L180" s="1" t="str">
        <f>IF(VLOOKUP(ROW()-5,'Calc Girls'!A:O,5,0)=0,"",VLOOKUP(ROW()-5,'Calc Girls'!A:O,15,0))</f>
        <v/>
      </c>
    </row>
    <row r="181" spans="1:12" x14ac:dyDescent="0.2">
      <c r="A181" s="38" t="str">
        <f>IF(VLOOKUP(ROW()-5,'Calc Girls'!A:O,5,0)=0,"",VLOOKUP(ROW()-5,'Calc Girls'!A:O,4,0))</f>
        <v/>
      </c>
      <c r="B181" t="str">
        <f>IF(VLOOKUP(ROW()-5,'Calc Girls'!A:O,5,0)=0,"",VLOOKUP(ROW()-5,'Calc Girls'!A:O,5,0))</f>
        <v/>
      </c>
      <c r="C181" s="1" t="str">
        <f>IF(VLOOKUP(ROW()-5,'Calc Girls'!A:O,5,0)=0,"",VLOOKUP(ROW()-5,'Calc Girls'!A:O,6,0))</f>
        <v/>
      </c>
      <c r="D181" t="str">
        <f>IF(VLOOKUP(ROW()-5,'Calc Girls'!A:O,5,0)=0,"",VLOOKUP(ROW()-5,'Calc Girls'!A:O,7,0))</f>
        <v/>
      </c>
      <c r="E181" s="1" t="str">
        <f>IF(VLOOKUP(ROW()-5,'Calc Girls'!A:O,5,0)=0,"",VLOOKUP(ROW()-5,'Calc Girls'!A:O,8,0))</f>
        <v/>
      </c>
      <c r="F181" s="1" t="str">
        <f>IF(VLOOKUP(ROW()-5,'Calc Girls'!A:O,5,0)=0,"",VLOOKUP(ROW()-5,'Calc Girls'!A:O,9,0))</f>
        <v/>
      </c>
      <c r="G181" s="1" t="str">
        <f>IF(VLOOKUP(ROW()-5,'Calc Girls'!A:O,5,0)=0,"",VLOOKUP(ROW()-5,'Calc Girls'!A:O,10,0))</f>
        <v/>
      </c>
      <c r="H181" s="1" t="str">
        <f>IF(VLOOKUP(ROW()-5,'Calc Girls'!A:O,5,0)=0,"",VLOOKUP(ROW()-5,'Calc Girls'!A:O,11,0))</f>
        <v/>
      </c>
      <c r="I181" s="1" t="str">
        <f>IF(VLOOKUP(ROW()-5,'Calc Girls'!A:O,5,0)=0,"",VLOOKUP(ROW()-5,'Calc Girls'!A:O,12,0))</f>
        <v/>
      </c>
      <c r="J181" s="1" t="str">
        <f>IF(VLOOKUP(ROW()-5,'Calc Girls'!A:O,5,0)=0,"",VLOOKUP(ROW()-5,'Calc Girls'!A:O,13,0))</f>
        <v/>
      </c>
      <c r="K181" s="1" t="str">
        <f>IF(VLOOKUP(ROW()-5,'Calc Girls'!A:O,14,0)=0,"",VLOOKUP(ROW()-5,'Calc Girls'!A:O,14,0))</f>
        <v/>
      </c>
      <c r="L181" s="1" t="str">
        <f>IF(VLOOKUP(ROW()-5,'Calc Girls'!A:O,5,0)=0,"",VLOOKUP(ROW()-5,'Calc Girls'!A:O,15,0))</f>
        <v/>
      </c>
    </row>
    <row r="182" spans="1:12" x14ac:dyDescent="0.2">
      <c r="A182" s="38" t="str">
        <f>IF(VLOOKUP(ROW()-5,'Calc Girls'!A:O,5,0)=0,"",VLOOKUP(ROW()-5,'Calc Girls'!A:O,4,0))</f>
        <v/>
      </c>
      <c r="B182" t="str">
        <f>IF(VLOOKUP(ROW()-5,'Calc Girls'!A:O,5,0)=0,"",VLOOKUP(ROW()-5,'Calc Girls'!A:O,5,0))</f>
        <v/>
      </c>
      <c r="C182" s="1" t="str">
        <f>IF(VLOOKUP(ROW()-5,'Calc Girls'!A:O,5,0)=0,"",VLOOKUP(ROW()-5,'Calc Girls'!A:O,6,0))</f>
        <v/>
      </c>
      <c r="D182" t="str">
        <f>IF(VLOOKUP(ROW()-5,'Calc Girls'!A:O,5,0)=0,"",VLOOKUP(ROW()-5,'Calc Girls'!A:O,7,0))</f>
        <v/>
      </c>
      <c r="E182" s="1" t="str">
        <f>IF(VLOOKUP(ROW()-5,'Calc Girls'!A:O,5,0)=0,"",VLOOKUP(ROW()-5,'Calc Girls'!A:O,8,0))</f>
        <v/>
      </c>
      <c r="F182" s="1" t="str">
        <f>IF(VLOOKUP(ROW()-5,'Calc Girls'!A:O,5,0)=0,"",VLOOKUP(ROW()-5,'Calc Girls'!A:O,9,0))</f>
        <v/>
      </c>
      <c r="G182" s="1" t="str">
        <f>IF(VLOOKUP(ROW()-5,'Calc Girls'!A:O,5,0)=0,"",VLOOKUP(ROW()-5,'Calc Girls'!A:O,10,0))</f>
        <v/>
      </c>
      <c r="H182" s="1" t="str">
        <f>IF(VLOOKUP(ROW()-5,'Calc Girls'!A:O,5,0)=0,"",VLOOKUP(ROW()-5,'Calc Girls'!A:O,11,0))</f>
        <v/>
      </c>
      <c r="I182" s="1" t="str">
        <f>IF(VLOOKUP(ROW()-5,'Calc Girls'!A:O,5,0)=0,"",VLOOKUP(ROW()-5,'Calc Girls'!A:O,12,0))</f>
        <v/>
      </c>
      <c r="J182" s="1" t="str">
        <f>IF(VLOOKUP(ROW()-5,'Calc Girls'!A:O,5,0)=0,"",VLOOKUP(ROW()-5,'Calc Girls'!A:O,13,0))</f>
        <v/>
      </c>
      <c r="K182" s="1" t="str">
        <f>IF(VLOOKUP(ROW()-5,'Calc Girls'!A:O,14,0)=0,"",VLOOKUP(ROW()-5,'Calc Girls'!A:O,14,0))</f>
        <v/>
      </c>
      <c r="L182" s="1" t="str">
        <f>IF(VLOOKUP(ROW()-5,'Calc Girls'!A:O,5,0)=0,"",VLOOKUP(ROW()-5,'Calc Girls'!A:O,15,0))</f>
        <v/>
      </c>
    </row>
    <row r="183" spans="1:12" x14ac:dyDescent="0.2">
      <c r="A183" s="38" t="str">
        <f>IF(VLOOKUP(ROW()-5,'Calc Girls'!A:O,5,0)=0,"",VLOOKUP(ROW()-5,'Calc Girls'!A:O,4,0))</f>
        <v/>
      </c>
      <c r="B183" t="str">
        <f>IF(VLOOKUP(ROW()-5,'Calc Girls'!A:O,5,0)=0,"",VLOOKUP(ROW()-5,'Calc Girls'!A:O,5,0))</f>
        <v/>
      </c>
      <c r="C183" s="1" t="str">
        <f>IF(VLOOKUP(ROW()-5,'Calc Girls'!A:O,5,0)=0,"",VLOOKUP(ROW()-5,'Calc Girls'!A:O,6,0))</f>
        <v/>
      </c>
      <c r="D183" t="str">
        <f>IF(VLOOKUP(ROW()-5,'Calc Girls'!A:O,5,0)=0,"",VLOOKUP(ROW()-5,'Calc Girls'!A:O,7,0))</f>
        <v/>
      </c>
      <c r="E183" s="1" t="str">
        <f>IF(VLOOKUP(ROW()-5,'Calc Girls'!A:O,5,0)=0,"",VLOOKUP(ROW()-5,'Calc Girls'!A:O,8,0))</f>
        <v/>
      </c>
      <c r="F183" s="1" t="str">
        <f>IF(VLOOKUP(ROW()-5,'Calc Girls'!A:O,5,0)=0,"",VLOOKUP(ROW()-5,'Calc Girls'!A:O,9,0))</f>
        <v/>
      </c>
      <c r="G183" s="1" t="str">
        <f>IF(VLOOKUP(ROW()-5,'Calc Girls'!A:O,5,0)=0,"",VLOOKUP(ROW()-5,'Calc Girls'!A:O,10,0))</f>
        <v/>
      </c>
      <c r="H183" s="1" t="str">
        <f>IF(VLOOKUP(ROW()-5,'Calc Girls'!A:O,5,0)=0,"",VLOOKUP(ROW()-5,'Calc Girls'!A:O,11,0))</f>
        <v/>
      </c>
      <c r="I183" s="1" t="str">
        <f>IF(VLOOKUP(ROW()-5,'Calc Girls'!A:O,5,0)=0,"",VLOOKUP(ROW()-5,'Calc Girls'!A:O,12,0))</f>
        <v/>
      </c>
      <c r="J183" s="1" t="str">
        <f>IF(VLOOKUP(ROW()-5,'Calc Girls'!A:O,5,0)=0,"",VLOOKUP(ROW()-5,'Calc Girls'!A:O,13,0))</f>
        <v/>
      </c>
      <c r="K183" s="1" t="str">
        <f>IF(VLOOKUP(ROW()-5,'Calc Girls'!A:O,14,0)=0,"",VLOOKUP(ROW()-5,'Calc Girls'!A:O,14,0))</f>
        <v/>
      </c>
      <c r="L183" s="1" t="str">
        <f>IF(VLOOKUP(ROW()-5,'Calc Girls'!A:O,5,0)=0,"",VLOOKUP(ROW()-5,'Calc Girls'!A:O,15,0))</f>
        <v/>
      </c>
    </row>
    <row r="184" spans="1:12" x14ac:dyDescent="0.2">
      <c r="A184" s="38" t="str">
        <f>IF(VLOOKUP(ROW()-5,'Calc Girls'!A:O,5,0)=0,"",VLOOKUP(ROW()-5,'Calc Girls'!A:O,4,0))</f>
        <v/>
      </c>
      <c r="B184" t="str">
        <f>IF(VLOOKUP(ROW()-5,'Calc Girls'!A:O,5,0)=0,"",VLOOKUP(ROW()-5,'Calc Girls'!A:O,5,0))</f>
        <v/>
      </c>
      <c r="C184" s="1" t="str">
        <f>IF(VLOOKUP(ROW()-5,'Calc Girls'!A:O,5,0)=0,"",VLOOKUP(ROW()-5,'Calc Girls'!A:O,6,0))</f>
        <v/>
      </c>
      <c r="D184" t="str">
        <f>IF(VLOOKUP(ROW()-5,'Calc Girls'!A:O,5,0)=0,"",VLOOKUP(ROW()-5,'Calc Girls'!A:O,7,0))</f>
        <v/>
      </c>
      <c r="E184" s="1" t="str">
        <f>IF(VLOOKUP(ROW()-5,'Calc Girls'!A:O,5,0)=0,"",VLOOKUP(ROW()-5,'Calc Girls'!A:O,8,0))</f>
        <v/>
      </c>
      <c r="F184" s="1" t="str">
        <f>IF(VLOOKUP(ROW()-5,'Calc Girls'!A:O,5,0)=0,"",VLOOKUP(ROW()-5,'Calc Girls'!A:O,9,0))</f>
        <v/>
      </c>
      <c r="G184" s="1" t="str">
        <f>IF(VLOOKUP(ROW()-5,'Calc Girls'!A:O,5,0)=0,"",VLOOKUP(ROW()-5,'Calc Girls'!A:O,10,0))</f>
        <v/>
      </c>
      <c r="H184" s="1" t="str">
        <f>IF(VLOOKUP(ROW()-5,'Calc Girls'!A:O,5,0)=0,"",VLOOKUP(ROW()-5,'Calc Girls'!A:O,11,0))</f>
        <v/>
      </c>
      <c r="I184" s="1" t="str">
        <f>IF(VLOOKUP(ROW()-5,'Calc Girls'!A:O,5,0)=0,"",VLOOKUP(ROW()-5,'Calc Girls'!A:O,12,0))</f>
        <v/>
      </c>
      <c r="J184" s="1" t="str">
        <f>IF(VLOOKUP(ROW()-5,'Calc Girls'!A:O,5,0)=0,"",VLOOKUP(ROW()-5,'Calc Girls'!A:O,13,0))</f>
        <v/>
      </c>
      <c r="K184" s="1" t="str">
        <f>IF(VLOOKUP(ROW()-5,'Calc Girls'!A:O,14,0)=0,"",VLOOKUP(ROW()-5,'Calc Girls'!A:O,14,0))</f>
        <v/>
      </c>
      <c r="L184" s="1" t="str">
        <f>IF(VLOOKUP(ROW()-5,'Calc Girls'!A:O,5,0)=0,"",VLOOKUP(ROW()-5,'Calc Girls'!A:O,15,0))</f>
        <v/>
      </c>
    </row>
    <row r="185" spans="1:12" x14ac:dyDescent="0.2">
      <c r="A185" s="38" t="str">
        <f>IF(VLOOKUP(ROW()-5,'Calc Girls'!A:O,5,0)=0,"",VLOOKUP(ROW()-5,'Calc Girls'!A:O,4,0))</f>
        <v/>
      </c>
      <c r="B185" t="str">
        <f>IF(VLOOKUP(ROW()-5,'Calc Girls'!A:O,5,0)=0,"",VLOOKUP(ROW()-5,'Calc Girls'!A:O,5,0))</f>
        <v/>
      </c>
      <c r="C185" s="1" t="str">
        <f>IF(VLOOKUP(ROW()-5,'Calc Girls'!A:O,5,0)=0,"",VLOOKUP(ROW()-5,'Calc Girls'!A:O,6,0))</f>
        <v/>
      </c>
      <c r="D185" t="str">
        <f>IF(VLOOKUP(ROW()-5,'Calc Girls'!A:O,5,0)=0,"",VLOOKUP(ROW()-5,'Calc Girls'!A:O,7,0))</f>
        <v/>
      </c>
      <c r="E185" s="1" t="str">
        <f>IF(VLOOKUP(ROW()-5,'Calc Girls'!A:O,5,0)=0,"",VLOOKUP(ROW()-5,'Calc Girls'!A:O,8,0))</f>
        <v/>
      </c>
      <c r="F185" s="1" t="str">
        <f>IF(VLOOKUP(ROW()-5,'Calc Girls'!A:O,5,0)=0,"",VLOOKUP(ROW()-5,'Calc Girls'!A:O,9,0))</f>
        <v/>
      </c>
      <c r="G185" s="1" t="str">
        <f>IF(VLOOKUP(ROW()-5,'Calc Girls'!A:O,5,0)=0,"",VLOOKUP(ROW()-5,'Calc Girls'!A:O,10,0))</f>
        <v/>
      </c>
      <c r="H185" s="1" t="str">
        <f>IF(VLOOKUP(ROW()-5,'Calc Girls'!A:O,5,0)=0,"",VLOOKUP(ROW()-5,'Calc Girls'!A:O,11,0))</f>
        <v/>
      </c>
      <c r="I185" s="1" t="str">
        <f>IF(VLOOKUP(ROW()-5,'Calc Girls'!A:O,5,0)=0,"",VLOOKUP(ROW()-5,'Calc Girls'!A:O,12,0))</f>
        <v/>
      </c>
      <c r="J185" s="1" t="str">
        <f>IF(VLOOKUP(ROW()-5,'Calc Girls'!A:O,5,0)=0,"",VLOOKUP(ROW()-5,'Calc Girls'!A:O,13,0))</f>
        <v/>
      </c>
      <c r="K185" s="1" t="str">
        <f>IF(VLOOKUP(ROW()-5,'Calc Girls'!A:O,14,0)=0,"",VLOOKUP(ROW()-5,'Calc Girls'!A:O,14,0))</f>
        <v/>
      </c>
      <c r="L185" s="1" t="str">
        <f>IF(VLOOKUP(ROW()-5,'Calc Girls'!A:O,5,0)=0,"",VLOOKUP(ROW()-5,'Calc Girls'!A:O,15,0))</f>
        <v/>
      </c>
    </row>
    <row r="186" spans="1:12" x14ac:dyDescent="0.2">
      <c r="A186" s="38" t="str">
        <f>IF(VLOOKUP(ROW()-5,'Calc Girls'!A:O,5,0)=0,"",VLOOKUP(ROW()-5,'Calc Girls'!A:O,4,0))</f>
        <v/>
      </c>
      <c r="B186" t="str">
        <f>IF(VLOOKUP(ROW()-5,'Calc Girls'!A:O,5,0)=0,"",VLOOKUP(ROW()-5,'Calc Girls'!A:O,5,0))</f>
        <v/>
      </c>
      <c r="C186" s="1" t="str">
        <f>IF(VLOOKUP(ROW()-5,'Calc Girls'!A:O,5,0)=0,"",VLOOKUP(ROW()-5,'Calc Girls'!A:O,6,0))</f>
        <v/>
      </c>
      <c r="D186" t="str">
        <f>IF(VLOOKUP(ROW()-5,'Calc Girls'!A:O,5,0)=0,"",VLOOKUP(ROW()-5,'Calc Girls'!A:O,7,0))</f>
        <v/>
      </c>
      <c r="E186" s="1" t="str">
        <f>IF(VLOOKUP(ROW()-5,'Calc Girls'!A:O,5,0)=0,"",VLOOKUP(ROW()-5,'Calc Girls'!A:O,8,0))</f>
        <v/>
      </c>
      <c r="F186" s="1" t="str">
        <f>IF(VLOOKUP(ROW()-5,'Calc Girls'!A:O,5,0)=0,"",VLOOKUP(ROW()-5,'Calc Girls'!A:O,9,0))</f>
        <v/>
      </c>
      <c r="G186" s="1" t="str">
        <f>IF(VLOOKUP(ROW()-5,'Calc Girls'!A:O,5,0)=0,"",VLOOKUP(ROW()-5,'Calc Girls'!A:O,10,0))</f>
        <v/>
      </c>
      <c r="H186" s="1" t="str">
        <f>IF(VLOOKUP(ROW()-5,'Calc Girls'!A:O,5,0)=0,"",VLOOKUP(ROW()-5,'Calc Girls'!A:O,11,0))</f>
        <v/>
      </c>
      <c r="I186" s="1" t="str">
        <f>IF(VLOOKUP(ROW()-5,'Calc Girls'!A:O,5,0)=0,"",VLOOKUP(ROW()-5,'Calc Girls'!A:O,12,0))</f>
        <v/>
      </c>
      <c r="J186" s="1" t="str">
        <f>IF(VLOOKUP(ROW()-5,'Calc Girls'!A:O,5,0)=0,"",VLOOKUP(ROW()-5,'Calc Girls'!A:O,13,0))</f>
        <v/>
      </c>
      <c r="K186" s="1" t="str">
        <f>IF(VLOOKUP(ROW()-5,'Calc Girls'!A:O,14,0)=0,"",VLOOKUP(ROW()-5,'Calc Girls'!A:O,14,0))</f>
        <v/>
      </c>
      <c r="L186" s="1" t="str">
        <f>IF(VLOOKUP(ROW()-5,'Calc Girls'!A:O,5,0)=0,"",VLOOKUP(ROW()-5,'Calc Girls'!A:O,15,0))</f>
        <v/>
      </c>
    </row>
    <row r="187" spans="1:12" x14ac:dyDescent="0.2">
      <c r="A187" s="38" t="str">
        <f>IF(VLOOKUP(ROW()-5,'Calc Girls'!A:O,5,0)=0,"",VLOOKUP(ROW()-5,'Calc Girls'!A:O,4,0))</f>
        <v/>
      </c>
      <c r="B187" t="str">
        <f>IF(VLOOKUP(ROW()-5,'Calc Girls'!A:O,5,0)=0,"",VLOOKUP(ROW()-5,'Calc Girls'!A:O,5,0))</f>
        <v/>
      </c>
      <c r="C187" s="1" t="str">
        <f>IF(VLOOKUP(ROW()-5,'Calc Girls'!A:O,5,0)=0,"",VLOOKUP(ROW()-5,'Calc Girls'!A:O,6,0))</f>
        <v/>
      </c>
      <c r="D187" t="str">
        <f>IF(VLOOKUP(ROW()-5,'Calc Girls'!A:O,5,0)=0,"",VLOOKUP(ROW()-5,'Calc Girls'!A:O,7,0))</f>
        <v/>
      </c>
      <c r="E187" s="1" t="str">
        <f>IF(VLOOKUP(ROW()-5,'Calc Girls'!A:O,5,0)=0,"",VLOOKUP(ROW()-5,'Calc Girls'!A:O,8,0))</f>
        <v/>
      </c>
      <c r="F187" s="1" t="str">
        <f>IF(VLOOKUP(ROW()-5,'Calc Girls'!A:O,5,0)=0,"",VLOOKUP(ROW()-5,'Calc Girls'!A:O,9,0))</f>
        <v/>
      </c>
      <c r="G187" s="1" t="str">
        <f>IF(VLOOKUP(ROW()-5,'Calc Girls'!A:O,5,0)=0,"",VLOOKUP(ROW()-5,'Calc Girls'!A:O,10,0))</f>
        <v/>
      </c>
      <c r="H187" s="1" t="str">
        <f>IF(VLOOKUP(ROW()-5,'Calc Girls'!A:O,5,0)=0,"",VLOOKUP(ROW()-5,'Calc Girls'!A:O,11,0))</f>
        <v/>
      </c>
      <c r="I187" s="1" t="str">
        <f>IF(VLOOKUP(ROW()-5,'Calc Girls'!A:O,5,0)=0,"",VLOOKUP(ROW()-5,'Calc Girls'!A:O,12,0))</f>
        <v/>
      </c>
      <c r="J187" s="1" t="str">
        <f>IF(VLOOKUP(ROW()-5,'Calc Girls'!A:O,5,0)=0,"",VLOOKUP(ROW()-5,'Calc Girls'!A:O,13,0))</f>
        <v/>
      </c>
      <c r="K187" s="1" t="str">
        <f>IF(VLOOKUP(ROW()-5,'Calc Girls'!A:O,14,0)=0,"",VLOOKUP(ROW()-5,'Calc Girls'!A:O,14,0))</f>
        <v/>
      </c>
      <c r="L187" s="1" t="str">
        <f>IF(VLOOKUP(ROW()-5,'Calc Girls'!A:O,5,0)=0,"",VLOOKUP(ROW()-5,'Calc Girls'!A:O,15,0))</f>
        <v/>
      </c>
    </row>
    <row r="188" spans="1:12" x14ac:dyDescent="0.2">
      <c r="A188" s="38" t="str">
        <f>IF(VLOOKUP(ROW()-5,'Calc Girls'!A:O,5,0)=0,"",VLOOKUP(ROW()-5,'Calc Girls'!A:O,4,0))</f>
        <v/>
      </c>
      <c r="B188" t="str">
        <f>IF(VLOOKUP(ROW()-5,'Calc Girls'!A:O,5,0)=0,"",VLOOKUP(ROW()-5,'Calc Girls'!A:O,5,0))</f>
        <v/>
      </c>
      <c r="C188" s="1" t="str">
        <f>IF(VLOOKUP(ROW()-5,'Calc Girls'!A:O,5,0)=0,"",VLOOKUP(ROW()-5,'Calc Girls'!A:O,6,0))</f>
        <v/>
      </c>
      <c r="D188" t="str">
        <f>IF(VLOOKUP(ROW()-5,'Calc Girls'!A:O,5,0)=0,"",VLOOKUP(ROW()-5,'Calc Girls'!A:O,7,0))</f>
        <v/>
      </c>
      <c r="E188" s="1" t="str">
        <f>IF(VLOOKUP(ROW()-5,'Calc Girls'!A:O,5,0)=0,"",VLOOKUP(ROW()-5,'Calc Girls'!A:O,8,0))</f>
        <v/>
      </c>
      <c r="F188" s="1" t="str">
        <f>IF(VLOOKUP(ROW()-5,'Calc Girls'!A:O,5,0)=0,"",VLOOKUP(ROW()-5,'Calc Girls'!A:O,9,0))</f>
        <v/>
      </c>
      <c r="G188" s="1" t="str">
        <f>IF(VLOOKUP(ROW()-5,'Calc Girls'!A:O,5,0)=0,"",VLOOKUP(ROW()-5,'Calc Girls'!A:O,10,0))</f>
        <v/>
      </c>
      <c r="H188" s="1" t="str">
        <f>IF(VLOOKUP(ROW()-5,'Calc Girls'!A:O,5,0)=0,"",VLOOKUP(ROW()-5,'Calc Girls'!A:O,11,0))</f>
        <v/>
      </c>
      <c r="I188" s="1" t="str">
        <f>IF(VLOOKUP(ROW()-5,'Calc Girls'!A:O,5,0)=0,"",VLOOKUP(ROW()-5,'Calc Girls'!A:O,12,0))</f>
        <v/>
      </c>
      <c r="J188" s="1" t="str">
        <f>IF(VLOOKUP(ROW()-5,'Calc Girls'!A:O,5,0)=0,"",VLOOKUP(ROW()-5,'Calc Girls'!A:O,13,0))</f>
        <v/>
      </c>
      <c r="K188" s="1" t="str">
        <f>IF(VLOOKUP(ROW()-5,'Calc Girls'!A:O,14,0)=0,"",VLOOKUP(ROW()-5,'Calc Girls'!A:O,14,0))</f>
        <v/>
      </c>
      <c r="L188" s="1" t="str">
        <f>IF(VLOOKUP(ROW()-5,'Calc Girls'!A:O,5,0)=0,"",VLOOKUP(ROW()-5,'Calc Girls'!A:O,15,0))</f>
        <v/>
      </c>
    </row>
    <row r="189" spans="1:12" x14ac:dyDescent="0.2">
      <c r="A189" s="38" t="str">
        <f>IF(VLOOKUP(ROW()-5,'Calc Girls'!A:O,5,0)=0,"",VLOOKUP(ROW()-5,'Calc Girls'!A:O,4,0))</f>
        <v/>
      </c>
      <c r="B189" t="str">
        <f>IF(VLOOKUP(ROW()-5,'Calc Girls'!A:O,5,0)=0,"",VLOOKUP(ROW()-5,'Calc Girls'!A:O,5,0))</f>
        <v/>
      </c>
      <c r="C189" s="1" t="str">
        <f>IF(VLOOKUP(ROW()-5,'Calc Girls'!A:O,5,0)=0,"",VLOOKUP(ROW()-5,'Calc Girls'!A:O,6,0))</f>
        <v/>
      </c>
      <c r="D189" t="str">
        <f>IF(VLOOKUP(ROW()-5,'Calc Girls'!A:O,5,0)=0,"",VLOOKUP(ROW()-5,'Calc Girls'!A:O,7,0))</f>
        <v/>
      </c>
      <c r="E189" s="1" t="str">
        <f>IF(VLOOKUP(ROW()-5,'Calc Girls'!A:O,5,0)=0,"",VLOOKUP(ROW()-5,'Calc Girls'!A:O,8,0))</f>
        <v/>
      </c>
      <c r="F189" s="1" t="str">
        <f>IF(VLOOKUP(ROW()-5,'Calc Girls'!A:O,5,0)=0,"",VLOOKUP(ROW()-5,'Calc Girls'!A:O,9,0))</f>
        <v/>
      </c>
      <c r="G189" s="1" t="str">
        <f>IF(VLOOKUP(ROW()-5,'Calc Girls'!A:O,5,0)=0,"",VLOOKUP(ROW()-5,'Calc Girls'!A:O,10,0))</f>
        <v/>
      </c>
      <c r="H189" s="1" t="str">
        <f>IF(VLOOKUP(ROW()-5,'Calc Girls'!A:O,5,0)=0,"",VLOOKUP(ROW()-5,'Calc Girls'!A:O,11,0))</f>
        <v/>
      </c>
      <c r="I189" s="1" t="str">
        <f>IF(VLOOKUP(ROW()-5,'Calc Girls'!A:O,5,0)=0,"",VLOOKUP(ROW()-5,'Calc Girls'!A:O,12,0))</f>
        <v/>
      </c>
      <c r="J189" s="1" t="str">
        <f>IF(VLOOKUP(ROW()-5,'Calc Girls'!A:O,5,0)=0,"",VLOOKUP(ROW()-5,'Calc Girls'!A:O,13,0))</f>
        <v/>
      </c>
      <c r="K189" s="1" t="str">
        <f>IF(VLOOKUP(ROW()-5,'Calc Girls'!A:O,14,0)=0,"",VLOOKUP(ROW()-5,'Calc Girls'!A:O,14,0))</f>
        <v/>
      </c>
      <c r="L189" s="1" t="str">
        <f>IF(VLOOKUP(ROW()-5,'Calc Girls'!A:O,5,0)=0,"",VLOOKUP(ROW()-5,'Calc Girls'!A:O,15,0))</f>
        <v/>
      </c>
    </row>
    <row r="190" spans="1:12" x14ac:dyDescent="0.2">
      <c r="A190" s="38" t="str">
        <f>IF(VLOOKUP(ROW()-5,'Calc Girls'!A:O,5,0)=0,"",VLOOKUP(ROW()-5,'Calc Girls'!A:O,4,0))</f>
        <v/>
      </c>
      <c r="B190" t="str">
        <f>IF(VLOOKUP(ROW()-5,'Calc Girls'!A:O,5,0)=0,"",VLOOKUP(ROW()-5,'Calc Girls'!A:O,5,0))</f>
        <v/>
      </c>
      <c r="C190" s="1" t="str">
        <f>IF(VLOOKUP(ROW()-5,'Calc Girls'!A:O,5,0)=0,"",VLOOKUP(ROW()-5,'Calc Girls'!A:O,6,0))</f>
        <v/>
      </c>
      <c r="D190" t="str">
        <f>IF(VLOOKUP(ROW()-5,'Calc Girls'!A:O,5,0)=0,"",VLOOKUP(ROW()-5,'Calc Girls'!A:O,7,0))</f>
        <v/>
      </c>
      <c r="E190" s="1" t="str">
        <f>IF(VLOOKUP(ROW()-5,'Calc Girls'!A:O,5,0)=0,"",VLOOKUP(ROW()-5,'Calc Girls'!A:O,8,0))</f>
        <v/>
      </c>
      <c r="F190" s="1" t="str">
        <f>IF(VLOOKUP(ROW()-5,'Calc Girls'!A:O,5,0)=0,"",VLOOKUP(ROW()-5,'Calc Girls'!A:O,9,0))</f>
        <v/>
      </c>
      <c r="G190" s="1" t="str">
        <f>IF(VLOOKUP(ROW()-5,'Calc Girls'!A:O,5,0)=0,"",VLOOKUP(ROW()-5,'Calc Girls'!A:O,10,0))</f>
        <v/>
      </c>
      <c r="H190" s="1" t="str">
        <f>IF(VLOOKUP(ROW()-5,'Calc Girls'!A:O,5,0)=0,"",VLOOKUP(ROW()-5,'Calc Girls'!A:O,11,0))</f>
        <v/>
      </c>
      <c r="I190" s="1" t="str">
        <f>IF(VLOOKUP(ROW()-5,'Calc Girls'!A:O,5,0)=0,"",VLOOKUP(ROW()-5,'Calc Girls'!A:O,12,0))</f>
        <v/>
      </c>
      <c r="J190" s="1" t="str">
        <f>IF(VLOOKUP(ROW()-5,'Calc Girls'!A:O,5,0)=0,"",VLOOKUP(ROW()-5,'Calc Girls'!A:O,13,0))</f>
        <v/>
      </c>
      <c r="K190" s="1" t="str">
        <f>IF(VLOOKUP(ROW()-5,'Calc Girls'!A:O,14,0)=0,"",VLOOKUP(ROW()-5,'Calc Girls'!A:O,14,0))</f>
        <v/>
      </c>
      <c r="L190" s="1" t="str">
        <f>IF(VLOOKUP(ROW()-5,'Calc Girls'!A:O,5,0)=0,"",VLOOKUP(ROW()-5,'Calc Girls'!A:O,15,0))</f>
        <v/>
      </c>
    </row>
    <row r="191" spans="1:12" x14ac:dyDescent="0.2">
      <c r="A191" s="38" t="str">
        <f>IF(VLOOKUP(ROW()-5,'Calc Girls'!A:O,5,0)=0,"",VLOOKUP(ROW()-5,'Calc Girls'!A:O,4,0))</f>
        <v/>
      </c>
      <c r="B191" t="str">
        <f>IF(VLOOKUP(ROW()-5,'Calc Girls'!A:O,5,0)=0,"",VLOOKUP(ROW()-5,'Calc Girls'!A:O,5,0))</f>
        <v/>
      </c>
      <c r="C191" s="1" t="str">
        <f>IF(VLOOKUP(ROW()-5,'Calc Girls'!A:O,5,0)=0,"",VLOOKUP(ROW()-5,'Calc Girls'!A:O,6,0))</f>
        <v/>
      </c>
      <c r="D191" t="str">
        <f>IF(VLOOKUP(ROW()-5,'Calc Girls'!A:O,5,0)=0,"",VLOOKUP(ROW()-5,'Calc Girls'!A:O,7,0))</f>
        <v/>
      </c>
      <c r="E191" s="1" t="str">
        <f>IF(VLOOKUP(ROW()-5,'Calc Girls'!A:O,5,0)=0,"",VLOOKUP(ROW()-5,'Calc Girls'!A:O,8,0))</f>
        <v/>
      </c>
      <c r="F191" s="1" t="str">
        <f>IF(VLOOKUP(ROW()-5,'Calc Girls'!A:O,5,0)=0,"",VLOOKUP(ROW()-5,'Calc Girls'!A:O,9,0))</f>
        <v/>
      </c>
      <c r="G191" s="1" t="str">
        <f>IF(VLOOKUP(ROW()-5,'Calc Girls'!A:O,5,0)=0,"",VLOOKUP(ROW()-5,'Calc Girls'!A:O,10,0))</f>
        <v/>
      </c>
      <c r="H191" s="1" t="str">
        <f>IF(VLOOKUP(ROW()-5,'Calc Girls'!A:O,5,0)=0,"",VLOOKUP(ROW()-5,'Calc Girls'!A:O,11,0))</f>
        <v/>
      </c>
      <c r="I191" s="1" t="str">
        <f>IF(VLOOKUP(ROW()-5,'Calc Girls'!A:O,5,0)=0,"",VLOOKUP(ROW()-5,'Calc Girls'!A:O,12,0))</f>
        <v/>
      </c>
      <c r="J191" s="1" t="str">
        <f>IF(VLOOKUP(ROW()-5,'Calc Girls'!A:O,5,0)=0,"",VLOOKUP(ROW()-5,'Calc Girls'!A:O,13,0))</f>
        <v/>
      </c>
      <c r="K191" s="1" t="str">
        <f>IF(VLOOKUP(ROW()-5,'Calc Girls'!A:O,14,0)=0,"",VLOOKUP(ROW()-5,'Calc Girls'!A:O,14,0))</f>
        <v/>
      </c>
      <c r="L191" s="1" t="str">
        <f>IF(VLOOKUP(ROW()-5,'Calc Girls'!A:O,5,0)=0,"",VLOOKUP(ROW()-5,'Calc Girls'!A:O,15,0))</f>
        <v/>
      </c>
    </row>
    <row r="192" spans="1:12" x14ac:dyDescent="0.2">
      <c r="A192" s="38" t="str">
        <f>IF(VLOOKUP(ROW()-5,'Calc Girls'!A:O,5,0)=0,"",VLOOKUP(ROW()-5,'Calc Girls'!A:O,4,0))</f>
        <v/>
      </c>
      <c r="B192" t="str">
        <f>IF(VLOOKUP(ROW()-5,'Calc Girls'!A:O,5,0)=0,"",VLOOKUP(ROW()-5,'Calc Girls'!A:O,5,0))</f>
        <v/>
      </c>
      <c r="C192" s="1" t="str">
        <f>IF(VLOOKUP(ROW()-5,'Calc Girls'!A:O,5,0)=0,"",VLOOKUP(ROW()-5,'Calc Girls'!A:O,6,0))</f>
        <v/>
      </c>
      <c r="D192" t="str">
        <f>IF(VLOOKUP(ROW()-5,'Calc Girls'!A:O,5,0)=0,"",VLOOKUP(ROW()-5,'Calc Girls'!A:O,7,0))</f>
        <v/>
      </c>
      <c r="E192" s="1" t="str">
        <f>IF(VLOOKUP(ROW()-5,'Calc Girls'!A:O,5,0)=0,"",VLOOKUP(ROW()-5,'Calc Girls'!A:O,8,0))</f>
        <v/>
      </c>
      <c r="F192" s="1" t="str">
        <f>IF(VLOOKUP(ROW()-5,'Calc Girls'!A:O,5,0)=0,"",VLOOKUP(ROW()-5,'Calc Girls'!A:O,9,0))</f>
        <v/>
      </c>
      <c r="G192" s="1" t="str">
        <f>IF(VLOOKUP(ROW()-5,'Calc Girls'!A:O,5,0)=0,"",VLOOKUP(ROW()-5,'Calc Girls'!A:O,10,0))</f>
        <v/>
      </c>
      <c r="H192" s="1" t="str">
        <f>IF(VLOOKUP(ROW()-5,'Calc Girls'!A:O,5,0)=0,"",VLOOKUP(ROW()-5,'Calc Girls'!A:O,11,0))</f>
        <v/>
      </c>
      <c r="I192" s="1" t="str">
        <f>IF(VLOOKUP(ROW()-5,'Calc Girls'!A:O,5,0)=0,"",VLOOKUP(ROW()-5,'Calc Girls'!A:O,12,0))</f>
        <v/>
      </c>
      <c r="J192" s="1" t="str">
        <f>IF(VLOOKUP(ROW()-5,'Calc Girls'!A:O,5,0)=0,"",VLOOKUP(ROW()-5,'Calc Girls'!A:O,13,0))</f>
        <v/>
      </c>
      <c r="K192" s="1" t="str">
        <f>IF(VLOOKUP(ROW()-5,'Calc Girls'!A:O,14,0)=0,"",VLOOKUP(ROW()-5,'Calc Girls'!A:O,14,0))</f>
        <v/>
      </c>
      <c r="L192" s="1" t="str">
        <f>IF(VLOOKUP(ROW()-5,'Calc Girls'!A:O,5,0)=0,"",VLOOKUP(ROW()-5,'Calc Girls'!A:O,15,0))</f>
        <v/>
      </c>
    </row>
    <row r="193" spans="1:12" x14ac:dyDescent="0.2">
      <c r="A193" s="38" t="str">
        <f>IF(VLOOKUP(ROW()-5,'Calc Girls'!A:O,5,0)=0,"",VLOOKUP(ROW()-5,'Calc Girls'!A:O,4,0))</f>
        <v/>
      </c>
      <c r="B193" t="str">
        <f>IF(VLOOKUP(ROW()-5,'Calc Girls'!A:O,5,0)=0,"",VLOOKUP(ROW()-5,'Calc Girls'!A:O,5,0))</f>
        <v/>
      </c>
      <c r="C193" s="1" t="str">
        <f>IF(VLOOKUP(ROW()-5,'Calc Girls'!A:O,5,0)=0,"",VLOOKUP(ROW()-5,'Calc Girls'!A:O,6,0))</f>
        <v/>
      </c>
      <c r="D193" t="str">
        <f>IF(VLOOKUP(ROW()-5,'Calc Girls'!A:O,5,0)=0,"",VLOOKUP(ROW()-5,'Calc Girls'!A:O,7,0))</f>
        <v/>
      </c>
      <c r="E193" s="1" t="str">
        <f>IF(VLOOKUP(ROW()-5,'Calc Girls'!A:O,5,0)=0,"",VLOOKUP(ROW()-5,'Calc Girls'!A:O,8,0))</f>
        <v/>
      </c>
      <c r="F193" s="1" t="str">
        <f>IF(VLOOKUP(ROW()-5,'Calc Girls'!A:O,5,0)=0,"",VLOOKUP(ROW()-5,'Calc Girls'!A:O,9,0))</f>
        <v/>
      </c>
      <c r="G193" s="1" t="str">
        <f>IF(VLOOKUP(ROW()-5,'Calc Girls'!A:O,5,0)=0,"",VLOOKUP(ROW()-5,'Calc Girls'!A:O,10,0))</f>
        <v/>
      </c>
      <c r="H193" s="1" t="str">
        <f>IF(VLOOKUP(ROW()-5,'Calc Girls'!A:O,5,0)=0,"",VLOOKUP(ROW()-5,'Calc Girls'!A:O,11,0))</f>
        <v/>
      </c>
      <c r="I193" s="1" t="str">
        <f>IF(VLOOKUP(ROW()-5,'Calc Girls'!A:O,5,0)=0,"",VLOOKUP(ROW()-5,'Calc Girls'!A:O,12,0))</f>
        <v/>
      </c>
      <c r="J193" s="1" t="str">
        <f>IF(VLOOKUP(ROW()-5,'Calc Girls'!A:O,5,0)=0,"",VLOOKUP(ROW()-5,'Calc Girls'!A:O,13,0))</f>
        <v/>
      </c>
      <c r="K193" s="1" t="str">
        <f>IF(VLOOKUP(ROW()-5,'Calc Girls'!A:O,14,0)=0,"",VLOOKUP(ROW()-5,'Calc Girls'!A:O,14,0))</f>
        <v/>
      </c>
      <c r="L193" s="1" t="str">
        <f>IF(VLOOKUP(ROW()-5,'Calc Girls'!A:O,5,0)=0,"",VLOOKUP(ROW()-5,'Calc Girls'!A:O,15,0))</f>
        <v/>
      </c>
    </row>
    <row r="194" spans="1:12" x14ac:dyDescent="0.2">
      <c r="A194" s="38" t="str">
        <f>IF(VLOOKUP(ROW()-5,'Calc Girls'!A:O,5,0)=0,"",VLOOKUP(ROW()-5,'Calc Girls'!A:O,4,0))</f>
        <v/>
      </c>
      <c r="B194" t="str">
        <f>IF(VLOOKUP(ROW()-5,'Calc Girls'!A:O,5,0)=0,"",VLOOKUP(ROW()-5,'Calc Girls'!A:O,5,0))</f>
        <v/>
      </c>
      <c r="C194" s="1" t="str">
        <f>IF(VLOOKUP(ROW()-5,'Calc Girls'!A:O,5,0)=0,"",VLOOKUP(ROW()-5,'Calc Girls'!A:O,6,0))</f>
        <v/>
      </c>
      <c r="D194" t="str">
        <f>IF(VLOOKUP(ROW()-5,'Calc Girls'!A:O,5,0)=0,"",VLOOKUP(ROW()-5,'Calc Girls'!A:O,7,0))</f>
        <v/>
      </c>
      <c r="E194" s="1" t="str">
        <f>IF(VLOOKUP(ROW()-5,'Calc Girls'!A:O,5,0)=0,"",VLOOKUP(ROW()-5,'Calc Girls'!A:O,8,0))</f>
        <v/>
      </c>
      <c r="F194" s="1" t="str">
        <f>IF(VLOOKUP(ROW()-5,'Calc Girls'!A:O,5,0)=0,"",VLOOKUP(ROW()-5,'Calc Girls'!A:O,9,0))</f>
        <v/>
      </c>
      <c r="G194" s="1" t="str">
        <f>IF(VLOOKUP(ROW()-5,'Calc Girls'!A:O,5,0)=0,"",VLOOKUP(ROW()-5,'Calc Girls'!A:O,10,0))</f>
        <v/>
      </c>
      <c r="H194" s="1" t="str">
        <f>IF(VLOOKUP(ROW()-5,'Calc Girls'!A:O,5,0)=0,"",VLOOKUP(ROW()-5,'Calc Girls'!A:O,11,0))</f>
        <v/>
      </c>
      <c r="I194" s="1" t="str">
        <f>IF(VLOOKUP(ROW()-5,'Calc Girls'!A:O,5,0)=0,"",VLOOKUP(ROW()-5,'Calc Girls'!A:O,12,0))</f>
        <v/>
      </c>
      <c r="J194" s="1" t="str">
        <f>IF(VLOOKUP(ROW()-5,'Calc Girls'!A:O,5,0)=0,"",VLOOKUP(ROW()-5,'Calc Girls'!A:O,13,0))</f>
        <v/>
      </c>
      <c r="K194" s="1" t="str">
        <f>IF(VLOOKUP(ROW()-5,'Calc Girls'!A:O,14,0)=0,"",VLOOKUP(ROW()-5,'Calc Girls'!A:O,14,0))</f>
        <v/>
      </c>
      <c r="L194" s="1" t="str">
        <f>IF(VLOOKUP(ROW()-5,'Calc Girls'!A:O,5,0)=0,"",VLOOKUP(ROW()-5,'Calc Girls'!A:O,15,0))</f>
        <v/>
      </c>
    </row>
    <row r="195" spans="1:12" x14ac:dyDescent="0.2">
      <c r="A195" s="38" t="str">
        <f>IF(VLOOKUP(ROW()-5,'Calc Girls'!A:O,5,0)=0,"",VLOOKUP(ROW()-5,'Calc Girls'!A:O,4,0))</f>
        <v/>
      </c>
      <c r="B195" t="str">
        <f>IF(VLOOKUP(ROW()-5,'Calc Girls'!A:O,5,0)=0,"",VLOOKUP(ROW()-5,'Calc Girls'!A:O,5,0))</f>
        <v/>
      </c>
      <c r="C195" s="1" t="str">
        <f>IF(VLOOKUP(ROW()-5,'Calc Girls'!A:O,5,0)=0,"",VLOOKUP(ROW()-5,'Calc Girls'!A:O,6,0))</f>
        <v/>
      </c>
      <c r="D195" t="str">
        <f>IF(VLOOKUP(ROW()-5,'Calc Girls'!A:O,5,0)=0,"",VLOOKUP(ROW()-5,'Calc Girls'!A:O,7,0))</f>
        <v/>
      </c>
      <c r="E195" s="1" t="str">
        <f>IF(VLOOKUP(ROW()-5,'Calc Girls'!A:O,5,0)=0,"",VLOOKUP(ROW()-5,'Calc Girls'!A:O,8,0))</f>
        <v/>
      </c>
      <c r="F195" s="1" t="str">
        <f>IF(VLOOKUP(ROW()-5,'Calc Girls'!A:O,5,0)=0,"",VLOOKUP(ROW()-5,'Calc Girls'!A:O,9,0))</f>
        <v/>
      </c>
      <c r="G195" s="1" t="str">
        <f>IF(VLOOKUP(ROW()-5,'Calc Girls'!A:O,5,0)=0,"",VLOOKUP(ROW()-5,'Calc Girls'!A:O,10,0))</f>
        <v/>
      </c>
      <c r="H195" s="1" t="str">
        <f>IF(VLOOKUP(ROW()-5,'Calc Girls'!A:O,5,0)=0,"",VLOOKUP(ROW()-5,'Calc Girls'!A:O,11,0))</f>
        <v/>
      </c>
      <c r="I195" s="1" t="str">
        <f>IF(VLOOKUP(ROW()-5,'Calc Girls'!A:O,5,0)=0,"",VLOOKUP(ROW()-5,'Calc Girls'!A:O,12,0))</f>
        <v/>
      </c>
      <c r="J195" s="1" t="str">
        <f>IF(VLOOKUP(ROW()-5,'Calc Girls'!A:O,5,0)=0,"",VLOOKUP(ROW()-5,'Calc Girls'!A:O,13,0))</f>
        <v/>
      </c>
      <c r="K195" s="1" t="str">
        <f>IF(VLOOKUP(ROW()-5,'Calc Girls'!A:O,14,0)=0,"",VLOOKUP(ROW()-5,'Calc Girls'!A:O,14,0))</f>
        <v/>
      </c>
      <c r="L195" s="1" t="str">
        <f>IF(VLOOKUP(ROW()-5,'Calc Girls'!A:O,5,0)=0,"",VLOOKUP(ROW()-5,'Calc Girls'!A:O,15,0))</f>
        <v/>
      </c>
    </row>
    <row r="196" spans="1:12" x14ac:dyDescent="0.2">
      <c r="A196" s="38" t="str">
        <f>IF(VLOOKUP(ROW()-5,'Calc Girls'!A:O,5,0)=0,"",VLOOKUP(ROW()-5,'Calc Girls'!A:O,4,0))</f>
        <v/>
      </c>
      <c r="B196" t="str">
        <f>IF(VLOOKUP(ROW()-5,'Calc Girls'!A:O,5,0)=0,"",VLOOKUP(ROW()-5,'Calc Girls'!A:O,5,0))</f>
        <v/>
      </c>
      <c r="C196" s="1" t="str">
        <f>IF(VLOOKUP(ROW()-5,'Calc Girls'!A:O,5,0)=0,"",VLOOKUP(ROW()-5,'Calc Girls'!A:O,6,0))</f>
        <v/>
      </c>
      <c r="D196" t="str">
        <f>IF(VLOOKUP(ROW()-5,'Calc Girls'!A:O,5,0)=0,"",VLOOKUP(ROW()-5,'Calc Girls'!A:O,7,0))</f>
        <v/>
      </c>
      <c r="E196" s="1" t="str">
        <f>IF(VLOOKUP(ROW()-5,'Calc Girls'!A:O,5,0)=0,"",VLOOKUP(ROW()-5,'Calc Girls'!A:O,8,0))</f>
        <v/>
      </c>
      <c r="F196" s="1" t="str">
        <f>IF(VLOOKUP(ROW()-5,'Calc Girls'!A:O,5,0)=0,"",VLOOKUP(ROW()-5,'Calc Girls'!A:O,9,0))</f>
        <v/>
      </c>
      <c r="G196" s="1" t="str">
        <f>IF(VLOOKUP(ROW()-5,'Calc Girls'!A:O,5,0)=0,"",VLOOKUP(ROW()-5,'Calc Girls'!A:O,10,0))</f>
        <v/>
      </c>
      <c r="H196" s="1" t="str">
        <f>IF(VLOOKUP(ROW()-5,'Calc Girls'!A:O,5,0)=0,"",VLOOKUP(ROW()-5,'Calc Girls'!A:O,11,0))</f>
        <v/>
      </c>
      <c r="I196" s="1" t="str">
        <f>IF(VLOOKUP(ROW()-5,'Calc Girls'!A:O,5,0)=0,"",VLOOKUP(ROW()-5,'Calc Girls'!A:O,12,0))</f>
        <v/>
      </c>
      <c r="J196" s="1" t="str">
        <f>IF(VLOOKUP(ROW()-5,'Calc Girls'!A:O,5,0)=0,"",VLOOKUP(ROW()-5,'Calc Girls'!A:O,13,0))</f>
        <v/>
      </c>
      <c r="K196" s="1" t="str">
        <f>IF(VLOOKUP(ROW()-5,'Calc Girls'!A:O,14,0)=0,"",VLOOKUP(ROW()-5,'Calc Girls'!A:O,14,0))</f>
        <v/>
      </c>
      <c r="L196" s="1" t="str">
        <f>IF(VLOOKUP(ROW()-5,'Calc Girls'!A:O,5,0)=0,"",VLOOKUP(ROW()-5,'Calc Girls'!A:O,15,0))</f>
        <v/>
      </c>
    </row>
    <row r="197" spans="1:12" x14ac:dyDescent="0.2">
      <c r="A197" s="38" t="str">
        <f>IF(VLOOKUP(ROW()-5,'Calc Girls'!A:O,5,0)=0,"",VLOOKUP(ROW()-5,'Calc Girls'!A:O,4,0))</f>
        <v/>
      </c>
      <c r="B197" t="str">
        <f>IF(VLOOKUP(ROW()-5,'Calc Girls'!A:O,5,0)=0,"",VLOOKUP(ROW()-5,'Calc Girls'!A:O,5,0))</f>
        <v/>
      </c>
      <c r="C197" s="1" t="str">
        <f>IF(VLOOKUP(ROW()-5,'Calc Girls'!A:O,5,0)=0,"",VLOOKUP(ROW()-5,'Calc Girls'!A:O,6,0))</f>
        <v/>
      </c>
      <c r="D197" t="str">
        <f>IF(VLOOKUP(ROW()-5,'Calc Girls'!A:O,5,0)=0,"",VLOOKUP(ROW()-5,'Calc Girls'!A:O,7,0))</f>
        <v/>
      </c>
      <c r="E197" s="1" t="str">
        <f>IF(VLOOKUP(ROW()-5,'Calc Girls'!A:O,5,0)=0,"",VLOOKUP(ROW()-5,'Calc Girls'!A:O,8,0))</f>
        <v/>
      </c>
      <c r="F197" s="1" t="str">
        <f>IF(VLOOKUP(ROW()-5,'Calc Girls'!A:O,5,0)=0,"",VLOOKUP(ROW()-5,'Calc Girls'!A:O,9,0))</f>
        <v/>
      </c>
      <c r="G197" s="1" t="str">
        <f>IF(VLOOKUP(ROW()-5,'Calc Girls'!A:O,5,0)=0,"",VLOOKUP(ROW()-5,'Calc Girls'!A:O,10,0))</f>
        <v/>
      </c>
      <c r="H197" s="1" t="str">
        <f>IF(VLOOKUP(ROW()-5,'Calc Girls'!A:O,5,0)=0,"",VLOOKUP(ROW()-5,'Calc Girls'!A:O,11,0))</f>
        <v/>
      </c>
      <c r="I197" s="1" t="str">
        <f>IF(VLOOKUP(ROW()-5,'Calc Girls'!A:O,5,0)=0,"",VLOOKUP(ROW()-5,'Calc Girls'!A:O,12,0))</f>
        <v/>
      </c>
      <c r="J197" s="1" t="str">
        <f>IF(VLOOKUP(ROW()-5,'Calc Girls'!A:O,5,0)=0,"",VLOOKUP(ROW()-5,'Calc Girls'!A:O,13,0))</f>
        <v/>
      </c>
      <c r="K197" s="1" t="str">
        <f>IF(VLOOKUP(ROW()-5,'Calc Girls'!A:O,14,0)=0,"",VLOOKUP(ROW()-5,'Calc Girls'!A:O,14,0))</f>
        <v/>
      </c>
      <c r="L197" s="1" t="str">
        <f>IF(VLOOKUP(ROW()-5,'Calc Girls'!A:O,5,0)=0,"",VLOOKUP(ROW()-5,'Calc Girls'!A:O,15,0))</f>
        <v/>
      </c>
    </row>
    <row r="198" spans="1:12" x14ac:dyDescent="0.2">
      <c r="A198" s="38" t="str">
        <f>IF(VLOOKUP(ROW()-5,'Calc Girls'!A:O,5,0)=0,"",VLOOKUP(ROW()-5,'Calc Girls'!A:O,4,0))</f>
        <v/>
      </c>
      <c r="B198" t="str">
        <f>IF(VLOOKUP(ROW()-5,'Calc Girls'!A:O,5,0)=0,"",VLOOKUP(ROW()-5,'Calc Girls'!A:O,5,0))</f>
        <v/>
      </c>
      <c r="C198" s="1" t="str">
        <f>IF(VLOOKUP(ROW()-5,'Calc Girls'!A:O,5,0)=0,"",VLOOKUP(ROW()-5,'Calc Girls'!A:O,6,0))</f>
        <v/>
      </c>
      <c r="D198" t="str">
        <f>IF(VLOOKUP(ROW()-5,'Calc Girls'!A:O,5,0)=0,"",VLOOKUP(ROW()-5,'Calc Girls'!A:O,7,0))</f>
        <v/>
      </c>
      <c r="E198" s="1" t="str">
        <f>IF(VLOOKUP(ROW()-5,'Calc Girls'!A:O,5,0)=0,"",VLOOKUP(ROW()-5,'Calc Girls'!A:O,8,0))</f>
        <v/>
      </c>
      <c r="F198" s="1" t="str">
        <f>IF(VLOOKUP(ROW()-5,'Calc Girls'!A:O,5,0)=0,"",VLOOKUP(ROW()-5,'Calc Girls'!A:O,9,0))</f>
        <v/>
      </c>
      <c r="G198" s="1" t="str">
        <f>IF(VLOOKUP(ROW()-5,'Calc Girls'!A:O,5,0)=0,"",VLOOKUP(ROW()-5,'Calc Girls'!A:O,10,0))</f>
        <v/>
      </c>
      <c r="H198" s="1" t="str">
        <f>IF(VLOOKUP(ROW()-5,'Calc Girls'!A:O,5,0)=0,"",VLOOKUP(ROW()-5,'Calc Girls'!A:O,11,0))</f>
        <v/>
      </c>
      <c r="I198" s="1" t="str">
        <f>IF(VLOOKUP(ROW()-5,'Calc Girls'!A:O,5,0)=0,"",VLOOKUP(ROW()-5,'Calc Girls'!A:O,12,0))</f>
        <v/>
      </c>
      <c r="J198" s="1" t="str">
        <f>IF(VLOOKUP(ROW()-5,'Calc Girls'!A:O,5,0)=0,"",VLOOKUP(ROW()-5,'Calc Girls'!A:O,13,0))</f>
        <v/>
      </c>
      <c r="K198" s="1" t="str">
        <f>IF(VLOOKUP(ROW()-5,'Calc Girls'!A:O,14,0)=0,"",VLOOKUP(ROW()-5,'Calc Girls'!A:O,14,0))</f>
        <v/>
      </c>
      <c r="L198" s="1" t="str">
        <f>IF(VLOOKUP(ROW()-5,'Calc Girls'!A:O,5,0)=0,"",VLOOKUP(ROW()-5,'Calc Girls'!A:O,15,0))</f>
        <v/>
      </c>
    </row>
    <row r="199" spans="1:12" x14ac:dyDescent="0.2">
      <c r="A199" s="38" t="str">
        <f>IF(VLOOKUP(ROW()-5,'Calc Girls'!A:O,5,0)=0,"",VLOOKUP(ROW()-5,'Calc Girls'!A:O,4,0))</f>
        <v/>
      </c>
      <c r="B199" t="str">
        <f>IF(VLOOKUP(ROW()-5,'Calc Girls'!A:O,5,0)=0,"",VLOOKUP(ROW()-5,'Calc Girls'!A:O,5,0))</f>
        <v/>
      </c>
      <c r="C199" s="1" t="str">
        <f>IF(VLOOKUP(ROW()-5,'Calc Girls'!A:O,5,0)=0,"",VLOOKUP(ROW()-5,'Calc Girls'!A:O,6,0))</f>
        <v/>
      </c>
      <c r="D199" t="str">
        <f>IF(VLOOKUP(ROW()-5,'Calc Girls'!A:O,5,0)=0,"",VLOOKUP(ROW()-5,'Calc Girls'!A:O,7,0))</f>
        <v/>
      </c>
      <c r="E199" s="1" t="str">
        <f>IF(VLOOKUP(ROW()-5,'Calc Girls'!A:O,5,0)=0,"",VLOOKUP(ROW()-5,'Calc Girls'!A:O,8,0))</f>
        <v/>
      </c>
      <c r="F199" s="1" t="str">
        <f>IF(VLOOKUP(ROW()-5,'Calc Girls'!A:O,5,0)=0,"",VLOOKUP(ROW()-5,'Calc Girls'!A:O,9,0))</f>
        <v/>
      </c>
      <c r="G199" s="1" t="str">
        <f>IF(VLOOKUP(ROW()-5,'Calc Girls'!A:O,5,0)=0,"",VLOOKUP(ROW()-5,'Calc Girls'!A:O,10,0))</f>
        <v/>
      </c>
      <c r="H199" s="1" t="str">
        <f>IF(VLOOKUP(ROW()-5,'Calc Girls'!A:O,5,0)=0,"",VLOOKUP(ROW()-5,'Calc Girls'!A:O,11,0))</f>
        <v/>
      </c>
      <c r="I199" s="1" t="str">
        <f>IF(VLOOKUP(ROW()-5,'Calc Girls'!A:O,5,0)=0,"",VLOOKUP(ROW()-5,'Calc Girls'!A:O,12,0))</f>
        <v/>
      </c>
      <c r="J199" s="1" t="str">
        <f>IF(VLOOKUP(ROW()-5,'Calc Girls'!A:O,5,0)=0,"",VLOOKUP(ROW()-5,'Calc Girls'!A:O,13,0))</f>
        <v/>
      </c>
      <c r="K199" s="1" t="str">
        <f>IF(VLOOKUP(ROW()-5,'Calc Girls'!A:O,14,0)=0,"",VLOOKUP(ROW()-5,'Calc Girls'!A:O,14,0))</f>
        <v/>
      </c>
      <c r="L199" s="1" t="str">
        <f>IF(VLOOKUP(ROW()-5,'Calc Girls'!A:O,5,0)=0,"",VLOOKUP(ROW()-5,'Calc Girls'!A:O,15,0))</f>
        <v/>
      </c>
    </row>
    <row r="200" spans="1:12" x14ac:dyDescent="0.2">
      <c r="A200" s="38" t="str">
        <f>IF(VLOOKUP(ROW()-5,'Calc Girls'!A:O,5,0)=0,"",VLOOKUP(ROW()-5,'Calc Girls'!A:O,4,0))</f>
        <v/>
      </c>
      <c r="B200" t="str">
        <f>IF(VLOOKUP(ROW()-5,'Calc Girls'!A:O,5,0)=0,"",VLOOKUP(ROW()-5,'Calc Girls'!A:O,5,0))</f>
        <v/>
      </c>
      <c r="C200" s="1" t="str">
        <f>IF(VLOOKUP(ROW()-5,'Calc Girls'!A:O,5,0)=0,"",VLOOKUP(ROW()-5,'Calc Girls'!A:O,6,0))</f>
        <v/>
      </c>
      <c r="D200" t="str">
        <f>IF(VLOOKUP(ROW()-5,'Calc Girls'!A:O,5,0)=0,"",VLOOKUP(ROW()-5,'Calc Girls'!A:O,7,0))</f>
        <v/>
      </c>
      <c r="E200" s="1" t="str">
        <f>IF(VLOOKUP(ROW()-5,'Calc Girls'!A:O,5,0)=0,"",VLOOKUP(ROW()-5,'Calc Girls'!A:O,8,0))</f>
        <v/>
      </c>
      <c r="F200" s="1" t="str">
        <f>IF(VLOOKUP(ROW()-5,'Calc Girls'!A:O,5,0)=0,"",VLOOKUP(ROW()-5,'Calc Girls'!A:O,9,0))</f>
        <v/>
      </c>
      <c r="G200" s="1" t="str">
        <f>IF(VLOOKUP(ROW()-5,'Calc Girls'!A:O,5,0)=0,"",VLOOKUP(ROW()-5,'Calc Girls'!A:O,10,0))</f>
        <v/>
      </c>
      <c r="H200" s="1" t="str">
        <f>IF(VLOOKUP(ROW()-5,'Calc Girls'!A:O,5,0)=0,"",VLOOKUP(ROW()-5,'Calc Girls'!A:O,11,0))</f>
        <v/>
      </c>
      <c r="I200" s="1" t="str">
        <f>IF(VLOOKUP(ROW()-5,'Calc Girls'!A:O,5,0)=0,"",VLOOKUP(ROW()-5,'Calc Girls'!A:O,12,0))</f>
        <v/>
      </c>
      <c r="J200" s="1" t="str">
        <f>IF(VLOOKUP(ROW()-5,'Calc Girls'!A:O,5,0)=0,"",VLOOKUP(ROW()-5,'Calc Girls'!A:O,13,0))</f>
        <v/>
      </c>
      <c r="K200" s="1" t="str">
        <f>IF(VLOOKUP(ROW()-5,'Calc Girls'!A:O,14,0)=0,"",VLOOKUP(ROW()-5,'Calc Girls'!A:O,14,0))</f>
        <v/>
      </c>
      <c r="L200" s="1" t="str">
        <f>IF(VLOOKUP(ROW()-5,'Calc Girls'!A:O,5,0)=0,"",VLOOKUP(ROW()-5,'Calc Girls'!A:O,15,0))</f>
        <v/>
      </c>
    </row>
    <row r="201" spans="1:12" x14ac:dyDescent="0.2">
      <c r="A201" s="38" t="str">
        <f>IF(VLOOKUP(ROW()-5,'Calc Girls'!A:O,5,0)=0,"",VLOOKUP(ROW()-5,'Calc Girls'!A:O,4,0))</f>
        <v/>
      </c>
      <c r="B201" t="str">
        <f>IF(VLOOKUP(ROW()-5,'Calc Girls'!A:O,5,0)=0,"",VLOOKUP(ROW()-5,'Calc Girls'!A:O,5,0))</f>
        <v/>
      </c>
      <c r="C201" s="1" t="str">
        <f>IF(VLOOKUP(ROW()-5,'Calc Girls'!A:O,5,0)=0,"",VLOOKUP(ROW()-5,'Calc Girls'!A:O,6,0))</f>
        <v/>
      </c>
      <c r="D201" t="str">
        <f>IF(VLOOKUP(ROW()-5,'Calc Girls'!A:O,5,0)=0,"",VLOOKUP(ROW()-5,'Calc Girls'!A:O,7,0))</f>
        <v/>
      </c>
      <c r="E201" s="1" t="str">
        <f>IF(VLOOKUP(ROW()-5,'Calc Girls'!A:O,5,0)=0,"",VLOOKUP(ROW()-5,'Calc Girls'!A:O,8,0))</f>
        <v/>
      </c>
      <c r="F201" s="1" t="str">
        <f>IF(VLOOKUP(ROW()-5,'Calc Girls'!A:O,5,0)=0,"",VLOOKUP(ROW()-5,'Calc Girls'!A:O,9,0))</f>
        <v/>
      </c>
      <c r="G201" s="1" t="str">
        <f>IF(VLOOKUP(ROW()-5,'Calc Girls'!A:O,5,0)=0,"",VLOOKUP(ROW()-5,'Calc Girls'!A:O,10,0))</f>
        <v/>
      </c>
      <c r="H201" s="1" t="str">
        <f>IF(VLOOKUP(ROW()-5,'Calc Girls'!A:O,5,0)=0,"",VLOOKUP(ROW()-5,'Calc Girls'!A:O,11,0))</f>
        <v/>
      </c>
      <c r="I201" s="1" t="str">
        <f>IF(VLOOKUP(ROW()-5,'Calc Girls'!A:O,5,0)=0,"",VLOOKUP(ROW()-5,'Calc Girls'!A:O,12,0))</f>
        <v/>
      </c>
      <c r="J201" s="1" t="str">
        <f>IF(VLOOKUP(ROW()-5,'Calc Girls'!A:O,5,0)=0,"",VLOOKUP(ROW()-5,'Calc Girls'!A:O,13,0))</f>
        <v/>
      </c>
      <c r="K201" s="1" t="str">
        <f>IF(VLOOKUP(ROW()-5,'Calc Girls'!A:O,14,0)=0,"",VLOOKUP(ROW()-5,'Calc Girls'!A:O,14,0))</f>
        <v/>
      </c>
      <c r="L201" s="1" t="str">
        <f>IF(VLOOKUP(ROW()-5,'Calc Girls'!A:O,5,0)=0,"",VLOOKUP(ROW()-5,'Calc Girls'!A:O,15,0))</f>
        <v/>
      </c>
    </row>
    <row r="202" spans="1:12" x14ac:dyDescent="0.2">
      <c r="A202" s="38" t="str">
        <f>IF(VLOOKUP(ROW()-5,'Calc Girls'!A:O,5,0)=0,"",VLOOKUP(ROW()-5,'Calc Girls'!A:O,4,0))</f>
        <v/>
      </c>
      <c r="B202" t="str">
        <f>IF(VLOOKUP(ROW()-5,'Calc Girls'!A:O,5,0)=0,"",VLOOKUP(ROW()-5,'Calc Girls'!A:O,5,0))</f>
        <v/>
      </c>
      <c r="C202" s="1" t="str">
        <f>IF(VLOOKUP(ROW()-5,'Calc Girls'!A:O,5,0)=0,"",VLOOKUP(ROW()-5,'Calc Girls'!A:O,6,0))</f>
        <v/>
      </c>
      <c r="D202" t="str">
        <f>IF(VLOOKUP(ROW()-5,'Calc Girls'!A:O,5,0)=0,"",VLOOKUP(ROW()-5,'Calc Girls'!A:O,7,0))</f>
        <v/>
      </c>
      <c r="E202" s="1" t="str">
        <f>IF(VLOOKUP(ROW()-5,'Calc Girls'!A:O,5,0)=0,"",VLOOKUP(ROW()-5,'Calc Girls'!A:O,8,0))</f>
        <v/>
      </c>
      <c r="F202" s="1" t="str">
        <f>IF(VLOOKUP(ROW()-5,'Calc Girls'!A:O,5,0)=0,"",VLOOKUP(ROW()-5,'Calc Girls'!A:O,9,0))</f>
        <v/>
      </c>
      <c r="G202" s="1" t="str">
        <f>IF(VLOOKUP(ROW()-5,'Calc Girls'!A:O,5,0)=0,"",VLOOKUP(ROW()-5,'Calc Girls'!A:O,10,0))</f>
        <v/>
      </c>
      <c r="H202" s="1" t="str">
        <f>IF(VLOOKUP(ROW()-5,'Calc Girls'!A:O,5,0)=0,"",VLOOKUP(ROW()-5,'Calc Girls'!A:O,11,0))</f>
        <v/>
      </c>
      <c r="I202" s="1" t="str">
        <f>IF(VLOOKUP(ROW()-5,'Calc Girls'!A:O,5,0)=0,"",VLOOKUP(ROW()-5,'Calc Girls'!A:O,12,0))</f>
        <v/>
      </c>
      <c r="J202" s="1" t="str">
        <f>IF(VLOOKUP(ROW()-5,'Calc Girls'!A:O,5,0)=0,"",VLOOKUP(ROW()-5,'Calc Girls'!A:O,13,0))</f>
        <v/>
      </c>
      <c r="K202" s="1" t="str">
        <f>IF(VLOOKUP(ROW()-5,'Calc Girls'!A:O,14,0)=0,"",VLOOKUP(ROW()-5,'Calc Girls'!A:O,14,0))</f>
        <v/>
      </c>
      <c r="L202" s="1" t="str">
        <f>IF(VLOOKUP(ROW()-5,'Calc Girls'!A:O,5,0)=0,"",VLOOKUP(ROW()-5,'Calc Girls'!A:O,15,0))</f>
        <v/>
      </c>
    </row>
    <row r="203" spans="1:12" x14ac:dyDescent="0.2">
      <c r="A203" s="38" t="str">
        <f>IF(VLOOKUP(ROW()-5,'Calc Girls'!A:O,5,0)=0,"",VLOOKUP(ROW()-5,'Calc Girls'!A:O,4,0))</f>
        <v/>
      </c>
      <c r="B203" t="str">
        <f>IF(VLOOKUP(ROW()-5,'Calc Girls'!A:O,5,0)=0,"",VLOOKUP(ROW()-5,'Calc Girls'!A:O,5,0))</f>
        <v/>
      </c>
      <c r="C203" s="1" t="str">
        <f>IF(VLOOKUP(ROW()-5,'Calc Girls'!A:O,5,0)=0,"",VLOOKUP(ROW()-5,'Calc Girls'!A:O,6,0))</f>
        <v/>
      </c>
      <c r="D203" t="str">
        <f>IF(VLOOKUP(ROW()-5,'Calc Girls'!A:O,5,0)=0,"",VLOOKUP(ROW()-5,'Calc Girls'!A:O,7,0))</f>
        <v/>
      </c>
      <c r="E203" s="1" t="str">
        <f>IF(VLOOKUP(ROW()-5,'Calc Girls'!A:O,5,0)=0,"",VLOOKUP(ROW()-5,'Calc Girls'!A:O,8,0))</f>
        <v/>
      </c>
      <c r="F203" s="1" t="str">
        <f>IF(VLOOKUP(ROW()-5,'Calc Girls'!A:O,5,0)=0,"",VLOOKUP(ROW()-5,'Calc Girls'!A:O,9,0))</f>
        <v/>
      </c>
      <c r="G203" s="1" t="str">
        <f>IF(VLOOKUP(ROW()-5,'Calc Girls'!A:O,5,0)=0,"",VLOOKUP(ROW()-5,'Calc Girls'!A:O,10,0))</f>
        <v/>
      </c>
      <c r="H203" s="1" t="str">
        <f>IF(VLOOKUP(ROW()-5,'Calc Girls'!A:O,5,0)=0,"",VLOOKUP(ROW()-5,'Calc Girls'!A:O,11,0))</f>
        <v/>
      </c>
      <c r="I203" s="1" t="str">
        <f>IF(VLOOKUP(ROW()-5,'Calc Girls'!A:O,5,0)=0,"",VLOOKUP(ROW()-5,'Calc Girls'!A:O,12,0))</f>
        <v/>
      </c>
      <c r="J203" s="1" t="str">
        <f>IF(VLOOKUP(ROW()-5,'Calc Girls'!A:O,5,0)=0,"",VLOOKUP(ROW()-5,'Calc Girls'!A:O,13,0))</f>
        <v/>
      </c>
      <c r="K203" s="1" t="str">
        <f>IF(VLOOKUP(ROW()-5,'Calc Girls'!A:O,14,0)=0,"",VLOOKUP(ROW()-5,'Calc Girls'!A:O,14,0))</f>
        <v/>
      </c>
      <c r="L203" s="1" t="str">
        <f>IF(VLOOKUP(ROW()-5,'Calc Girls'!A:O,5,0)=0,"",VLOOKUP(ROW()-5,'Calc Girls'!A:O,15,0))</f>
        <v/>
      </c>
    </row>
    <row r="204" spans="1:12" x14ac:dyDescent="0.2">
      <c r="A204" s="38" t="str">
        <f>IF(VLOOKUP(ROW()-5,'Calc Girls'!A:O,5,0)=0,"",VLOOKUP(ROW()-5,'Calc Girls'!A:O,4,0))</f>
        <v/>
      </c>
      <c r="B204" t="str">
        <f>IF(VLOOKUP(ROW()-5,'Calc Girls'!A:O,5,0)=0,"",VLOOKUP(ROW()-5,'Calc Girls'!A:O,5,0))</f>
        <v/>
      </c>
      <c r="C204" s="1" t="str">
        <f>IF(VLOOKUP(ROW()-5,'Calc Girls'!A:O,5,0)=0,"",VLOOKUP(ROW()-5,'Calc Girls'!A:O,6,0))</f>
        <v/>
      </c>
      <c r="D204" t="str">
        <f>IF(VLOOKUP(ROW()-5,'Calc Girls'!A:O,5,0)=0,"",VLOOKUP(ROW()-5,'Calc Girls'!A:O,7,0))</f>
        <v/>
      </c>
      <c r="E204" s="1" t="str">
        <f>IF(VLOOKUP(ROW()-5,'Calc Girls'!A:O,5,0)=0,"",VLOOKUP(ROW()-5,'Calc Girls'!A:O,8,0))</f>
        <v/>
      </c>
      <c r="F204" s="1" t="str">
        <f>IF(VLOOKUP(ROW()-5,'Calc Girls'!A:O,5,0)=0,"",VLOOKUP(ROW()-5,'Calc Girls'!A:O,9,0))</f>
        <v/>
      </c>
      <c r="G204" s="1" t="str">
        <f>IF(VLOOKUP(ROW()-5,'Calc Girls'!A:O,5,0)=0,"",VLOOKUP(ROW()-5,'Calc Girls'!A:O,10,0))</f>
        <v/>
      </c>
      <c r="H204" s="1" t="str">
        <f>IF(VLOOKUP(ROW()-5,'Calc Girls'!A:O,5,0)=0,"",VLOOKUP(ROW()-5,'Calc Girls'!A:O,11,0))</f>
        <v/>
      </c>
      <c r="I204" s="1" t="str">
        <f>IF(VLOOKUP(ROW()-5,'Calc Girls'!A:O,5,0)=0,"",VLOOKUP(ROW()-5,'Calc Girls'!A:O,12,0))</f>
        <v/>
      </c>
      <c r="J204" s="1" t="str">
        <f>IF(VLOOKUP(ROW()-5,'Calc Girls'!A:O,5,0)=0,"",VLOOKUP(ROW()-5,'Calc Girls'!A:O,13,0))</f>
        <v/>
      </c>
      <c r="K204" s="1" t="str">
        <f>IF(VLOOKUP(ROW()-5,'Calc Girls'!A:O,14,0)=0,"",VLOOKUP(ROW()-5,'Calc Girls'!A:O,14,0))</f>
        <v/>
      </c>
      <c r="L204" s="1" t="str">
        <f>IF(VLOOKUP(ROW()-5,'Calc Girls'!A:O,5,0)=0,"",VLOOKUP(ROW()-5,'Calc Girls'!A:O,15,0))</f>
        <v/>
      </c>
    </row>
    <row r="205" spans="1:12" x14ac:dyDescent="0.2">
      <c r="A205" s="38" t="str">
        <f>IF(VLOOKUP(ROW()-5,'Calc Girls'!A:O,5,0)=0,"",VLOOKUP(ROW()-5,'Calc Girls'!A:O,4,0))</f>
        <v/>
      </c>
      <c r="B205" t="str">
        <f>IF(VLOOKUP(ROW()-5,'Calc Girls'!A:O,5,0)=0,"",VLOOKUP(ROW()-5,'Calc Girls'!A:O,5,0))</f>
        <v/>
      </c>
      <c r="C205" s="1" t="str">
        <f>IF(VLOOKUP(ROW()-5,'Calc Girls'!A:O,5,0)=0,"",VLOOKUP(ROW()-5,'Calc Girls'!A:O,6,0))</f>
        <v/>
      </c>
      <c r="D205" t="str">
        <f>IF(VLOOKUP(ROW()-5,'Calc Girls'!A:O,5,0)=0,"",VLOOKUP(ROW()-5,'Calc Girls'!A:O,7,0))</f>
        <v/>
      </c>
      <c r="E205" s="1" t="str">
        <f>IF(VLOOKUP(ROW()-5,'Calc Girls'!A:O,5,0)=0,"",VLOOKUP(ROW()-5,'Calc Girls'!A:O,8,0))</f>
        <v/>
      </c>
      <c r="F205" s="1" t="str">
        <f>IF(VLOOKUP(ROW()-5,'Calc Girls'!A:O,5,0)=0,"",VLOOKUP(ROW()-5,'Calc Girls'!A:O,9,0))</f>
        <v/>
      </c>
      <c r="G205" s="1" t="str">
        <f>IF(VLOOKUP(ROW()-5,'Calc Girls'!A:O,5,0)=0,"",VLOOKUP(ROW()-5,'Calc Girls'!A:O,10,0))</f>
        <v/>
      </c>
      <c r="H205" s="1" t="str">
        <f>IF(VLOOKUP(ROW()-5,'Calc Girls'!A:O,5,0)=0,"",VLOOKUP(ROW()-5,'Calc Girls'!A:O,11,0))</f>
        <v/>
      </c>
      <c r="I205" s="1" t="str">
        <f>IF(VLOOKUP(ROW()-5,'Calc Girls'!A:O,5,0)=0,"",VLOOKUP(ROW()-5,'Calc Girls'!A:O,12,0))</f>
        <v/>
      </c>
      <c r="J205" s="1" t="str">
        <f>IF(VLOOKUP(ROW()-5,'Calc Girls'!A:O,5,0)=0,"",VLOOKUP(ROW()-5,'Calc Girls'!A:O,13,0))</f>
        <v/>
      </c>
      <c r="K205" s="1" t="str">
        <f>IF(VLOOKUP(ROW()-5,'Calc Girls'!A:O,14,0)=0,"",VLOOKUP(ROW()-5,'Calc Girls'!A:O,14,0))</f>
        <v/>
      </c>
      <c r="L205" s="1" t="str">
        <f>IF(VLOOKUP(ROW()-5,'Calc Girls'!A:O,5,0)=0,"",VLOOKUP(ROW()-5,'Calc Girls'!A:O,15,0))</f>
        <v/>
      </c>
    </row>
    <row r="206" spans="1:12" x14ac:dyDescent="0.2">
      <c r="A206" s="38" t="str">
        <f>IF(VLOOKUP(ROW()-5,'Calc Girls'!A:O,5,0)=0,"",VLOOKUP(ROW()-5,'Calc Girls'!A:O,4,0))</f>
        <v/>
      </c>
      <c r="B206" t="str">
        <f>IF(VLOOKUP(ROW()-5,'Calc Girls'!A:O,5,0)=0,"",VLOOKUP(ROW()-5,'Calc Girls'!A:O,5,0))</f>
        <v/>
      </c>
      <c r="C206" s="1" t="str">
        <f>IF(VLOOKUP(ROW()-5,'Calc Girls'!A:O,5,0)=0,"",VLOOKUP(ROW()-5,'Calc Girls'!A:O,6,0))</f>
        <v/>
      </c>
      <c r="D206" t="str">
        <f>IF(VLOOKUP(ROW()-5,'Calc Girls'!A:O,5,0)=0,"",VLOOKUP(ROW()-5,'Calc Girls'!A:O,7,0))</f>
        <v/>
      </c>
      <c r="E206" s="1" t="str">
        <f>IF(VLOOKUP(ROW()-5,'Calc Girls'!A:O,5,0)=0,"",VLOOKUP(ROW()-5,'Calc Girls'!A:O,8,0))</f>
        <v/>
      </c>
      <c r="F206" s="1" t="str">
        <f>IF(VLOOKUP(ROW()-5,'Calc Girls'!A:O,5,0)=0,"",VLOOKUP(ROW()-5,'Calc Girls'!A:O,9,0))</f>
        <v/>
      </c>
      <c r="G206" s="1" t="str">
        <f>IF(VLOOKUP(ROW()-5,'Calc Girls'!A:O,5,0)=0,"",VLOOKUP(ROW()-5,'Calc Girls'!A:O,10,0))</f>
        <v/>
      </c>
      <c r="H206" s="1" t="str">
        <f>IF(VLOOKUP(ROW()-5,'Calc Girls'!A:O,5,0)=0,"",VLOOKUP(ROW()-5,'Calc Girls'!A:O,11,0))</f>
        <v/>
      </c>
      <c r="I206" s="1" t="str">
        <f>IF(VLOOKUP(ROW()-5,'Calc Girls'!A:O,5,0)=0,"",VLOOKUP(ROW()-5,'Calc Girls'!A:O,12,0))</f>
        <v/>
      </c>
      <c r="J206" s="1" t="str">
        <f>IF(VLOOKUP(ROW()-5,'Calc Girls'!A:O,5,0)=0,"",VLOOKUP(ROW()-5,'Calc Girls'!A:O,13,0))</f>
        <v/>
      </c>
      <c r="K206" s="1" t="str">
        <f>IF(VLOOKUP(ROW()-5,'Calc Girls'!A:O,14,0)=0,"",VLOOKUP(ROW()-5,'Calc Girls'!A:O,14,0))</f>
        <v/>
      </c>
      <c r="L206" s="1" t="str">
        <f>IF(VLOOKUP(ROW()-5,'Calc Girls'!A:O,5,0)=0,"",VLOOKUP(ROW()-5,'Calc Girls'!A:O,15,0))</f>
        <v/>
      </c>
    </row>
    <row r="207" spans="1:12" x14ac:dyDescent="0.2">
      <c r="A207" s="38" t="str">
        <f>IF(VLOOKUP(ROW()-5,'Calc Girls'!A:O,5,0)=0,"",VLOOKUP(ROW()-5,'Calc Girls'!A:O,4,0))</f>
        <v/>
      </c>
      <c r="B207" t="str">
        <f>IF(VLOOKUP(ROW()-5,'Calc Girls'!A:O,5,0)=0,"",VLOOKUP(ROW()-5,'Calc Girls'!A:O,5,0))</f>
        <v/>
      </c>
      <c r="C207" s="1" t="str">
        <f>IF(VLOOKUP(ROW()-5,'Calc Girls'!A:O,5,0)=0,"",VLOOKUP(ROW()-5,'Calc Girls'!A:O,6,0))</f>
        <v/>
      </c>
      <c r="D207" t="str">
        <f>IF(VLOOKUP(ROW()-5,'Calc Girls'!A:O,5,0)=0,"",VLOOKUP(ROW()-5,'Calc Girls'!A:O,7,0))</f>
        <v/>
      </c>
      <c r="E207" s="1" t="str">
        <f>IF(VLOOKUP(ROW()-5,'Calc Girls'!A:O,5,0)=0,"",VLOOKUP(ROW()-5,'Calc Girls'!A:O,8,0))</f>
        <v/>
      </c>
      <c r="F207" s="1" t="str">
        <f>IF(VLOOKUP(ROW()-5,'Calc Girls'!A:O,5,0)=0,"",VLOOKUP(ROW()-5,'Calc Girls'!A:O,9,0))</f>
        <v/>
      </c>
      <c r="G207" s="1" t="str">
        <f>IF(VLOOKUP(ROW()-5,'Calc Girls'!A:O,5,0)=0,"",VLOOKUP(ROW()-5,'Calc Girls'!A:O,10,0))</f>
        <v/>
      </c>
      <c r="H207" s="1" t="str">
        <f>IF(VLOOKUP(ROW()-5,'Calc Girls'!A:O,5,0)=0,"",VLOOKUP(ROW()-5,'Calc Girls'!A:O,11,0))</f>
        <v/>
      </c>
      <c r="I207" s="1" t="str">
        <f>IF(VLOOKUP(ROW()-5,'Calc Girls'!A:O,5,0)=0,"",VLOOKUP(ROW()-5,'Calc Girls'!A:O,12,0))</f>
        <v/>
      </c>
      <c r="J207" s="1" t="str">
        <f>IF(VLOOKUP(ROW()-5,'Calc Girls'!A:O,5,0)=0,"",VLOOKUP(ROW()-5,'Calc Girls'!A:O,13,0))</f>
        <v/>
      </c>
      <c r="K207" s="1" t="str">
        <f>IF(VLOOKUP(ROW()-5,'Calc Girls'!A:O,14,0)=0,"",VLOOKUP(ROW()-5,'Calc Girls'!A:O,14,0))</f>
        <v/>
      </c>
      <c r="L207" s="1" t="str">
        <f>IF(VLOOKUP(ROW()-5,'Calc Girls'!A:O,5,0)=0,"",VLOOKUP(ROW()-5,'Calc Girls'!A:O,15,0))</f>
        <v/>
      </c>
    </row>
    <row r="208" spans="1:12" x14ac:dyDescent="0.2">
      <c r="A208" s="38" t="str">
        <f>IF(VLOOKUP(ROW()-5,'Calc Girls'!A:O,5,0)=0,"",VLOOKUP(ROW()-5,'Calc Girls'!A:O,4,0))</f>
        <v/>
      </c>
      <c r="B208" t="str">
        <f>IF(VLOOKUP(ROW()-5,'Calc Girls'!A:O,5,0)=0,"",VLOOKUP(ROW()-5,'Calc Girls'!A:O,5,0))</f>
        <v/>
      </c>
      <c r="C208" s="1" t="str">
        <f>IF(VLOOKUP(ROW()-5,'Calc Girls'!A:O,5,0)=0,"",VLOOKUP(ROW()-5,'Calc Girls'!A:O,6,0))</f>
        <v/>
      </c>
      <c r="D208" t="str">
        <f>IF(VLOOKUP(ROW()-5,'Calc Girls'!A:O,5,0)=0,"",VLOOKUP(ROW()-5,'Calc Girls'!A:O,7,0))</f>
        <v/>
      </c>
      <c r="E208" s="1" t="str">
        <f>IF(VLOOKUP(ROW()-5,'Calc Girls'!A:O,5,0)=0,"",VLOOKUP(ROW()-5,'Calc Girls'!A:O,8,0))</f>
        <v/>
      </c>
      <c r="F208" s="1" t="str">
        <f>IF(VLOOKUP(ROW()-5,'Calc Girls'!A:O,5,0)=0,"",VLOOKUP(ROW()-5,'Calc Girls'!A:O,9,0))</f>
        <v/>
      </c>
      <c r="G208" s="1" t="str">
        <f>IF(VLOOKUP(ROW()-5,'Calc Girls'!A:O,5,0)=0,"",VLOOKUP(ROW()-5,'Calc Girls'!A:O,10,0))</f>
        <v/>
      </c>
      <c r="H208" s="1" t="str">
        <f>IF(VLOOKUP(ROW()-5,'Calc Girls'!A:O,5,0)=0,"",VLOOKUP(ROW()-5,'Calc Girls'!A:O,11,0))</f>
        <v/>
      </c>
      <c r="I208" s="1" t="str">
        <f>IF(VLOOKUP(ROW()-5,'Calc Girls'!A:O,5,0)=0,"",VLOOKUP(ROW()-5,'Calc Girls'!A:O,12,0))</f>
        <v/>
      </c>
      <c r="J208" s="1" t="str">
        <f>IF(VLOOKUP(ROW()-5,'Calc Girls'!A:O,5,0)=0,"",VLOOKUP(ROW()-5,'Calc Girls'!A:O,13,0))</f>
        <v/>
      </c>
      <c r="K208" s="1" t="str">
        <f>IF(VLOOKUP(ROW()-5,'Calc Girls'!A:O,14,0)=0,"",VLOOKUP(ROW()-5,'Calc Girls'!A:O,14,0))</f>
        <v/>
      </c>
      <c r="L208" s="1" t="str">
        <f>IF(VLOOKUP(ROW()-5,'Calc Girls'!A:O,5,0)=0,"",VLOOKUP(ROW()-5,'Calc Girls'!A:O,15,0))</f>
        <v/>
      </c>
    </row>
    <row r="209" spans="1:12" x14ac:dyDescent="0.2">
      <c r="A209" s="38" t="str">
        <f>IF(VLOOKUP(ROW()-5,'Calc Girls'!A:O,5,0)=0,"",VLOOKUP(ROW()-5,'Calc Girls'!A:O,4,0))</f>
        <v/>
      </c>
      <c r="B209" t="str">
        <f>IF(VLOOKUP(ROW()-5,'Calc Girls'!A:O,5,0)=0,"",VLOOKUP(ROW()-5,'Calc Girls'!A:O,5,0))</f>
        <v/>
      </c>
      <c r="C209" s="1" t="str">
        <f>IF(VLOOKUP(ROW()-5,'Calc Girls'!A:O,5,0)=0,"",VLOOKUP(ROW()-5,'Calc Girls'!A:O,6,0))</f>
        <v/>
      </c>
      <c r="D209" t="str">
        <f>IF(VLOOKUP(ROW()-5,'Calc Girls'!A:O,5,0)=0,"",VLOOKUP(ROW()-5,'Calc Girls'!A:O,7,0))</f>
        <v/>
      </c>
      <c r="E209" s="1" t="str">
        <f>IF(VLOOKUP(ROW()-5,'Calc Girls'!A:O,5,0)=0,"",VLOOKUP(ROW()-5,'Calc Girls'!A:O,8,0))</f>
        <v/>
      </c>
      <c r="F209" s="1" t="str">
        <f>IF(VLOOKUP(ROW()-5,'Calc Girls'!A:O,5,0)=0,"",VLOOKUP(ROW()-5,'Calc Girls'!A:O,9,0))</f>
        <v/>
      </c>
      <c r="G209" s="1" t="str">
        <f>IF(VLOOKUP(ROW()-5,'Calc Girls'!A:O,5,0)=0,"",VLOOKUP(ROW()-5,'Calc Girls'!A:O,10,0))</f>
        <v/>
      </c>
      <c r="H209" s="1" t="str">
        <f>IF(VLOOKUP(ROW()-5,'Calc Girls'!A:O,5,0)=0,"",VLOOKUP(ROW()-5,'Calc Girls'!A:O,11,0))</f>
        <v/>
      </c>
      <c r="I209" s="1" t="str">
        <f>IF(VLOOKUP(ROW()-5,'Calc Girls'!A:O,5,0)=0,"",VLOOKUP(ROW()-5,'Calc Girls'!A:O,12,0))</f>
        <v/>
      </c>
      <c r="J209" s="1" t="str">
        <f>IF(VLOOKUP(ROW()-5,'Calc Girls'!A:O,5,0)=0,"",VLOOKUP(ROW()-5,'Calc Girls'!A:O,13,0))</f>
        <v/>
      </c>
      <c r="K209" s="1" t="str">
        <f>IF(VLOOKUP(ROW()-5,'Calc Girls'!A:O,14,0)=0,"",VLOOKUP(ROW()-5,'Calc Girls'!A:O,14,0))</f>
        <v/>
      </c>
      <c r="L209" s="1" t="str">
        <f>IF(VLOOKUP(ROW()-5,'Calc Girls'!A:O,5,0)=0,"",VLOOKUP(ROW()-5,'Calc Girls'!A:O,15,0))</f>
        <v/>
      </c>
    </row>
    <row r="210" spans="1:12" x14ac:dyDescent="0.2">
      <c r="A210" s="38" t="str">
        <f>IF(VLOOKUP(ROW()-5,'Calc Girls'!A:O,5,0)=0,"",VLOOKUP(ROW()-5,'Calc Girls'!A:O,4,0))</f>
        <v/>
      </c>
      <c r="B210" t="str">
        <f>IF(VLOOKUP(ROW()-5,'Calc Girls'!A:O,5,0)=0,"",VLOOKUP(ROW()-5,'Calc Girls'!A:O,5,0))</f>
        <v/>
      </c>
      <c r="C210" s="1" t="str">
        <f>IF(VLOOKUP(ROW()-5,'Calc Girls'!A:O,5,0)=0,"",VLOOKUP(ROW()-5,'Calc Girls'!A:O,6,0))</f>
        <v/>
      </c>
      <c r="D210" t="str">
        <f>IF(VLOOKUP(ROW()-5,'Calc Girls'!A:O,5,0)=0,"",VLOOKUP(ROW()-5,'Calc Girls'!A:O,7,0))</f>
        <v/>
      </c>
      <c r="E210" s="1" t="str">
        <f>IF(VLOOKUP(ROW()-5,'Calc Girls'!A:O,5,0)=0,"",VLOOKUP(ROW()-5,'Calc Girls'!A:O,8,0))</f>
        <v/>
      </c>
      <c r="F210" s="1" t="str">
        <f>IF(VLOOKUP(ROW()-5,'Calc Girls'!A:O,5,0)=0,"",VLOOKUP(ROW()-5,'Calc Girls'!A:O,9,0))</f>
        <v/>
      </c>
      <c r="G210" s="1" t="str">
        <f>IF(VLOOKUP(ROW()-5,'Calc Girls'!A:O,5,0)=0,"",VLOOKUP(ROW()-5,'Calc Girls'!A:O,10,0))</f>
        <v/>
      </c>
      <c r="H210" s="1" t="str">
        <f>IF(VLOOKUP(ROW()-5,'Calc Girls'!A:O,5,0)=0,"",VLOOKUP(ROW()-5,'Calc Girls'!A:O,11,0))</f>
        <v/>
      </c>
      <c r="I210" s="1" t="str">
        <f>IF(VLOOKUP(ROW()-5,'Calc Girls'!A:O,5,0)=0,"",VLOOKUP(ROW()-5,'Calc Girls'!A:O,12,0))</f>
        <v/>
      </c>
      <c r="J210" s="1" t="str">
        <f>IF(VLOOKUP(ROW()-5,'Calc Girls'!A:O,5,0)=0,"",VLOOKUP(ROW()-5,'Calc Girls'!A:O,13,0))</f>
        <v/>
      </c>
      <c r="K210" s="1" t="str">
        <f>IF(VLOOKUP(ROW()-5,'Calc Girls'!A:O,14,0)=0,"",VLOOKUP(ROW()-5,'Calc Girls'!A:O,14,0))</f>
        <v/>
      </c>
      <c r="L210" s="1" t="str">
        <f>IF(VLOOKUP(ROW()-5,'Calc Girls'!A:O,5,0)=0,"",VLOOKUP(ROW()-5,'Calc Girls'!A:O,15,0))</f>
        <v/>
      </c>
    </row>
    <row r="211" spans="1:12" x14ac:dyDescent="0.2">
      <c r="A211" s="38" t="str">
        <f>IF(VLOOKUP(ROW()-5,'Calc Girls'!A:O,5,0)=0,"",VLOOKUP(ROW()-5,'Calc Girls'!A:O,4,0))</f>
        <v/>
      </c>
      <c r="B211" t="str">
        <f>IF(VLOOKUP(ROW()-5,'Calc Girls'!A:O,5,0)=0,"",VLOOKUP(ROW()-5,'Calc Girls'!A:O,5,0))</f>
        <v/>
      </c>
      <c r="C211" s="1" t="str">
        <f>IF(VLOOKUP(ROW()-5,'Calc Girls'!A:O,5,0)=0,"",VLOOKUP(ROW()-5,'Calc Girls'!A:O,6,0))</f>
        <v/>
      </c>
      <c r="D211" t="str">
        <f>IF(VLOOKUP(ROW()-5,'Calc Girls'!A:O,5,0)=0,"",VLOOKUP(ROW()-5,'Calc Girls'!A:O,7,0))</f>
        <v/>
      </c>
      <c r="E211" s="1" t="str">
        <f>IF(VLOOKUP(ROW()-5,'Calc Girls'!A:O,5,0)=0,"",VLOOKUP(ROW()-5,'Calc Girls'!A:O,8,0))</f>
        <v/>
      </c>
      <c r="F211" s="1" t="str">
        <f>IF(VLOOKUP(ROW()-5,'Calc Girls'!A:O,5,0)=0,"",VLOOKUP(ROW()-5,'Calc Girls'!A:O,9,0))</f>
        <v/>
      </c>
      <c r="G211" s="1" t="str">
        <f>IF(VLOOKUP(ROW()-5,'Calc Girls'!A:O,5,0)=0,"",VLOOKUP(ROW()-5,'Calc Girls'!A:O,10,0))</f>
        <v/>
      </c>
      <c r="H211" s="1" t="str">
        <f>IF(VLOOKUP(ROW()-5,'Calc Girls'!A:O,5,0)=0,"",VLOOKUP(ROW()-5,'Calc Girls'!A:O,11,0))</f>
        <v/>
      </c>
      <c r="I211" s="1" t="str">
        <f>IF(VLOOKUP(ROW()-5,'Calc Girls'!A:O,5,0)=0,"",VLOOKUP(ROW()-5,'Calc Girls'!A:O,12,0))</f>
        <v/>
      </c>
      <c r="J211" s="1" t="str">
        <f>IF(VLOOKUP(ROW()-5,'Calc Girls'!A:O,5,0)=0,"",VLOOKUP(ROW()-5,'Calc Girls'!A:O,13,0))</f>
        <v/>
      </c>
      <c r="K211" s="1" t="str">
        <f>IF(VLOOKUP(ROW()-5,'Calc Girls'!A:O,14,0)=0,"",VLOOKUP(ROW()-5,'Calc Girls'!A:O,14,0))</f>
        <v/>
      </c>
      <c r="L211" s="1" t="str">
        <f>IF(VLOOKUP(ROW()-5,'Calc Girls'!A:O,5,0)=0,"",VLOOKUP(ROW()-5,'Calc Girls'!A:O,15,0))</f>
        <v/>
      </c>
    </row>
    <row r="212" spans="1:12" x14ac:dyDescent="0.2">
      <c r="A212" s="38" t="str">
        <f>IF(VLOOKUP(ROW()-5,'Calc Girls'!A:O,5,0)=0,"",VLOOKUP(ROW()-5,'Calc Girls'!A:O,4,0))</f>
        <v/>
      </c>
      <c r="B212" t="str">
        <f>IF(VLOOKUP(ROW()-5,'Calc Girls'!A:O,5,0)=0,"",VLOOKUP(ROW()-5,'Calc Girls'!A:O,5,0))</f>
        <v/>
      </c>
      <c r="C212" s="1" t="str">
        <f>IF(VLOOKUP(ROW()-5,'Calc Girls'!A:O,5,0)=0,"",VLOOKUP(ROW()-5,'Calc Girls'!A:O,6,0))</f>
        <v/>
      </c>
      <c r="D212" t="str">
        <f>IF(VLOOKUP(ROW()-5,'Calc Girls'!A:O,5,0)=0,"",VLOOKUP(ROW()-5,'Calc Girls'!A:O,7,0))</f>
        <v/>
      </c>
      <c r="E212" s="1" t="str">
        <f>IF(VLOOKUP(ROW()-5,'Calc Girls'!A:O,5,0)=0,"",VLOOKUP(ROW()-5,'Calc Girls'!A:O,8,0))</f>
        <v/>
      </c>
      <c r="F212" s="1" t="str">
        <f>IF(VLOOKUP(ROW()-5,'Calc Girls'!A:O,5,0)=0,"",VLOOKUP(ROW()-5,'Calc Girls'!A:O,9,0))</f>
        <v/>
      </c>
      <c r="G212" s="1" t="str">
        <f>IF(VLOOKUP(ROW()-5,'Calc Girls'!A:O,5,0)=0,"",VLOOKUP(ROW()-5,'Calc Girls'!A:O,10,0))</f>
        <v/>
      </c>
      <c r="H212" s="1" t="str">
        <f>IF(VLOOKUP(ROW()-5,'Calc Girls'!A:O,5,0)=0,"",VLOOKUP(ROW()-5,'Calc Girls'!A:O,11,0))</f>
        <v/>
      </c>
      <c r="I212" s="1" t="str">
        <f>IF(VLOOKUP(ROW()-5,'Calc Girls'!A:O,5,0)=0,"",VLOOKUP(ROW()-5,'Calc Girls'!A:O,12,0))</f>
        <v/>
      </c>
      <c r="J212" s="1" t="str">
        <f>IF(VLOOKUP(ROW()-5,'Calc Girls'!A:O,5,0)=0,"",VLOOKUP(ROW()-5,'Calc Girls'!A:O,13,0))</f>
        <v/>
      </c>
      <c r="K212" s="1" t="str">
        <f>IF(VLOOKUP(ROW()-5,'Calc Girls'!A:O,14,0)=0,"",VLOOKUP(ROW()-5,'Calc Girls'!A:O,14,0))</f>
        <v/>
      </c>
      <c r="L212" s="1" t="str">
        <f>IF(VLOOKUP(ROW()-5,'Calc Girls'!A:O,5,0)=0,"",VLOOKUP(ROW()-5,'Calc Girls'!A:O,15,0))</f>
        <v/>
      </c>
    </row>
    <row r="213" spans="1:12" x14ac:dyDescent="0.2">
      <c r="A213" s="38" t="str">
        <f>IF(VLOOKUP(ROW()-5,'Calc Girls'!A:O,5,0)=0,"",VLOOKUP(ROW()-5,'Calc Girls'!A:O,4,0))</f>
        <v/>
      </c>
      <c r="B213" t="str">
        <f>IF(VLOOKUP(ROW()-5,'Calc Girls'!A:O,5,0)=0,"",VLOOKUP(ROW()-5,'Calc Girls'!A:O,5,0))</f>
        <v/>
      </c>
      <c r="C213" s="1" t="str">
        <f>IF(VLOOKUP(ROW()-5,'Calc Girls'!A:O,5,0)=0,"",VLOOKUP(ROW()-5,'Calc Girls'!A:O,6,0))</f>
        <v/>
      </c>
      <c r="D213" t="str">
        <f>IF(VLOOKUP(ROW()-5,'Calc Girls'!A:O,5,0)=0,"",VLOOKUP(ROW()-5,'Calc Girls'!A:O,7,0))</f>
        <v/>
      </c>
      <c r="E213" s="1" t="str">
        <f>IF(VLOOKUP(ROW()-5,'Calc Girls'!A:O,5,0)=0,"",VLOOKUP(ROW()-5,'Calc Girls'!A:O,8,0))</f>
        <v/>
      </c>
      <c r="F213" s="1" t="str">
        <f>IF(VLOOKUP(ROW()-5,'Calc Girls'!A:O,5,0)=0,"",VLOOKUP(ROW()-5,'Calc Girls'!A:O,9,0))</f>
        <v/>
      </c>
      <c r="G213" s="1" t="str">
        <f>IF(VLOOKUP(ROW()-5,'Calc Girls'!A:O,5,0)=0,"",VLOOKUP(ROW()-5,'Calc Girls'!A:O,10,0))</f>
        <v/>
      </c>
      <c r="H213" s="1" t="str">
        <f>IF(VLOOKUP(ROW()-5,'Calc Girls'!A:O,5,0)=0,"",VLOOKUP(ROW()-5,'Calc Girls'!A:O,11,0))</f>
        <v/>
      </c>
      <c r="I213" s="1" t="str">
        <f>IF(VLOOKUP(ROW()-5,'Calc Girls'!A:O,5,0)=0,"",VLOOKUP(ROW()-5,'Calc Girls'!A:O,12,0))</f>
        <v/>
      </c>
      <c r="J213" s="1" t="str">
        <f>IF(VLOOKUP(ROW()-5,'Calc Girls'!A:O,5,0)=0,"",VLOOKUP(ROW()-5,'Calc Girls'!A:O,13,0))</f>
        <v/>
      </c>
      <c r="K213" s="1" t="str">
        <f>IF(VLOOKUP(ROW()-5,'Calc Girls'!A:O,14,0)=0,"",VLOOKUP(ROW()-5,'Calc Girls'!A:O,14,0))</f>
        <v/>
      </c>
      <c r="L213" s="1" t="str">
        <f>IF(VLOOKUP(ROW()-5,'Calc Girls'!A:O,5,0)=0,"",VLOOKUP(ROW()-5,'Calc Girls'!A:O,15,0))</f>
        <v/>
      </c>
    </row>
    <row r="214" spans="1:12" x14ac:dyDescent="0.2">
      <c r="A214" s="38" t="str">
        <f>IF(VLOOKUP(ROW()-5,'Calc Girls'!A:O,5,0)=0,"",VLOOKUP(ROW()-5,'Calc Girls'!A:O,4,0))</f>
        <v/>
      </c>
      <c r="B214" t="str">
        <f>IF(VLOOKUP(ROW()-5,'Calc Girls'!A:O,5,0)=0,"",VLOOKUP(ROW()-5,'Calc Girls'!A:O,5,0))</f>
        <v/>
      </c>
      <c r="C214" s="1" t="str">
        <f>IF(VLOOKUP(ROW()-5,'Calc Girls'!A:O,5,0)=0,"",VLOOKUP(ROW()-5,'Calc Girls'!A:O,6,0))</f>
        <v/>
      </c>
      <c r="D214" t="str">
        <f>IF(VLOOKUP(ROW()-5,'Calc Girls'!A:O,5,0)=0,"",VLOOKUP(ROW()-5,'Calc Girls'!A:O,7,0))</f>
        <v/>
      </c>
      <c r="E214" s="1" t="str">
        <f>IF(VLOOKUP(ROW()-5,'Calc Girls'!A:O,5,0)=0,"",VLOOKUP(ROW()-5,'Calc Girls'!A:O,8,0))</f>
        <v/>
      </c>
      <c r="F214" s="1" t="str">
        <f>IF(VLOOKUP(ROW()-5,'Calc Girls'!A:O,5,0)=0,"",VLOOKUP(ROW()-5,'Calc Girls'!A:O,9,0))</f>
        <v/>
      </c>
      <c r="G214" s="1" t="str">
        <f>IF(VLOOKUP(ROW()-5,'Calc Girls'!A:O,5,0)=0,"",VLOOKUP(ROW()-5,'Calc Girls'!A:O,10,0))</f>
        <v/>
      </c>
      <c r="H214" s="1" t="str">
        <f>IF(VLOOKUP(ROW()-5,'Calc Girls'!A:O,5,0)=0,"",VLOOKUP(ROW()-5,'Calc Girls'!A:O,11,0))</f>
        <v/>
      </c>
      <c r="I214" s="1" t="str">
        <f>IF(VLOOKUP(ROW()-5,'Calc Girls'!A:O,5,0)=0,"",VLOOKUP(ROW()-5,'Calc Girls'!A:O,12,0))</f>
        <v/>
      </c>
      <c r="J214" s="1" t="str">
        <f>IF(VLOOKUP(ROW()-5,'Calc Girls'!A:O,5,0)=0,"",VLOOKUP(ROW()-5,'Calc Girls'!A:O,13,0))</f>
        <v/>
      </c>
      <c r="K214" s="1" t="str">
        <f>IF(VLOOKUP(ROW()-5,'Calc Girls'!A:O,14,0)=0,"",VLOOKUP(ROW()-5,'Calc Girls'!A:O,14,0))</f>
        <v/>
      </c>
      <c r="L214" s="1" t="str">
        <f>IF(VLOOKUP(ROW()-5,'Calc Girls'!A:O,5,0)=0,"",VLOOKUP(ROW()-5,'Calc Girls'!A:O,15,0))</f>
        <v/>
      </c>
    </row>
    <row r="215" spans="1:12" x14ac:dyDescent="0.2">
      <c r="A215" s="38" t="str">
        <f>IF(VLOOKUP(ROW()-5,'Calc Girls'!A:O,5,0)=0,"",VLOOKUP(ROW()-5,'Calc Girls'!A:O,4,0))</f>
        <v/>
      </c>
      <c r="B215" t="str">
        <f>IF(VLOOKUP(ROW()-5,'Calc Girls'!A:O,5,0)=0,"",VLOOKUP(ROW()-5,'Calc Girls'!A:O,5,0))</f>
        <v/>
      </c>
      <c r="C215" s="1" t="str">
        <f>IF(VLOOKUP(ROW()-5,'Calc Girls'!A:O,5,0)=0,"",VLOOKUP(ROW()-5,'Calc Girls'!A:O,6,0))</f>
        <v/>
      </c>
      <c r="D215" t="str">
        <f>IF(VLOOKUP(ROW()-5,'Calc Girls'!A:O,5,0)=0,"",VLOOKUP(ROW()-5,'Calc Girls'!A:O,7,0))</f>
        <v/>
      </c>
      <c r="E215" s="1" t="str">
        <f>IF(VLOOKUP(ROW()-5,'Calc Girls'!A:O,5,0)=0,"",VLOOKUP(ROW()-5,'Calc Girls'!A:O,8,0))</f>
        <v/>
      </c>
      <c r="F215" s="1" t="str">
        <f>IF(VLOOKUP(ROW()-5,'Calc Girls'!A:O,5,0)=0,"",VLOOKUP(ROW()-5,'Calc Girls'!A:O,9,0))</f>
        <v/>
      </c>
      <c r="G215" s="1" t="str">
        <f>IF(VLOOKUP(ROW()-5,'Calc Girls'!A:O,5,0)=0,"",VLOOKUP(ROW()-5,'Calc Girls'!A:O,10,0))</f>
        <v/>
      </c>
      <c r="H215" s="1" t="str">
        <f>IF(VLOOKUP(ROW()-5,'Calc Girls'!A:O,5,0)=0,"",VLOOKUP(ROW()-5,'Calc Girls'!A:O,11,0))</f>
        <v/>
      </c>
      <c r="I215" s="1" t="str">
        <f>IF(VLOOKUP(ROW()-5,'Calc Girls'!A:O,5,0)=0,"",VLOOKUP(ROW()-5,'Calc Girls'!A:O,12,0))</f>
        <v/>
      </c>
      <c r="J215" s="1" t="str">
        <f>IF(VLOOKUP(ROW()-5,'Calc Girls'!A:O,5,0)=0,"",VLOOKUP(ROW()-5,'Calc Girls'!A:O,13,0))</f>
        <v/>
      </c>
      <c r="K215" s="1" t="str">
        <f>IF(VLOOKUP(ROW()-5,'Calc Girls'!A:O,14,0)=0,"",VLOOKUP(ROW()-5,'Calc Girls'!A:O,14,0))</f>
        <v/>
      </c>
      <c r="L215" s="1" t="str">
        <f>IF(VLOOKUP(ROW()-5,'Calc Girls'!A:O,5,0)=0,"",VLOOKUP(ROW()-5,'Calc Girls'!A:O,15,0))</f>
        <v/>
      </c>
    </row>
    <row r="216" spans="1:12" x14ac:dyDescent="0.2">
      <c r="A216" s="38" t="str">
        <f>IF(VLOOKUP(ROW()-5,'Calc Girls'!A:O,5,0)=0,"",VLOOKUP(ROW()-5,'Calc Girls'!A:O,4,0))</f>
        <v/>
      </c>
      <c r="B216" t="str">
        <f>IF(VLOOKUP(ROW()-5,'Calc Girls'!A:O,5,0)=0,"",VLOOKUP(ROW()-5,'Calc Girls'!A:O,5,0))</f>
        <v/>
      </c>
      <c r="C216" s="1" t="str">
        <f>IF(VLOOKUP(ROW()-5,'Calc Girls'!A:O,5,0)=0,"",VLOOKUP(ROW()-5,'Calc Girls'!A:O,6,0))</f>
        <v/>
      </c>
      <c r="D216" t="str">
        <f>IF(VLOOKUP(ROW()-5,'Calc Girls'!A:O,5,0)=0,"",VLOOKUP(ROW()-5,'Calc Girls'!A:O,7,0))</f>
        <v/>
      </c>
      <c r="E216" s="1" t="str">
        <f>IF(VLOOKUP(ROW()-5,'Calc Girls'!A:O,5,0)=0,"",VLOOKUP(ROW()-5,'Calc Girls'!A:O,8,0))</f>
        <v/>
      </c>
      <c r="F216" s="1" t="str">
        <f>IF(VLOOKUP(ROW()-5,'Calc Girls'!A:O,5,0)=0,"",VLOOKUP(ROW()-5,'Calc Girls'!A:O,9,0))</f>
        <v/>
      </c>
      <c r="G216" s="1" t="str">
        <f>IF(VLOOKUP(ROW()-5,'Calc Girls'!A:O,5,0)=0,"",VLOOKUP(ROW()-5,'Calc Girls'!A:O,10,0))</f>
        <v/>
      </c>
      <c r="H216" s="1" t="str">
        <f>IF(VLOOKUP(ROW()-5,'Calc Girls'!A:O,5,0)=0,"",VLOOKUP(ROW()-5,'Calc Girls'!A:O,11,0))</f>
        <v/>
      </c>
      <c r="I216" s="1" t="str">
        <f>IF(VLOOKUP(ROW()-5,'Calc Girls'!A:O,5,0)=0,"",VLOOKUP(ROW()-5,'Calc Girls'!A:O,12,0))</f>
        <v/>
      </c>
      <c r="J216" s="1" t="str">
        <f>IF(VLOOKUP(ROW()-5,'Calc Girls'!A:O,5,0)=0,"",VLOOKUP(ROW()-5,'Calc Girls'!A:O,13,0))</f>
        <v/>
      </c>
      <c r="K216" s="1" t="str">
        <f>IF(VLOOKUP(ROW()-5,'Calc Girls'!A:O,14,0)=0,"",VLOOKUP(ROW()-5,'Calc Girls'!A:O,14,0))</f>
        <v/>
      </c>
      <c r="L216" s="1" t="str">
        <f>IF(VLOOKUP(ROW()-5,'Calc Girls'!A:O,5,0)=0,"",VLOOKUP(ROW()-5,'Calc Girls'!A:O,15,0))</f>
        <v/>
      </c>
    </row>
    <row r="217" spans="1:12" x14ac:dyDescent="0.2">
      <c r="A217" s="38" t="str">
        <f>IF(VLOOKUP(ROW()-5,'Calc Girls'!A:O,5,0)=0,"",VLOOKUP(ROW()-5,'Calc Girls'!A:O,4,0))</f>
        <v/>
      </c>
      <c r="B217" t="str">
        <f>IF(VLOOKUP(ROW()-5,'Calc Girls'!A:O,5,0)=0,"",VLOOKUP(ROW()-5,'Calc Girls'!A:O,5,0))</f>
        <v/>
      </c>
      <c r="C217" s="1" t="str">
        <f>IF(VLOOKUP(ROW()-5,'Calc Girls'!A:O,5,0)=0,"",VLOOKUP(ROW()-5,'Calc Girls'!A:O,6,0))</f>
        <v/>
      </c>
      <c r="D217" t="str">
        <f>IF(VLOOKUP(ROW()-5,'Calc Girls'!A:O,5,0)=0,"",VLOOKUP(ROW()-5,'Calc Girls'!A:O,7,0))</f>
        <v/>
      </c>
      <c r="E217" s="1" t="str">
        <f>IF(VLOOKUP(ROW()-5,'Calc Girls'!A:O,5,0)=0,"",VLOOKUP(ROW()-5,'Calc Girls'!A:O,8,0))</f>
        <v/>
      </c>
      <c r="F217" s="1" t="str">
        <f>IF(VLOOKUP(ROW()-5,'Calc Girls'!A:O,5,0)=0,"",VLOOKUP(ROW()-5,'Calc Girls'!A:O,9,0))</f>
        <v/>
      </c>
      <c r="G217" s="1" t="str">
        <f>IF(VLOOKUP(ROW()-5,'Calc Girls'!A:O,5,0)=0,"",VLOOKUP(ROW()-5,'Calc Girls'!A:O,10,0))</f>
        <v/>
      </c>
      <c r="H217" s="1" t="str">
        <f>IF(VLOOKUP(ROW()-5,'Calc Girls'!A:O,5,0)=0,"",VLOOKUP(ROW()-5,'Calc Girls'!A:O,11,0))</f>
        <v/>
      </c>
      <c r="I217" s="1" t="str">
        <f>IF(VLOOKUP(ROW()-5,'Calc Girls'!A:O,5,0)=0,"",VLOOKUP(ROW()-5,'Calc Girls'!A:O,12,0))</f>
        <v/>
      </c>
      <c r="J217" s="1" t="str">
        <f>IF(VLOOKUP(ROW()-5,'Calc Girls'!A:O,5,0)=0,"",VLOOKUP(ROW()-5,'Calc Girls'!A:O,13,0))</f>
        <v/>
      </c>
      <c r="K217" s="1" t="str">
        <f>IF(VLOOKUP(ROW()-5,'Calc Girls'!A:O,14,0)=0,"",VLOOKUP(ROW()-5,'Calc Girls'!A:O,14,0))</f>
        <v/>
      </c>
      <c r="L217" s="1" t="str">
        <f>IF(VLOOKUP(ROW()-5,'Calc Girls'!A:O,5,0)=0,"",VLOOKUP(ROW()-5,'Calc Girls'!A:O,15,0))</f>
        <v/>
      </c>
    </row>
    <row r="218" spans="1:12" x14ac:dyDescent="0.2">
      <c r="A218" s="38" t="str">
        <f>IF(VLOOKUP(ROW()-5,'Calc Girls'!A:O,5,0)=0,"",VLOOKUP(ROW()-5,'Calc Girls'!A:O,4,0))</f>
        <v/>
      </c>
      <c r="B218" t="str">
        <f>IF(VLOOKUP(ROW()-5,'Calc Girls'!A:O,5,0)=0,"",VLOOKUP(ROW()-5,'Calc Girls'!A:O,5,0))</f>
        <v/>
      </c>
      <c r="C218" s="1" t="str">
        <f>IF(VLOOKUP(ROW()-5,'Calc Girls'!A:O,5,0)=0,"",VLOOKUP(ROW()-5,'Calc Girls'!A:O,6,0))</f>
        <v/>
      </c>
      <c r="D218" t="str">
        <f>IF(VLOOKUP(ROW()-5,'Calc Girls'!A:O,5,0)=0,"",VLOOKUP(ROW()-5,'Calc Girls'!A:O,7,0))</f>
        <v/>
      </c>
      <c r="E218" s="1" t="str">
        <f>IF(VLOOKUP(ROW()-5,'Calc Girls'!A:O,5,0)=0,"",VLOOKUP(ROW()-5,'Calc Girls'!A:O,8,0))</f>
        <v/>
      </c>
      <c r="F218" s="1" t="str">
        <f>IF(VLOOKUP(ROW()-5,'Calc Girls'!A:O,5,0)=0,"",VLOOKUP(ROW()-5,'Calc Girls'!A:O,9,0))</f>
        <v/>
      </c>
      <c r="G218" s="1" t="str">
        <f>IF(VLOOKUP(ROW()-5,'Calc Girls'!A:O,5,0)=0,"",VLOOKUP(ROW()-5,'Calc Girls'!A:O,10,0))</f>
        <v/>
      </c>
      <c r="H218" s="1" t="str">
        <f>IF(VLOOKUP(ROW()-5,'Calc Girls'!A:O,5,0)=0,"",VLOOKUP(ROW()-5,'Calc Girls'!A:O,11,0))</f>
        <v/>
      </c>
      <c r="I218" s="1" t="str">
        <f>IF(VLOOKUP(ROW()-5,'Calc Girls'!A:O,5,0)=0,"",VLOOKUP(ROW()-5,'Calc Girls'!A:O,12,0))</f>
        <v/>
      </c>
      <c r="J218" s="1" t="str">
        <f>IF(VLOOKUP(ROW()-5,'Calc Girls'!A:O,5,0)=0,"",VLOOKUP(ROW()-5,'Calc Girls'!A:O,13,0))</f>
        <v/>
      </c>
      <c r="K218" s="1" t="str">
        <f>IF(VLOOKUP(ROW()-5,'Calc Girls'!A:O,14,0)=0,"",VLOOKUP(ROW()-5,'Calc Girls'!A:O,14,0))</f>
        <v/>
      </c>
      <c r="L218" s="1" t="str">
        <f>IF(VLOOKUP(ROW()-5,'Calc Girls'!A:O,5,0)=0,"",VLOOKUP(ROW()-5,'Calc Girls'!A:O,15,0))</f>
        <v/>
      </c>
    </row>
    <row r="219" spans="1:12" x14ac:dyDescent="0.2">
      <c r="A219" s="38" t="str">
        <f>IF(VLOOKUP(ROW()-5,'Calc Girls'!A:O,5,0)=0,"",VLOOKUP(ROW()-5,'Calc Girls'!A:O,4,0))</f>
        <v/>
      </c>
      <c r="B219" t="str">
        <f>IF(VLOOKUP(ROW()-5,'Calc Girls'!A:O,5,0)=0,"",VLOOKUP(ROW()-5,'Calc Girls'!A:O,5,0))</f>
        <v/>
      </c>
      <c r="C219" s="1" t="str">
        <f>IF(VLOOKUP(ROW()-5,'Calc Girls'!A:O,5,0)=0,"",VLOOKUP(ROW()-5,'Calc Girls'!A:O,6,0))</f>
        <v/>
      </c>
      <c r="D219" t="str">
        <f>IF(VLOOKUP(ROW()-5,'Calc Girls'!A:O,5,0)=0,"",VLOOKUP(ROW()-5,'Calc Girls'!A:O,7,0))</f>
        <v/>
      </c>
      <c r="E219" s="1" t="str">
        <f>IF(VLOOKUP(ROW()-5,'Calc Girls'!A:O,5,0)=0,"",VLOOKUP(ROW()-5,'Calc Girls'!A:O,8,0))</f>
        <v/>
      </c>
      <c r="F219" s="1" t="str">
        <f>IF(VLOOKUP(ROW()-5,'Calc Girls'!A:O,5,0)=0,"",VLOOKUP(ROW()-5,'Calc Girls'!A:O,9,0))</f>
        <v/>
      </c>
      <c r="G219" s="1" t="str">
        <f>IF(VLOOKUP(ROW()-5,'Calc Girls'!A:O,5,0)=0,"",VLOOKUP(ROW()-5,'Calc Girls'!A:O,10,0))</f>
        <v/>
      </c>
      <c r="H219" s="1" t="str">
        <f>IF(VLOOKUP(ROW()-5,'Calc Girls'!A:O,5,0)=0,"",VLOOKUP(ROW()-5,'Calc Girls'!A:O,11,0))</f>
        <v/>
      </c>
      <c r="I219" s="1" t="str">
        <f>IF(VLOOKUP(ROW()-5,'Calc Girls'!A:O,5,0)=0,"",VLOOKUP(ROW()-5,'Calc Girls'!A:O,12,0))</f>
        <v/>
      </c>
      <c r="J219" s="1" t="str">
        <f>IF(VLOOKUP(ROW()-5,'Calc Girls'!A:O,5,0)=0,"",VLOOKUP(ROW()-5,'Calc Girls'!A:O,13,0))</f>
        <v/>
      </c>
      <c r="K219" s="1" t="str">
        <f>IF(VLOOKUP(ROW()-5,'Calc Girls'!A:O,14,0)=0,"",VLOOKUP(ROW()-5,'Calc Girls'!A:O,14,0))</f>
        <v/>
      </c>
      <c r="L219" s="1" t="str">
        <f>IF(VLOOKUP(ROW()-5,'Calc Girls'!A:O,5,0)=0,"",VLOOKUP(ROW()-5,'Calc Girls'!A:O,15,0))</f>
        <v/>
      </c>
    </row>
    <row r="220" spans="1:12" x14ac:dyDescent="0.2">
      <c r="A220" s="38" t="str">
        <f>IF(VLOOKUP(ROW()-5,'Calc Girls'!A:O,5,0)=0,"",VLOOKUP(ROW()-5,'Calc Girls'!A:O,4,0))</f>
        <v/>
      </c>
      <c r="B220" t="str">
        <f>IF(VLOOKUP(ROW()-5,'Calc Girls'!A:O,5,0)=0,"",VLOOKUP(ROW()-5,'Calc Girls'!A:O,5,0))</f>
        <v/>
      </c>
      <c r="C220" s="1" t="str">
        <f>IF(VLOOKUP(ROW()-5,'Calc Girls'!A:O,5,0)=0,"",VLOOKUP(ROW()-5,'Calc Girls'!A:O,6,0))</f>
        <v/>
      </c>
      <c r="D220" t="str">
        <f>IF(VLOOKUP(ROW()-5,'Calc Girls'!A:O,5,0)=0,"",VLOOKUP(ROW()-5,'Calc Girls'!A:O,7,0))</f>
        <v/>
      </c>
      <c r="E220" s="1" t="str">
        <f>IF(VLOOKUP(ROW()-5,'Calc Girls'!A:O,5,0)=0,"",VLOOKUP(ROW()-5,'Calc Girls'!A:O,8,0))</f>
        <v/>
      </c>
      <c r="F220" s="1" t="str">
        <f>IF(VLOOKUP(ROW()-5,'Calc Girls'!A:O,5,0)=0,"",VLOOKUP(ROW()-5,'Calc Girls'!A:O,9,0))</f>
        <v/>
      </c>
      <c r="G220" s="1" t="str">
        <f>IF(VLOOKUP(ROW()-5,'Calc Girls'!A:O,5,0)=0,"",VLOOKUP(ROW()-5,'Calc Girls'!A:O,10,0))</f>
        <v/>
      </c>
      <c r="H220" s="1" t="str">
        <f>IF(VLOOKUP(ROW()-5,'Calc Girls'!A:O,5,0)=0,"",VLOOKUP(ROW()-5,'Calc Girls'!A:O,11,0))</f>
        <v/>
      </c>
      <c r="I220" s="1" t="str">
        <f>IF(VLOOKUP(ROW()-5,'Calc Girls'!A:O,5,0)=0,"",VLOOKUP(ROW()-5,'Calc Girls'!A:O,12,0))</f>
        <v/>
      </c>
      <c r="J220" s="1" t="str">
        <f>IF(VLOOKUP(ROW()-5,'Calc Girls'!A:O,5,0)=0,"",VLOOKUP(ROW()-5,'Calc Girls'!A:O,13,0))</f>
        <v/>
      </c>
      <c r="K220" s="1" t="str">
        <f>IF(VLOOKUP(ROW()-5,'Calc Girls'!A:O,14,0)=0,"",VLOOKUP(ROW()-5,'Calc Girls'!A:O,14,0))</f>
        <v/>
      </c>
      <c r="L220" s="1" t="str">
        <f>IF(VLOOKUP(ROW()-5,'Calc Girls'!A:O,5,0)=0,"",VLOOKUP(ROW()-5,'Calc Girls'!A:O,15,0))</f>
        <v/>
      </c>
    </row>
    <row r="221" spans="1:12" x14ac:dyDescent="0.2">
      <c r="A221" s="38" t="str">
        <f>IF(VLOOKUP(ROW()-5,'Calc Girls'!A:O,5,0)=0,"",VLOOKUP(ROW()-5,'Calc Girls'!A:O,4,0))</f>
        <v/>
      </c>
      <c r="B221" t="str">
        <f>IF(VLOOKUP(ROW()-5,'Calc Girls'!A:O,5,0)=0,"",VLOOKUP(ROW()-5,'Calc Girls'!A:O,5,0))</f>
        <v/>
      </c>
      <c r="C221" s="1" t="str">
        <f>IF(VLOOKUP(ROW()-5,'Calc Girls'!A:O,5,0)=0,"",VLOOKUP(ROW()-5,'Calc Girls'!A:O,6,0))</f>
        <v/>
      </c>
      <c r="D221" t="str">
        <f>IF(VLOOKUP(ROW()-5,'Calc Girls'!A:O,5,0)=0,"",VLOOKUP(ROW()-5,'Calc Girls'!A:O,7,0))</f>
        <v/>
      </c>
      <c r="E221" s="1" t="str">
        <f>IF(VLOOKUP(ROW()-5,'Calc Girls'!A:O,5,0)=0,"",VLOOKUP(ROW()-5,'Calc Girls'!A:O,8,0))</f>
        <v/>
      </c>
      <c r="F221" s="1" t="str">
        <f>IF(VLOOKUP(ROW()-5,'Calc Girls'!A:O,5,0)=0,"",VLOOKUP(ROW()-5,'Calc Girls'!A:O,9,0))</f>
        <v/>
      </c>
      <c r="G221" s="1" t="str">
        <f>IF(VLOOKUP(ROW()-5,'Calc Girls'!A:O,5,0)=0,"",VLOOKUP(ROW()-5,'Calc Girls'!A:O,10,0))</f>
        <v/>
      </c>
      <c r="H221" s="1" t="str">
        <f>IF(VLOOKUP(ROW()-5,'Calc Girls'!A:O,5,0)=0,"",VLOOKUP(ROW()-5,'Calc Girls'!A:O,11,0))</f>
        <v/>
      </c>
      <c r="I221" s="1" t="str">
        <f>IF(VLOOKUP(ROW()-5,'Calc Girls'!A:O,5,0)=0,"",VLOOKUP(ROW()-5,'Calc Girls'!A:O,12,0))</f>
        <v/>
      </c>
      <c r="J221" s="1" t="str">
        <f>IF(VLOOKUP(ROW()-5,'Calc Girls'!A:O,5,0)=0,"",VLOOKUP(ROW()-5,'Calc Girls'!A:O,13,0))</f>
        <v/>
      </c>
      <c r="K221" s="1" t="str">
        <f>IF(VLOOKUP(ROW()-5,'Calc Girls'!A:O,14,0)=0,"",VLOOKUP(ROW()-5,'Calc Girls'!A:O,14,0))</f>
        <v/>
      </c>
      <c r="L221" s="1" t="str">
        <f>IF(VLOOKUP(ROW()-5,'Calc Girls'!A:O,5,0)=0,"",VLOOKUP(ROW()-5,'Calc Girls'!A:O,15,0))</f>
        <v/>
      </c>
    </row>
    <row r="222" spans="1:12" x14ac:dyDescent="0.2">
      <c r="A222" s="38" t="str">
        <f>IF(VLOOKUP(ROW()-5,'Calc Girls'!A:O,5,0)=0,"",VLOOKUP(ROW()-5,'Calc Girls'!A:O,4,0))</f>
        <v/>
      </c>
      <c r="B222" t="str">
        <f>IF(VLOOKUP(ROW()-5,'Calc Girls'!A:O,5,0)=0,"",VLOOKUP(ROW()-5,'Calc Girls'!A:O,5,0))</f>
        <v/>
      </c>
      <c r="C222" s="1" t="str">
        <f>IF(VLOOKUP(ROW()-5,'Calc Girls'!A:O,5,0)=0,"",VLOOKUP(ROW()-5,'Calc Girls'!A:O,6,0))</f>
        <v/>
      </c>
      <c r="D222" t="str">
        <f>IF(VLOOKUP(ROW()-5,'Calc Girls'!A:O,5,0)=0,"",VLOOKUP(ROW()-5,'Calc Girls'!A:O,7,0))</f>
        <v/>
      </c>
      <c r="E222" s="1" t="str">
        <f>IF(VLOOKUP(ROW()-5,'Calc Girls'!A:O,5,0)=0,"",VLOOKUP(ROW()-5,'Calc Girls'!A:O,8,0))</f>
        <v/>
      </c>
      <c r="F222" s="1" t="str">
        <f>IF(VLOOKUP(ROW()-5,'Calc Girls'!A:O,5,0)=0,"",VLOOKUP(ROW()-5,'Calc Girls'!A:O,9,0))</f>
        <v/>
      </c>
      <c r="G222" s="1" t="str">
        <f>IF(VLOOKUP(ROW()-5,'Calc Girls'!A:O,5,0)=0,"",VLOOKUP(ROW()-5,'Calc Girls'!A:O,10,0))</f>
        <v/>
      </c>
      <c r="H222" s="1" t="str">
        <f>IF(VLOOKUP(ROW()-5,'Calc Girls'!A:O,5,0)=0,"",VLOOKUP(ROW()-5,'Calc Girls'!A:O,11,0))</f>
        <v/>
      </c>
      <c r="I222" s="1" t="str">
        <f>IF(VLOOKUP(ROW()-5,'Calc Girls'!A:O,5,0)=0,"",VLOOKUP(ROW()-5,'Calc Girls'!A:O,12,0))</f>
        <v/>
      </c>
      <c r="J222" s="1" t="str">
        <f>IF(VLOOKUP(ROW()-5,'Calc Girls'!A:O,5,0)=0,"",VLOOKUP(ROW()-5,'Calc Girls'!A:O,13,0))</f>
        <v/>
      </c>
      <c r="K222" s="1" t="str">
        <f>IF(VLOOKUP(ROW()-5,'Calc Girls'!A:O,14,0)=0,"",VLOOKUP(ROW()-5,'Calc Girls'!A:O,14,0))</f>
        <v/>
      </c>
      <c r="L222" s="1" t="str">
        <f>IF(VLOOKUP(ROW()-5,'Calc Girls'!A:O,5,0)=0,"",VLOOKUP(ROW()-5,'Calc Girls'!A:O,15,0))</f>
        <v/>
      </c>
    </row>
    <row r="223" spans="1:12" x14ac:dyDescent="0.2">
      <c r="A223" s="38" t="str">
        <f>IF(VLOOKUP(ROW()-5,'Calc Girls'!A:O,5,0)=0,"",VLOOKUP(ROW()-5,'Calc Girls'!A:O,4,0))</f>
        <v/>
      </c>
      <c r="B223" t="str">
        <f>IF(VLOOKUP(ROW()-5,'Calc Girls'!A:O,5,0)=0,"",VLOOKUP(ROW()-5,'Calc Girls'!A:O,5,0))</f>
        <v/>
      </c>
      <c r="C223" s="1" t="str">
        <f>IF(VLOOKUP(ROW()-5,'Calc Girls'!A:O,5,0)=0,"",VLOOKUP(ROW()-5,'Calc Girls'!A:O,6,0))</f>
        <v/>
      </c>
      <c r="D223" t="str">
        <f>IF(VLOOKUP(ROW()-5,'Calc Girls'!A:O,5,0)=0,"",VLOOKUP(ROW()-5,'Calc Girls'!A:O,7,0))</f>
        <v/>
      </c>
      <c r="E223" s="1" t="str">
        <f>IF(VLOOKUP(ROW()-5,'Calc Girls'!A:O,5,0)=0,"",VLOOKUP(ROW()-5,'Calc Girls'!A:O,8,0))</f>
        <v/>
      </c>
      <c r="F223" s="1" t="str">
        <f>IF(VLOOKUP(ROW()-5,'Calc Girls'!A:O,5,0)=0,"",VLOOKUP(ROW()-5,'Calc Girls'!A:O,9,0))</f>
        <v/>
      </c>
      <c r="G223" s="1" t="str">
        <f>IF(VLOOKUP(ROW()-5,'Calc Girls'!A:O,5,0)=0,"",VLOOKUP(ROW()-5,'Calc Girls'!A:O,10,0))</f>
        <v/>
      </c>
      <c r="H223" s="1" t="str">
        <f>IF(VLOOKUP(ROW()-5,'Calc Girls'!A:O,5,0)=0,"",VLOOKUP(ROW()-5,'Calc Girls'!A:O,11,0))</f>
        <v/>
      </c>
      <c r="I223" s="1" t="str">
        <f>IF(VLOOKUP(ROW()-5,'Calc Girls'!A:O,5,0)=0,"",VLOOKUP(ROW()-5,'Calc Girls'!A:O,12,0))</f>
        <v/>
      </c>
      <c r="J223" s="1" t="str">
        <f>IF(VLOOKUP(ROW()-5,'Calc Girls'!A:O,5,0)=0,"",VLOOKUP(ROW()-5,'Calc Girls'!A:O,13,0))</f>
        <v/>
      </c>
      <c r="K223" s="1" t="str">
        <f>IF(VLOOKUP(ROW()-5,'Calc Girls'!A:O,14,0)=0,"",VLOOKUP(ROW()-5,'Calc Girls'!A:O,14,0))</f>
        <v/>
      </c>
      <c r="L223" s="1" t="str">
        <f>IF(VLOOKUP(ROW()-5,'Calc Girls'!A:O,5,0)=0,"",VLOOKUP(ROW()-5,'Calc Girls'!A:O,15,0))</f>
        <v/>
      </c>
    </row>
    <row r="224" spans="1:12" x14ac:dyDescent="0.2">
      <c r="A224" s="38" t="str">
        <f>IF(VLOOKUP(ROW()-5,'Calc Girls'!A:O,5,0)=0,"",VLOOKUP(ROW()-5,'Calc Girls'!A:O,4,0))</f>
        <v/>
      </c>
      <c r="B224" t="str">
        <f>IF(VLOOKUP(ROW()-5,'Calc Girls'!A:O,5,0)=0,"",VLOOKUP(ROW()-5,'Calc Girls'!A:O,5,0))</f>
        <v/>
      </c>
      <c r="C224" s="1" t="str">
        <f>IF(VLOOKUP(ROW()-5,'Calc Girls'!A:O,5,0)=0,"",VLOOKUP(ROW()-5,'Calc Girls'!A:O,6,0))</f>
        <v/>
      </c>
      <c r="D224" t="str">
        <f>IF(VLOOKUP(ROW()-5,'Calc Girls'!A:O,5,0)=0,"",VLOOKUP(ROW()-5,'Calc Girls'!A:O,7,0))</f>
        <v/>
      </c>
      <c r="E224" s="1" t="str">
        <f>IF(VLOOKUP(ROW()-5,'Calc Girls'!A:O,5,0)=0,"",VLOOKUP(ROW()-5,'Calc Girls'!A:O,8,0))</f>
        <v/>
      </c>
      <c r="F224" s="1" t="str">
        <f>IF(VLOOKUP(ROW()-5,'Calc Girls'!A:O,5,0)=0,"",VLOOKUP(ROW()-5,'Calc Girls'!A:O,9,0))</f>
        <v/>
      </c>
      <c r="G224" s="1" t="str">
        <f>IF(VLOOKUP(ROW()-5,'Calc Girls'!A:O,5,0)=0,"",VLOOKUP(ROW()-5,'Calc Girls'!A:O,10,0))</f>
        <v/>
      </c>
      <c r="H224" s="1" t="str">
        <f>IF(VLOOKUP(ROW()-5,'Calc Girls'!A:O,5,0)=0,"",VLOOKUP(ROW()-5,'Calc Girls'!A:O,11,0))</f>
        <v/>
      </c>
      <c r="I224" s="1" t="str">
        <f>IF(VLOOKUP(ROW()-5,'Calc Girls'!A:O,5,0)=0,"",VLOOKUP(ROW()-5,'Calc Girls'!A:O,12,0))</f>
        <v/>
      </c>
      <c r="J224" s="1" t="str">
        <f>IF(VLOOKUP(ROW()-5,'Calc Girls'!A:O,5,0)=0,"",VLOOKUP(ROW()-5,'Calc Girls'!A:O,13,0))</f>
        <v/>
      </c>
      <c r="K224" s="1" t="str">
        <f>IF(VLOOKUP(ROW()-5,'Calc Girls'!A:O,14,0)=0,"",VLOOKUP(ROW()-5,'Calc Girls'!A:O,14,0))</f>
        <v/>
      </c>
      <c r="L224" s="1" t="str">
        <f>IF(VLOOKUP(ROW()-5,'Calc Girls'!A:O,5,0)=0,"",VLOOKUP(ROW()-5,'Calc Girls'!A:O,15,0))</f>
        <v/>
      </c>
    </row>
    <row r="225" spans="1:12" x14ac:dyDescent="0.2">
      <c r="A225" s="38" t="str">
        <f>IF(VLOOKUP(ROW()-5,'Calc Girls'!A:O,5,0)=0,"",VLOOKUP(ROW()-5,'Calc Girls'!A:O,4,0))</f>
        <v/>
      </c>
      <c r="B225" t="str">
        <f>IF(VLOOKUP(ROW()-5,'Calc Girls'!A:O,5,0)=0,"",VLOOKUP(ROW()-5,'Calc Girls'!A:O,5,0))</f>
        <v/>
      </c>
      <c r="C225" s="1" t="str">
        <f>IF(VLOOKUP(ROW()-5,'Calc Girls'!A:O,5,0)=0,"",VLOOKUP(ROW()-5,'Calc Girls'!A:O,6,0))</f>
        <v/>
      </c>
      <c r="D225" t="str">
        <f>IF(VLOOKUP(ROW()-5,'Calc Girls'!A:O,5,0)=0,"",VLOOKUP(ROW()-5,'Calc Girls'!A:O,7,0))</f>
        <v/>
      </c>
      <c r="E225" s="1" t="str">
        <f>IF(VLOOKUP(ROW()-5,'Calc Girls'!A:O,5,0)=0,"",VLOOKUP(ROW()-5,'Calc Girls'!A:O,8,0))</f>
        <v/>
      </c>
      <c r="F225" s="1" t="str">
        <f>IF(VLOOKUP(ROW()-5,'Calc Girls'!A:O,5,0)=0,"",VLOOKUP(ROW()-5,'Calc Girls'!A:O,9,0))</f>
        <v/>
      </c>
      <c r="G225" s="1" t="str">
        <f>IF(VLOOKUP(ROW()-5,'Calc Girls'!A:O,5,0)=0,"",VLOOKUP(ROW()-5,'Calc Girls'!A:O,10,0))</f>
        <v/>
      </c>
      <c r="H225" s="1" t="str">
        <f>IF(VLOOKUP(ROW()-5,'Calc Girls'!A:O,5,0)=0,"",VLOOKUP(ROW()-5,'Calc Girls'!A:O,11,0))</f>
        <v/>
      </c>
      <c r="I225" s="1" t="str">
        <f>IF(VLOOKUP(ROW()-5,'Calc Girls'!A:O,5,0)=0,"",VLOOKUP(ROW()-5,'Calc Girls'!A:O,12,0))</f>
        <v/>
      </c>
      <c r="J225" s="1" t="str">
        <f>IF(VLOOKUP(ROW()-5,'Calc Girls'!A:O,5,0)=0,"",VLOOKUP(ROW()-5,'Calc Girls'!A:O,13,0))</f>
        <v/>
      </c>
      <c r="K225" s="1" t="str">
        <f>IF(VLOOKUP(ROW()-5,'Calc Girls'!A:O,14,0)=0,"",VLOOKUP(ROW()-5,'Calc Girls'!A:O,14,0))</f>
        <v/>
      </c>
      <c r="L225" s="1" t="str">
        <f>IF(VLOOKUP(ROW()-5,'Calc Girls'!A:O,5,0)=0,"",VLOOKUP(ROW()-5,'Calc Girls'!A:O,15,0))</f>
        <v/>
      </c>
    </row>
    <row r="226" spans="1:12" x14ac:dyDescent="0.2">
      <c r="A226" s="38" t="str">
        <f>IF(VLOOKUP(ROW()-5,'Calc Girls'!A:O,5,0)=0,"",VLOOKUP(ROW()-5,'Calc Girls'!A:O,4,0))</f>
        <v/>
      </c>
      <c r="B226" t="str">
        <f>IF(VLOOKUP(ROW()-5,'Calc Girls'!A:O,5,0)=0,"",VLOOKUP(ROW()-5,'Calc Girls'!A:O,5,0))</f>
        <v/>
      </c>
      <c r="C226" s="1" t="str">
        <f>IF(VLOOKUP(ROW()-5,'Calc Girls'!A:O,5,0)=0,"",VLOOKUP(ROW()-5,'Calc Girls'!A:O,6,0))</f>
        <v/>
      </c>
      <c r="D226" t="str">
        <f>IF(VLOOKUP(ROW()-5,'Calc Girls'!A:O,5,0)=0,"",VLOOKUP(ROW()-5,'Calc Girls'!A:O,7,0))</f>
        <v/>
      </c>
      <c r="E226" s="1" t="str">
        <f>IF(VLOOKUP(ROW()-5,'Calc Girls'!A:O,5,0)=0,"",VLOOKUP(ROW()-5,'Calc Girls'!A:O,8,0))</f>
        <v/>
      </c>
      <c r="F226" s="1" t="str">
        <f>IF(VLOOKUP(ROW()-5,'Calc Girls'!A:O,5,0)=0,"",VLOOKUP(ROW()-5,'Calc Girls'!A:O,9,0))</f>
        <v/>
      </c>
      <c r="G226" s="1" t="str">
        <f>IF(VLOOKUP(ROW()-5,'Calc Girls'!A:O,5,0)=0,"",VLOOKUP(ROW()-5,'Calc Girls'!A:O,10,0))</f>
        <v/>
      </c>
      <c r="H226" s="1" t="str">
        <f>IF(VLOOKUP(ROW()-5,'Calc Girls'!A:O,5,0)=0,"",VLOOKUP(ROW()-5,'Calc Girls'!A:O,11,0))</f>
        <v/>
      </c>
      <c r="I226" s="1" t="str">
        <f>IF(VLOOKUP(ROW()-5,'Calc Girls'!A:O,5,0)=0,"",VLOOKUP(ROW()-5,'Calc Girls'!A:O,12,0))</f>
        <v/>
      </c>
      <c r="J226" s="1" t="str">
        <f>IF(VLOOKUP(ROW()-5,'Calc Girls'!A:O,5,0)=0,"",VLOOKUP(ROW()-5,'Calc Girls'!A:O,13,0))</f>
        <v/>
      </c>
      <c r="K226" s="1" t="str">
        <f>IF(VLOOKUP(ROW()-5,'Calc Girls'!A:O,14,0)=0,"",VLOOKUP(ROW()-5,'Calc Girls'!A:O,14,0))</f>
        <v/>
      </c>
      <c r="L226" s="1" t="str">
        <f>IF(VLOOKUP(ROW()-5,'Calc Girls'!A:O,5,0)=0,"",VLOOKUP(ROW()-5,'Calc Girls'!A:O,15,0))</f>
        <v/>
      </c>
    </row>
    <row r="227" spans="1:12" x14ac:dyDescent="0.2">
      <c r="A227" s="38" t="str">
        <f>IF(VLOOKUP(ROW()-5,'Calc Girls'!A:O,5,0)=0,"",VLOOKUP(ROW()-5,'Calc Girls'!A:O,4,0))</f>
        <v/>
      </c>
      <c r="B227" t="str">
        <f>IF(VLOOKUP(ROW()-5,'Calc Girls'!A:O,5,0)=0,"",VLOOKUP(ROW()-5,'Calc Girls'!A:O,5,0))</f>
        <v/>
      </c>
      <c r="C227" s="1" t="str">
        <f>IF(VLOOKUP(ROW()-5,'Calc Girls'!A:O,5,0)=0,"",VLOOKUP(ROW()-5,'Calc Girls'!A:O,6,0))</f>
        <v/>
      </c>
      <c r="D227" t="str">
        <f>IF(VLOOKUP(ROW()-5,'Calc Girls'!A:O,5,0)=0,"",VLOOKUP(ROW()-5,'Calc Girls'!A:O,7,0))</f>
        <v/>
      </c>
      <c r="E227" s="1" t="str">
        <f>IF(VLOOKUP(ROW()-5,'Calc Girls'!A:O,5,0)=0,"",VLOOKUP(ROW()-5,'Calc Girls'!A:O,8,0))</f>
        <v/>
      </c>
      <c r="F227" s="1" t="str">
        <f>IF(VLOOKUP(ROW()-5,'Calc Girls'!A:O,5,0)=0,"",VLOOKUP(ROW()-5,'Calc Girls'!A:O,9,0))</f>
        <v/>
      </c>
      <c r="G227" s="1" t="str">
        <f>IF(VLOOKUP(ROW()-5,'Calc Girls'!A:O,5,0)=0,"",VLOOKUP(ROW()-5,'Calc Girls'!A:O,10,0))</f>
        <v/>
      </c>
      <c r="H227" s="1" t="str">
        <f>IF(VLOOKUP(ROW()-5,'Calc Girls'!A:O,5,0)=0,"",VLOOKUP(ROW()-5,'Calc Girls'!A:O,11,0))</f>
        <v/>
      </c>
      <c r="I227" s="1" t="str">
        <f>IF(VLOOKUP(ROW()-5,'Calc Girls'!A:O,5,0)=0,"",VLOOKUP(ROW()-5,'Calc Girls'!A:O,12,0))</f>
        <v/>
      </c>
      <c r="J227" s="1" t="str">
        <f>IF(VLOOKUP(ROW()-5,'Calc Girls'!A:O,5,0)=0,"",VLOOKUP(ROW()-5,'Calc Girls'!A:O,13,0))</f>
        <v/>
      </c>
      <c r="K227" s="1" t="str">
        <f>IF(VLOOKUP(ROW()-5,'Calc Girls'!A:O,14,0)=0,"",VLOOKUP(ROW()-5,'Calc Girls'!A:O,14,0))</f>
        <v/>
      </c>
      <c r="L227" s="1" t="str">
        <f>IF(VLOOKUP(ROW()-5,'Calc Girls'!A:O,5,0)=0,"",VLOOKUP(ROW()-5,'Calc Girls'!A:O,15,0))</f>
        <v/>
      </c>
    </row>
    <row r="228" spans="1:12" x14ac:dyDescent="0.2">
      <c r="A228" s="38" t="str">
        <f>IF(VLOOKUP(ROW()-5,'Calc Girls'!A:O,5,0)=0,"",VLOOKUP(ROW()-5,'Calc Girls'!A:O,4,0))</f>
        <v/>
      </c>
      <c r="B228" t="str">
        <f>IF(VLOOKUP(ROW()-5,'Calc Girls'!A:O,5,0)=0,"",VLOOKUP(ROW()-5,'Calc Girls'!A:O,5,0))</f>
        <v/>
      </c>
      <c r="C228" s="1" t="str">
        <f>IF(VLOOKUP(ROW()-5,'Calc Girls'!A:O,5,0)=0,"",VLOOKUP(ROW()-5,'Calc Girls'!A:O,6,0))</f>
        <v/>
      </c>
      <c r="D228" t="str">
        <f>IF(VLOOKUP(ROW()-5,'Calc Girls'!A:O,5,0)=0,"",VLOOKUP(ROW()-5,'Calc Girls'!A:O,7,0))</f>
        <v/>
      </c>
      <c r="E228" s="1" t="str">
        <f>IF(VLOOKUP(ROW()-5,'Calc Girls'!A:O,5,0)=0,"",VLOOKUP(ROW()-5,'Calc Girls'!A:O,8,0))</f>
        <v/>
      </c>
      <c r="F228" s="1" t="str">
        <f>IF(VLOOKUP(ROW()-5,'Calc Girls'!A:O,5,0)=0,"",VLOOKUP(ROW()-5,'Calc Girls'!A:O,9,0))</f>
        <v/>
      </c>
      <c r="G228" s="1" t="str">
        <f>IF(VLOOKUP(ROW()-5,'Calc Girls'!A:O,5,0)=0,"",VLOOKUP(ROW()-5,'Calc Girls'!A:O,10,0))</f>
        <v/>
      </c>
      <c r="H228" s="1" t="str">
        <f>IF(VLOOKUP(ROW()-5,'Calc Girls'!A:O,5,0)=0,"",VLOOKUP(ROW()-5,'Calc Girls'!A:O,11,0))</f>
        <v/>
      </c>
      <c r="I228" s="1" t="str">
        <f>IF(VLOOKUP(ROW()-5,'Calc Girls'!A:O,5,0)=0,"",VLOOKUP(ROW()-5,'Calc Girls'!A:O,12,0))</f>
        <v/>
      </c>
      <c r="J228" s="1" t="str">
        <f>IF(VLOOKUP(ROW()-5,'Calc Girls'!A:O,5,0)=0,"",VLOOKUP(ROW()-5,'Calc Girls'!A:O,13,0))</f>
        <v/>
      </c>
      <c r="K228" s="1" t="str">
        <f>IF(VLOOKUP(ROW()-5,'Calc Girls'!A:O,14,0)=0,"",VLOOKUP(ROW()-5,'Calc Girls'!A:O,14,0))</f>
        <v/>
      </c>
      <c r="L228" s="1" t="str">
        <f>IF(VLOOKUP(ROW()-5,'Calc Girls'!A:O,5,0)=0,"",VLOOKUP(ROW()-5,'Calc Girls'!A:O,15,0))</f>
        <v/>
      </c>
    </row>
    <row r="229" spans="1:12" x14ac:dyDescent="0.2">
      <c r="A229" s="38" t="str">
        <f>IF(VLOOKUP(ROW()-5,'Calc Girls'!A:O,5,0)=0,"",VLOOKUP(ROW()-5,'Calc Girls'!A:O,4,0))</f>
        <v/>
      </c>
      <c r="B229" t="str">
        <f>IF(VLOOKUP(ROW()-5,'Calc Girls'!A:O,5,0)=0,"",VLOOKUP(ROW()-5,'Calc Girls'!A:O,5,0))</f>
        <v/>
      </c>
      <c r="C229" s="1" t="str">
        <f>IF(VLOOKUP(ROW()-5,'Calc Girls'!A:O,5,0)=0,"",VLOOKUP(ROW()-5,'Calc Girls'!A:O,6,0))</f>
        <v/>
      </c>
      <c r="D229" t="str">
        <f>IF(VLOOKUP(ROW()-5,'Calc Girls'!A:O,5,0)=0,"",VLOOKUP(ROW()-5,'Calc Girls'!A:O,7,0))</f>
        <v/>
      </c>
      <c r="E229" s="1" t="str">
        <f>IF(VLOOKUP(ROW()-5,'Calc Girls'!A:O,5,0)=0,"",VLOOKUP(ROW()-5,'Calc Girls'!A:O,8,0))</f>
        <v/>
      </c>
      <c r="F229" s="1" t="str">
        <f>IF(VLOOKUP(ROW()-5,'Calc Girls'!A:O,5,0)=0,"",VLOOKUP(ROW()-5,'Calc Girls'!A:O,9,0))</f>
        <v/>
      </c>
      <c r="G229" s="1" t="str">
        <f>IF(VLOOKUP(ROW()-5,'Calc Girls'!A:O,5,0)=0,"",VLOOKUP(ROW()-5,'Calc Girls'!A:O,10,0))</f>
        <v/>
      </c>
      <c r="H229" s="1" t="str">
        <f>IF(VLOOKUP(ROW()-5,'Calc Girls'!A:O,5,0)=0,"",VLOOKUP(ROW()-5,'Calc Girls'!A:O,11,0))</f>
        <v/>
      </c>
      <c r="I229" s="1" t="str">
        <f>IF(VLOOKUP(ROW()-5,'Calc Girls'!A:O,5,0)=0,"",VLOOKUP(ROW()-5,'Calc Girls'!A:O,12,0))</f>
        <v/>
      </c>
      <c r="J229" s="1" t="str">
        <f>IF(VLOOKUP(ROW()-5,'Calc Girls'!A:O,5,0)=0,"",VLOOKUP(ROW()-5,'Calc Girls'!A:O,13,0))</f>
        <v/>
      </c>
      <c r="K229" s="1" t="str">
        <f>IF(VLOOKUP(ROW()-5,'Calc Girls'!A:O,14,0)=0,"",VLOOKUP(ROW()-5,'Calc Girls'!A:O,14,0))</f>
        <v/>
      </c>
      <c r="L229" s="1" t="str">
        <f>IF(VLOOKUP(ROW()-5,'Calc Girls'!A:O,5,0)=0,"",VLOOKUP(ROW()-5,'Calc Girls'!A:O,15,0))</f>
        <v/>
      </c>
    </row>
    <row r="230" spans="1:12" x14ac:dyDescent="0.2">
      <c r="A230" s="38" t="str">
        <f>IF(VLOOKUP(ROW()-5,'Calc Girls'!A:O,5,0)=0,"",VLOOKUP(ROW()-5,'Calc Girls'!A:O,4,0))</f>
        <v/>
      </c>
      <c r="B230" t="str">
        <f>IF(VLOOKUP(ROW()-5,'Calc Girls'!A:O,5,0)=0,"",VLOOKUP(ROW()-5,'Calc Girls'!A:O,5,0))</f>
        <v/>
      </c>
      <c r="C230" s="1" t="str">
        <f>IF(VLOOKUP(ROW()-5,'Calc Girls'!A:O,5,0)=0,"",VLOOKUP(ROW()-5,'Calc Girls'!A:O,6,0))</f>
        <v/>
      </c>
      <c r="D230" t="str">
        <f>IF(VLOOKUP(ROW()-5,'Calc Girls'!A:O,5,0)=0,"",VLOOKUP(ROW()-5,'Calc Girls'!A:O,7,0))</f>
        <v/>
      </c>
      <c r="E230" s="1" t="str">
        <f>IF(VLOOKUP(ROW()-5,'Calc Girls'!A:O,5,0)=0,"",VLOOKUP(ROW()-5,'Calc Girls'!A:O,8,0))</f>
        <v/>
      </c>
      <c r="F230" s="1" t="str">
        <f>IF(VLOOKUP(ROW()-5,'Calc Girls'!A:O,5,0)=0,"",VLOOKUP(ROW()-5,'Calc Girls'!A:O,9,0))</f>
        <v/>
      </c>
      <c r="G230" s="1" t="str">
        <f>IF(VLOOKUP(ROW()-5,'Calc Girls'!A:O,5,0)=0,"",VLOOKUP(ROW()-5,'Calc Girls'!A:O,10,0))</f>
        <v/>
      </c>
      <c r="H230" s="1" t="str">
        <f>IF(VLOOKUP(ROW()-5,'Calc Girls'!A:O,5,0)=0,"",VLOOKUP(ROW()-5,'Calc Girls'!A:O,11,0))</f>
        <v/>
      </c>
      <c r="I230" s="1" t="str">
        <f>IF(VLOOKUP(ROW()-5,'Calc Girls'!A:O,5,0)=0,"",VLOOKUP(ROW()-5,'Calc Girls'!A:O,12,0))</f>
        <v/>
      </c>
      <c r="J230" s="1" t="str">
        <f>IF(VLOOKUP(ROW()-5,'Calc Girls'!A:O,5,0)=0,"",VLOOKUP(ROW()-5,'Calc Girls'!A:O,13,0))</f>
        <v/>
      </c>
      <c r="K230" s="1" t="str">
        <f>IF(VLOOKUP(ROW()-5,'Calc Girls'!A:O,14,0)=0,"",VLOOKUP(ROW()-5,'Calc Girls'!A:O,14,0))</f>
        <v/>
      </c>
      <c r="L230" s="1" t="str">
        <f>IF(VLOOKUP(ROW()-5,'Calc Girls'!A:O,5,0)=0,"",VLOOKUP(ROW()-5,'Calc Girls'!A:O,15,0))</f>
        <v/>
      </c>
    </row>
    <row r="231" spans="1:12" x14ac:dyDescent="0.2">
      <c r="A231" s="38" t="str">
        <f>IF(VLOOKUP(ROW()-5,'Calc Girls'!A:O,5,0)=0,"",VLOOKUP(ROW()-5,'Calc Girls'!A:O,4,0))</f>
        <v/>
      </c>
      <c r="B231" t="str">
        <f>IF(VLOOKUP(ROW()-5,'Calc Girls'!A:O,5,0)=0,"",VLOOKUP(ROW()-5,'Calc Girls'!A:O,5,0))</f>
        <v/>
      </c>
      <c r="C231" s="1" t="str">
        <f>IF(VLOOKUP(ROW()-5,'Calc Girls'!A:O,5,0)=0,"",VLOOKUP(ROW()-5,'Calc Girls'!A:O,6,0))</f>
        <v/>
      </c>
      <c r="D231" t="str">
        <f>IF(VLOOKUP(ROW()-5,'Calc Girls'!A:O,5,0)=0,"",VLOOKUP(ROW()-5,'Calc Girls'!A:O,7,0))</f>
        <v/>
      </c>
      <c r="E231" s="1" t="str">
        <f>IF(VLOOKUP(ROW()-5,'Calc Girls'!A:O,5,0)=0,"",VLOOKUP(ROW()-5,'Calc Girls'!A:O,8,0))</f>
        <v/>
      </c>
      <c r="F231" s="1" t="str">
        <f>IF(VLOOKUP(ROW()-5,'Calc Girls'!A:O,5,0)=0,"",VLOOKUP(ROW()-5,'Calc Girls'!A:O,9,0))</f>
        <v/>
      </c>
      <c r="G231" s="1" t="str">
        <f>IF(VLOOKUP(ROW()-5,'Calc Girls'!A:O,5,0)=0,"",VLOOKUP(ROW()-5,'Calc Girls'!A:O,10,0))</f>
        <v/>
      </c>
      <c r="H231" s="1" t="str">
        <f>IF(VLOOKUP(ROW()-5,'Calc Girls'!A:O,5,0)=0,"",VLOOKUP(ROW()-5,'Calc Girls'!A:O,11,0))</f>
        <v/>
      </c>
      <c r="I231" s="1" t="str">
        <f>IF(VLOOKUP(ROW()-5,'Calc Girls'!A:O,5,0)=0,"",VLOOKUP(ROW()-5,'Calc Girls'!A:O,12,0))</f>
        <v/>
      </c>
      <c r="J231" s="1" t="str">
        <f>IF(VLOOKUP(ROW()-5,'Calc Girls'!A:O,5,0)=0,"",VLOOKUP(ROW()-5,'Calc Girls'!A:O,13,0))</f>
        <v/>
      </c>
      <c r="K231" s="1" t="str">
        <f>IF(VLOOKUP(ROW()-5,'Calc Girls'!A:O,14,0)=0,"",VLOOKUP(ROW()-5,'Calc Girls'!A:O,14,0))</f>
        <v/>
      </c>
      <c r="L231" s="1" t="str">
        <f>IF(VLOOKUP(ROW()-5,'Calc Girls'!A:O,5,0)=0,"",VLOOKUP(ROW()-5,'Calc Girls'!A:O,15,0))</f>
        <v/>
      </c>
    </row>
    <row r="232" spans="1:12" x14ac:dyDescent="0.2">
      <c r="A232" s="38" t="str">
        <f>IF(VLOOKUP(ROW()-5,'Calc Girls'!A:O,5,0)=0,"",VLOOKUP(ROW()-5,'Calc Girls'!A:O,4,0))</f>
        <v/>
      </c>
      <c r="B232" t="str">
        <f>IF(VLOOKUP(ROW()-5,'Calc Girls'!A:O,5,0)=0,"",VLOOKUP(ROW()-5,'Calc Girls'!A:O,5,0))</f>
        <v/>
      </c>
      <c r="C232" s="1" t="str">
        <f>IF(VLOOKUP(ROW()-5,'Calc Girls'!A:O,5,0)=0,"",VLOOKUP(ROW()-5,'Calc Girls'!A:O,6,0))</f>
        <v/>
      </c>
      <c r="D232" t="str">
        <f>IF(VLOOKUP(ROW()-5,'Calc Girls'!A:O,5,0)=0,"",VLOOKUP(ROW()-5,'Calc Girls'!A:O,7,0))</f>
        <v/>
      </c>
      <c r="E232" s="1" t="str">
        <f>IF(VLOOKUP(ROW()-5,'Calc Girls'!A:O,5,0)=0,"",VLOOKUP(ROW()-5,'Calc Girls'!A:O,8,0))</f>
        <v/>
      </c>
      <c r="F232" s="1" t="str">
        <f>IF(VLOOKUP(ROW()-5,'Calc Girls'!A:O,5,0)=0,"",VLOOKUP(ROW()-5,'Calc Girls'!A:O,9,0))</f>
        <v/>
      </c>
      <c r="G232" s="1" t="str">
        <f>IF(VLOOKUP(ROW()-5,'Calc Girls'!A:O,5,0)=0,"",VLOOKUP(ROW()-5,'Calc Girls'!A:O,10,0))</f>
        <v/>
      </c>
      <c r="H232" s="1" t="str">
        <f>IF(VLOOKUP(ROW()-5,'Calc Girls'!A:O,5,0)=0,"",VLOOKUP(ROW()-5,'Calc Girls'!A:O,11,0))</f>
        <v/>
      </c>
      <c r="I232" s="1" t="str">
        <f>IF(VLOOKUP(ROW()-5,'Calc Girls'!A:O,5,0)=0,"",VLOOKUP(ROW()-5,'Calc Girls'!A:O,12,0))</f>
        <v/>
      </c>
      <c r="J232" s="1" t="str">
        <f>IF(VLOOKUP(ROW()-5,'Calc Girls'!A:O,5,0)=0,"",VLOOKUP(ROW()-5,'Calc Girls'!A:O,13,0))</f>
        <v/>
      </c>
      <c r="K232" s="1" t="str">
        <f>IF(VLOOKUP(ROW()-5,'Calc Girls'!A:O,14,0)=0,"",VLOOKUP(ROW()-5,'Calc Girls'!A:O,14,0))</f>
        <v/>
      </c>
      <c r="L232" s="1" t="str">
        <f>IF(VLOOKUP(ROW()-5,'Calc Girls'!A:O,5,0)=0,"",VLOOKUP(ROW()-5,'Calc Girls'!A:O,15,0))</f>
        <v/>
      </c>
    </row>
    <row r="233" spans="1:12" x14ac:dyDescent="0.2">
      <c r="A233" s="38" t="str">
        <f>IF(VLOOKUP(ROW()-5,'Calc Girls'!A:O,5,0)=0,"",VLOOKUP(ROW()-5,'Calc Girls'!A:O,4,0))</f>
        <v/>
      </c>
      <c r="B233" t="str">
        <f>IF(VLOOKUP(ROW()-5,'Calc Girls'!A:O,5,0)=0,"",VLOOKUP(ROW()-5,'Calc Girls'!A:O,5,0))</f>
        <v/>
      </c>
      <c r="C233" s="1" t="str">
        <f>IF(VLOOKUP(ROW()-5,'Calc Girls'!A:O,5,0)=0,"",VLOOKUP(ROW()-5,'Calc Girls'!A:O,6,0))</f>
        <v/>
      </c>
      <c r="D233" t="str">
        <f>IF(VLOOKUP(ROW()-5,'Calc Girls'!A:O,5,0)=0,"",VLOOKUP(ROW()-5,'Calc Girls'!A:O,7,0))</f>
        <v/>
      </c>
      <c r="E233" s="1" t="str">
        <f>IF(VLOOKUP(ROW()-5,'Calc Girls'!A:O,5,0)=0,"",VLOOKUP(ROW()-5,'Calc Girls'!A:O,8,0))</f>
        <v/>
      </c>
      <c r="F233" s="1" t="str">
        <f>IF(VLOOKUP(ROW()-5,'Calc Girls'!A:O,5,0)=0,"",VLOOKUP(ROW()-5,'Calc Girls'!A:O,9,0))</f>
        <v/>
      </c>
      <c r="G233" s="1" t="str">
        <f>IF(VLOOKUP(ROW()-5,'Calc Girls'!A:O,5,0)=0,"",VLOOKUP(ROW()-5,'Calc Girls'!A:O,10,0))</f>
        <v/>
      </c>
      <c r="H233" s="1" t="str">
        <f>IF(VLOOKUP(ROW()-5,'Calc Girls'!A:O,5,0)=0,"",VLOOKUP(ROW()-5,'Calc Girls'!A:O,11,0))</f>
        <v/>
      </c>
      <c r="I233" s="1" t="str">
        <f>IF(VLOOKUP(ROW()-5,'Calc Girls'!A:O,5,0)=0,"",VLOOKUP(ROW()-5,'Calc Girls'!A:O,12,0))</f>
        <v/>
      </c>
      <c r="J233" s="1" t="str">
        <f>IF(VLOOKUP(ROW()-5,'Calc Girls'!A:O,5,0)=0,"",VLOOKUP(ROW()-5,'Calc Girls'!A:O,13,0))</f>
        <v/>
      </c>
      <c r="K233" s="1" t="str">
        <f>IF(VLOOKUP(ROW()-5,'Calc Girls'!A:O,14,0)=0,"",VLOOKUP(ROW()-5,'Calc Girls'!A:O,14,0))</f>
        <v/>
      </c>
      <c r="L233" s="1" t="str">
        <f>IF(VLOOKUP(ROW()-5,'Calc Girls'!A:O,5,0)=0,"",VLOOKUP(ROW()-5,'Calc Girls'!A:O,15,0))</f>
        <v/>
      </c>
    </row>
    <row r="234" spans="1:12" x14ac:dyDescent="0.2">
      <c r="A234" s="38" t="str">
        <f>IF(VLOOKUP(ROW()-5,'Calc Girls'!A:O,5,0)=0,"",VLOOKUP(ROW()-5,'Calc Girls'!A:O,4,0))</f>
        <v/>
      </c>
      <c r="B234" t="str">
        <f>IF(VLOOKUP(ROW()-5,'Calc Girls'!A:O,5,0)=0,"",VLOOKUP(ROW()-5,'Calc Girls'!A:O,5,0))</f>
        <v/>
      </c>
      <c r="C234" s="1" t="str">
        <f>IF(VLOOKUP(ROW()-5,'Calc Girls'!A:O,5,0)=0,"",VLOOKUP(ROW()-5,'Calc Girls'!A:O,6,0))</f>
        <v/>
      </c>
      <c r="D234" t="str">
        <f>IF(VLOOKUP(ROW()-5,'Calc Girls'!A:O,5,0)=0,"",VLOOKUP(ROW()-5,'Calc Girls'!A:O,7,0))</f>
        <v/>
      </c>
      <c r="E234" s="1" t="str">
        <f>IF(VLOOKUP(ROW()-5,'Calc Girls'!A:O,5,0)=0,"",VLOOKUP(ROW()-5,'Calc Girls'!A:O,8,0))</f>
        <v/>
      </c>
      <c r="F234" s="1" t="str">
        <f>IF(VLOOKUP(ROW()-5,'Calc Girls'!A:O,5,0)=0,"",VLOOKUP(ROW()-5,'Calc Girls'!A:O,9,0))</f>
        <v/>
      </c>
      <c r="G234" s="1" t="str">
        <f>IF(VLOOKUP(ROW()-5,'Calc Girls'!A:O,5,0)=0,"",VLOOKUP(ROW()-5,'Calc Girls'!A:O,10,0))</f>
        <v/>
      </c>
      <c r="H234" s="1" t="str">
        <f>IF(VLOOKUP(ROW()-5,'Calc Girls'!A:O,5,0)=0,"",VLOOKUP(ROW()-5,'Calc Girls'!A:O,11,0))</f>
        <v/>
      </c>
      <c r="I234" s="1" t="str">
        <f>IF(VLOOKUP(ROW()-5,'Calc Girls'!A:O,5,0)=0,"",VLOOKUP(ROW()-5,'Calc Girls'!A:O,12,0))</f>
        <v/>
      </c>
      <c r="J234" s="1" t="str">
        <f>IF(VLOOKUP(ROW()-5,'Calc Girls'!A:O,5,0)=0,"",VLOOKUP(ROW()-5,'Calc Girls'!A:O,13,0))</f>
        <v/>
      </c>
      <c r="K234" s="1" t="str">
        <f>IF(VLOOKUP(ROW()-5,'Calc Girls'!A:O,14,0)=0,"",VLOOKUP(ROW()-5,'Calc Girls'!A:O,14,0))</f>
        <v/>
      </c>
      <c r="L234" s="1" t="str">
        <f>IF(VLOOKUP(ROW()-5,'Calc Girls'!A:O,5,0)=0,"",VLOOKUP(ROW()-5,'Calc Girls'!A:O,15,0))</f>
        <v/>
      </c>
    </row>
    <row r="235" spans="1:12" x14ac:dyDescent="0.2">
      <c r="A235" s="38" t="str">
        <f>IF(VLOOKUP(ROW()-5,'Calc Girls'!A:O,5,0)=0,"",VLOOKUP(ROW()-5,'Calc Girls'!A:O,4,0))</f>
        <v/>
      </c>
      <c r="B235" t="str">
        <f>IF(VLOOKUP(ROW()-5,'Calc Girls'!A:O,5,0)=0,"",VLOOKUP(ROW()-5,'Calc Girls'!A:O,5,0))</f>
        <v/>
      </c>
      <c r="C235" s="1" t="str">
        <f>IF(VLOOKUP(ROW()-5,'Calc Girls'!A:O,5,0)=0,"",VLOOKUP(ROW()-5,'Calc Girls'!A:O,6,0))</f>
        <v/>
      </c>
      <c r="D235" t="str">
        <f>IF(VLOOKUP(ROW()-5,'Calc Girls'!A:O,5,0)=0,"",VLOOKUP(ROW()-5,'Calc Girls'!A:O,7,0))</f>
        <v/>
      </c>
      <c r="E235" s="1" t="str">
        <f>IF(VLOOKUP(ROW()-5,'Calc Girls'!A:O,5,0)=0,"",VLOOKUP(ROW()-5,'Calc Girls'!A:O,8,0))</f>
        <v/>
      </c>
      <c r="F235" s="1" t="str">
        <f>IF(VLOOKUP(ROW()-5,'Calc Girls'!A:O,5,0)=0,"",VLOOKUP(ROW()-5,'Calc Girls'!A:O,9,0))</f>
        <v/>
      </c>
      <c r="G235" s="1" t="str">
        <f>IF(VLOOKUP(ROW()-5,'Calc Girls'!A:O,5,0)=0,"",VLOOKUP(ROW()-5,'Calc Girls'!A:O,10,0))</f>
        <v/>
      </c>
      <c r="H235" s="1" t="str">
        <f>IF(VLOOKUP(ROW()-5,'Calc Girls'!A:O,5,0)=0,"",VLOOKUP(ROW()-5,'Calc Girls'!A:O,11,0))</f>
        <v/>
      </c>
      <c r="I235" s="1" t="str">
        <f>IF(VLOOKUP(ROW()-5,'Calc Girls'!A:O,5,0)=0,"",VLOOKUP(ROW()-5,'Calc Girls'!A:O,12,0))</f>
        <v/>
      </c>
      <c r="J235" s="1" t="str">
        <f>IF(VLOOKUP(ROW()-5,'Calc Girls'!A:O,5,0)=0,"",VLOOKUP(ROW()-5,'Calc Girls'!A:O,13,0))</f>
        <v/>
      </c>
      <c r="K235" s="1" t="str">
        <f>IF(VLOOKUP(ROW()-5,'Calc Girls'!A:O,14,0)=0,"",VLOOKUP(ROW()-5,'Calc Girls'!A:O,14,0))</f>
        <v/>
      </c>
      <c r="L235" s="1" t="str">
        <f>IF(VLOOKUP(ROW()-5,'Calc Girls'!A:O,5,0)=0,"",VLOOKUP(ROW()-5,'Calc Girls'!A:O,15,0))</f>
        <v/>
      </c>
    </row>
    <row r="236" spans="1:12" x14ac:dyDescent="0.2">
      <c r="A236" s="38" t="str">
        <f>IF(VLOOKUP(ROW()-5,'Calc Girls'!A:O,5,0)=0,"",VLOOKUP(ROW()-5,'Calc Girls'!A:O,4,0))</f>
        <v/>
      </c>
      <c r="B236" t="str">
        <f>IF(VLOOKUP(ROW()-5,'Calc Girls'!A:O,5,0)=0,"",VLOOKUP(ROW()-5,'Calc Girls'!A:O,5,0))</f>
        <v/>
      </c>
      <c r="C236" s="1" t="str">
        <f>IF(VLOOKUP(ROW()-5,'Calc Girls'!A:O,5,0)=0,"",VLOOKUP(ROW()-5,'Calc Girls'!A:O,6,0))</f>
        <v/>
      </c>
      <c r="D236" t="str">
        <f>IF(VLOOKUP(ROW()-5,'Calc Girls'!A:O,5,0)=0,"",VLOOKUP(ROW()-5,'Calc Girls'!A:O,7,0))</f>
        <v/>
      </c>
      <c r="E236" s="1" t="str">
        <f>IF(VLOOKUP(ROW()-5,'Calc Girls'!A:O,5,0)=0,"",VLOOKUP(ROW()-5,'Calc Girls'!A:O,8,0))</f>
        <v/>
      </c>
      <c r="F236" s="1" t="str">
        <f>IF(VLOOKUP(ROW()-5,'Calc Girls'!A:O,5,0)=0,"",VLOOKUP(ROW()-5,'Calc Girls'!A:O,9,0))</f>
        <v/>
      </c>
      <c r="G236" s="1" t="str">
        <f>IF(VLOOKUP(ROW()-5,'Calc Girls'!A:O,5,0)=0,"",VLOOKUP(ROW()-5,'Calc Girls'!A:O,10,0))</f>
        <v/>
      </c>
      <c r="H236" s="1" t="str">
        <f>IF(VLOOKUP(ROW()-5,'Calc Girls'!A:O,5,0)=0,"",VLOOKUP(ROW()-5,'Calc Girls'!A:O,11,0))</f>
        <v/>
      </c>
      <c r="I236" s="1" t="str">
        <f>IF(VLOOKUP(ROW()-5,'Calc Girls'!A:O,5,0)=0,"",VLOOKUP(ROW()-5,'Calc Girls'!A:O,12,0))</f>
        <v/>
      </c>
      <c r="J236" s="1" t="str">
        <f>IF(VLOOKUP(ROW()-5,'Calc Girls'!A:O,5,0)=0,"",VLOOKUP(ROW()-5,'Calc Girls'!A:O,13,0))</f>
        <v/>
      </c>
      <c r="K236" s="1" t="str">
        <f>IF(VLOOKUP(ROW()-5,'Calc Girls'!A:O,14,0)=0,"",VLOOKUP(ROW()-5,'Calc Girls'!A:O,14,0))</f>
        <v/>
      </c>
      <c r="L236" s="1" t="str">
        <f>IF(VLOOKUP(ROW()-5,'Calc Girls'!A:O,5,0)=0,"",VLOOKUP(ROW()-5,'Calc Girls'!A:O,15,0))</f>
        <v/>
      </c>
    </row>
    <row r="237" spans="1:12" x14ac:dyDescent="0.2">
      <c r="A237" s="38" t="str">
        <f>IF(VLOOKUP(ROW()-5,'Calc Girls'!A:O,5,0)=0,"",VLOOKUP(ROW()-5,'Calc Girls'!A:O,4,0))</f>
        <v/>
      </c>
      <c r="B237" t="str">
        <f>IF(VLOOKUP(ROW()-5,'Calc Girls'!A:O,5,0)=0,"",VLOOKUP(ROW()-5,'Calc Girls'!A:O,5,0))</f>
        <v/>
      </c>
      <c r="C237" s="1" t="str">
        <f>IF(VLOOKUP(ROW()-5,'Calc Girls'!A:O,5,0)=0,"",VLOOKUP(ROW()-5,'Calc Girls'!A:O,6,0))</f>
        <v/>
      </c>
      <c r="D237" t="str">
        <f>IF(VLOOKUP(ROW()-5,'Calc Girls'!A:O,5,0)=0,"",VLOOKUP(ROW()-5,'Calc Girls'!A:O,7,0))</f>
        <v/>
      </c>
      <c r="E237" s="1" t="str">
        <f>IF(VLOOKUP(ROW()-5,'Calc Girls'!A:O,5,0)=0,"",VLOOKUP(ROW()-5,'Calc Girls'!A:O,8,0))</f>
        <v/>
      </c>
      <c r="F237" s="1" t="str">
        <f>IF(VLOOKUP(ROW()-5,'Calc Girls'!A:O,5,0)=0,"",VLOOKUP(ROW()-5,'Calc Girls'!A:O,9,0))</f>
        <v/>
      </c>
      <c r="G237" s="1" t="str">
        <f>IF(VLOOKUP(ROW()-5,'Calc Girls'!A:O,5,0)=0,"",VLOOKUP(ROW()-5,'Calc Girls'!A:O,10,0))</f>
        <v/>
      </c>
      <c r="H237" s="1" t="str">
        <f>IF(VLOOKUP(ROW()-5,'Calc Girls'!A:O,5,0)=0,"",VLOOKUP(ROW()-5,'Calc Girls'!A:O,11,0))</f>
        <v/>
      </c>
      <c r="I237" s="1" t="str">
        <f>IF(VLOOKUP(ROW()-5,'Calc Girls'!A:O,5,0)=0,"",VLOOKUP(ROW()-5,'Calc Girls'!A:O,12,0))</f>
        <v/>
      </c>
      <c r="J237" s="1" t="str">
        <f>IF(VLOOKUP(ROW()-5,'Calc Girls'!A:O,5,0)=0,"",VLOOKUP(ROW()-5,'Calc Girls'!A:O,13,0))</f>
        <v/>
      </c>
      <c r="K237" s="1" t="str">
        <f>IF(VLOOKUP(ROW()-5,'Calc Girls'!A:O,14,0)=0,"",VLOOKUP(ROW()-5,'Calc Girls'!A:O,14,0))</f>
        <v/>
      </c>
      <c r="L237" s="1" t="str">
        <f>IF(VLOOKUP(ROW()-5,'Calc Girls'!A:O,5,0)=0,"",VLOOKUP(ROW()-5,'Calc Girls'!A:O,15,0))</f>
        <v/>
      </c>
    </row>
    <row r="238" spans="1:12" x14ac:dyDescent="0.2">
      <c r="A238" s="38" t="str">
        <f>IF(VLOOKUP(ROW()-5,'Calc Girls'!A:O,5,0)=0,"",VLOOKUP(ROW()-5,'Calc Girls'!A:O,4,0))</f>
        <v/>
      </c>
      <c r="B238" t="str">
        <f>IF(VLOOKUP(ROW()-5,'Calc Girls'!A:O,5,0)=0,"",VLOOKUP(ROW()-5,'Calc Girls'!A:O,5,0))</f>
        <v/>
      </c>
      <c r="C238" s="1" t="str">
        <f>IF(VLOOKUP(ROW()-5,'Calc Girls'!A:O,5,0)=0,"",VLOOKUP(ROW()-5,'Calc Girls'!A:O,6,0))</f>
        <v/>
      </c>
      <c r="D238" t="str">
        <f>IF(VLOOKUP(ROW()-5,'Calc Girls'!A:O,5,0)=0,"",VLOOKUP(ROW()-5,'Calc Girls'!A:O,7,0))</f>
        <v/>
      </c>
      <c r="E238" s="1" t="str">
        <f>IF(VLOOKUP(ROW()-5,'Calc Girls'!A:O,5,0)=0,"",VLOOKUP(ROW()-5,'Calc Girls'!A:O,8,0))</f>
        <v/>
      </c>
      <c r="F238" s="1" t="str">
        <f>IF(VLOOKUP(ROW()-5,'Calc Girls'!A:O,5,0)=0,"",VLOOKUP(ROW()-5,'Calc Girls'!A:O,9,0))</f>
        <v/>
      </c>
      <c r="G238" s="1" t="str">
        <f>IF(VLOOKUP(ROW()-5,'Calc Girls'!A:O,5,0)=0,"",VLOOKUP(ROW()-5,'Calc Girls'!A:O,10,0))</f>
        <v/>
      </c>
      <c r="H238" s="1" t="str">
        <f>IF(VLOOKUP(ROW()-5,'Calc Girls'!A:O,5,0)=0,"",VLOOKUP(ROW()-5,'Calc Girls'!A:O,11,0))</f>
        <v/>
      </c>
      <c r="I238" s="1" t="str">
        <f>IF(VLOOKUP(ROW()-5,'Calc Girls'!A:O,5,0)=0,"",VLOOKUP(ROW()-5,'Calc Girls'!A:O,12,0))</f>
        <v/>
      </c>
      <c r="J238" s="1" t="str">
        <f>IF(VLOOKUP(ROW()-5,'Calc Girls'!A:O,5,0)=0,"",VLOOKUP(ROW()-5,'Calc Girls'!A:O,13,0))</f>
        <v/>
      </c>
      <c r="K238" s="1" t="str">
        <f>IF(VLOOKUP(ROW()-5,'Calc Girls'!A:O,14,0)=0,"",VLOOKUP(ROW()-5,'Calc Girls'!A:O,14,0))</f>
        <v/>
      </c>
      <c r="L238" s="1" t="str">
        <f>IF(VLOOKUP(ROW()-5,'Calc Girls'!A:O,5,0)=0,"",VLOOKUP(ROW()-5,'Calc Girls'!A:O,15,0))</f>
        <v/>
      </c>
    </row>
    <row r="239" spans="1:12" x14ac:dyDescent="0.2">
      <c r="A239" s="38" t="str">
        <f>IF(VLOOKUP(ROW()-5,'Calc Girls'!A:O,5,0)=0,"",VLOOKUP(ROW()-5,'Calc Girls'!A:O,4,0))</f>
        <v/>
      </c>
      <c r="B239" t="str">
        <f>IF(VLOOKUP(ROW()-5,'Calc Girls'!A:O,5,0)=0,"",VLOOKUP(ROW()-5,'Calc Girls'!A:O,5,0))</f>
        <v/>
      </c>
      <c r="C239" s="1" t="str">
        <f>IF(VLOOKUP(ROW()-5,'Calc Girls'!A:O,5,0)=0,"",VLOOKUP(ROW()-5,'Calc Girls'!A:O,6,0))</f>
        <v/>
      </c>
      <c r="D239" t="str">
        <f>IF(VLOOKUP(ROW()-5,'Calc Girls'!A:O,5,0)=0,"",VLOOKUP(ROW()-5,'Calc Girls'!A:O,7,0))</f>
        <v/>
      </c>
      <c r="E239" s="1" t="str">
        <f>IF(VLOOKUP(ROW()-5,'Calc Girls'!A:O,5,0)=0,"",VLOOKUP(ROW()-5,'Calc Girls'!A:O,8,0))</f>
        <v/>
      </c>
      <c r="F239" s="1" t="str">
        <f>IF(VLOOKUP(ROW()-5,'Calc Girls'!A:O,5,0)=0,"",VLOOKUP(ROW()-5,'Calc Girls'!A:O,9,0))</f>
        <v/>
      </c>
      <c r="G239" s="1" t="str">
        <f>IF(VLOOKUP(ROW()-5,'Calc Girls'!A:O,5,0)=0,"",VLOOKUP(ROW()-5,'Calc Girls'!A:O,10,0))</f>
        <v/>
      </c>
      <c r="H239" s="1" t="str">
        <f>IF(VLOOKUP(ROW()-5,'Calc Girls'!A:O,5,0)=0,"",VLOOKUP(ROW()-5,'Calc Girls'!A:O,11,0))</f>
        <v/>
      </c>
      <c r="I239" s="1" t="str">
        <f>IF(VLOOKUP(ROW()-5,'Calc Girls'!A:O,5,0)=0,"",VLOOKUP(ROW()-5,'Calc Girls'!A:O,12,0))</f>
        <v/>
      </c>
      <c r="J239" s="1" t="str">
        <f>IF(VLOOKUP(ROW()-5,'Calc Girls'!A:O,5,0)=0,"",VLOOKUP(ROW()-5,'Calc Girls'!A:O,13,0))</f>
        <v/>
      </c>
      <c r="K239" s="1" t="str">
        <f>IF(VLOOKUP(ROW()-5,'Calc Girls'!A:O,14,0)=0,"",VLOOKUP(ROW()-5,'Calc Girls'!A:O,14,0))</f>
        <v/>
      </c>
      <c r="L239" s="1" t="str">
        <f>IF(VLOOKUP(ROW()-5,'Calc Girls'!A:O,5,0)=0,"",VLOOKUP(ROW()-5,'Calc Girls'!A:O,15,0))</f>
        <v/>
      </c>
    </row>
    <row r="240" spans="1:12" x14ac:dyDescent="0.2">
      <c r="A240" s="38" t="str">
        <f>IF(VLOOKUP(ROW()-5,'Calc Girls'!A:O,5,0)=0,"",VLOOKUP(ROW()-5,'Calc Girls'!A:O,4,0))</f>
        <v/>
      </c>
      <c r="B240" t="str">
        <f>IF(VLOOKUP(ROW()-5,'Calc Girls'!A:O,5,0)=0,"",VLOOKUP(ROW()-5,'Calc Girls'!A:O,5,0))</f>
        <v/>
      </c>
      <c r="C240" s="1" t="str">
        <f>IF(VLOOKUP(ROW()-5,'Calc Girls'!A:O,5,0)=0,"",VLOOKUP(ROW()-5,'Calc Girls'!A:O,6,0))</f>
        <v/>
      </c>
      <c r="D240" t="str">
        <f>IF(VLOOKUP(ROW()-5,'Calc Girls'!A:O,5,0)=0,"",VLOOKUP(ROW()-5,'Calc Girls'!A:O,7,0))</f>
        <v/>
      </c>
      <c r="E240" s="1" t="str">
        <f>IF(VLOOKUP(ROW()-5,'Calc Girls'!A:O,5,0)=0,"",VLOOKUP(ROW()-5,'Calc Girls'!A:O,8,0))</f>
        <v/>
      </c>
      <c r="F240" s="1" t="str">
        <f>IF(VLOOKUP(ROW()-5,'Calc Girls'!A:O,5,0)=0,"",VLOOKUP(ROW()-5,'Calc Girls'!A:O,9,0))</f>
        <v/>
      </c>
      <c r="G240" s="1" t="str">
        <f>IF(VLOOKUP(ROW()-5,'Calc Girls'!A:O,5,0)=0,"",VLOOKUP(ROW()-5,'Calc Girls'!A:O,10,0))</f>
        <v/>
      </c>
      <c r="H240" s="1" t="str">
        <f>IF(VLOOKUP(ROW()-5,'Calc Girls'!A:O,5,0)=0,"",VLOOKUP(ROW()-5,'Calc Girls'!A:O,11,0))</f>
        <v/>
      </c>
      <c r="I240" s="1" t="str">
        <f>IF(VLOOKUP(ROW()-5,'Calc Girls'!A:O,5,0)=0,"",VLOOKUP(ROW()-5,'Calc Girls'!A:O,12,0))</f>
        <v/>
      </c>
      <c r="J240" s="1" t="str">
        <f>IF(VLOOKUP(ROW()-5,'Calc Girls'!A:O,5,0)=0,"",VLOOKUP(ROW()-5,'Calc Girls'!A:O,13,0))</f>
        <v/>
      </c>
      <c r="K240" s="1" t="str">
        <f>IF(VLOOKUP(ROW()-5,'Calc Girls'!A:O,14,0)=0,"",VLOOKUP(ROW()-5,'Calc Girls'!A:O,14,0))</f>
        <v/>
      </c>
      <c r="L240" s="1" t="str">
        <f>IF(VLOOKUP(ROW()-5,'Calc Girls'!A:O,5,0)=0,"",VLOOKUP(ROW()-5,'Calc Girls'!A:O,15,0))</f>
        <v/>
      </c>
    </row>
    <row r="241" spans="1:12" x14ac:dyDescent="0.2">
      <c r="A241" s="38" t="str">
        <f>IF(VLOOKUP(ROW()-5,'Calc Girls'!A:O,5,0)=0,"",VLOOKUP(ROW()-5,'Calc Girls'!A:O,4,0))</f>
        <v/>
      </c>
      <c r="B241" t="str">
        <f>IF(VLOOKUP(ROW()-5,'Calc Girls'!A:O,5,0)=0,"",VLOOKUP(ROW()-5,'Calc Girls'!A:O,5,0))</f>
        <v/>
      </c>
      <c r="C241" s="1" t="str">
        <f>IF(VLOOKUP(ROW()-5,'Calc Girls'!A:O,5,0)=0,"",VLOOKUP(ROW()-5,'Calc Girls'!A:O,6,0))</f>
        <v/>
      </c>
      <c r="D241" t="str">
        <f>IF(VLOOKUP(ROW()-5,'Calc Girls'!A:O,5,0)=0,"",VLOOKUP(ROW()-5,'Calc Girls'!A:O,7,0))</f>
        <v/>
      </c>
      <c r="E241" s="1" t="str">
        <f>IF(VLOOKUP(ROW()-5,'Calc Girls'!A:O,5,0)=0,"",VLOOKUP(ROW()-5,'Calc Girls'!A:O,8,0))</f>
        <v/>
      </c>
      <c r="F241" s="1" t="str">
        <f>IF(VLOOKUP(ROW()-5,'Calc Girls'!A:O,5,0)=0,"",VLOOKUP(ROW()-5,'Calc Girls'!A:O,9,0))</f>
        <v/>
      </c>
      <c r="G241" s="1" t="str">
        <f>IF(VLOOKUP(ROW()-5,'Calc Girls'!A:O,5,0)=0,"",VLOOKUP(ROW()-5,'Calc Girls'!A:O,10,0))</f>
        <v/>
      </c>
      <c r="H241" s="1" t="str">
        <f>IF(VLOOKUP(ROW()-5,'Calc Girls'!A:O,5,0)=0,"",VLOOKUP(ROW()-5,'Calc Girls'!A:O,11,0))</f>
        <v/>
      </c>
      <c r="I241" s="1" t="str">
        <f>IF(VLOOKUP(ROW()-5,'Calc Girls'!A:O,5,0)=0,"",VLOOKUP(ROW()-5,'Calc Girls'!A:O,12,0))</f>
        <v/>
      </c>
      <c r="J241" s="1" t="str">
        <f>IF(VLOOKUP(ROW()-5,'Calc Girls'!A:O,5,0)=0,"",VLOOKUP(ROW()-5,'Calc Girls'!A:O,13,0))</f>
        <v/>
      </c>
      <c r="K241" s="1" t="str">
        <f>IF(VLOOKUP(ROW()-5,'Calc Girls'!A:O,14,0)=0,"",VLOOKUP(ROW()-5,'Calc Girls'!A:O,14,0))</f>
        <v/>
      </c>
      <c r="L241" s="1" t="str">
        <f>IF(VLOOKUP(ROW()-5,'Calc Girls'!A:O,5,0)=0,"",VLOOKUP(ROW()-5,'Calc Girls'!A:O,15,0))</f>
        <v/>
      </c>
    </row>
    <row r="242" spans="1:12" x14ac:dyDescent="0.2">
      <c r="A242" s="38" t="str">
        <f>IF(VLOOKUP(ROW()-5,'Calc Girls'!A:O,5,0)=0,"",VLOOKUP(ROW()-5,'Calc Girls'!A:O,4,0))</f>
        <v/>
      </c>
      <c r="B242" t="str">
        <f>IF(VLOOKUP(ROW()-5,'Calc Girls'!A:O,5,0)=0,"",VLOOKUP(ROW()-5,'Calc Girls'!A:O,5,0))</f>
        <v/>
      </c>
      <c r="C242" s="1" t="str">
        <f>IF(VLOOKUP(ROW()-5,'Calc Girls'!A:O,5,0)=0,"",VLOOKUP(ROW()-5,'Calc Girls'!A:O,6,0))</f>
        <v/>
      </c>
      <c r="D242" t="str">
        <f>IF(VLOOKUP(ROW()-5,'Calc Girls'!A:O,5,0)=0,"",VLOOKUP(ROW()-5,'Calc Girls'!A:O,7,0))</f>
        <v/>
      </c>
      <c r="E242" s="1" t="str">
        <f>IF(VLOOKUP(ROW()-5,'Calc Girls'!A:O,5,0)=0,"",VLOOKUP(ROW()-5,'Calc Girls'!A:O,8,0))</f>
        <v/>
      </c>
      <c r="F242" s="1" t="str">
        <f>IF(VLOOKUP(ROW()-5,'Calc Girls'!A:O,5,0)=0,"",VLOOKUP(ROW()-5,'Calc Girls'!A:O,9,0))</f>
        <v/>
      </c>
      <c r="G242" s="1" t="str">
        <f>IF(VLOOKUP(ROW()-5,'Calc Girls'!A:O,5,0)=0,"",VLOOKUP(ROW()-5,'Calc Girls'!A:O,10,0))</f>
        <v/>
      </c>
      <c r="H242" s="1" t="str">
        <f>IF(VLOOKUP(ROW()-5,'Calc Girls'!A:O,5,0)=0,"",VLOOKUP(ROW()-5,'Calc Girls'!A:O,11,0))</f>
        <v/>
      </c>
      <c r="I242" s="1" t="str">
        <f>IF(VLOOKUP(ROW()-5,'Calc Girls'!A:O,5,0)=0,"",VLOOKUP(ROW()-5,'Calc Girls'!A:O,12,0))</f>
        <v/>
      </c>
      <c r="J242" s="1" t="str">
        <f>IF(VLOOKUP(ROW()-5,'Calc Girls'!A:O,5,0)=0,"",VLOOKUP(ROW()-5,'Calc Girls'!A:O,13,0))</f>
        <v/>
      </c>
      <c r="K242" s="1" t="str">
        <f>IF(VLOOKUP(ROW()-5,'Calc Girls'!A:O,14,0)=0,"",VLOOKUP(ROW()-5,'Calc Girls'!A:O,14,0))</f>
        <v/>
      </c>
      <c r="L242" s="1" t="str">
        <f>IF(VLOOKUP(ROW()-5,'Calc Girls'!A:O,5,0)=0,"",VLOOKUP(ROW()-5,'Calc Girls'!A:O,15,0))</f>
        <v/>
      </c>
    </row>
    <row r="243" spans="1:12" x14ac:dyDescent="0.2">
      <c r="A243" s="38" t="str">
        <f>IF(VLOOKUP(ROW()-5,'Calc Girls'!A:O,5,0)=0,"",VLOOKUP(ROW()-5,'Calc Girls'!A:O,4,0))</f>
        <v/>
      </c>
      <c r="B243" t="str">
        <f>IF(VLOOKUP(ROW()-5,'Calc Girls'!A:O,5,0)=0,"",VLOOKUP(ROW()-5,'Calc Girls'!A:O,5,0))</f>
        <v/>
      </c>
      <c r="C243" s="1" t="str">
        <f>IF(VLOOKUP(ROW()-5,'Calc Girls'!A:O,5,0)=0,"",VLOOKUP(ROW()-5,'Calc Girls'!A:O,6,0))</f>
        <v/>
      </c>
      <c r="D243" t="str">
        <f>IF(VLOOKUP(ROW()-5,'Calc Girls'!A:O,5,0)=0,"",VLOOKUP(ROW()-5,'Calc Girls'!A:O,7,0))</f>
        <v/>
      </c>
      <c r="E243" s="1" t="str">
        <f>IF(VLOOKUP(ROW()-5,'Calc Girls'!A:O,5,0)=0,"",VLOOKUP(ROW()-5,'Calc Girls'!A:O,8,0))</f>
        <v/>
      </c>
      <c r="F243" s="1" t="str">
        <f>IF(VLOOKUP(ROW()-5,'Calc Girls'!A:O,5,0)=0,"",VLOOKUP(ROW()-5,'Calc Girls'!A:O,9,0))</f>
        <v/>
      </c>
      <c r="G243" s="1" t="str">
        <f>IF(VLOOKUP(ROW()-5,'Calc Girls'!A:O,5,0)=0,"",VLOOKUP(ROW()-5,'Calc Girls'!A:O,10,0))</f>
        <v/>
      </c>
      <c r="H243" s="1" t="str">
        <f>IF(VLOOKUP(ROW()-5,'Calc Girls'!A:O,5,0)=0,"",VLOOKUP(ROW()-5,'Calc Girls'!A:O,11,0))</f>
        <v/>
      </c>
      <c r="I243" s="1" t="str">
        <f>IF(VLOOKUP(ROW()-5,'Calc Girls'!A:O,5,0)=0,"",VLOOKUP(ROW()-5,'Calc Girls'!A:O,12,0))</f>
        <v/>
      </c>
      <c r="J243" s="1" t="str">
        <f>IF(VLOOKUP(ROW()-5,'Calc Girls'!A:O,5,0)=0,"",VLOOKUP(ROW()-5,'Calc Girls'!A:O,13,0))</f>
        <v/>
      </c>
      <c r="K243" s="1" t="str">
        <f>IF(VLOOKUP(ROW()-5,'Calc Girls'!A:O,14,0)=0,"",VLOOKUP(ROW()-5,'Calc Girls'!A:O,14,0))</f>
        <v/>
      </c>
      <c r="L243" s="1" t="str">
        <f>IF(VLOOKUP(ROW()-5,'Calc Girls'!A:O,5,0)=0,"",VLOOKUP(ROW()-5,'Calc Girls'!A:O,15,0))</f>
        <v/>
      </c>
    </row>
    <row r="244" spans="1:12" x14ac:dyDescent="0.2">
      <c r="A244" s="38" t="str">
        <f>IF(VLOOKUP(ROW()-5,'Calc Girls'!A:O,5,0)=0,"",VLOOKUP(ROW()-5,'Calc Girls'!A:O,4,0))</f>
        <v/>
      </c>
      <c r="B244" t="str">
        <f>IF(VLOOKUP(ROW()-5,'Calc Girls'!A:O,5,0)=0,"",VLOOKUP(ROW()-5,'Calc Girls'!A:O,5,0))</f>
        <v/>
      </c>
      <c r="C244" s="1" t="str">
        <f>IF(VLOOKUP(ROW()-5,'Calc Girls'!A:O,5,0)=0,"",VLOOKUP(ROW()-5,'Calc Girls'!A:O,6,0))</f>
        <v/>
      </c>
      <c r="D244" t="str">
        <f>IF(VLOOKUP(ROW()-5,'Calc Girls'!A:O,5,0)=0,"",VLOOKUP(ROW()-5,'Calc Girls'!A:O,7,0))</f>
        <v/>
      </c>
      <c r="E244" s="1" t="str">
        <f>IF(VLOOKUP(ROW()-5,'Calc Girls'!A:O,5,0)=0,"",VLOOKUP(ROW()-5,'Calc Girls'!A:O,8,0))</f>
        <v/>
      </c>
      <c r="F244" s="1" t="str">
        <f>IF(VLOOKUP(ROW()-5,'Calc Girls'!A:O,5,0)=0,"",VLOOKUP(ROW()-5,'Calc Girls'!A:O,9,0))</f>
        <v/>
      </c>
      <c r="G244" s="1" t="str">
        <f>IF(VLOOKUP(ROW()-5,'Calc Girls'!A:O,5,0)=0,"",VLOOKUP(ROW()-5,'Calc Girls'!A:O,10,0))</f>
        <v/>
      </c>
      <c r="H244" s="1" t="str">
        <f>IF(VLOOKUP(ROW()-5,'Calc Girls'!A:O,5,0)=0,"",VLOOKUP(ROW()-5,'Calc Girls'!A:O,11,0))</f>
        <v/>
      </c>
      <c r="I244" s="1" t="str">
        <f>IF(VLOOKUP(ROW()-5,'Calc Girls'!A:O,5,0)=0,"",VLOOKUP(ROW()-5,'Calc Girls'!A:O,12,0))</f>
        <v/>
      </c>
      <c r="J244" s="1" t="str">
        <f>IF(VLOOKUP(ROW()-5,'Calc Girls'!A:O,5,0)=0,"",VLOOKUP(ROW()-5,'Calc Girls'!A:O,13,0))</f>
        <v/>
      </c>
      <c r="K244" s="1" t="str">
        <f>IF(VLOOKUP(ROW()-5,'Calc Girls'!A:O,14,0)=0,"",VLOOKUP(ROW()-5,'Calc Girls'!A:O,14,0))</f>
        <v/>
      </c>
      <c r="L244" s="1" t="str">
        <f>IF(VLOOKUP(ROW()-5,'Calc Girls'!A:O,5,0)=0,"",VLOOKUP(ROW()-5,'Calc Girls'!A:O,15,0))</f>
        <v/>
      </c>
    </row>
    <row r="245" spans="1:12" x14ac:dyDescent="0.2">
      <c r="A245" s="38" t="str">
        <f>IF(VLOOKUP(ROW()-5,'Calc Girls'!A:O,5,0)=0,"",VLOOKUP(ROW()-5,'Calc Girls'!A:O,4,0))</f>
        <v/>
      </c>
      <c r="B245" t="str">
        <f>IF(VLOOKUP(ROW()-5,'Calc Girls'!A:O,5,0)=0,"",VLOOKUP(ROW()-5,'Calc Girls'!A:O,5,0))</f>
        <v/>
      </c>
      <c r="C245" s="1" t="str">
        <f>IF(VLOOKUP(ROW()-5,'Calc Girls'!A:O,5,0)=0,"",VLOOKUP(ROW()-5,'Calc Girls'!A:O,6,0))</f>
        <v/>
      </c>
      <c r="D245" t="str">
        <f>IF(VLOOKUP(ROW()-5,'Calc Girls'!A:O,5,0)=0,"",VLOOKUP(ROW()-5,'Calc Girls'!A:O,7,0))</f>
        <v/>
      </c>
      <c r="E245" s="1" t="str">
        <f>IF(VLOOKUP(ROW()-5,'Calc Girls'!A:O,5,0)=0,"",VLOOKUP(ROW()-5,'Calc Girls'!A:O,8,0))</f>
        <v/>
      </c>
      <c r="F245" s="1" t="str">
        <f>IF(VLOOKUP(ROW()-5,'Calc Girls'!A:O,5,0)=0,"",VLOOKUP(ROW()-5,'Calc Girls'!A:O,9,0))</f>
        <v/>
      </c>
      <c r="G245" s="1" t="str">
        <f>IF(VLOOKUP(ROW()-5,'Calc Girls'!A:O,5,0)=0,"",VLOOKUP(ROW()-5,'Calc Girls'!A:O,10,0))</f>
        <v/>
      </c>
      <c r="H245" s="1" t="str">
        <f>IF(VLOOKUP(ROW()-5,'Calc Girls'!A:O,5,0)=0,"",VLOOKUP(ROW()-5,'Calc Girls'!A:O,11,0))</f>
        <v/>
      </c>
      <c r="I245" s="1" t="str">
        <f>IF(VLOOKUP(ROW()-5,'Calc Girls'!A:O,5,0)=0,"",VLOOKUP(ROW()-5,'Calc Girls'!A:O,12,0))</f>
        <v/>
      </c>
      <c r="J245" s="1" t="str">
        <f>IF(VLOOKUP(ROW()-5,'Calc Girls'!A:O,5,0)=0,"",VLOOKUP(ROW()-5,'Calc Girls'!A:O,13,0))</f>
        <v/>
      </c>
      <c r="K245" s="1" t="str">
        <f>IF(VLOOKUP(ROW()-5,'Calc Girls'!A:O,14,0)=0,"",VLOOKUP(ROW()-5,'Calc Girls'!A:O,14,0))</f>
        <v/>
      </c>
      <c r="L245" s="1" t="str">
        <f>IF(VLOOKUP(ROW()-5,'Calc Girls'!A:O,5,0)=0,"",VLOOKUP(ROW()-5,'Calc Girls'!A:O,15,0))</f>
        <v/>
      </c>
    </row>
    <row r="246" spans="1:12" x14ac:dyDescent="0.2">
      <c r="A246" s="38" t="str">
        <f>IF(VLOOKUP(ROW()-5,'Calc Girls'!A:O,5,0)=0,"",VLOOKUP(ROW()-5,'Calc Girls'!A:O,4,0))</f>
        <v/>
      </c>
      <c r="B246" t="str">
        <f>IF(VLOOKUP(ROW()-5,'Calc Girls'!A:O,5,0)=0,"",VLOOKUP(ROW()-5,'Calc Girls'!A:O,5,0))</f>
        <v/>
      </c>
      <c r="C246" s="1" t="str">
        <f>IF(VLOOKUP(ROW()-5,'Calc Girls'!A:O,5,0)=0,"",VLOOKUP(ROW()-5,'Calc Girls'!A:O,6,0))</f>
        <v/>
      </c>
      <c r="D246" t="str">
        <f>IF(VLOOKUP(ROW()-5,'Calc Girls'!A:O,5,0)=0,"",VLOOKUP(ROW()-5,'Calc Girls'!A:O,7,0))</f>
        <v/>
      </c>
      <c r="E246" s="1" t="str">
        <f>IF(VLOOKUP(ROW()-5,'Calc Girls'!A:O,5,0)=0,"",VLOOKUP(ROW()-5,'Calc Girls'!A:O,8,0))</f>
        <v/>
      </c>
      <c r="F246" s="1" t="str">
        <f>IF(VLOOKUP(ROW()-5,'Calc Girls'!A:O,5,0)=0,"",VLOOKUP(ROW()-5,'Calc Girls'!A:O,9,0))</f>
        <v/>
      </c>
      <c r="G246" s="1" t="str">
        <f>IF(VLOOKUP(ROW()-5,'Calc Girls'!A:O,5,0)=0,"",VLOOKUP(ROW()-5,'Calc Girls'!A:O,10,0))</f>
        <v/>
      </c>
      <c r="H246" s="1" t="str">
        <f>IF(VLOOKUP(ROW()-5,'Calc Girls'!A:O,5,0)=0,"",VLOOKUP(ROW()-5,'Calc Girls'!A:O,11,0))</f>
        <v/>
      </c>
      <c r="I246" s="1" t="str">
        <f>IF(VLOOKUP(ROW()-5,'Calc Girls'!A:O,5,0)=0,"",VLOOKUP(ROW()-5,'Calc Girls'!A:O,12,0))</f>
        <v/>
      </c>
      <c r="J246" s="1" t="str">
        <f>IF(VLOOKUP(ROW()-5,'Calc Girls'!A:O,5,0)=0,"",VLOOKUP(ROW()-5,'Calc Girls'!A:O,13,0))</f>
        <v/>
      </c>
      <c r="K246" s="1" t="str">
        <f>IF(VLOOKUP(ROW()-5,'Calc Girls'!A:O,14,0)=0,"",VLOOKUP(ROW()-5,'Calc Girls'!A:O,14,0))</f>
        <v/>
      </c>
      <c r="L246" s="1" t="str">
        <f>IF(VLOOKUP(ROW()-5,'Calc Girls'!A:O,5,0)=0,"",VLOOKUP(ROW()-5,'Calc Girls'!A:O,15,0))</f>
        <v/>
      </c>
    </row>
    <row r="247" spans="1:12" x14ac:dyDescent="0.2">
      <c r="A247" s="38" t="str">
        <f>IF(VLOOKUP(ROW()-5,'Calc Girls'!A:O,5,0)=0,"",VLOOKUP(ROW()-5,'Calc Girls'!A:O,4,0))</f>
        <v/>
      </c>
      <c r="B247" t="str">
        <f>IF(VLOOKUP(ROW()-5,'Calc Girls'!A:O,5,0)=0,"",VLOOKUP(ROW()-5,'Calc Girls'!A:O,5,0))</f>
        <v/>
      </c>
      <c r="C247" s="1" t="str">
        <f>IF(VLOOKUP(ROW()-5,'Calc Girls'!A:O,5,0)=0,"",VLOOKUP(ROW()-5,'Calc Girls'!A:O,6,0))</f>
        <v/>
      </c>
      <c r="D247" t="str">
        <f>IF(VLOOKUP(ROW()-5,'Calc Girls'!A:O,5,0)=0,"",VLOOKUP(ROW()-5,'Calc Girls'!A:O,7,0))</f>
        <v/>
      </c>
      <c r="E247" s="1" t="str">
        <f>IF(VLOOKUP(ROW()-5,'Calc Girls'!A:O,5,0)=0,"",VLOOKUP(ROW()-5,'Calc Girls'!A:O,8,0))</f>
        <v/>
      </c>
      <c r="F247" s="1" t="str">
        <f>IF(VLOOKUP(ROW()-5,'Calc Girls'!A:O,5,0)=0,"",VLOOKUP(ROW()-5,'Calc Girls'!A:O,9,0))</f>
        <v/>
      </c>
      <c r="G247" s="1" t="str">
        <f>IF(VLOOKUP(ROW()-5,'Calc Girls'!A:O,5,0)=0,"",VLOOKUP(ROW()-5,'Calc Girls'!A:O,10,0))</f>
        <v/>
      </c>
      <c r="H247" s="1" t="str">
        <f>IF(VLOOKUP(ROW()-5,'Calc Girls'!A:O,5,0)=0,"",VLOOKUP(ROW()-5,'Calc Girls'!A:O,11,0))</f>
        <v/>
      </c>
      <c r="I247" s="1" t="str">
        <f>IF(VLOOKUP(ROW()-5,'Calc Girls'!A:O,5,0)=0,"",VLOOKUP(ROW()-5,'Calc Girls'!A:O,12,0))</f>
        <v/>
      </c>
      <c r="J247" s="1" t="str">
        <f>IF(VLOOKUP(ROW()-5,'Calc Girls'!A:O,5,0)=0,"",VLOOKUP(ROW()-5,'Calc Girls'!A:O,13,0))</f>
        <v/>
      </c>
      <c r="K247" s="1" t="str">
        <f>IF(VLOOKUP(ROW()-5,'Calc Girls'!A:O,14,0)=0,"",VLOOKUP(ROW()-5,'Calc Girls'!A:O,14,0))</f>
        <v/>
      </c>
      <c r="L247" s="1" t="str">
        <f>IF(VLOOKUP(ROW()-5,'Calc Girls'!A:O,5,0)=0,"",VLOOKUP(ROW()-5,'Calc Girls'!A:O,15,0))</f>
        <v/>
      </c>
    </row>
    <row r="248" spans="1:12" x14ac:dyDescent="0.2">
      <c r="A248" s="38" t="str">
        <f>IF(VLOOKUP(ROW()-5,'Calc Girls'!A:O,5,0)=0,"",VLOOKUP(ROW()-5,'Calc Girls'!A:O,4,0))</f>
        <v/>
      </c>
      <c r="B248" t="str">
        <f>IF(VLOOKUP(ROW()-5,'Calc Girls'!A:O,5,0)=0,"",VLOOKUP(ROW()-5,'Calc Girls'!A:O,5,0))</f>
        <v/>
      </c>
      <c r="C248" s="1" t="str">
        <f>IF(VLOOKUP(ROW()-5,'Calc Girls'!A:O,5,0)=0,"",VLOOKUP(ROW()-5,'Calc Girls'!A:O,6,0))</f>
        <v/>
      </c>
      <c r="D248" t="str">
        <f>IF(VLOOKUP(ROW()-5,'Calc Girls'!A:O,5,0)=0,"",VLOOKUP(ROW()-5,'Calc Girls'!A:O,7,0))</f>
        <v/>
      </c>
      <c r="E248" s="1" t="str">
        <f>IF(VLOOKUP(ROW()-5,'Calc Girls'!A:O,5,0)=0,"",VLOOKUP(ROW()-5,'Calc Girls'!A:O,8,0))</f>
        <v/>
      </c>
      <c r="F248" s="1" t="str">
        <f>IF(VLOOKUP(ROW()-5,'Calc Girls'!A:O,5,0)=0,"",VLOOKUP(ROW()-5,'Calc Girls'!A:O,9,0))</f>
        <v/>
      </c>
      <c r="G248" s="1" t="str">
        <f>IF(VLOOKUP(ROW()-5,'Calc Girls'!A:O,5,0)=0,"",VLOOKUP(ROW()-5,'Calc Girls'!A:O,10,0))</f>
        <v/>
      </c>
      <c r="H248" s="1" t="str">
        <f>IF(VLOOKUP(ROW()-5,'Calc Girls'!A:O,5,0)=0,"",VLOOKUP(ROW()-5,'Calc Girls'!A:O,11,0))</f>
        <v/>
      </c>
      <c r="I248" s="1" t="str">
        <f>IF(VLOOKUP(ROW()-5,'Calc Girls'!A:O,5,0)=0,"",VLOOKUP(ROW()-5,'Calc Girls'!A:O,12,0))</f>
        <v/>
      </c>
      <c r="J248" s="1" t="str">
        <f>IF(VLOOKUP(ROW()-5,'Calc Girls'!A:O,5,0)=0,"",VLOOKUP(ROW()-5,'Calc Girls'!A:O,13,0))</f>
        <v/>
      </c>
      <c r="K248" s="1" t="str">
        <f>IF(VLOOKUP(ROW()-5,'Calc Girls'!A:O,14,0)=0,"",VLOOKUP(ROW()-5,'Calc Girls'!A:O,14,0))</f>
        <v/>
      </c>
      <c r="L248" s="1" t="str">
        <f>IF(VLOOKUP(ROW()-5,'Calc Girls'!A:O,5,0)=0,"",VLOOKUP(ROW()-5,'Calc Girls'!A:O,15,0))</f>
        <v/>
      </c>
    </row>
    <row r="249" spans="1:12" x14ac:dyDescent="0.2">
      <c r="A249" s="38" t="str">
        <f>IF(VLOOKUP(ROW()-5,'Calc Girls'!A:O,5,0)=0,"",VLOOKUP(ROW()-5,'Calc Girls'!A:O,4,0))</f>
        <v/>
      </c>
      <c r="B249" t="str">
        <f>IF(VLOOKUP(ROW()-5,'Calc Girls'!A:O,5,0)=0,"",VLOOKUP(ROW()-5,'Calc Girls'!A:O,5,0))</f>
        <v/>
      </c>
      <c r="C249" s="1" t="str">
        <f>IF(VLOOKUP(ROW()-5,'Calc Girls'!A:O,5,0)=0,"",VLOOKUP(ROW()-5,'Calc Girls'!A:O,6,0))</f>
        <v/>
      </c>
      <c r="D249" t="str">
        <f>IF(VLOOKUP(ROW()-5,'Calc Girls'!A:O,5,0)=0,"",VLOOKUP(ROW()-5,'Calc Girls'!A:O,7,0))</f>
        <v/>
      </c>
      <c r="E249" s="1" t="str">
        <f>IF(VLOOKUP(ROW()-5,'Calc Girls'!A:O,5,0)=0,"",VLOOKUP(ROW()-5,'Calc Girls'!A:O,8,0))</f>
        <v/>
      </c>
      <c r="F249" s="1" t="str">
        <f>IF(VLOOKUP(ROW()-5,'Calc Girls'!A:O,5,0)=0,"",VLOOKUP(ROW()-5,'Calc Girls'!A:O,9,0))</f>
        <v/>
      </c>
      <c r="G249" s="1" t="str">
        <f>IF(VLOOKUP(ROW()-5,'Calc Girls'!A:O,5,0)=0,"",VLOOKUP(ROW()-5,'Calc Girls'!A:O,10,0))</f>
        <v/>
      </c>
      <c r="H249" s="1" t="str">
        <f>IF(VLOOKUP(ROW()-5,'Calc Girls'!A:O,5,0)=0,"",VLOOKUP(ROW()-5,'Calc Girls'!A:O,11,0))</f>
        <v/>
      </c>
      <c r="I249" s="1" t="str">
        <f>IF(VLOOKUP(ROW()-5,'Calc Girls'!A:O,5,0)=0,"",VLOOKUP(ROW()-5,'Calc Girls'!A:O,12,0))</f>
        <v/>
      </c>
      <c r="J249" s="1" t="str">
        <f>IF(VLOOKUP(ROW()-5,'Calc Girls'!A:O,5,0)=0,"",VLOOKUP(ROW()-5,'Calc Girls'!A:O,13,0))</f>
        <v/>
      </c>
      <c r="K249" s="1" t="str">
        <f>IF(VLOOKUP(ROW()-5,'Calc Girls'!A:O,14,0)=0,"",VLOOKUP(ROW()-5,'Calc Girls'!A:O,14,0))</f>
        <v/>
      </c>
      <c r="L249" s="1" t="str">
        <f>IF(VLOOKUP(ROW()-5,'Calc Girls'!A:O,5,0)=0,"",VLOOKUP(ROW()-5,'Calc Girls'!A:O,15,0))</f>
        <v/>
      </c>
    </row>
    <row r="250" spans="1:12" x14ac:dyDescent="0.2">
      <c r="A250" s="38" t="str">
        <f>IF(VLOOKUP(ROW()-5,'Calc Girls'!A:O,5,0)=0,"",VLOOKUP(ROW()-5,'Calc Girls'!A:O,4,0))</f>
        <v/>
      </c>
      <c r="B250" t="str">
        <f>IF(VLOOKUP(ROW()-5,'Calc Girls'!A:O,5,0)=0,"",VLOOKUP(ROW()-5,'Calc Girls'!A:O,5,0))</f>
        <v/>
      </c>
      <c r="C250" s="1" t="str">
        <f>IF(VLOOKUP(ROW()-5,'Calc Girls'!A:O,5,0)=0,"",VLOOKUP(ROW()-5,'Calc Girls'!A:O,6,0))</f>
        <v/>
      </c>
      <c r="D250" t="str">
        <f>IF(VLOOKUP(ROW()-5,'Calc Girls'!A:O,5,0)=0,"",VLOOKUP(ROW()-5,'Calc Girls'!A:O,7,0))</f>
        <v/>
      </c>
      <c r="E250" s="1" t="str">
        <f>IF(VLOOKUP(ROW()-5,'Calc Girls'!A:O,5,0)=0,"",VLOOKUP(ROW()-5,'Calc Girls'!A:O,8,0))</f>
        <v/>
      </c>
      <c r="F250" s="1" t="str">
        <f>IF(VLOOKUP(ROW()-5,'Calc Girls'!A:O,5,0)=0,"",VLOOKUP(ROW()-5,'Calc Girls'!A:O,9,0))</f>
        <v/>
      </c>
      <c r="G250" s="1" t="str">
        <f>IF(VLOOKUP(ROW()-5,'Calc Girls'!A:O,5,0)=0,"",VLOOKUP(ROW()-5,'Calc Girls'!A:O,10,0))</f>
        <v/>
      </c>
      <c r="H250" s="1" t="str">
        <f>IF(VLOOKUP(ROW()-5,'Calc Girls'!A:O,5,0)=0,"",VLOOKUP(ROW()-5,'Calc Girls'!A:O,11,0))</f>
        <v/>
      </c>
      <c r="I250" s="1" t="str">
        <f>IF(VLOOKUP(ROW()-5,'Calc Girls'!A:O,5,0)=0,"",VLOOKUP(ROW()-5,'Calc Girls'!A:O,12,0))</f>
        <v/>
      </c>
      <c r="J250" s="1" t="str">
        <f>IF(VLOOKUP(ROW()-5,'Calc Girls'!A:O,5,0)=0,"",VLOOKUP(ROW()-5,'Calc Girls'!A:O,13,0))</f>
        <v/>
      </c>
      <c r="K250" s="1" t="str">
        <f>IF(VLOOKUP(ROW()-5,'Calc Girls'!A:O,14,0)=0,"",VLOOKUP(ROW()-5,'Calc Girls'!A:O,14,0))</f>
        <v/>
      </c>
      <c r="L250" s="1" t="str">
        <f>IF(VLOOKUP(ROW()-5,'Calc Girls'!A:O,5,0)=0,"",VLOOKUP(ROW()-5,'Calc Girls'!A:O,15,0))</f>
        <v/>
      </c>
    </row>
    <row r="251" spans="1:12" x14ac:dyDescent="0.2">
      <c r="A251" s="38" t="str">
        <f>IF(VLOOKUP(ROW()-5,'Calc Girls'!A:O,5,0)=0,"",VLOOKUP(ROW()-5,'Calc Girls'!A:O,4,0))</f>
        <v/>
      </c>
      <c r="B251" t="str">
        <f>IF(VLOOKUP(ROW()-5,'Calc Girls'!A:O,5,0)=0,"",VLOOKUP(ROW()-5,'Calc Girls'!A:O,5,0))</f>
        <v/>
      </c>
      <c r="C251" s="1" t="str">
        <f>IF(VLOOKUP(ROW()-5,'Calc Girls'!A:O,5,0)=0,"",VLOOKUP(ROW()-5,'Calc Girls'!A:O,6,0))</f>
        <v/>
      </c>
      <c r="D251" t="str">
        <f>IF(VLOOKUP(ROW()-5,'Calc Girls'!A:O,5,0)=0,"",VLOOKUP(ROW()-5,'Calc Girls'!A:O,7,0))</f>
        <v/>
      </c>
      <c r="E251" s="1" t="str">
        <f>IF(VLOOKUP(ROW()-5,'Calc Girls'!A:O,5,0)=0,"",VLOOKUP(ROW()-5,'Calc Girls'!A:O,8,0))</f>
        <v/>
      </c>
      <c r="F251" s="1" t="str">
        <f>IF(VLOOKUP(ROW()-5,'Calc Girls'!A:O,5,0)=0,"",VLOOKUP(ROW()-5,'Calc Girls'!A:O,9,0))</f>
        <v/>
      </c>
      <c r="G251" s="1" t="str">
        <f>IF(VLOOKUP(ROW()-5,'Calc Girls'!A:O,5,0)=0,"",VLOOKUP(ROW()-5,'Calc Girls'!A:O,10,0))</f>
        <v/>
      </c>
      <c r="H251" s="1" t="str">
        <f>IF(VLOOKUP(ROW()-5,'Calc Girls'!A:O,5,0)=0,"",VLOOKUP(ROW()-5,'Calc Girls'!A:O,11,0))</f>
        <v/>
      </c>
      <c r="I251" s="1" t="str">
        <f>IF(VLOOKUP(ROW()-5,'Calc Girls'!A:O,5,0)=0,"",VLOOKUP(ROW()-5,'Calc Girls'!A:O,12,0))</f>
        <v/>
      </c>
      <c r="J251" s="1" t="str">
        <f>IF(VLOOKUP(ROW()-5,'Calc Girls'!A:O,5,0)=0,"",VLOOKUP(ROW()-5,'Calc Girls'!A:O,13,0))</f>
        <v/>
      </c>
      <c r="K251" s="1" t="str">
        <f>IF(VLOOKUP(ROW()-5,'Calc Girls'!A:O,14,0)=0,"",VLOOKUP(ROW()-5,'Calc Girls'!A:O,14,0))</f>
        <v/>
      </c>
      <c r="L251" s="1" t="str">
        <f>IF(VLOOKUP(ROW()-5,'Calc Girls'!A:O,5,0)=0,"",VLOOKUP(ROW()-5,'Calc Girls'!A:O,15,0))</f>
        <v/>
      </c>
    </row>
    <row r="252" spans="1:12" x14ac:dyDescent="0.2">
      <c r="A252" s="38" t="str">
        <f>IF(VLOOKUP(ROW()-5,'Calc Girls'!A:O,5,0)=0,"",VLOOKUP(ROW()-5,'Calc Girls'!A:O,4,0))</f>
        <v/>
      </c>
      <c r="B252" t="str">
        <f>IF(VLOOKUP(ROW()-5,'Calc Girls'!A:O,5,0)=0,"",VLOOKUP(ROW()-5,'Calc Girls'!A:O,5,0))</f>
        <v/>
      </c>
      <c r="C252" s="1" t="str">
        <f>IF(VLOOKUP(ROW()-5,'Calc Girls'!A:O,5,0)=0,"",VLOOKUP(ROW()-5,'Calc Girls'!A:O,6,0))</f>
        <v/>
      </c>
      <c r="D252" t="str">
        <f>IF(VLOOKUP(ROW()-5,'Calc Girls'!A:O,5,0)=0,"",VLOOKUP(ROW()-5,'Calc Girls'!A:O,7,0))</f>
        <v/>
      </c>
      <c r="E252" s="1" t="str">
        <f>IF(VLOOKUP(ROW()-5,'Calc Girls'!A:O,5,0)=0,"",VLOOKUP(ROW()-5,'Calc Girls'!A:O,8,0))</f>
        <v/>
      </c>
      <c r="F252" s="1" t="str">
        <f>IF(VLOOKUP(ROW()-5,'Calc Girls'!A:O,5,0)=0,"",VLOOKUP(ROW()-5,'Calc Girls'!A:O,9,0))</f>
        <v/>
      </c>
      <c r="G252" s="1" t="str">
        <f>IF(VLOOKUP(ROW()-5,'Calc Girls'!A:O,5,0)=0,"",VLOOKUP(ROW()-5,'Calc Girls'!A:O,10,0))</f>
        <v/>
      </c>
      <c r="H252" s="1" t="str">
        <f>IF(VLOOKUP(ROW()-5,'Calc Girls'!A:O,5,0)=0,"",VLOOKUP(ROW()-5,'Calc Girls'!A:O,11,0))</f>
        <v/>
      </c>
      <c r="I252" s="1" t="str">
        <f>IF(VLOOKUP(ROW()-5,'Calc Girls'!A:O,5,0)=0,"",VLOOKUP(ROW()-5,'Calc Girls'!A:O,12,0))</f>
        <v/>
      </c>
      <c r="J252" s="1" t="str">
        <f>IF(VLOOKUP(ROW()-5,'Calc Girls'!A:O,5,0)=0,"",VLOOKUP(ROW()-5,'Calc Girls'!A:O,13,0))</f>
        <v/>
      </c>
      <c r="K252" s="1" t="str">
        <f>IF(VLOOKUP(ROW()-5,'Calc Girls'!A:O,14,0)=0,"",VLOOKUP(ROW()-5,'Calc Girls'!A:O,14,0))</f>
        <v/>
      </c>
      <c r="L252" s="1" t="str">
        <f>IF(VLOOKUP(ROW()-5,'Calc Girls'!A:O,5,0)=0,"",VLOOKUP(ROW()-5,'Calc Girls'!A:O,15,0))</f>
        <v/>
      </c>
    </row>
    <row r="253" spans="1:12" x14ac:dyDescent="0.2">
      <c r="A253" s="38" t="str">
        <f>IF(VLOOKUP(ROW()-5,'Calc Girls'!A:O,5,0)=0,"",VLOOKUP(ROW()-5,'Calc Girls'!A:O,4,0))</f>
        <v/>
      </c>
      <c r="B253" t="str">
        <f>IF(VLOOKUP(ROW()-5,'Calc Girls'!A:O,5,0)=0,"",VLOOKUP(ROW()-5,'Calc Girls'!A:O,5,0))</f>
        <v/>
      </c>
      <c r="C253" s="1" t="str">
        <f>IF(VLOOKUP(ROW()-5,'Calc Girls'!A:O,5,0)=0,"",VLOOKUP(ROW()-5,'Calc Girls'!A:O,6,0))</f>
        <v/>
      </c>
      <c r="D253" t="str">
        <f>IF(VLOOKUP(ROW()-5,'Calc Girls'!A:O,5,0)=0,"",VLOOKUP(ROW()-5,'Calc Girls'!A:O,7,0))</f>
        <v/>
      </c>
      <c r="E253" s="1" t="str">
        <f>IF(VLOOKUP(ROW()-5,'Calc Girls'!A:O,5,0)=0,"",VLOOKUP(ROW()-5,'Calc Girls'!A:O,8,0))</f>
        <v/>
      </c>
      <c r="F253" s="1" t="str">
        <f>IF(VLOOKUP(ROW()-5,'Calc Girls'!A:O,5,0)=0,"",VLOOKUP(ROW()-5,'Calc Girls'!A:O,9,0))</f>
        <v/>
      </c>
      <c r="G253" s="1" t="str">
        <f>IF(VLOOKUP(ROW()-5,'Calc Girls'!A:O,5,0)=0,"",VLOOKUP(ROW()-5,'Calc Girls'!A:O,10,0))</f>
        <v/>
      </c>
      <c r="H253" s="1" t="str">
        <f>IF(VLOOKUP(ROW()-5,'Calc Girls'!A:O,5,0)=0,"",VLOOKUP(ROW()-5,'Calc Girls'!A:O,11,0))</f>
        <v/>
      </c>
      <c r="I253" s="1" t="str">
        <f>IF(VLOOKUP(ROW()-5,'Calc Girls'!A:O,5,0)=0,"",VLOOKUP(ROW()-5,'Calc Girls'!A:O,12,0))</f>
        <v/>
      </c>
      <c r="J253" s="1" t="str">
        <f>IF(VLOOKUP(ROW()-5,'Calc Girls'!A:O,5,0)=0,"",VLOOKUP(ROW()-5,'Calc Girls'!A:O,13,0))</f>
        <v/>
      </c>
      <c r="K253" s="1" t="str">
        <f>IF(VLOOKUP(ROW()-5,'Calc Girls'!A:O,14,0)=0,"",VLOOKUP(ROW()-5,'Calc Girls'!A:O,14,0))</f>
        <v/>
      </c>
      <c r="L253" s="1" t="str">
        <f>IF(VLOOKUP(ROW()-5,'Calc Girls'!A:O,5,0)=0,"",VLOOKUP(ROW()-5,'Calc Girls'!A:O,15,0))</f>
        <v/>
      </c>
    </row>
    <row r="254" spans="1:12" x14ac:dyDescent="0.2">
      <c r="A254" s="38" t="str">
        <f>IF(VLOOKUP(ROW()-5,'Calc Girls'!A:O,5,0)=0,"",VLOOKUP(ROW()-5,'Calc Girls'!A:O,4,0))</f>
        <v/>
      </c>
      <c r="B254" t="str">
        <f>IF(VLOOKUP(ROW()-5,'Calc Girls'!A:O,5,0)=0,"",VLOOKUP(ROW()-5,'Calc Girls'!A:O,5,0))</f>
        <v/>
      </c>
      <c r="C254" s="1" t="str">
        <f>IF(VLOOKUP(ROW()-5,'Calc Girls'!A:O,5,0)=0,"",VLOOKUP(ROW()-5,'Calc Girls'!A:O,6,0))</f>
        <v/>
      </c>
      <c r="D254" t="str">
        <f>IF(VLOOKUP(ROW()-5,'Calc Girls'!A:O,5,0)=0,"",VLOOKUP(ROW()-5,'Calc Girls'!A:O,7,0))</f>
        <v/>
      </c>
      <c r="E254" s="1" t="str">
        <f>IF(VLOOKUP(ROW()-5,'Calc Girls'!A:O,5,0)=0,"",VLOOKUP(ROW()-5,'Calc Girls'!A:O,8,0))</f>
        <v/>
      </c>
      <c r="F254" s="1" t="str">
        <f>IF(VLOOKUP(ROW()-5,'Calc Girls'!A:O,5,0)=0,"",VLOOKUP(ROW()-5,'Calc Girls'!A:O,9,0))</f>
        <v/>
      </c>
      <c r="G254" s="1" t="str">
        <f>IF(VLOOKUP(ROW()-5,'Calc Girls'!A:O,5,0)=0,"",VLOOKUP(ROW()-5,'Calc Girls'!A:O,10,0))</f>
        <v/>
      </c>
      <c r="H254" s="1" t="str">
        <f>IF(VLOOKUP(ROW()-5,'Calc Girls'!A:O,5,0)=0,"",VLOOKUP(ROW()-5,'Calc Girls'!A:O,11,0))</f>
        <v/>
      </c>
      <c r="I254" s="1" t="str">
        <f>IF(VLOOKUP(ROW()-5,'Calc Girls'!A:O,5,0)=0,"",VLOOKUP(ROW()-5,'Calc Girls'!A:O,12,0))</f>
        <v/>
      </c>
      <c r="J254" s="1" t="str">
        <f>IF(VLOOKUP(ROW()-5,'Calc Girls'!A:O,5,0)=0,"",VLOOKUP(ROW()-5,'Calc Girls'!A:O,13,0))</f>
        <v/>
      </c>
      <c r="K254" s="1" t="str">
        <f>IF(VLOOKUP(ROW()-5,'Calc Girls'!A:O,14,0)=0,"",VLOOKUP(ROW()-5,'Calc Girls'!A:O,14,0))</f>
        <v/>
      </c>
      <c r="L254" s="1" t="str">
        <f>IF(VLOOKUP(ROW()-5,'Calc Girls'!A:O,5,0)=0,"",VLOOKUP(ROW()-5,'Calc Girls'!A:O,15,0))</f>
        <v/>
      </c>
    </row>
    <row r="255" spans="1:12" x14ac:dyDescent="0.2">
      <c r="A255" s="38" t="str">
        <f>IF(VLOOKUP(ROW()-5,'Calc Girls'!A:O,5,0)=0,"",VLOOKUP(ROW()-5,'Calc Girls'!A:O,4,0))</f>
        <v/>
      </c>
      <c r="B255" t="str">
        <f>IF(VLOOKUP(ROW()-5,'Calc Girls'!A:O,5,0)=0,"",VLOOKUP(ROW()-5,'Calc Girls'!A:O,5,0))</f>
        <v/>
      </c>
      <c r="C255" s="1" t="str">
        <f>IF(VLOOKUP(ROW()-5,'Calc Girls'!A:O,5,0)=0,"",VLOOKUP(ROW()-5,'Calc Girls'!A:O,6,0))</f>
        <v/>
      </c>
      <c r="D255" t="str">
        <f>IF(VLOOKUP(ROW()-5,'Calc Girls'!A:O,5,0)=0,"",VLOOKUP(ROW()-5,'Calc Girls'!A:O,7,0))</f>
        <v/>
      </c>
      <c r="E255" s="1" t="str">
        <f>IF(VLOOKUP(ROW()-5,'Calc Girls'!A:O,5,0)=0,"",VLOOKUP(ROW()-5,'Calc Girls'!A:O,8,0))</f>
        <v/>
      </c>
      <c r="F255" s="1" t="str">
        <f>IF(VLOOKUP(ROW()-5,'Calc Girls'!A:O,5,0)=0,"",VLOOKUP(ROW()-5,'Calc Girls'!A:O,9,0))</f>
        <v/>
      </c>
      <c r="G255" s="1" t="str">
        <f>IF(VLOOKUP(ROW()-5,'Calc Girls'!A:O,5,0)=0,"",VLOOKUP(ROW()-5,'Calc Girls'!A:O,10,0))</f>
        <v/>
      </c>
      <c r="H255" s="1" t="str">
        <f>IF(VLOOKUP(ROW()-5,'Calc Girls'!A:O,5,0)=0,"",VLOOKUP(ROW()-5,'Calc Girls'!A:O,11,0))</f>
        <v/>
      </c>
      <c r="I255" s="1" t="str">
        <f>IF(VLOOKUP(ROW()-5,'Calc Girls'!A:O,5,0)=0,"",VLOOKUP(ROW()-5,'Calc Girls'!A:O,12,0))</f>
        <v/>
      </c>
      <c r="J255" s="1" t="str">
        <f>IF(VLOOKUP(ROW()-5,'Calc Girls'!A:O,5,0)=0,"",VLOOKUP(ROW()-5,'Calc Girls'!A:O,13,0))</f>
        <v/>
      </c>
      <c r="K255" s="1" t="str">
        <f>IF(VLOOKUP(ROW()-5,'Calc Girls'!A:O,14,0)=0,"",VLOOKUP(ROW()-5,'Calc Girls'!A:O,14,0))</f>
        <v/>
      </c>
      <c r="L255" s="1" t="str">
        <f>IF(VLOOKUP(ROW()-5,'Calc Girls'!A:O,5,0)=0,"",VLOOKUP(ROW()-5,'Calc Girls'!A:O,15,0))</f>
        <v/>
      </c>
    </row>
    <row r="256" spans="1:12" x14ac:dyDescent="0.2">
      <c r="A256" s="38" t="str">
        <f>IF(VLOOKUP(ROW()-5,'Calc Girls'!A:O,5,0)=0,"",VLOOKUP(ROW()-5,'Calc Girls'!A:O,4,0))</f>
        <v/>
      </c>
      <c r="B256" t="str">
        <f>IF(VLOOKUP(ROW()-5,'Calc Girls'!A:O,5,0)=0,"",VLOOKUP(ROW()-5,'Calc Girls'!A:O,5,0))</f>
        <v/>
      </c>
      <c r="C256" s="1" t="str">
        <f>IF(VLOOKUP(ROW()-5,'Calc Girls'!A:O,5,0)=0,"",VLOOKUP(ROW()-5,'Calc Girls'!A:O,6,0))</f>
        <v/>
      </c>
      <c r="D256" t="str">
        <f>IF(VLOOKUP(ROW()-5,'Calc Girls'!A:O,5,0)=0,"",VLOOKUP(ROW()-5,'Calc Girls'!A:O,7,0))</f>
        <v/>
      </c>
      <c r="E256" s="1" t="str">
        <f>IF(VLOOKUP(ROW()-5,'Calc Girls'!A:O,5,0)=0,"",VLOOKUP(ROW()-5,'Calc Girls'!A:O,8,0))</f>
        <v/>
      </c>
      <c r="F256" s="1" t="str">
        <f>IF(VLOOKUP(ROW()-5,'Calc Girls'!A:O,5,0)=0,"",VLOOKUP(ROW()-5,'Calc Girls'!A:O,9,0))</f>
        <v/>
      </c>
      <c r="G256" s="1" t="str">
        <f>IF(VLOOKUP(ROW()-5,'Calc Girls'!A:O,5,0)=0,"",VLOOKUP(ROW()-5,'Calc Girls'!A:O,10,0))</f>
        <v/>
      </c>
      <c r="H256" s="1" t="str">
        <f>IF(VLOOKUP(ROW()-5,'Calc Girls'!A:O,5,0)=0,"",VLOOKUP(ROW()-5,'Calc Girls'!A:O,11,0))</f>
        <v/>
      </c>
      <c r="I256" s="1" t="str">
        <f>IF(VLOOKUP(ROW()-5,'Calc Girls'!A:O,5,0)=0,"",VLOOKUP(ROW()-5,'Calc Girls'!A:O,12,0))</f>
        <v/>
      </c>
      <c r="J256" s="1" t="str">
        <f>IF(VLOOKUP(ROW()-5,'Calc Girls'!A:O,5,0)=0,"",VLOOKUP(ROW()-5,'Calc Girls'!A:O,13,0))</f>
        <v/>
      </c>
      <c r="K256" s="1" t="str">
        <f>IF(VLOOKUP(ROW()-5,'Calc Girls'!A:O,14,0)=0,"",VLOOKUP(ROW()-5,'Calc Girls'!A:O,14,0))</f>
        <v/>
      </c>
      <c r="L256" s="1" t="str">
        <f>IF(VLOOKUP(ROW()-5,'Calc Girls'!A:O,5,0)=0,"",VLOOKUP(ROW()-5,'Calc Girls'!A:O,15,0))</f>
        <v/>
      </c>
    </row>
    <row r="257" spans="1:12" x14ac:dyDescent="0.2">
      <c r="A257" s="38" t="str">
        <f>IF(VLOOKUP(ROW()-5,'Calc Girls'!A:O,5,0)=0,"",VLOOKUP(ROW()-5,'Calc Girls'!A:O,4,0))</f>
        <v/>
      </c>
      <c r="B257" t="str">
        <f>IF(VLOOKUP(ROW()-5,'Calc Girls'!A:O,5,0)=0,"",VLOOKUP(ROW()-5,'Calc Girls'!A:O,5,0))</f>
        <v/>
      </c>
      <c r="C257" s="1" t="str">
        <f>IF(VLOOKUP(ROW()-5,'Calc Girls'!A:O,5,0)=0,"",VLOOKUP(ROW()-5,'Calc Girls'!A:O,6,0))</f>
        <v/>
      </c>
      <c r="D257" t="str">
        <f>IF(VLOOKUP(ROW()-5,'Calc Girls'!A:O,5,0)=0,"",VLOOKUP(ROW()-5,'Calc Girls'!A:O,7,0))</f>
        <v/>
      </c>
      <c r="E257" s="1" t="str">
        <f>IF(VLOOKUP(ROW()-5,'Calc Girls'!A:O,5,0)=0,"",VLOOKUP(ROW()-5,'Calc Girls'!A:O,8,0))</f>
        <v/>
      </c>
      <c r="F257" s="1" t="str">
        <f>IF(VLOOKUP(ROW()-5,'Calc Girls'!A:O,5,0)=0,"",VLOOKUP(ROW()-5,'Calc Girls'!A:O,9,0))</f>
        <v/>
      </c>
      <c r="G257" s="1" t="str">
        <f>IF(VLOOKUP(ROW()-5,'Calc Girls'!A:O,5,0)=0,"",VLOOKUP(ROW()-5,'Calc Girls'!A:O,10,0))</f>
        <v/>
      </c>
      <c r="H257" s="1" t="str">
        <f>IF(VLOOKUP(ROW()-5,'Calc Girls'!A:O,5,0)=0,"",VLOOKUP(ROW()-5,'Calc Girls'!A:O,11,0))</f>
        <v/>
      </c>
      <c r="I257" s="1" t="str">
        <f>IF(VLOOKUP(ROW()-5,'Calc Girls'!A:O,5,0)=0,"",VLOOKUP(ROW()-5,'Calc Girls'!A:O,12,0))</f>
        <v/>
      </c>
      <c r="J257" s="1" t="str">
        <f>IF(VLOOKUP(ROW()-5,'Calc Girls'!A:O,5,0)=0,"",VLOOKUP(ROW()-5,'Calc Girls'!A:O,13,0))</f>
        <v/>
      </c>
      <c r="K257" s="1" t="str">
        <f>IF(VLOOKUP(ROW()-5,'Calc Girls'!A:O,14,0)=0,"",VLOOKUP(ROW()-5,'Calc Girls'!A:O,14,0))</f>
        <v/>
      </c>
      <c r="L257" s="1" t="str">
        <f>IF(VLOOKUP(ROW()-5,'Calc Girls'!A:O,5,0)=0,"",VLOOKUP(ROW()-5,'Calc Girls'!A:O,15,0))</f>
        <v/>
      </c>
    </row>
    <row r="258" spans="1:12" x14ac:dyDescent="0.2">
      <c r="A258" s="38" t="str">
        <f>IF(VLOOKUP(ROW()-5,'Calc Girls'!A:O,5,0)=0,"",VLOOKUP(ROW()-5,'Calc Girls'!A:O,4,0))</f>
        <v/>
      </c>
      <c r="B258" t="str">
        <f>IF(VLOOKUP(ROW()-5,'Calc Girls'!A:O,5,0)=0,"",VLOOKUP(ROW()-5,'Calc Girls'!A:O,5,0))</f>
        <v/>
      </c>
      <c r="C258" s="1" t="str">
        <f>IF(VLOOKUP(ROW()-5,'Calc Girls'!A:O,5,0)=0,"",VLOOKUP(ROW()-5,'Calc Girls'!A:O,6,0))</f>
        <v/>
      </c>
      <c r="D258" t="str">
        <f>IF(VLOOKUP(ROW()-5,'Calc Girls'!A:O,5,0)=0,"",VLOOKUP(ROW()-5,'Calc Girls'!A:O,7,0))</f>
        <v/>
      </c>
      <c r="E258" s="1" t="str">
        <f>IF(VLOOKUP(ROW()-5,'Calc Girls'!A:O,5,0)=0,"",VLOOKUP(ROW()-5,'Calc Girls'!A:O,8,0))</f>
        <v/>
      </c>
      <c r="F258" s="1" t="str">
        <f>IF(VLOOKUP(ROW()-5,'Calc Girls'!A:O,5,0)=0,"",VLOOKUP(ROW()-5,'Calc Girls'!A:O,9,0))</f>
        <v/>
      </c>
      <c r="G258" s="1" t="str">
        <f>IF(VLOOKUP(ROW()-5,'Calc Girls'!A:O,5,0)=0,"",VLOOKUP(ROW()-5,'Calc Girls'!A:O,10,0))</f>
        <v/>
      </c>
      <c r="H258" s="1" t="str">
        <f>IF(VLOOKUP(ROW()-5,'Calc Girls'!A:O,5,0)=0,"",VLOOKUP(ROW()-5,'Calc Girls'!A:O,11,0))</f>
        <v/>
      </c>
      <c r="I258" s="1" t="str">
        <f>IF(VLOOKUP(ROW()-5,'Calc Girls'!A:O,5,0)=0,"",VLOOKUP(ROW()-5,'Calc Girls'!A:O,12,0))</f>
        <v/>
      </c>
      <c r="J258" s="1" t="str">
        <f>IF(VLOOKUP(ROW()-5,'Calc Girls'!A:O,5,0)=0,"",VLOOKUP(ROW()-5,'Calc Girls'!A:O,13,0))</f>
        <v/>
      </c>
      <c r="K258" s="1" t="str">
        <f>IF(VLOOKUP(ROW()-5,'Calc Girls'!A:O,14,0)=0,"",VLOOKUP(ROW()-5,'Calc Girls'!A:O,14,0))</f>
        <v/>
      </c>
      <c r="L258" s="1" t="str">
        <f>IF(VLOOKUP(ROW()-5,'Calc Girls'!A:O,5,0)=0,"",VLOOKUP(ROW()-5,'Calc Girls'!A:O,15,0))</f>
        <v/>
      </c>
    </row>
    <row r="259" spans="1:12" x14ac:dyDescent="0.2">
      <c r="A259" s="38" t="str">
        <f>IF(VLOOKUP(ROW()-5,'Calc Girls'!A:O,5,0)=0,"",VLOOKUP(ROW()-5,'Calc Girls'!A:O,4,0))</f>
        <v/>
      </c>
      <c r="B259" t="str">
        <f>IF(VLOOKUP(ROW()-5,'Calc Girls'!A:O,5,0)=0,"",VLOOKUP(ROW()-5,'Calc Girls'!A:O,5,0))</f>
        <v/>
      </c>
      <c r="C259" s="1" t="str">
        <f>IF(VLOOKUP(ROW()-5,'Calc Girls'!A:O,5,0)=0,"",VLOOKUP(ROW()-5,'Calc Girls'!A:O,6,0))</f>
        <v/>
      </c>
      <c r="D259" t="str">
        <f>IF(VLOOKUP(ROW()-5,'Calc Girls'!A:O,5,0)=0,"",VLOOKUP(ROW()-5,'Calc Girls'!A:O,7,0))</f>
        <v/>
      </c>
      <c r="E259" s="1" t="str">
        <f>IF(VLOOKUP(ROW()-5,'Calc Girls'!A:O,5,0)=0,"",VLOOKUP(ROW()-5,'Calc Girls'!A:O,8,0))</f>
        <v/>
      </c>
      <c r="F259" s="1" t="str">
        <f>IF(VLOOKUP(ROW()-5,'Calc Girls'!A:O,5,0)=0,"",VLOOKUP(ROW()-5,'Calc Girls'!A:O,9,0))</f>
        <v/>
      </c>
      <c r="G259" s="1" t="str">
        <f>IF(VLOOKUP(ROW()-5,'Calc Girls'!A:O,5,0)=0,"",VLOOKUP(ROW()-5,'Calc Girls'!A:O,10,0))</f>
        <v/>
      </c>
      <c r="H259" s="1" t="str">
        <f>IF(VLOOKUP(ROW()-5,'Calc Girls'!A:O,5,0)=0,"",VLOOKUP(ROW()-5,'Calc Girls'!A:O,11,0))</f>
        <v/>
      </c>
      <c r="I259" s="1" t="str">
        <f>IF(VLOOKUP(ROW()-5,'Calc Girls'!A:O,5,0)=0,"",VLOOKUP(ROW()-5,'Calc Girls'!A:O,12,0))</f>
        <v/>
      </c>
      <c r="J259" s="1" t="str">
        <f>IF(VLOOKUP(ROW()-5,'Calc Girls'!A:O,5,0)=0,"",VLOOKUP(ROW()-5,'Calc Girls'!A:O,13,0))</f>
        <v/>
      </c>
      <c r="K259" s="1" t="str">
        <f>IF(VLOOKUP(ROW()-5,'Calc Girls'!A:O,14,0)=0,"",VLOOKUP(ROW()-5,'Calc Girls'!A:O,14,0))</f>
        <v/>
      </c>
      <c r="L259" s="1" t="str">
        <f>IF(VLOOKUP(ROW()-5,'Calc Girls'!A:O,5,0)=0,"",VLOOKUP(ROW()-5,'Calc Girls'!A:O,15,0))</f>
        <v/>
      </c>
    </row>
    <row r="260" spans="1:12" x14ac:dyDescent="0.2">
      <c r="A260" s="38" t="str">
        <f>IF(VLOOKUP(ROW()-5,'Calc Girls'!A:O,5,0)=0,"",VLOOKUP(ROW()-5,'Calc Girls'!A:O,4,0))</f>
        <v/>
      </c>
      <c r="B260" t="str">
        <f>IF(VLOOKUP(ROW()-5,'Calc Girls'!A:O,5,0)=0,"",VLOOKUP(ROW()-5,'Calc Girls'!A:O,5,0))</f>
        <v/>
      </c>
      <c r="C260" s="1" t="str">
        <f>IF(VLOOKUP(ROW()-5,'Calc Girls'!A:O,5,0)=0,"",VLOOKUP(ROW()-5,'Calc Girls'!A:O,6,0))</f>
        <v/>
      </c>
      <c r="D260" t="str">
        <f>IF(VLOOKUP(ROW()-5,'Calc Girls'!A:O,5,0)=0,"",VLOOKUP(ROW()-5,'Calc Girls'!A:O,7,0))</f>
        <v/>
      </c>
      <c r="E260" s="1" t="str">
        <f>IF(VLOOKUP(ROW()-5,'Calc Girls'!A:O,5,0)=0,"",VLOOKUP(ROW()-5,'Calc Girls'!A:O,8,0))</f>
        <v/>
      </c>
      <c r="F260" s="1" t="str">
        <f>IF(VLOOKUP(ROW()-5,'Calc Girls'!A:O,5,0)=0,"",VLOOKUP(ROW()-5,'Calc Girls'!A:O,9,0))</f>
        <v/>
      </c>
      <c r="G260" s="1" t="str">
        <f>IF(VLOOKUP(ROW()-5,'Calc Girls'!A:O,5,0)=0,"",VLOOKUP(ROW()-5,'Calc Girls'!A:O,10,0))</f>
        <v/>
      </c>
      <c r="H260" s="1" t="str">
        <f>IF(VLOOKUP(ROW()-5,'Calc Girls'!A:O,5,0)=0,"",VLOOKUP(ROW()-5,'Calc Girls'!A:O,11,0))</f>
        <v/>
      </c>
      <c r="I260" s="1" t="str">
        <f>IF(VLOOKUP(ROW()-5,'Calc Girls'!A:O,5,0)=0,"",VLOOKUP(ROW()-5,'Calc Girls'!A:O,12,0))</f>
        <v/>
      </c>
      <c r="J260" s="1" t="str">
        <f>IF(VLOOKUP(ROW()-5,'Calc Girls'!A:O,5,0)=0,"",VLOOKUP(ROW()-5,'Calc Girls'!A:O,13,0))</f>
        <v/>
      </c>
      <c r="K260" s="1" t="str">
        <f>IF(VLOOKUP(ROW()-5,'Calc Girls'!A:O,14,0)=0,"",VLOOKUP(ROW()-5,'Calc Girls'!A:O,14,0))</f>
        <v/>
      </c>
      <c r="L260" s="1" t="str">
        <f>IF(VLOOKUP(ROW()-5,'Calc Girls'!A:O,5,0)=0,"",VLOOKUP(ROW()-5,'Calc Girls'!A:O,15,0))</f>
        <v/>
      </c>
    </row>
    <row r="261" spans="1:12" x14ac:dyDescent="0.2">
      <c r="A261" s="38" t="str">
        <f>IF(VLOOKUP(ROW()-5,'Calc Girls'!A:O,5,0)=0,"",VLOOKUP(ROW()-5,'Calc Girls'!A:O,4,0))</f>
        <v/>
      </c>
      <c r="B261" t="str">
        <f>IF(VLOOKUP(ROW()-5,'Calc Girls'!A:O,5,0)=0,"",VLOOKUP(ROW()-5,'Calc Girls'!A:O,5,0))</f>
        <v/>
      </c>
      <c r="C261" s="1" t="str">
        <f>IF(VLOOKUP(ROW()-5,'Calc Girls'!A:O,5,0)=0,"",VLOOKUP(ROW()-5,'Calc Girls'!A:O,6,0))</f>
        <v/>
      </c>
      <c r="D261" t="str">
        <f>IF(VLOOKUP(ROW()-5,'Calc Girls'!A:O,5,0)=0,"",VLOOKUP(ROW()-5,'Calc Girls'!A:O,7,0))</f>
        <v/>
      </c>
      <c r="E261" s="1" t="str">
        <f>IF(VLOOKUP(ROW()-5,'Calc Girls'!A:O,5,0)=0,"",VLOOKUP(ROW()-5,'Calc Girls'!A:O,8,0))</f>
        <v/>
      </c>
      <c r="F261" s="1" t="str">
        <f>IF(VLOOKUP(ROW()-5,'Calc Girls'!A:O,5,0)=0,"",VLOOKUP(ROW()-5,'Calc Girls'!A:O,9,0))</f>
        <v/>
      </c>
      <c r="G261" s="1" t="str">
        <f>IF(VLOOKUP(ROW()-5,'Calc Girls'!A:O,5,0)=0,"",VLOOKUP(ROW()-5,'Calc Girls'!A:O,10,0))</f>
        <v/>
      </c>
      <c r="H261" s="1" t="str">
        <f>IF(VLOOKUP(ROW()-5,'Calc Girls'!A:O,5,0)=0,"",VLOOKUP(ROW()-5,'Calc Girls'!A:O,11,0))</f>
        <v/>
      </c>
      <c r="I261" s="1" t="str">
        <f>IF(VLOOKUP(ROW()-5,'Calc Girls'!A:O,5,0)=0,"",VLOOKUP(ROW()-5,'Calc Girls'!A:O,12,0))</f>
        <v/>
      </c>
      <c r="J261" s="1" t="str">
        <f>IF(VLOOKUP(ROW()-5,'Calc Girls'!A:O,5,0)=0,"",VLOOKUP(ROW()-5,'Calc Girls'!A:O,13,0))</f>
        <v/>
      </c>
      <c r="K261" s="1" t="str">
        <f>IF(VLOOKUP(ROW()-5,'Calc Girls'!A:O,14,0)=0,"",VLOOKUP(ROW()-5,'Calc Girls'!A:O,14,0))</f>
        <v/>
      </c>
      <c r="L261" s="1" t="str">
        <f>IF(VLOOKUP(ROW()-5,'Calc Girls'!A:O,5,0)=0,"",VLOOKUP(ROW()-5,'Calc Girls'!A:O,15,0))</f>
        <v/>
      </c>
    </row>
    <row r="262" spans="1:12" x14ac:dyDescent="0.2">
      <c r="A262" s="38" t="str">
        <f>IF(VLOOKUP(ROW()-5,'Calc Girls'!A:O,5,0)=0,"",VLOOKUP(ROW()-5,'Calc Girls'!A:O,4,0))</f>
        <v/>
      </c>
      <c r="B262" t="str">
        <f>IF(VLOOKUP(ROW()-5,'Calc Girls'!A:O,5,0)=0,"",VLOOKUP(ROW()-5,'Calc Girls'!A:O,5,0))</f>
        <v/>
      </c>
      <c r="C262" s="1" t="str">
        <f>IF(VLOOKUP(ROW()-5,'Calc Girls'!A:O,5,0)=0,"",VLOOKUP(ROW()-5,'Calc Girls'!A:O,6,0))</f>
        <v/>
      </c>
      <c r="D262" t="str">
        <f>IF(VLOOKUP(ROW()-5,'Calc Girls'!A:O,5,0)=0,"",VLOOKUP(ROW()-5,'Calc Girls'!A:O,7,0))</f>
        <v/>
      </c>
      <c r="E262" s="1" t="str">
        <f>IF(VLOOKUP(ROW()-5,'Calc Girls'!A:O,5,0)=0,"",VLOOKUP(ROW()-5,'Calc Girls'!A:O,8,0))</f>
        <v/>
      </c>
      <c r="F262" s="1" t="str">
        <f>IF(VLOOKUP(ROW()-5,'Calc Girls'!A:O,5,0)=0,"",VLOOKUP(ROW()-5,'Calc Girls'!A:O,9,0))</f>
        <v/>
      </c>
      <c r="G262" s="1" t="str">
        <f>IF(VLOOKUP(ROW()-5,'Calc Girls'!A:O,5,0)=0,"",VLOOKUP(ROW()-5,'Calc Girls'!A:O,10,0))</f>
        <v/>
      </c>
      <c r="H262" s="1" t="str">
        <f>IF(VLOOKUP(ROW()-5,'Calc Girls'!A:O,5,0)=0,"",VLOOKUP(ROW()-5,'Calc Girls'!A:O,11,0))</f>
        <v/>
      </c>
      <c r="I262" s="1" t="str">
        <f>IF(VLOOKUP(ROW()-5,'Calc Girls'!A:O,5,0)=0,"",VLOOKUP(ROW()-5,'Calc Girls'!A:O,12,0))</f>
        <v/>
      </c>
      <c r="J262" s="1" t="str">
        <f>IF(VLOOKUP(ROW()-5,'Calc Girls'!A:O,5,0)=0,"",VLOOKUP(ROW()-5,'Calc Girls'!A:O,13,0))</f>
        <v/>
      </c>
      <c r="K262" s="1" t="str">
        <f>IF(VLOOKUP(ROW()-5,'Calc Girls'!A:O,14,0)=0,"",VLOOKUP(ROW()-5,'Calc Girls'!A:O,14,0))</f>
        <v/>
      </c>
      <c r="L262" s="1" t="str">
        <f>IF(VLOOKUP(ROW()-5,'Calc Girls'!A:O,5,0)=0,"",VLOOKUP(ROW()-5,'Calc Girls'!A:O,15,0))</f>
        <v/>
      </c>
    </row>
    <row r="263" spans="1:12" x14ac:dyDescent="0.2">
      <c r="A263" s="38" t="str">
        <f>IF(VLOOKUP(ROW()-5,'Calc Girls'!A:O,5,0)=0,"",VLOOKUP(ROW()-5,'Calc Girls'!A:O,4,0))</f>
        <v/>
      </c>
      <c r="B263" t="str">
        <f>IF(VLOOKUP(ROW()-5,'Calc Girls'!A:O,5,0)=0,"",VLOOKUP(ROW()-5,'Calc Girls'!A:O,5,0))</f>
        <v/>
      </c>
      <c r="C263" s="1" t="str">
        <f>IF(VLOOKUP(ROW()-5,'Calc Girls'!A:O,5,0)=0,"",VLOOKUP(ROW()-5,'Calc Girls'!A:O,6,0))</f>
        <v/>
      </c>
      <c r="D263" t="str">
        <f>IF(VLOOKUP(ROW()-5,'Calc Girls'!A:O,5,0)=0,"",VLOOKUP(ROW()-5,'Calc Girls'!A:O,7,0))</f>
        <v/>
      </c>
      <c r="E263" s="1" t="str">
        <f>IF(VLOOKUP(ROW()-5,'Calc Girls'!A:O,5,0)=0,"",VLOOKUP(ROW()-5,'Calc Girls'!A:O,8,0))</f>
        <v/>
      </c>
      <c r="F263" s="1" t="str">
        <f>IF(VLOOKUP(ROW()-5,'Calc Girls'!A:O,5,0)=0,"",VLOOKUP(ROW()-5,'Calc Girls'!A:O,9,0))</f>
        <v/>
      </c>
      <c r="G263" s="1" t="str">
        <f>IF(VLOOKUP(ROW()-5,'Calc Girls'!A:O,5,0)=0,"",VLOOKUP(ROW()-5,'Calc Girls'!A:O,10,0))</f>
        <v/>
      </c>
      <c r="H263" s="1" t="str">
        <f>IF(VLOOKUP(ROW()-5,'Calc Girls'!A:O,5,0)=0,"",VLOOKUP(ROW()-5,'Calc Girls'!A:O,11,0))</f>
        <v/>
      </c>
      <c r="I263" s="1" t="str">
        <f>IF(VLOOKUP(ROW()-5,'Calc Girls'!A:O,5,0)=0,"",VLOOKUP(ROW()-5,'Calc Girls'!A:O,12,0))</f>
        <v/>
      </c>
      <c r="J263" s="1" t="str">
        <f>IF(VLOOKUP(ROW()-5,'Calc Girls'!A:O,5,0)=0,"",VLOOKUP(ROW()-5,'Calc Girls'!A:O,13,0))</f>
        <v/>
      </c>
      <c r="K263" s="1" t="str">
        <f>IF(VLOOKUP(ROW()-5,'Calc Girls'!A:O,14,0)=0,"",VLOOKUP(ROW()-5,'Calc Girls'!A:O,14,0))</f>
        <v/>
      </c>
      <c r="L263" s="1" t="str">
        <f>IF(VLOOKUP(ROW()-5,'Calc Girls'!A:O,5,0)=0,"",VLOOKUP(ROW()-5,'Calc Girls'!A:O,15,0))</f>
        <v/>
      </c>
    </row>
    <row r="264" spans="1:12" x14ac:dyDescent="0.2">
      <c r="A264" s="38" t="str">
        <f>IF(VLOOKUP(ROW()-5,'Calc Girls'!A:O,5,0)=0,"",VLOOKUP(ROW()-5,'Calc Girls'!A:O,4,0))</f>
        <v/>
      </c>
      <c r="B264" t="str">
        <f>IF(VLOOKUP(ROW()-5,'Calc Girls'!A:O,5,0)=0,"",VLOOKUP(ROW()-5,'Calc Girls'!A:O,5,0))</f>
        <v/>
      </c>
      <c r="C264" s="1" t="str">
        <f>IF(VLOOKUP(ROW()-5,'Calc Girls'!A:O,5,0)=0,"",VLOOKUP(ROW()-5,'Calc Girls'!A:O,6,0))</f>
        <v/>
      </c>
      <c r="D264" t="str">
        <f>IF(VLOOKUP(ROW()-5,'Calc Girls'!A:O,5,0)=0,"",VLOOKUP(ROW()-5,'Calc Girls'!A:O,7,0))</f>
        <v/>
      </c>
      <c r="E264" s="1" t="str">
        <f>IF(VLOOKUP(ROW()-5,'Calc Girls'!A:O,5,0)=0,"",VLOOKUP(ROW()-5,'Calc Girls'!A:O,8,0))</f>
        <v/>
      </c>
      <c r="F264" s="1" t="str">
        <f>IF(VLOOKUP(ROW()-5,'Calc Girls'!A:O,5,0)=0,"",VLOOKUP(ROW()-5,'Calc Girls'!A:O,9,0))</f>
        <v/>
      </c>
      <c r="G264" s="1" t="str">
        <f>IF(VLOOKUP(ROW()-5,'Calc Girls'!A:O,5,0)=0,"",VLOOKUP(ROW()-5,'Calc Girls'!A:O,10,0))</f>
        <v/>
      </c>
      <c r="H264" s="1" t="str">
        <f>IF(VLOOKUP(ROW()-5,'Calc Girls'!A:O,5,0)=0,"",VLOOKUP(ROW()-5,'Calc Girls'!A:O,11,0))</f>
        <v/>
      </c>
      <c r="I264" s="1" t="str">
        <f>IF(VLOOKUP(ROW()-5,'Calc Girls'!A:O,5,0)=0,"",VLOOKUP(ROW()-5,'Calc Girls'!A:O,12,0))</f>
        <v/>
      </c>
      <c r="J264" s="1" t="str">
        <f>IF(VLOOKUP(ROW()-5,'Calc Girls'!A:O,5,0)=0,"",VLOOKUP(ROW()-5,'Calc Girls'!A:O,13,0))</f>
        <v/>
      </c>
      <c r="K264" s="1" t="str">
        <f>IF(VLOOKUP(ROW()-5,'Calc Girls'!A:O,14,0)=0,"",VLOOKUP(ROW()-5,'Calc Girls'!A:O,14,0))</f>
        <v/>
      </c>
      <c r="L264" s="1" t="str">
        <f>IF(VLOOKUP(ROW()-5,'Calc Girls'!A:O,5,0)=0,"",VLOOKUP(ROW()-5,'Calc Girls'!A:O,15,0))</f>
        <v/>
      </c>
    </row>
    <row r="265" spans="1:12" x14ac:dyDescent="0.2">
      <c r="A265" s="38" t="str">
        <f>IF(VLOOKUP(ROW()-5,'Calc Girls'!A:O,5,0)=0,"",VLOOKUP(ROW()-5,'Calc Girls'!A:O,4,0))</f>
        <v/>
      </c>
      <c r="B265" t="str">
        <f>IF(VLOOKUP(ROW()-5,'Calc Girls'!A:O,5,0)=0,"",VLOOKUP(ROW()-5,'Calc Girls'!A:O,5,0))</f>
        <v/>
      </c>
      <c r="C265" s="1" t="str">
        <f>IF(VLOOKUP(ROW()-5,'Calc Girls'!A:O,5,0)=0,"",VLOOKUP(ROW()-5,'Calc Girls'!A:O,6,0))</f>
        <v/>
      </c>
      <c r="D265" t="str">
        <f>IF(VLOOKUP(ROW()-5,'Calc Girls'!A:O,5,0)=0,"",VLOOKUP(ROW()-5,'Calc Girls'!A:O,7,0))</f>
        <v/>
      </c>
      <c r="E265" s="1" t="str">
        <f>IF(VLOOKUP(ROW()-5,'Calc Girls'!A:O,5,0)=0,"",VLOOKUP(ROW()-5,'Calc Girls'!A:O,8,0))</f>
        <v/>
      </c>
      <c r="F265" s="1" t="str">
        <f>IF(VLOOKUP(ROW()-5,'Calc Girls'!A:O,5,0)=0,"",VLOOKUP(ROW()-5,'Calc Girls'!A:O,9,0))</f>
        <v/>
      </c>
      <c r="G265" s="1" t="str">
        <f>IF(VLOOKUP(ROW()-5,'Calc Girls'!A:O,5,0)=0,"",VLOOKUP(ROW()-5,'Calc Girls'!A:O,10,0))</f>
        <v/>
      </c>
      <c r="H265" s="1" t="str">
        <f>IF(VLOOKUP(ROW()-5,'Calc Girls'!A:O,5,0)=0,"",VLOOKUP(ROW()-5,'Calc Girls'!A:O,11,0))</f>
        <v/>
      </c>
      <c r="I265" s="1" t="str">
        <f>IF(VLOOKUP(ROW()-5,'Calc Girls'!A:O,5,0)=0,"",VLOOKUP(ROW()-5,'Calc Girls'!A:O,12,0))</f>
        <v/>
      </c>
      <c r="J265" s="1" t="str">
        <f>IF(VLOOKUP(ROW()-5,'Calc Girls'!A:O,5,0)=0,"",VLOOKUP(ROW()-5,'Calc Girls'!A:O,13,0))</f>
        <v/>
      </c>
      <c r="K265" s="1" t="str">
        <f>IF(VLOOKUP(ROW()-5,'Calc Girls'!A:O,14,0)=0,"",VLOOKUP(ROW()-5,'Calc Girls'!A:O,14,0))</f>
        <v/>
      </c>
      <c r="L265" s="1" t="str">
        <f>IF(VLOOKUP(ROW()-5,'Calc Girls'!A:O,5,0)=0,"",VLOOKUP(ROW()-5,'Calc Girls'!A:O,15,0))</f>
        <v/>
      </c>
    </row>
    <row r="266" spans="1:12" x14ac:dyDescent="0.2">
      <c r="A266" s="38" t="str">
        <f>IF(VLOOKUP(ROW()-5,'Calc Girls'!A:O,5,0)=0,"",VLOOKUP(ROW()-5,'Calc Girls'!A:O,4,0))</f>
        <v/>
      </c>
      <c r="B266" t="str">
        <f>IF(VLOOKUP(ROW()-5,'Calc Girls'!A:O,5,0)=0,"",VLOOKUP(ROW()-5,'Calc Girls'!A:O,5,0))</f>
        <v/>
      </c>
      <c r="C266" s="1" t="str">
        <f>IF(VLOOKUP(ROW()-5,'Calc Girls'!A:O,5,0)=0,"",VLOOKUP(ROW()-5,'Calc Girls'!A:O,6,0))</f>
        <v/>
      </c>
      <c r="D266" t="str">
        <f>IF(VLOOKUP(ROW()-5,'Calc Girls'!A:O,5,0)=0,"",VLOOKUP(ROW()-5,'Calc Girls'!A:O,7,0))</f>
        <v/>
      </c>
      <c r="E266" s="1" t="str">
        <f>IF(VLOOKUP(ROW()-5,'Calc Girls'!A:O,5,0)=0,"",VLOOKUP(ROW()-5,'Calc Girls'!A:O,8,0))</f>
        <v/>
      </c>
      <c r="F266" s="1" t="str">
        <f>IF(VLOOKUP(ROW()-5,'Calc Girls'!A:O,5,0)=0,"",VLOOKUP(ROW()-5,'Calc Girls'!A:O,9,0))</f>
        <v/>
      </c>
      <c r="G266" s="1" t="str">
        <f>IF(VLOOKUP(ROW()-5,'Calc Girls'!A:O,5,0)=0,"",VLOOKUP(ROW()-5,'Calc Girls'!A:O,10,0))</f>
        <v/>
      </c>
      <c r="H266" s="1" t="str">
        <f>IF(VLOOKUP(ROW()-5,'Calc Girls'!A:O,5,0)=0,"",VLOOKUP(ROW()-5,'Calc Girls'!A:O,11,0))</f>
        <v/>
      </c>
      <c r="I266" s="1" t="str">
        <f>IF(VLOOKUP(ROW()-5,'Calc Girls'!A:O,5,0)=0,"",VLOOKUP(ROW()-5,'Calc Girls'!A:O,12,0))</f>
        <v/>
      </c>
      <c r="J266" s="1" t="str">
        <f>IF(VLOOKUP(ROW()-5,'Calc Girls'!A:O,5,0)=0,"",VLOOKUP(ROW()-5,'Calc Girls'!A:O,13,0))</f>
        <v/>
      </c>
      <c r="K266" s="1" t="str">
        <f>IF(VLOOKUP(ROW()-5,'Calc Girls'!A:O,14,0)=0,"",VLOOKUP(ROW()-5,'Calc Girls'!A:O,14,0))</f>
        <v/>
      </c>
      <c r="L266" s="1" t="str">
        <f>IF(VLOOKUP(ROW()-5,'Calc Girls'!A:O,5,0)=0,"",VLOOKUP(ROW()-5,'Calc Girls'!A:O,15,0))</f>
        <v/>
      </c>
    </row>
    <row r="267" spans="1:12" x14ac:dyDescent="0.2">
      <c r="A267" s="38" t="str">
        <f>IF(VLOOKUP(ROW()-5,'Calc Girls'!A:O,5,0)=0,"",VLOOKUP(ROW()-5,'Calc Girls'!A:O,4,0))</f>
        <v/>
      </c>
      <c r="B267" t="str">
        <f>IF(VLOOKUP(ROW()-5,'Calc Girls'!A:O,5,0)=0,"",VLOOKUP(ROW()-5,'Calc Girls'!A:O,5,0))</f>
        <v/>
      </c>
      <c r="C267" s="1" t="str">
        <f>IF(VLOOKUP(ROW()-5,'Calc Girls'!A:O,5,0)=0,"",VLOOKUP(ROW()-5,'Calc Girls'!A:O,6,0))</f>
        <v/>
      </c>
      <c r="D267" t="str">
        <f>IF(VLOOKUP(ROW()-5,'Calc Girls'!A:O,5,0)=0,"",VLOOKUP(ROW()-5,'Calc Girls'!A:O,7,0))</f>
        <v/>
      </c>
      <c r="E267" s="1" t="str">
        <f>IF(VLOOKUP(ROW()-5,'Calc Girls'!A:O,5,0)=0,"",VLOOKUP(ROW()-5,'Calc Girls'!A:O,8,0))</f>
        <v/>
      </c>
      <c r="F267" s="1" t="str">
        <f>IF(VLOOKUP(ROW()-5,'Calc Girls'!A:O,5,0)=0,"",VLOOKUP(ROW()-5,'Calc Girls'!A:O,9,0))</f>
        <v/>
      </c>
      <c r="G267" s="1" t="str">
        <f>IF(VLOOKUP(ROW()-5,'Calc Girls'!A:O,5,0)=0,"",VLOOKUP(ROW()-5,'Calc Girls'!A:O,10,0))</f>
        <v/>
      </c>
      <c r="H267" s="1" t="str">
        <f>IF(VLOOKUP(ROW()-5,'Calc Girls'!A:O,5,0)=0,"",VLOOKUP(ROW()-5,'Calc Girls'!A:O,11,0))</f>
        <v/>
      </c>
      <c r="I267" s="1" t="str">
        <f>IF(VLOOKUP(ROW()-5,'Calc Girls'!A:O,5,0)=0,"",VLOOKUP(ROW()-5,'Calc Girls'!A:O,12,0))</f>
        <v/>
      </c>
      <c r="J267" s="1" t="str">
        <f>IF(VLOOKUP(ROW()-5,'Calc Girls'!A:O,5,0)=0,"",VLOOKUP(ROW()-5,'Calc Girls'!A:O,13,0))</f>
        <v/>
      </c>
      <c r="K267" s="1" t="str">
        <f>IF(VLOOKUP(ROW()-5,'Calc Girls'!A:O,14,0)=0,"",VLOOKUP(ROW()-5,'Calc Girls'!A:O,14,0))</f>
        <v/>
      </c>
      <c r="L267" s="1" t="str">
        <f>IF(VLOOKUP(ROW()-5,'Calc Girls'!A:O,5,0)=0,"",VLOOKUP(ROW()-5,'Calc Girls'!A:O,15,0))</f>
        <v/>
      </c>
    </row>
    <row r="268" spans="1:12" x14ac:dyDescent="0.2">
      <c r="A268" s="38" t="str">
        <f>IF(VLOOKUP(ROW()-5,'Calc Girls'!A:O,5,0)=0,"",VLOOKUP(ROW()-5,'Calc Girls'!A:O,4,0))</f>
        <v/>
      </c>
      <c r="B268" t="str">
        <f>IF(VLOOKUP(ROW()-5,'Calc Girls'!A:O,5,0)=0,"",VLOOKUP(ROW()-5,'Calc Girls'!A:O,5,0))</f>
        <v/>
      </c>
      <c r="C268" s="1" t="str">
        <f>IF(VLOOKUP(ROW()-5,'Calc Girls'!A:O,5,0)=0,"",VLOOKUP(ROW()-5,'Calc Girls'!A:O,6,0))</f>
        <v/>
      </c>
      <c r="D268" t="str">
        <f>IF(VLOOKUP(ROW()-5,'Calc Girls'!A:O,5,0)=0,"",VLOOKUP(ROW()-5,'Calc Girls'!A:O,7,0))</f>
        <v/>
      </c>
      <c r="E268" s="1" t="str">
        <f>IF(VLOOKUP(ROW()-5,'Calc Girls'!A:O,5,0)=0,"",VLOOKUP(ROW()-5,'Calc Girls'!A:O,8,0))</f>
        <v/>
      </c>
      <c r="F268" s="1" t="str">
        <f>IF(VLOOKUP(ROW()-5,'Calc Girls'!A:O,5,0)=0,"",VLOOKUP(ROW()-5,'Calc Girls'!A:O,9,0))</f>
        <v/>
      </c>
      <c r="G268" s="1" t="str">
        <f>IF(VLOOKUP(ROW()-5,'Calc Girls'!A:O,5,0)=0,"",VLOOKUP(ROW()-5,'Calc Girls'!A:O,10,0))</f>
        <v/>
      </c>
      <c r="H268" s="1" t="str">
        <f>IF(VLOOKUP(ROW()-5,'Calc Girls'!A:O,5,0)=0,"",VLOOKUP(ROW()-5,'Calc Girls'!A:O,11,0))</f>
        <v/>
      </c>
      <c r="I268" s="1" t="str">
        <f>IF(VLOOKUP(ROW()-5,'Calc Girls'!A:O,5,0)=0,"",VLOOKUP(ROW()-5,'Calc Girls'!A:O,12,0))</f>
        <v/>
      </c>
      <c r="J268" s="1" t="str">
        <f>IF(VLOOKUP(ROW()-5,'Calc Girls'!A:O,5,0)=0,"",VLOOKUP(ROW()-5,'Calc Girls'!A:O,13,0))</f>
        <v/>
      </c>
      <c r="K268" s="1" t="str">
        <f>IF(VLOOKUP(ROW()-5,'Calc Girls'!A:O,14,0)=0,"",VLOOKUP(ROW()-5,'Calc Girls'!A:O,14,0))</f>
        <v/>
      </c>
      <c r="L268" s="1" t="str">
        <f>IF(VLOOKUP(ROW()-5,'Calc Girls'!A:O,5,0)=0,"",VLOOKUP(ROW()-5,'Calc Girls'!A:O,15,0))</f>
        <v/>
      </c>
    </row>
    <row r="269" spans="1:12" x14ac:dyDescent="0.2">
      <c r="A269" s="38" t="str">
        <f>IF(VLOOKUP(ROW()-5,'Calc Girls'!A:O,5,0)=0,"",VLOOKUP(ROW()-5,'Calc Girls'!A:O,4,0))</f>
        <v/>
      </c>
      <c r="B269" t="str">
        <f>IF(VLOOKUP(ROW()-5,'Calc Girls'!A:O,5,0)=0,"",VLOOKUP(ROW()-5,'Calc Girls'!A:O,5,0))</f>
        <v/>
      </c>
      <c r="C269" s="1" t="str">
        <f>IF(VLOOKUP(ROW()-5,'Calc Girls'!A:O,5,0)=0,"",VLOOKUP(ROW()-5,'Calc Girls'!A:O,6,0))</f>
        <v/>
      </c>
      <c r="D269" t="str">
        <f>IF(VLOOKUP(ROW()-5,'Calc Girls'!A:O,5,0)=0,"",VLOOKUP(ROW()-5,'Calc Girls'!A:O,7,0))</f>
        <v/>
      </c>
      <c r="E269" s="1" t="str">
        <f>IF(VLOOKUP(ROW()-5,'Calc Girls'!A:O,5,0)=0,"",VLOOKUP(ROW()-5,'Calc Girls'!A:O,8,0))</f>
        <v/>
      </c>
      <c r="F269" s="1" t="str">
        <f>IF(VLOOKUP(ROW()-5,'Calc Girls'!A:O,5,0)=0,"",VLOOKUP(ROW()-5,'Calc Girls'!A:O,9,0))</f>
        <v/>
      </c>
      <c r="G269" s="1" t="str">
        <f>IF(VLOOKUP(ROW()-5,'Calc Girls'!A:O,5,0)=0,"",VLOOKUP(ROW()-5,'Calc Girls'!A:O,10,0))</f>
        <v/>
      </c>
      <c r="H269" s="1" t="str">
        <f>IF(VLOOKUP(ROW()-5,'Calc Girls'!A:O,5,0)=0,"",VLOOKUP(ROW()-5,'Calc Girls'!A:O,11,0))</f>
        <v/>
      </c>
      <c r="I269" s="1" t="str">
        <f>IF(VLOOKUP(ROW()-5,'Calc Girls'!A:O,5,0)=0,"",VLOOKUP(ROW()-5,'Calc Girls'!A:O,12,0))</f>
        <v/>
      </c>
      <c r="J269" s="1" t="str">
        <f>IF(VLOOKUP(ROW()-5,'Calc Girls'!A:O,5,0)=0,"",VLOOKUP(ROW()-5,'Calc Girls'!A:O,13,0))</f>
        <v/>
      </c>
      <c r="K269" s="1" t="str">
        <f>IF(VLOOKUP(ROW()-5,'Calc Girls'!A:O,14,0)=0,"",VLOOKUP(ROW()-5,'Calc Girls'!A:O,14,0))</f>
        <v/>
      </c>
      <c r="L269" s="1" t="str">
        <f>IF(VLOOKUP(ROW()-5,'Calc Girls'!A:O,5,0)=0,"",VLOOKUP(ROW()-5,'Calc Girls'!A:O,15,0))</f>
        <v/>
      </c>
    </row>
    <row r="270" spans="1:12" x14ac:dyDescent="0.2">
      <c r="A270" s="38" t="str">
        <f>IF(VLOOKUP(ROW()-5,'Calc Girls'!A:O,5,0)=0,"",VLOOKUP(ROW()-5,'Calc Girls'!A:O,4,0))</f>
        <v/>
      </c>
      <c r="B270" t="str">
        <f>IF(VLOOKUP(ROW()-5,'Calc Girls'!A:O,5,0)=0,"",VLOOKUP(ROW()-5,'Calc Girls'!A:O,5,0))</f>
        <v/>
      </c>
      <c r="C270" s="1" t="str">
        <f>IF(VLOOKUP(ROW()-5,'Calc Girls'!A:O,5,0)=0,"",VLOOKUP(ROW()-5,'Calc Girls'!A:O,6,0))</f>
        <v/>
      </c>
      <c r="D270" t="str">
        <f>IF(VLOOKUP(ROW()-5,'Calc Girls'!A:O,5,0)=0,"",VLOOKUP(ROW()-5,'Calc Girls'!A:O,7,0))</f>
        <v/>
      </c>
      <c r="E270" s="1" t="str">
        <f>IF(VLOOKUP(ROW()-5,'Calc Girls'!A:O,5,0)=0,"",VLOOKUP(ROW()-5,'Calc Girls'!A:O,8,0))</f>
        <v/>
      </c>
      <c r="F270" s="1" t="str">
        <f>IF(VLOOKUP(ROW()-5,'Calc Girls'!A:O,5,0)=0,"",VLOOKUP(ROW()-5,'Calc Girls'!A:O,9,0))</f>
        <v/>
      </c>
      <c r="G270" s="1" t="str">
        <f>IF(VLOOKUP(ROW()-5,'Calc Girls'!A:O,5,0)=0,"",VLOOKUP(ROW()-5,'Calc Girls'!A:O,10,0))</f>
        <v/>
      </c>
      <c r="H270" s="1" t="str">
        <f>IF(VLOOKUP(ROW()-5,'Calc Girls'!A:O,5,0)=0,"",VLOOKUP(ROW()-5,'Calc Girls'!A:O,11,0))</f>
        <v/>
      </c>
      <c r="I270" s="1" t="str">
        <f>IF(VLOOKUP(ROW()-5,'Calc Girls'!A:O,5,0)=0,"",VLOOKUP(ROW()-5,'Calc Girls'!A:O,12,0))</f>
        <v/>
      </c>
      <c r="J270" s="1" t="str">
        <f>IF(VLOOKUP(ROW()-5,'Calc Girls'!A:O,5,0)=0,"",VLOOKUP(ROW()-5,'Calc Girls'!A:O,13,0))</f>
        <v/>
      </c>
      <c r="K270" s="1" t="str">
        <f>IF(VLOOKUP(ROW()-5,'Calc Girls'!A:O,14,0)=0,"",VLOOKUP(ROW()-5,'Calc Girls'!A:O,14,0))</f>
        <v/>
      </c>
      <c r="L270" s="1" t="str">
        <f>IF(VLOOKUP(ROW()-5,'Calc Girls'!A:O,5,0)=0,"",VLOOKUP(ROW()-5,'Calc Girls'!A:O,15,0))</f>
        <v/>
      </c>
    </row>
    <row r="271" spans="1:12" x14ac:dyDescent="0.2">
      <c r="A271" s="38" t="str">
        <f>IF(VLOOKUP(ROW()-5,'Calc Girls'!A:O,5,0)=0,"",VLOOKUP(ROW()-5,'Calc Girls'!A:O,4,0))</f>
        <v/>
      </c>
      <c r="B271" t="str">
        <f>IF(VLOOKUP(ROW()-5,'Calc Girls'!A:O,5,0)=0,"",VLOOKUP(ROW()-5,'Calc Girls'!A:O,5,0))</f>
        <v/>
      </c>
      <c r="C271" s="1" t="str">
        <f>IF(VLOOKUP(ROW()-5,'Calc Girls'!A:O,5,0)=0,"",VLOOKUP(ROW()-5,'Calc Girls'!A:O,6,0))</f>
        <v/>
      </c>
      <c r="D271" t="str">
        <f>IF(VLOOKUP(ROW()-5,'Calc Girls'!A:O,5,0)=0,"",VLOOKUP(ROW()-5,'Calc Girls'!A:O,7,0))</f>
        <v/>
      </c>
      <c r="E271" s="1" t="str">
        <f>IF(VLOOKUP(ROW()-5,'Calc Girls'!A:O,5,0)=0,"",VLOOKUP(ROW()-5,'Calc Girls'!A:O,8,0))</f>
        <v/>
      </c>
      <c r="F271" s="1" t="str">
        <f>IF(VLOOKUP(ROW()-5,'Calc Girls'!A:O,5,0)=0,"",VLOOKUP(ROW()-5,'Calc Girls'!A:O,9,0))</f>
        <v/>
      </c>
      <c r="G271" s="1" t="str">
        <f>IF(VLOOKUP(ROW()-5,'Calc Girls'!A:O,5,0)=0,"",VLOOKUP(ROW()-5,'Calc Girls'!A:O,10,0))</f>
        <v/>
      </c>
      <c r="H271" s="1" t="str">
        <f>IF(VLOOKUP(ROW()-5,'Calc Girls'!A:O,5,0)=0,"",VLOOKUP(ROW()-5,'Calc Girls'!A:O,11,0))</f>
        <v/>
      </c>
      <c r="I271" s="1" t="str">
        <f>IF(VLOOKUP(ROW()-5,'Calc Girls'!A:O,5,0)=0,"",VLOOKUP(ROW()-5,'Calc Girls'!A:O,12,0))</f>
        <v/>
      </c>
      <c r="J271" s="1" t="str">
        <f>IF(VLOOKUP(ROW()-5,'Calc Girls'!A:O,5,0)=0,"",VLOOKUP(ROW()-5,'Calc Girls'!A:O,13,0))</f>
        <v/>
      </c>
      <c r="K271" s="1" t="str">
        <f>IF(VLOOKUP(ROW()-5,'Calc Girls'!A:O,14,0)=0,"",VLOOKUP(ROW()-5,'Calc Girls'!A:O,14,0))</f>
        <v/>
      </c>
      <c r="L271" s="1" t="str">
        <f>IF(VLOOKUP(ROW()-5,'Calc Girls'!A:O,5,0)=0,"",VLOOKUP(ROW()-5,'Calc Girls'!A:O,15,0))</f>
        <v/>
      </c>
    </row>
    <row r="272" spans="1:12" x14ac:dyDescent="0.2">
      <c r="A272" s="38" t="str">
        <f>IF(VLOOKUP(ROW()-5,'Calc Girls'!A:O,5,0)=0,"",VLOOKUP(ROW()-5,'Calc Girls'!A:O,4,0))</f>
        <v/>
      </c>
      <c r="B272" t="str">
        <f>IF(VLOOKUP(ROW()-5,'Calc Girls'!A:O,5,0)=0,"",VLOOKUP(ROW()-5,'Calc Girls'!A:O,5,0))</f>
        <v/>
      </c>
      <c r="C272" s="1" t="str">
        <f>IF(VLOOKUP(ROW()-5,'Calc Girls'!A:O,5,0)=0,"",VLOOKUP(ROW()-5,'Calc Girls'!A:O,6,0))</f>
        <v/>
      </c>
      <c r="D272" t="str">
        <f>IF(VLOOKUP(ROW()-5,'Calc Girls'!A:O,5,0)=0,"",VLOOKUP(ROW()-5,'Calc Girls'!A:O,7,0))</f>
        <v/>
      </c>
      <c r="E272" s="1" t="str">
        <f>IF(VLOOKUP(ROW()-5,'Calc Girls'!A:O,5,0)=0,"",VLOOKUP(ROW()-5,'Calc Girls'!A:O,8,0))</f>
        <v/>
      </c>
      <c r="F272" s="1" t="str">
        <f>IF(VLOOKUP(ROW()-5,'Calc Girls'!A:O,5,0)=0,"",VLOOKUP(ROW()-5,'Calc Girls'!A:O,9,0))</f>
        <v/>
      </c>
      <c r="G272" s="1" t="str">
        <f>IF(VLOOKUP(ROW()-5,'Calc Girls'!A:O,5,0)=0,"",VLOOKUP(ROW()-5,'Calc Girls'!A:O,10,0))</f>
        <v/>
      </c>
      <c r="H272" s="1" t="str">
        <f>IF(VLOOKUP(ROW()-5,'Calc Girls'!A:O,5,0)=0,"",VLOOKUP(ROW()-5,'Calc Girls'!A:O,11,0))</f>
        <v/>
      </c>
      <c r="I272" s="1" t="str">
        <f>IF(VLOOKUP(ROW()-5,'Calc Girls'!A:O,5,0)=0,"",VLOOKUP(ROW()-5,'Calc Girls'!A:O,12,0))</f>
        <v/>
      </c>
      <c r="J272" s="1" t="str">
        <f>IF(VLOOKUP(ROW()-5,'Calc Girls'!A:O,5,0)=0,"",VLOOKUP(ROW()-5,'Calc Girls'!A:O,13,0))</f>
        <v/>
      </c>
      <c r="K272" s="1" t="str">
        <f>IF(VLOOKUP(ROW()-5,'Calc Girls'!A:O,14,0)=0,"",VLOOKUP(ROW()-5,'Calc Girls'!A:O,14,0))</f>
        <v/>
      </c>
      <c r="L272" s="1" t="str">
        <f>IF(VLOOKUP(ROW()-5,'Calc Girls'!A:O,5,0)=0,"",VLOOKUP(ROW()-5,'Calc Girls'!A:O,15,0))</f>
        <v/>
      </c>
    </row>
    <row r="273" spans="1:12" x14ac:dyDescent="0.2">
      <c r="A273" s="38" t="str">
        <f>IF(VLOOKUP(ROW()-5,'Calc Girls'!A:O,5,0)=0,"",VLOOKUP(ROW()-5,'Calc Girls'!A:O,4,0))</f>
        <v/>
      </c>
      <c r="B273" t="str">
        <f>IF(VLOOKUP(ROW()-5,'Calc Girls'!A:O,5,0)=0,"",VLOOKUP(ROW()-5,'Calc Girls'!A:O,5,0))</f>
        <v/>
      </c>
      <c r="C273" s="1" t="str">
        <f>IF(VLOOKUP(ROW()-5,'Calc Girls'!A:O,5,0)=0,"",VLOOKUP(ROW()-5,'Calc Girls'!A:O,6,0))</f>
        <v/>
      </c>
      <c r="D273" t="str">
        <f>IF(VLOOKUP(ROW()-5,'Calc Girls'!A:O,5,0)=0,"",VLOOKUP(ROW()-5,'Calc Girls'!A:O,7,0))</f>
        <v/>
      </c>
      <c r="E273" s="1" t="str">
        <f>IF(VLOOKUP(ROW()-5,'Calc Girls'!A:O,5,0)=0,"",VLOOKUP(ROW()-5,'Calc Girls'!A:O,8,0))</f>
        <v/>
      </c>
      <c r="F273" s="1" t="str">
        <f>IF(VLOOKUP(ROW()-5,'Calc Girls'!A:O,5,0)=0,"",VLOOKUP(ROW()-5,'Calc Girls'!A:O,9,0))</f>
        <v/>
      </c>
      <c r="G273" s="1" t="str">
        <f>IF(VLOOKUP(ROW()-5,'Calc Girls'!A:O,5,0)=0,"",VLOOKUP(ROW()-5,'Calc Girls'!A:O,10,0))</f>
        <v/>
      </c>
      <c r="H273" s="1" t="str">
        <f>IF(VLOOKUP(ROW()-5,'Calc Girls'!A:O,5,0)=0,"",VLOOKUP(ROW()-5,'Calc Girls'!A:O,11,0))</f>
        <v/>
      </c>
      <c r="I273" s="1" t="str">
        <f>IF(VLOOKUP(ROW()-5,'Calc Girls'!A:O,5,0)=0,"",VLOOKUP(ROW()-5,'Calc Girls'!A:O,12,0))</f>
        <v/>
      </c>
      <c r="J273" s="1" t="str">
        <f>IF(VLOOKUP(ROW()-5,'Calc Girls'!A:O,5,0)=0,"",VLOOKUP(ROW()-5,'Calc Girls'!A:O,13,0))</f>
        <v/>
      </c>
      <c r="K273" s="1" t="str">
        <f>IF(VLOOKUP(ROW()-5,'Calc Girls'!A:O,14,0)=0,"",VLOOKUP(ROW()-5,'Calc Girls'!A:O,14,0))</f>
        <v/>
      </c>
      <c r="L273" s="1" t="str">
        <f>IF(VLOOKUP(ROW()-5,'Calc Girls'!A:O,5,0)=0,"",VLOOKUP(ROW()-5,'Calc Girls'!A:O,15,0))</f>
        <v/>
      </c>
    </row>
    <row r="274" spans="1:12" x14ac:dyDescent="0.2">
      <c r="A274" s="38" t="str">
        <f>IF(VLOOKUP(ROW()-5,'Calc Girls'!A:O,5,0)=0,"",VLOOKUP(ROW()-5,'Calc Girls'!A:O,4,0))</f>
        <v/>
      </c>
      <c r="B274" t="str">
        <f>IF(VLOOKUP(ROW()-5,'Calc Girls'!A:O,5,0)=0,"",VLOOKUP(ROW()-5,'Calc Girls'!A:O,5,0))</f>
        <v/>
      </c>
      <c r="C274" s="1" t="str">
        <f>IF(VLOOKUP(ROW()-5,'Calc Girls'!A:O,5,0)=0,"",VLOOKUP(ROW()-5,'Calc Girls'!A:O,6,0))</f>
        <v/>
      </c>
      <c r="D274" t="str">
        <f>IF(VLOOKUP(ROW()-5,'Calc Girls'!A:O,5,0)=0,"",VLOOKUP(ROW()-5,'Calc Girls'!A:O,7,0))</f>
        <v/>
      </c>
      <c r="E274" s="1" t="str">
        <f>IF(VLOOKUP(ROW()-5,'Calc Girls'!A:O,5,0)=0,"",VLOOKUP(ROW()-5,'Calc Girls'!A:O,8,0))</f>
        <v/>
      </c>
      <c r="F274" s="1" t="str">
        <f>IF(VLOOKUP(ROW()-5,'Calc Girls'!A:O,5,0)=0,"",VLOOKUP(ROW()-5,'Calc Girls'!A:O,9,0))</f>
        <v/>
      </c>
      <c r="G274" s="1" t="str">
        <f>IF(VLOOKUP(ROW()-5,'Calc Girls'!A:O,5,0)=0,"",VLOOKUP(ROW()-5,'Calc Girls'!A:O,10,0))</f>
        <v/>
      </c>
      <c r="H274" s="1" t="str">
        <f>IF(VLOOKUP(ROW()-5,'Calc Girls'!A:O,5,0)=0,"",VLOOKUP(ROW()-5,'Calc Girls'!A:O,11,0))</f>
        <v/>
      </c>
      <c r="I274" s="1" t="str">
        <f>IF(VLOOKUP(ROW()-5,'Calc Girls'!A:O,5,0)=0,"",VLOOKUP(ROW()-5,'Calc Girls'!A:O,12,0))</f>
        <v/>
      </c>
      <c r="J274" s="1" t="str">
        <f>IF(VLOOKUP(ROW()-5,'Calc Girls'!A:O,5,0)=0,"",VLOOKUP(ROW()-5,'Calc Girls'!A:O,13,0))</f>
        <v/>
      </c>
      <c r="K274" s="1" t="str">
        <f>IF(VLOOKUP(ROW()-5,'Calc Girls'!A:O,14,0)=0,"",VLOOKUP(ROW()-5,'Calc Girls'!A:O,14,0))</f>
        <v/>
      </c>
      <c r="L274" s="1" t="str">
        <f>IF(VLOOKUP(ROW()-5,'Calc Girls'!A:O,5,0)=0,"",VLOOKUP(ROW()-5,'Calc Girls'!A:O,15,0))</f>
        <v/>
      </c>
    </row>
    <row r="275" spans="1:12" x14ac:dyDescent="0.2">
      <c r="A275" s="38" t="str">
        <f>IF(VLOOKUP(ROW()-5,'Calc Girls'!A:O,5,0)=0,"",VLOOKUP(ROW()-5,'Calc Girls'!A:O,4,0))</f>
        <v/>
      </c>
      <c r="B275" t="str">
        <f>IF(VLOOKUP(ROW()-5,'Calc Girls'!A:O,5,0)=0,"",VLOOKUP(ROW()-5,'Calc Girls'!A:O,5,0))</f>
        <v/>
      </c>
      <c r="C275" s="1" t="str">
        <f>IF(VLOOKUP(ROW()-5,'Calc Girls'!A:O,5,0)=0,"",VLOOKUP(ROW()-5,'Calc Girls'!A:O,6,0))</f>
        <v/>
      </c>
      <c r="D275" t="str">
        <f>IF(VLOOKUP(ROW()-5,'Calc Girls'!A:O,5,0)=0,"",VLOOKUP(ROW()-5,'Calc Girls'!A:O,7,0))</f>
        <v/>
      </c>
      <c r="E275" s="1" t="str">
        <f>IF(VLOOKUP(ROW()-5,'Calc Girls'!A:O,5,0)=0,"",VLOOKUP(ROW()-5,'Calc Girls'!A:O,8,0))</f>
        <v/>
      </c>
      <c r="F275" s="1" t="str">
        <f>IF(VLOOKUP(ROW()-5,'Calc Girls'!A:O,5,0)=0,"",VLOOKUP(ROW()-5,'Calc Girls'!A:O,9,0))</f>
        <v/>
      </c>
      <c r="G275" s="1" t="str">
        <f>IF(VLOOKUP(ROW()-5,'Calc Girls'!A:O,5,0)=0,"",VLOOKUP(ROW()-5,'Calc Girls'!A:O,10,0))</f>
        <v/>
      </c>
      <c r="H275" s="1" t="str">
        <f>IF(VLOOKUP(ROW()-5,'Calc Girls'!A:O,5,0)=0,"",VLOOKUP(ROW()-5,'Calc Girls'!A:O,11,0))</f>
        <v/>
      </c>
      <c r="I275" s="1" t="str">
        <f>IF(VLOOKUP(ROW()-5,'Calc Girls'!A:O,5,0)=0,"",VLOOKUP(ROW()-5,'Calc Girls'!A:O,12,0))</f>
        <v/>
      </c>
      <c r="J275" s="1" t="str">
        <f>IF(VLOOKUP(ROW()-5,'Calc Girls'!A:O,5,0)=0,"",VLOOKUP(ROW()-5,'Calc Girls'!A:O,13,0))</f>
        <v/>
      </c>
      <c r="K275" s="1" t="str">
        <f>IF(VLOOKUP(ROW()-5,'Calc Girls'!A:O,14,0)=0,"",VLOOKUP(ROW()-5,'Calc Girls'!A:O,14,0))</f>
        <v/>
      </c>
      <c r="L275" s="1" t="str">
        <f>IF(VLOOKUP(ROW()-5,'Calc Girls'!A:O,5,0)=0,"",VLOOKUP(ROW()-5,'Calc Girls'!A:O,15,0))</f>
        <v/>
      </c>
    </row>
    <row r="276" spans="1:12" x14ac:dyDescent="0.2">
      <c r="A276" s="38" t="str">
        <f>IF(VLOOKUP(ROW()-5,'Calc Girls'!A:O,5,0)=0,"",VLOOKUP(ROW()-5,'Calc Girls'!A:O,4,0))</f>
        <v/>
      </c>
      <c r="B276" t="str">
        <f>IF(VLOOKUP(ROW()-5,'Calc Girls'!A:O,5,0)=0,"",VLOOKUP(ROW()-5,'Calc Girls'!A:O,5,0))</f>
        <v/>
      </c>
      <c r="C276" s="1" t="str">
        <f>IF(VLOOKUP(ROW()-5,'Calc Girls'!A:O,5,0)=0,"",VLOOKUP(ROW()-5,'Calc Girls'!A:O,6,0))</f>
        <v/>
      </c>
      <c r="D276" t="str">
        <f>IF(VLOOKUP(ROW()-5,'Calc Girls'!A:O,5,0)=0,"",VLOOKUP(ROW()-5,'Calc Girls'!A:O,7,0))</f>
        <v/>
      </c>
      <c r="E276" s="1" t="str">
        <f>IF(VLOOKUP(ROW()-5,'Calc Girls'!A:O,5,0)=0,"",VLOOKUP(ROW()-5,'Calc Girls'!A:O,8,0))</f>
        <v/>
      </c>
      <c r="F276" s="1" t="str">
        <f>IF(VLOOKUP(ROW()-5,'Calc Girls'!A:O,5,0)=0,"",VLOOKUP(ROW()-5,'Calc Girls'!A:O,9,0))</f>
        <v/>
      </c>
      <c r="G276" s="1" t="str">
        <f>IF(VLOOKUP(ROW()-5,'Calc Girls'!A:O,5,0)=0,"",VLOOKUP(ROW()-5,'Calc Girls'!A:O,10,0))</f>
        <v/>
      </c>
      <c r="H276" s="1" t="str">
        <f>IF(VLOOKUP(ROW()-5,'Calc Girls'!A:O,5,0)=0,"",VLOOKUP(ROW()-5,'Calc Girls'!A:O,11,0))</f>
        <v/>
      </c>
      <c r="I276" s="1" t="str">
        <f>IF(VLOOKUP(ROW()-5,'Calc Girls'!A:O,5,0)=0,"",VLOOKUP(ROW()-5,'Calc Girls'!A:O,12,0))</f>
        <v/>
      </c>
      <c r="J276" s="1" t="str">
        <f>IF(VLOOKUP(ROW()-5,'Calc Girls'!A:O,5,0)=0,"",VLOOKUP(ROW()-5,'Calc Girls'!A:O,13,0))</f>
        <v/>
      </c>
      <c r="K276" s="1" t="str">
        <f>IF(VLOOKUP(ROW()-5,'Calc Girls'!A:O,14,0)=0,"",VLOOKUP(ROW()-5,'Calc Girls'!A:O,14,0))</f>
        <v/>
      </c>
      <c r="L276" s="1" t="str">
        <f>IF(VLOOKUP(ROW()-5,'Calc Girls'!A:O,5,0)=0,"",VLOOKUP(ROW()-5,'Calc Girls'!A:O,15,0))</f>
        <v/>
      </c>
    </row>
    <row r="277" spans="1:12" x14ac:dyDescent="0.2">
      <c r="A277" s="38" t="str">
        <f>IF(VLOOKUP(ROW()-5,'Calc Girls'!A:O,5,0)=0,"",VLOOKUP(ROW()-5,'Calc Girls'!A:O,4,0))</f>
        <v/>
      </c>
      <c r="B277" t="str">
        <f>IF(VLOOKUP(ROW()-5,'Calc Girls'!A:O,5,0)=0,"",VLOOKUP(ROW()-5,'Calc Girls'!A:O,5,0))</f>
        <v/>
      </c>
      <c r="C277" s="1" t="str">
        <f>IF(VLOOKUP(ROW()-5,'Calc Girls'!A:O,5,0)=0,"",VLOOKUP(ROW()-5,'Calc Girls'!A:O,6,0))</f>
        <v/>
      </c>
      <c r="D277" t="str">
        <f>IF(VLOOKUP(ROW()-5,'Calc Girls'!A:O,5,0)=0,"",VLOOKUP(ROW()-5,'Calc Girls'!A:O,7,0))</f>
        <v/>
      </c>
      <c r="E277" s="1" t="str">
        <f>IF(VLOOKUP(ROW()-5,'Calc Girls'!A:O,5,0)=0,"",VLOOKUP(ROW()-5,'Calc Girls'!A:O,8,0))</f>
        <v/>
      </c>
      <c r="F277" s="1" t="str">
        <f>IF(VLOOKUP(ROW()-5,'Calc Girls'!A:O,5,0)=0,"",VLOOKUP(ROW()-5,'Calc Girls'!A:O,9,0))</f>
        <v/>
      </c>
      <c r="G277" s="1" t="str">
        <f>IF(VLOOKUP(ROW()-5,'Calc Girls'!A:O,5,0)=0,"",VLOOKUP(ROW()-5,'Calc Girls'!A:O,10,0))</f>
        <v/>
      </c>
      <c r="H277" s="1" t="str">
        <f>IF(VLOOKUP(ROW()-5,'Calc Girls'!A:O,5,0)=0,"",VLOOKUP(ROW()-5,'Calc Girls'!A:O,11,0))</f>
        <v/>
      </c>
      <c r="I277" s="1" t="str">
        <f>IF(VLOOKUP(ROW()-5,'Calc Girls'!A:O,5,0)=0,"",VLOOKUP(ROW()-5,'Calc Girls'!A:O,12,0))</f>
        <v/>
      </c>
      <c r="J277" s="1" t="str">
        <f>IF(VLOOKUP(ROW()-5,'Calc Girls'!A:O,5,0)=0,"",VLOOKUP(ROW()-5,'Calc Girls'!A:O,13,0))</f>
        <v/>
      </c>
      <c r="K277" s="1" t="str">
        <f>IF(VLOOKUP(ROW()-5,'Calc Girls'!A:O,14,0)=0,"",VLOOKUP(ROW()-5,'Calc Girls'!A:O,14,0))</f>
        <v/>
      </c>
      <c r="L277" s="1" t="str">
        <f>IF(VLOOKUP(ROW()-5,'Calc Girls'!A:O,5,0)=0,"",VLOOKUP(ROW()-5,'Calc Girls'!A:O,15,0))</f>
        <v/>
      </c>
    </row>
    <row r="278" spans="1:12" x14ac:dyDescent="0.2">
      <c r="A278" s="38" t="str">
        <f>IF(VLOOKUP(ROW()-5,'Calc Girls'!A:O,5,0)=0,"",VLOOKUP(ROW()-5,'Calc Girls'!A:O,4,0))</f>
        <v/>
      </c>
      <c r="B278" t="str">
        <f>IF(VLOOKUP(ROW()-5,'Calc Girls'!A:O,5,0)=0,"",VLOOKUP(ROW()-5,'Calc Girls'!A:O,5,0))</f>
        <v/>
      </c>
      <c r="C278" s="1" t="str">
        <f>IF(VLOOKUP(ROW()-5,'Calc Girls'!A:O,5,0)=0,"",VLOOKUP(ROW()-5,'Calc Girls'!A:O,6,0))</f>
        <v/>
      </c>
      <c r="D278" t="str">
        <f>IF(VLOOKUP(ROW()-5,'Calc Girls'!A:O,5,0)=0,"",VLOOKUP(ROW()-5,'Calc Girls'!A:O,7,0))</f>
        <v/>
      </c>
      <c r="E278" s="1" t="str">
        <f>IF(VLOOKUP(ROW()-5,'Calc Girls'!A:O,5,0)=0,"",VLOOKUP(ROW()-5,'Calc Girls'!A:O,8,0))</f>
        <v/>
      </c>
      <c r="F278" s="1" t="str">
        <f>IF(VLOOKUP(ROW()-5,'Calc Girls'!A:O,5,0)=0,"",VLOOKUP(ROW()-5,'Calc Girls'!A:O,9,0))</f>
        <v/>
      </c>
      <c r="G278" s="1" t="str">
        <f>IF(VLOOKUP(ROW()-5,'Calc Girls'!A:O,5,0)=0,"",VLOOKUP(ROW()-5,'Calc Girls'!A:O,10,0))</f>
        <v/>
      </c>
      <c r="H278" s="1" t="str">
        <f>IF(VLOOKUP(ROW()-5,'Calc Girls'!A:O,5,0)=0,"",VLOOKUP(ROW()-5,'Calc Girls'!A:O,11,0))</f>
        <v/>
      </c>
      <c r="I278" s="1" t="str">
        <f>IF(VLOOKUP(ROW()-5,'Calc Girls'!A:O,5,0)=0,"",VLOOKUP(ROW()-5,'Calc Girls'!A:O,12,0))</f>
        <v/>
      </c>
      <c r="J278" s="1" t="str">
        <f>IF(VLOOKUP(ROW()-5,'Calc Girls'!A:O,5,0)=0,"",VLOOKUP(ROW()-5,'Calc Girls'!A:O,13,0))</f>
        <v/>
      </c>
      <c r="K278" s="1" t="str">
        <f>IF(VLOOKUP(ROW()-5,'Calc Girls'!A:O,14,0)=0,"",VLOOKUP(ROW()-5,'Calc Girls'!A:O,14,0))</f>
        <v/>
      </c>
      <c r="L278" s="1" t="str">
        <f>IF(VLOOKUP(ROW()-5,'Calc Girls'!A:O,5,0)=0,"",VLOOKUP(ROW()-5,'Calc Girls'!A:O,15,0))</f>
        <v/>
      </c>
    </row>
    <row r="279" spans="1:12" x14ac:dyDescent="0.2">
      <c r="A279" s="38" t="str">
        <f>IF(VLOOKUP(ROW()-5,'Calc Girls'!A:O,5,0)=0,"",VLOOKUP(ROW()-5,'Calc Girls'!A:O,4,0))</f>
        <v/>
      </c>
      <c r="B279" t="str">
        <f>IF(VLOOKUP(ROW()-5,'Calc Girls'!A:O,5,0)=0,"",VLOOKUP(ROW()-5,'Calc Girls'!A:O,5,0))</f>
        <v/>
      </c>
      <c r="C279" s="1" t="str">
        <f>IF(VLOOKUP(ROW()-5,'Calc Girls'!A:O,5,0)=0,"",VLOOKUP(ROW()-5,'Calc Girls'!A:O,6,0))</f>
        <v/>
      </c>
      <c r="D279" t="str">
        <f>IF(VLOOKUP(ROW()-5,'Calc Girls'!A:O,5,0)=0,"",VLOOKUP(ROW()-5,'Calc Girls'!A:O,7,0))</f>
        <v/>
      </c>
      <c r="E279" s="1" t="str">
        <f>IF(VLOOKUP(ROW()-5,'Calc Girls'!A:O,5,0)=0,"",VLOOKUP(ROW()-5,'Calc Girls'!A:O,8,0))</f>
        <v/>
      </c>
      <c r="F279" s="1" t="str">
        <f>IF(VLOOKUP(ROW()-5,'Calc Girls'!A:O,5,0)=0,"",VLOOKUP(ROW()-5,'Calc Girls'!A:O,9,0))</f>
        <v/>
      </c>
      <c r="G279" s="1" t="str">
        <f>IF(VLOOKUP(ROW()-5,'Calc Girls'!A:O,5,0)=0,"",VLOOKUP(ROW()-5,'Calc Girls'!A:O,10,0))</f>
        <v/>
      </c>
      <c r="H279" s="1" t="str">
        <f>IF(VLOOKUP(ROW()-5,'Calc Girls'!A:O,5,0)=0,"",VLOOKUP(ROW()-5,'Calc Girls'!A:O,11,0))</f>
        <v/>
      </c>
      <c r="I279" s="1" t="str">
        <f>IF(VLOOKUP(ROW()-5,'Calc Girls'!A:O,5,0)=0,"",VLOOKUP(ROW()-5,'Calc Girls'!A:O,12,0))</f>
        <v/>
      </c>
      <c r="J279" s="1" t="str">
        <f>IF(VLOOKUP(ROW()-5,'Calc Girls'!A:O,5,0)=0,"",VLOOKUP(ROW()-5,'Calc Girls'!A:O,13,0))</f>
        <v/>
      </c>
      <c r="K279" s="1" t="str">
        <f>IF(VLOOKUP(ROW()-5,'Calc Girls'!A:O,14,0)=0,"",VLOOKUP(ROW()-5,'Calc Girls'!A:O,14,0))</f>
        <v/>
      </c>
      <c r="L279" s="1" t="str">
        <f>IF(VLOOKUP(ROW()-5,'Calc Girls'!A:O,5,0)=0,"",VLOOKUP(ROW()-5,'Calc Girls'!A:O,15,0))</f>
        <v/>
      </c>
    </row>
    <row r="280" spans="1:12" x14ac:dyDescent="0.2">
      <c r="A280" s="38" t="str">
        <f>IF(VLOOKUP(ROW()-5,'Calc Girls'!A:O,5,0)=0,"",VLOOKUP(ROW()-5,'Calc Girls'!A:O,4,0))</f>
        <v/>
      </c>
      <c r="B280" t="str">
        <f>IF(VLOOKUP(ROW()-5,'Calc Girls'!A:O,5,0)=0,"",VLOOKUP(ROW()-5,'Calc Girls'!A:O,5,0))</f>
        <v/>
      </c>
      <c r="C280" s="1" t="str">
        <f>IF(VLOOKUP(ROW()-5,'Calc Girls'!A:O,5,0)=0,"",VLOOKUP(ROW()-5,'Calc Girls'!A:O,6,0))</f>
        <v/>
      </c>
      <c r="D280" t="str">
        <f>IF(VLOOKUP(ROW()-5,'Calc Girls'!A:O,5,0)=0,"",VLOOKUP(ROW()-5,'Calc Girls'!A:O,7,0))</f>
        <v/>
      </c>
      <c r="E280" s="1" t="str">
        <f>IF(VLOOKUP(ROW()-5,'Calc Girls'!A:O,5,0)=0,"",VLOOKUP(ROW()-5,'Calc Girls'!A:O,8,0))</f>
        <v/>
      </c>
      <c r="F280" s="1" t="str">
        <f>IF(VLOOKUP(ROW()-5,'Calc Girls'!A:O,5,0)=0,"",VLOOKUP(ROW()-5,'Calc Girls'!A:O,9,0))</f>
        <v/>
      </c>
      <c r="G280" s="1" t="str">
        <f>IF(VLOOKUP(ROW()-5,'Calc Girls'!A:O,5,0)=0,"",VLOOKUP(ROW()-5,'Calc Girls'!A:O,10,0))</f>
        <v/>
      </c>
      <c r="H280" s="1" t="str">
        <f>IF(VLOOKUP(ROW()-5,'Calc Girls'!A:O,5,0)=0,"",VLOOKUP(ROW()-5,'Calc Girls'!A:O,11,0))</f>
        <v/>
      </c>
      <c r="I280" s="1" t="str">
        <f>IF(VLOOKUP(ROW()-5,'Calc Girls'!A:O,5,0)=0,"",VLOOKUP(ROW()-5,'Calc Girls'!A:O,12,0))</f>
        <v/>
      </c>
      <c r="J280" s="1" t="str">
        <f>IF(VLOOKUP(ROW()-5,'Calc Girls'!A:O,5,0)=0,"",VLOOKUP(ROW()-5,'Calc Girls'!A:O,13,0))</f>
        <v/>
      </c>
      <c r="K280" s="1" t="str">
        <f>IF(VLOOKUP(ROW()-5,'Calc Girls'!A:O,14,0)=0,"",VLOOKUP(ROW()-5,'Calc Girls'!A:O,14,0))</f>
        <v/>
      </c>
      <c r="L280" s="1" t="str">
        <f>IF(VLOOKUP(ROW()-5,'Calc Girls'!A:O,5,0)=0,"",VLOOKUP(ROW()-5,'Calc Girls'!A:O,15,0))</f>
        <v/>
      </c>
    </row>
    <row r="281" spans="1:12" x14ac:dyDescent="0.2">
      <c r="A281" s="38" t="str">
        <f>IF(VLOOKUP(ROW()-5,'Calc Girls'!A:O,5,0)=0,"",VLOOKUP(ROW()-5,'Calc Girls'!A:O,4,0))</f>
        <v/>
      </c>
      <c r="B281" t="str">
        <f>IF(VLOOKUP(ROW()-5,'Calc Girls'!A:O,5,0)=0,"",VLOOKUP(ROW()-5,'Calc Girls'!A:O,5,0))</f>
        <v/>
      </c>
      <c r="C281" s="1" t="str">
        <f>IF(VLOOKUP(ROW()-5,'Calc Girls'!A:O,5,0)=0,"",VLOOKUP(ROW()-5,'Calc Girls'!A:O,6,0))</f>
        <v/>
      </c>
      <c r="D281" t="str">
        <f>IF(VLOOKUP(ROW()-5,'Calc Girls'!A:O,5,0)=0,"",VLOOKUP(ROW()-5,'Calc Girls'!A:O,7,0))</f>
        <v/>
      </c>
      <c r="E281" s="1" t="str">
        <f>IF(VLOOKUP(ROW()-5,'Calc Girls'!A:O,5,0)=0,"",VLOOKUP(ROW()-5,'Calc Girls'!A:O,8,0))</f>
        <v/>
      </c>
      <c r="F281" s="1" t="str">
        <f>IF(VLOOKUP(ROW()-5,'Calc Girls'!A:O,5,0)=0,"",VLOOKUP(ROW()-5,'Calc Girls'!A:O,9,0))</f>
        <v/>
      </c>
      <c r="G281" s="1" t="str">
        <f>IF(VLOOKUP(ROW()-5,'Calc Girls'!A:O,5,0)=0,"",VLOOKUP(ROW()-5,'Calc Girls'!A:O,10,0))</f>
        <v/>
      </c>
      <c r="H281" s="1" t="str">
        <f>IF(VLOOKUP(ROW()-5,'Calc Girls'!A:O,5,0)=0,"",VLOOKUP(ROW()-5,'Calc Girls'!A:O,11,0))</f>
        <v/>
      </c>
      <c r="I281" s="1" t="str">
        <f>IF(VLOOKUP(ROW()-5,'Calc Girls'!A:O,5,0)=0,"",VLOOKUP(ROW()-5,'Calc Girls'!A:O,12,0))</f>
        <v/>
      </c>
      <c r="J281" s="1" t="str">
        <f>IF(VLOOKUP(ROW()-5,'Calc Girls'!A:O,5,0)=0,"",VLOOKUP(ROW()-5,'Calc Girls'!A:O,13,0))</f>
        <v/>
      </c>
      <c r="K281" s="1" t="str">
        <f>IF(VLOOKUP(ROW()-5,'Calc Girls'!A:O,14,0)=0,"",VLOOKUP(ROW()-5,'Calc Girls'!A:O,14,0))</f>
        <v/>
      </c>
      <c r="L281" s="1" t="str">
        <f>IF(VLOOKUP(ROW()-5,'Calc Girls'!A:O,5,0)=0,"",VLOOKUP(ROW()-5,'Calc Girls'!A:O,15,0))</f>
        <v/>
      </c>
    </row>
    <row r="282" spans="1:12" x14ac:dyDescent="0.2">
      <c r="A282" s="38" t="str">
        <f>IF(VLOOKUP(ROW()-5,'Calc Girls'!A:O,5,0)=0,"",VLOOKUP(ROW()-5,'Calc Girls'!A:O,4,0))</f>
        <v/>
      </c>
      <c r="B282" t="str">
        <f>IF(VLOOKUP(ROW()-5,'Calc Girls'!A:O,5,0)=0,"",VLOOKUP(ROW()-5,'Calc Girls'!A:O,5,0))</f>
        <v/>
      </c>
      <c r="C282" s="1" t="str">
        <f>IF(VLOOKUP(ROW()-5,'Calc Girls'!A:O,5,0)=0,"",VLOOKUP(ROW()-5,'Calc Girls'!A:O,6,0))</f>
        <v/>
      </c>
      <c r="D282" t="str">
        <f>IF(VLOOKUP(ROW()-5,'Calc Girls'!A:O,5,0)=0,"",VLOOKUP(ROW()-5,'Calc Girls'!A:O,7,0))</f>
        <v/>
      </c>
      <c r="E282" s="1" t="str">
        <f>IF(VLOOKUP(ROW()-5,'Calc Girls'!A:O,5,0)=0,"",VLOOKUP(ROW()-5,'Calc Girls'!A:O,8,0))</f>
        <v/>
      </c>
      <c r="F282" s="1" t="str">
        <f>IF(VLOOKUP(ROW()-5,'Calc Girls'!A:O,5,0)=0,"",VLOOKUP(ROW()-5,'Calc Girls'!A:O,9,0))</f>
        <v/>
      </c>
      <c r="G282" s="1" t="str">
        <f>IF(VLOOKUP(ROW()-5,'Calc Girls'!A:O,5,0)=0,"",VLOOKUP(ROW()-5,'Calc Girls'!A:O,10,0))</f>
        <v/>
      </c>
      <c r="H282" s="1" t="str">
        <f>IF(VLOOKUP(ROW()-5,'Calc Girls'!A:O,5,0)=0,"",VLOOKUP(ROW()-5,'Calc Girls'!A:O,11,0))</f>
        <v/>
      </c>
      <c r="I282" s="1" t="str">
        <f>IF(VLOOKUP(ROW()-5,'Calc Girls'!A:O,5,0)=0,"",VLOOKUP(ROW()-5,'Calc Girls'!A:O,12,0))</f>
        <v/>
      </c>
      <c r="J282" s="1" t="str">
        <f>IF(VLOOKUP(ROW()-5,'Calc Girls'!A:O,5,0)=0,"",VLOOKUP(ROW()-5,'Calc Girls'!A:O,13,0))</f>
        <v/>
      </c>
      <c r="K282" s="1" t="str">
        <f>IF(VLOOKUP(ROW()-5,'Calc Girls'!A:O,14,0)=0,"",VLOOKUP(ROW()-5,'Calc Girls'!A:O,14,0))</f>
        <v/>
      </c>
      <c r="L282" s="1" t="str">
        <f>IF(VLOOKUP(ROW()-5,'Calc Girls'!A:O,5,0)=0,"",VLOOKUP(ROW()-5,'Calc Girls'!A:O,15,0))</f>
        <v/>
      </c>
    </row>
    <row r="283" spans="1:12" x14ac:dyDescent="0.2">
      <c r="A283" s="38" t="str">
        <f>IF(VLOOKUP(ROW()-5,'Calc Girls'!A:O,5,0)=0,"",VLOOKUP(ROW()-5,'Calc Girls'!A:O,4,0))</f>
        <v/>
      </c>
      <c r="B283" t="str">
        <f>IF(VLOOKUP(ROW()-5,'Calc Girls'!A:O,5,0)=0,"",VLOOKUP(ROW()-5,'Calc Girls'!A:O,5,0))</f>
        <v/>
      </c>
      <c r="C283" s="1" t="str">
        <f>IF(VLOOKUP(ROW()-5,'Calc Girls'!A:O,5,0)=0,"",VLOOKUP(ROW()-5,'Calc Girls'!A:O,6,0))</f>
        <v/>
      </c>
      <c r="D283" t="str">
        <f>IF(VLOOKUP(ROW()-5,'Calc Girls'!A:O,5,0)=0,"",VLOOKUP(ROW()-5,'Calc Girls'!A:O,7,0))</f>
        <v/>
      </c>
      <c r="E283" s="1" t="str">
        <f>IF(VLOOKUP(ROW()-5,'Calc Girls'!A:O,5,0)=0,"",VLOOKUP(ROW()-5,'Calc Girls'!A:O,8,0))</f>
        <v/>
      </c>
      <c r="F283" s="1" t="str">
        <f>IF(VLOOKUP(ROW()-5,'Calc Girls'!A:O,5,0)=0,"",VLOOKUP(ROW()-5,'Calc Girls'!A:O,9,0))</f>
        <v/>
      </c>
      <c r="G283" s="1" t="str">
        <f>IF(VLOOKUP(ROW()-5,'Calc Girls'!A:O,5,0)=0,"",VLOOKUP(ROW()-5,'Calc Girls'!A:O,10,0))</f>
        <v/>
      </c>
      <c r="H283" s="1" t="str">
        <f>IF(VLOOKUP(ROW()-5,'Calc Girls'!A:O,5,0)=0,"",VLOOKUP(ROW()-5,'Calc Girls'!A:O,11,0))</f>
        <v/>
      </c>
      <c r="I283" s="1" t="str">
        <f>IF(VLOOKUP(ROW()-5,'Calc Girls'!A:O,5,0)=0,"",VLOOKUP(ROW()-5,'Calc Girls'!A:O,12,0))</f>
        <v/>
      </c>
      <c r="J283" s="1" t="str">
        <f>IF(VLOOKUP(ROW()-5,'Calc Girls'!A:O,5,0)=0,"",VLOOKUP(ROW()-5,'Calc Girls'!A:O,13,0))</f>
        <v/>
      </c>
      <c r="K283" s="1" t="str">
        <f>IF(VLOOKUP(ROW()-5,'Calc Girls'!A:O,14,0)=0,"",VLOOKUP(ROW()-5,'Calc Girls'!A:O,14,0))</f>
        <v/>
      </c>
      <c r="L283" s="1" t="str">
        <f>IF(VLOOKUP(ROW()-5,'Calc Girls'!A:O,5,0)=0,"",VLOOKUP(ROW()-5,'Calc Girls'!A:O,15,0))</f>
        <v/>
      </c>
    </row>
    <row r="284" spans="1:12" x14ac:dyDescent="0.2">
      <c r="A284" s="38" t="str">
        <f>IF(VLOOKUP(ROW()-5,'Calc Girls'!A:O,5,0)=0,"",VLOOKUP(ROW()-5,'Calc Girls'!A:O,4,0))</f>
        <v/>
      </c>
      <c r="B284" t="str">
        <f>IF(VLOOKUP(ROW()-5,'Calc Girls'!A:O,5,0)=0,"",VLOOKUP(ROW()-5,'Calc Girls'!A:O,5,0))</f>
        <v/>
      </c>
      <c r="C284" s="1" t="str">
        <f>IF(VLOOKUP(ROW()-5,'Calc Girls'!A:O,5,0)=0,"",VLOOKUP(ROW()-5,'Calc Girls'!A:O,6,0))</f>
        <v/>
      </c>
      <c r="D284" t="str">
        <f>IF(VLOOKUP(ROW()-5,'Calc Girls'!A:O,5,0)=0,"",VLOOKUP(ROW()-5,'Calc Girls'!A:O,7,0))</f>
        <v/>
      </c>
      <c r="E284" s="1" t="str">
        <f>IF(VLOOKUP(ROW()-5,'Calc Girls'!A:O,5,0)=0,"",VLOOKUP(ROW()-5,'Calc Girls'!A:O,8,0))</f>
        <v/>
      </c>
      <c r="F284" s="1" t="str">
        <f>IF(VLOOKUP(ROW()-5,'Calc Girls'!A:O,5,0)=0,"",VLOOKUP(ROW()-5,'Calc Girls'!A:O,9,0))</f>
        <v/>
      </c>
      <c r="G284" s="1" t="str">
        <f>IF(VLOOKUP(ROW()-5,'Calc Girls'!A:O,5,0)=0,"",VLOOKUP(ROW()-5,'Calc Girls'!A:O,10,0))</f>
        <v/>
      </c>
      <c r="H284" s="1" t="str">
        <f>IF(VLOOKUP(ROW()-5,'Calc Girls'!A:O,5,0)=0,"",VLOOKUP(ROW()-5,'Calc Girls'!A:O,11,0))</f>
        <v/>
      </c>
      <c r="I284" s="1" t="str">
        <f>IF(VLOOKUP(ROW()-5,'Calc Girls'!A:O,5,0)=0,"",VLOOKUP(ROW()-5,'Calc Girls'!A:O,12,0))</f>
        <v/>
      </c>
      <c r="J284" s="1" t="str">
        <f>IF(VLOOKUP(ROW()-5,'Calc Girls'!A:O,5,0)=0,"",VLOOKUP(ROW()-5,'Calc Girls'!A:O,13,0))</f>
        <v/>
      </c>
      <c r="K284" s="1" t="str">
        <f>IF(VLOOKUP(ROW()-5,'Calc Girls'!A:O,14,0)=0,"",VLOOKUP(ROW()-5,'Calc Girls'!A:O,14,0))</f>
        <v/>
      </c>
      <c r="L284" s="1" t="str">
        <f>IF(VLOOKUP(ROW()-5,'Calc Girls'!A:O,5,0)=0,"",VLOOKUP(ROW()-5,'Calc Girls'!A:O,15,0))</f>
        <v/>
      </c>
    </row>
    <row r="285" spans="1:12" x14ac:dyDescent="0.2">
      <c r="A285" s="38" t="str">
        <f>IF(VLOOKUP(ROW()-5,'Calc Girls'!A:O,5,0)=0,"",VLOOKUP(ROW()-5,'Calc Girls'!A:O,4,0))</f>
        <v/>
      </c>
      <c r="B285" t="str">
        <f>IF(VLOOKUP(ROW()-5,'Calc Girls'!A:O,5,0)=0,"",VLOOKUP(ROW()-5,'Calc Girls'!A:O,5,0))</f>
        <v/>
      </c>
      <c r="C285" s="1" t="str">
        <f>IF(VLOOKUP(ROW()-5,'Calc Girls'!A:O,5,0)=0,"",VLOOKUP(ROW()-5,'Calc Girls'!A:O,6,0))</f>
        <v/>
      </c>
      <c r="D285" t="str">
        <f>IF(VLOOKUP(ROW()-5,'Calc Girls'!A:O,5,0)=0,"",VLOOKUP(ROW()-5,'Calc Girls'!A:O,7,0))</f>
        <v/>
      </c>
      <c r="E285" s="1" t="str">
        <f>IF(VLOOKUP(ROW()-5,'Calc Girls'!A:O,5,0)=0,"",VLOOKUP(ROW()-5,'Calc Girls'!A:O,8,0))</f>
        <v/>
      </c>
      <c r="F285" s="1" t="str">
        <f>IF(VLOOKUP(ROW()-5,'Calc Girls'!A:O,5,0)=0,"",VLOOKUP(ROW()-5,'Calc Girls'!A:O,9,0))</f>
        <v/>
      </c>
      <c r="G285" s="1" t="str">
        <f>IF(VLOOKUP(ROW()-5,'Calc Girls'!A:O,5,0)=0,"",VLOOKUP(ROW()-5,'Calc Girls'!A:O,10,0))</f>
        <v/>
      </c>
      <c r="H285" s="1" t="str">
        <f>IF(VLOOKUP(ROW()-5,'Calc Girls'!A:O,5,0)=0,"",VLOOKUP(ROW()-5,'Calc Girls'!A:O,11,0))</f>
        <v/>
      </c>
      <c r="I285" s="1" t="str">
        <f>IF(VLOOKUP(ROW()-5,'Calc Girls'!A:O,5,0)=0,"",VLOOKUP(ROW()-5,'Calc Girls'!A:O,12,0))</f>
        <v/>
      </c>
      <c r="J285" s="1" t="str">
        <f>IF(VLOOKUP(ROW()-5,'Calc Girls'!A:O,5,0)=0,"",VLOOKUP(ROW()-5,'Calc Girls'!A:O,13,0))</f>
        <v/>
      </c>
      <c r="K285" s="1" t="str">
        <f>IF(VLOOKUP(ROW()-5,'Calc Girls'!A:O,14,0)=0,"",VLOOKUP(ROW()-5,'Calc Girls'!A:O,14,0))</f>
        <v/>
      </c>
      <c r="L285" s="1" t="str">
        <f>IF(VLOOKUP(ROW()-5,'Calc Girls'!A:O,5,0)=0,"",VLOOKUP(ROW()-5,'Calc Girls'!A:O,15,0))</f>
        <v/>
      </c>
    </row>
    <row r="286" spans="1:12" x14ac:dyDescent="0.2">
      <c r="A286" s="38" t="str">
        <f>IF(VLOOKUP(ROW()-5,'Calc Girls'!A:O,5,0)=0,"",VLOOKUP(ROW()-5,'Calc Girls'!A:O,4,0))</f>
        <v/>
      </c>
      <c r="B286" t="str">
        <f>IF(VLOOKUP(ROW()-5,'Calc Girls'!A:O,5,0)=0,"",VLOOKUP(ROW()-5,'Calc Girls'!A:O,5,0))</f>
        <v/>
      </c>
      <c r="C286" s="1" t="str">
        <f>IF(VLOOKUP(ROW()-5,'Calc Girls'!A:O,5,0)=0,"",VLOOKUP(ROW()-5,'Calc Girls'!A:O,6,0))</f>
        <v/>
      </c>
      <c r="D286" t="str">
        <f>IF(VLOOKUP(ROW()-5,'Calc Girls'!A:O,5,0)=0,"",VLOOKUP(ROW()-5,'Calc Girls'!A:O,7,0))</f>
        <v/>
      </c>
      <c r="E286" s="1" t="str">
        <f>IF(VLOOKUP(ROW()-5,'Calc Girls'!A:O,5,0)=0,"",VLOOKUP(ROW()-5,'Calc Girls'!A:O,8,0))</f>
        <v/>
      </c>
      <c r="F286" s="1" t="str">
        <f>IF(VLOOKUP(ROW()-5,'Calc Girls'!A:O,5,0)=0,"",VLOOKUP(ROW()-5,'Calc Girls'!A:O,9,0))</f>
        <v/>
      </c>
      <c r="G286" s="1" t="str">
        <f>IF(VLOOKUP(ROW()-5,'Calc Girls'!A:O,5,0)=0,"",VLOOKUP(ROW()-5,'Calc Girls'!A:O,10,0))</f>
        <v/>
      </c>
      <c r="H286" s="1" t="str">
        <f>IF(VLOOKUP(ROW()-5,'Calc Girls'!A:O,5,0)=0,"",VLOOKUP(ROW()-5,'Calc Girls'!A:O,11,0))</f>
        <v/>
      </c>
      <c r="I286" s="1" t="str">
        <f>IF(VLOOKUP(ROW()-5,'Calc Girls'!A:O,5,0)=0,"",VLOOKUP(ROW()-5,'Calc Girls'!A:O,12,0))</f>
        <v/>
      </c>
      <c r="J286" s="1" t="str">
        <f>IF(VLOOKUP(ROW()-5,'Calc Girls'!A:O,5,0)=0,"",VLOOKUP(ROW()-5,'Calc Girls'!A:O,13,0))</f>
        <v/>
      </c>
      <c r="K286" s="1" t="str">
        <f>IF(VLOOKUP(ROW()-5,'Calc Girls'!A:O,14,0)=0,"",VLOOKUP(ROW()-5,'Calc Girls'!A:O,14,0))</f>
        <v/>
      </c>
      <c r="L286" s="1" t="str">
        <f>IF(VLOOKUP(ROW()-5,'Calc Girls'!A:O,5,0)=0,"",VLOOKUP(ROW()-5,'Calc Girls'!A:O,15,0))</f>
        <v/>
      </c>
    </row>
    <row r="287" spans="1:12" x14ac:dyDescent="0.2">
      <c r="A287" s="38" t="str">
        <f>IF(VLOOKUP(ROW()-5,'Calc Girls'!A:O,5,0)=0,"",VLOOKUP(ROW()-5,'Calc Girls'!A:O,4,0))</f>
        <v/>
      </c>
      <c r="B287" t="str">
        <f>IF(VLOOKUP(ROW()-5,'Calc Girls'!A:O,5,0)=0,"",VLOOKUP(ROW()-5,'Calc Girls'!A:O,5,0))</f>
        <v/>
      </c>
      <c r="C287" s="1" t="str">
        <f>IF(VLOOKUP(ROW()-5,'Calc Girls'!A:O,5,0)=0,"",VLOOKUP(ROW()-5,'Calc Girls'!A:O,6,0))</f>
        <v/>
      </c>
      <c r="D287" t="str">
        <f>IF(VLOOKUP(ROW()-5,'Calc Girls'!A:O,5,0)=0,"",VLOOKUP(ROW()-5,'Calc Girls'!A:O,7,0))</f>
        <v/>
      </c>
      <c r="E287" s="1" t="str">
        <f>IF(VLOOKUP(ROW()-5,'Calc Girls'!A:O,5,0)=0,"",VLOOKUP(ROW()-5,'Calc Girls'!A:O,8,0))</f>
        <v/>
      </c>
      <c r="F287" s="1" t="str">
        <f>IF(VLOOKUP(ROW()-5,'Calc Girls'!A:O,5,0)=0,"",VLOOKUP(ROW()-5,'Calc Girls'!A:O,9,0))</f>
        <v/>
      </c>
      <c r="G287" s="1" t="str">
        <f>IF(VLOOKUP(ROW()-5,'Calc Girls'!A:O,5,0)=0,"",VLOOKUP(ROW()-5,'Calc Girls'!A:O,10,0))</f>
        <v/>
      </c>
      <c r="H287" s="1" t="str">
        <f>IF(VLOOKUP(ROW()-5,'Calc Girls'!A:O,5,0)=0,"",VLOOKUP(ROW()-5,'Calc Girls'!A:O,11,0))</f>
        <v/>
      </c>
      <c r="I287" s="1" t="str">
        <f>IF(VLOOKUP(ROW()-5,'Calc Girls'!A:O,5,0)=0,"",VLOOKUP(ROW()-5,'Calc Girls'!A:O,12,0))</f>
        <v/>
      </c>
      <c r="J287" s="1" t="str">
        <f>IF(VLOOKUP(ROW()-5,'Calc Girls'!A:O,5,0)=0,"",VLOOKUP(ROW()-5,'Calc Girls'!A:O,13,0))</f>
        <v/>
      </c>
      <c r="K287" s="1" t="str">
        <f>IF(VLOOKUP(ROW()-5,'Calc Girls'!A:O,14,0)=0,"",VLOOKUP(ROW()-5,'Calc Girls'!A:O,14,0))</f>
        <v/>
      </c>
      <c r="L287" s="1" t="str">
        <f>IF(VLOOKUP(ROW()-5,'Calc Girls'!A:O,5,0)=0,"",VLOOKUP(ROW()-5,'Calc Girls'!A:O,15,0))</f>
        <v/>
      </c>
    </row>
    <row r="288" spans="1:12" x14ac:dyDescent="0.2">
      <c r="A288" s="38" t="str">
        <f>IF(VLOOKUP(ROW()-5,'Calc Girls'!A:O,5,0)=0,"",VLOOKUP(ROW()-5,'Calc Girls'!A:O,4,0))</f>
        <v/>
      </c>
      <c r="B288" t="str">
        <f>IF(VLOOKUP(ROW()-5,'Calc Girls'!A:O,5,0)=0,"",VLOOKUP(ROW()-5,'Calc Girls'!A:O,5,0))</f>
        <v/>
      </c>
      <c r="C288" s="1" t="str">
        <f>IF(VLOOKUP(ROW()-5,'Calc Girls'!A:O,5,0)=0,"",VLOOKUP(ROW()-5,'Calc Girls'!A:O,6,0))</f>
        <v/>
      </c>
      <c r="D288" t="str">
        <f>IF(VLOOKUP(ROW()-5,'Calc Girls'!A:O,5,0)=0,"",VLOOKUP(ROW()-5,'Calc Girls'!A:O,7,0))</f>
        <v/>
      </c>
      <c r="E288" s="1" t="str">
        <f>IF(VLOOKUP(ROW()-5,'Calc Girls'!A:O,5,0)=0,"",VLOOKUP(ROW()-5,'Calc Girls'!A:O,8,0))</f>
        <v/>
      </c>
      <c r="F288" s="1" t="str">
        <f>IF(VLOOKUP(ROW()-5,'Calc Girls'!A:O,5,0)=0,"",VLOOKUP(ROW()-5,'Calc Girls'!A:O,9,0))</f>
        <v/>
      </c>
      <c r="G288" s="1" t="str">
        <f>IF(VLOOKUP(ROW()-5,'Calc Girls'!A:O,5,0)=0,"",VLOOKUP(ROW()-5,'Calc Girls'!A:O,10,0))</f>
        <v/>
      </c>
      <c r="H288" s="1" t="str">
        <f>IF(VLOOKUP(ROW()-5,'Calc Girls'!A:O,5,0)=0,"",VLOOKUP(ROW()-5,'Calc Girls'!A:O,11,0))</f>
        <v/>
      </c>
      <c r="I288" s="1" t="str">
        <f>IF(VLOOKUP(ROW()-5,'Calc Girls'!A:O,5,0)=0,"",VLOOKUP(ROW()-5,'Calc Girls'!A:O,12,0))</f>
        <v/>
      </c>
      <c r="J288" s="1" t="str">
        <f>IF(VLOOKUP(ROW()-5,'Calc Girls'!A:O,5,0)=0,"",VLOOKUP(ROW()-5,'Calc Girls'!A:O,13,0))</f>
        <v/>
      </c>
      <c r="K288" s="1" t="str">
        <f>IF(VLOOKUP(ROW()-5,'Calc Girls'!A:O,14,0)=0,"",VLOOKUP(ROW()-5,'Calc Girls'!A:O,14,0))</f>
        <v/>
      </c>
      <c r="L288" s="1" t="str">
        <f>IF(VLOOKUP(ROW()-5,'Calc Girls'!A:O,5,0)=0,"",VLOOKUP(ROW()-5,'Calc Girls'!A:O,15,0))</f>
        <v/>
      </c>
    </row>
    <row r="289" spans="1:12" x14ac:dyDescent="0.2">
      <c r="A289" s="38" t="str">
        <f>IF(VLOOKUP(ROW()-5,'Calc Girls'!A:O,5,0)=0,"",VLOOKUP(ROW()-5,'Calc Girls'!A:O,4,0))</f>
        <v/>
      </c>
      <c r="B289" t="str">
        <f>IF(VLOOKUP(ROW()-5,'Calc Girls'!A:O,5,0)=0,"",VLOOKUP(ROW()-5,'Calc Girls'!A:O,5,0))</f>
        <v/>
      </c>
      <c r="C289" s="1" t="str">
        <f>IF(VLOOKUP(ROW()-5,'Calc Girls'!A:O,5,0)=0,"",VLOOKUP(ROW()-5,'Calc Girls'!A:O,6,0))</f>
        <v/>
      </c>
      <c r="D289" t="str">
        <f>IF(VLOOKUP(ROW()-5,'Calc Girls'!A:O,5,0)=0,"",VLOOKUP(ROW()-5,'Calc Girls'!A:O,7,0))</f>
        <v/>
      </c>
      <c r="E289" s="1" t="str">
        <f>IF(VLOOKUP(ROW()-5,'Calc Girls'!A:O,5,0)=0,"",VLOOKUP(ROW()-5,'Calc Girls'!A:O,8,0))</f>
        <v/>
      </c>
      <c r="F289" s="1" t="str">
        <f>IF(VLOOKUP(ROW()-5,'Calc Girls'!A:O,5,0)=0,"",VLOOKUP(ROW()-5,'Calc Girls'!A:O,9,0))</f>
        <v/>
      </c>
      <c r="G289" s="1" t="str">
        <f>IF(VLOOKUP(ROW()-5,'Calc Girls'!A:O,5,0)=0,"",VLOOKUP(ROW()-5,'Calc Girls'!A:O,10,0))</f>
        <v/>
      </c>
      <c r="H289" s="1" t="str">
        <f>IF(VLOOKUP(ROW()-5,'Calc Girls'!A:O,5,0)=0,"",VLOOKUP(ROW()-5,'Calc Girls'!A:O,11,0))</f>
        <v/>
      </c>
      <c r="I289" s="1" t="str">
        <f>IF(VLOOKUP(ROW()-5,'Calc Girls'!A:O,5,0)=0,"",VLOOKUP(ROW()-5,'Calc Girls'!A:O,12,0))</f>
        <v/>
      </c>
      <c r="J289" s="1" t="str">
        <f>IF(VLOOKUP(ROW()-5,'Calc Girls'!A:O,5,0)=0,"",VLOOKUP(ROW()-5,'Calc Girls'!A:O,13,0))</f>
        <v/>
      </c>
      <c r="K289" s="1" t="str">
        <f>IF(VLOOKUP(ROW()-5,'Calc Girls'!A:O,14,0)=0,"",VLOOKUP(ROW()-5,'Calc Girls'!A:O,14,0))</f>
        <v/>
      </c>
      <c r="L289" s="1" t="str">
        <f>IF(VLOOKUP(ROW()-5,'Calc Girls'!A:O,5,0)=0,"",VLOOKUP(ROW()-5,'Calc Girls'!A:O,15,0))</f>
        <v/>
      </c>
    </row>
    <row r="290" spans="1:12" x14ac:dyDescent="0.2">
      <c r="A290" s="38" t="str">
        <f>IF(VLOOKUP(ROW()-5,'Calc Girls'!A:O,5,0)=0,"",VLOOKUP(ROW()-5,'Calc Girls'!A:O,4,0))</f>
        <v/>
      </c>
      <c r="B290" t="str">
        <f>IF(VLOOKUP(ROW()-5,'Calc Girls'!A:O,5,0)=0,"",VLOOKUP(ROW()-5,'Calc Girls'!A:O,5,0))</f>
        <v/>
      </c>
      <c r="C290" s="1" t="str">
        <f>IF(VLOOKUP(ROW()-5,'Calc Girls'!A:O,5,0)=0,"",VLOOKUP(ROW()-5,'Calc Girls'!A:O,6,0))</f>
        <v/>
      </c>
      <c r="D290" t="str">
        <f>IF(VLOOKUP(ROW()-5,'Calc Girls'!A:O,5,0)=0,"",VLOOKUP(ROW()-5,'Calc Girls'!A:O,7,0))</f>
        <v/>
      </c>
      <c r="E290" s="1" t="str">
        <f>IF(VLOOKUP(ROW()-5,'Calc Girls'!A:O,5,0)=0,"",VLOOKUP(ROW()-5,'Calc Girls'!A:O,8,0))</f>
        <v/>
      </c>
      <c r="F290" s="1" t="str">
        <f>IF(VLOOKUP(ROW()-5,'Calc Girls'!A:O,5,0)=0,"",VLOOKUP(ROW()-5,'Calc Girls'!A:O,9,0))</f>
        <v/>
      </c>
      <c r="G290" s="1" t="str">
        <f>IF(VLOOKUP(ROW()-5,'Calc Girls'!A:O,5,0)=0,"",VLOOKUP(ROW()-5,'Calc Girls'!A:O,10,0))</f>
        <v/>
      </c>
      <c r="H290" s="1" t="str">
        <f>IF(VLOOKUP(ROW()-5,'Calc Girls'!A:O,5,0)=0,"",VLOOKUP(ROW()-5,'Calc Girls'!A:O,11,0))</f>
        <v/>
      </c>
      <c r="I290" s="1" t="str">
        <f>IF(VLOOKUP(ROW()-5,'Calc Girls'!A:O,5,0)=0,"",VLOOKUP(ROW()-5,'Calc Girls'!A:O,12,0))</f>
        <v/>
      </c>
      <c r="J290" s="1" t="str">
        <f>IF(VLOOKUP(ROW()-5,'Calc Girls'!A:O,5,0)=0,"",VLOOKUP(ROW()-5,'Calc Girls'!A:O,13,0))</f>
        <v/>
      </c>
      <c r="K290" s="1" t="str">
        <f>IF(VLOOKUP(ROW()-5,'Calc Girls'!A:O,14,0)=0,"",VLOOKUP(ROW()-5,'Calc Girls'!A:O,14,0))</f>
        <v/>
      </c>
      <c r="L290" s="1" t="str">
        <f>IF(VLOOKUP(ROW()-5,'Calc Girls'!A:O,5,0)=0,"",VLOOKUP(ROW()-5,'Calc Girls'!A:O,15,0))</f>
        <v/>
      </c>
    </row>
    <row r="291" spans="1:12" x14ac:dyDescent="0.2">
      <c r="A291" s="38" t="str">
        <f>IF(VLOOKUP(ROW()-5,'Calc Girls'!A:O,5,0)=0,"",VLOOKUP(ROW()-5,'Calc Girls'!A:O,4,0))</f>
        <v/>
      </c>
      <c r="B291" t="str">
        <f>IF(VLOOKUP(ROW()-5,'Calc Girls'!A:O,5,0)=0,"",VLOOKUP(ROW()-5,'Calc Girls'!A:O,5,0))</f>
        <v/>
      </c>
      <c r="C291" s="1" t="str">
        <f>IF(VLOOKUP(ROW()-5,'Calc Girls'!A:O,5,0)=0,"",VLOOKUP(ROW()-5,'Calc Girls'!A:O,6,0))</f>
        <v/>
      </c>
      <c r="D291" t="str">
        <f>IF(VLOOKUP(ROW()-5,'Calc Girls'!A:O,5,0)=0,"",VLOOKUP(ROW()-5,'Calc Girls'!A:O,7,0))</f>
        <v/>
      </c>
      <c r="E291" s="1" t="str">
        <f>IF(VLOOKUP(ROW()-5,'Calc Girls'!A:O,5,0)=0,"",VLOOKUP(ROW()-5,'Calc Girls'!A:O,8,0))</f>
        <v/>
      </c>
      <c r="F291" s="1" t="str">
        <f>IF(VLOOKUP(ROW()-5,'Calc Girls'!A:O,5,0)=0,"",VLOOKUP(ROW()-5,'Calc Girls'!A:O,9,0))</f>
        <v/>
      </c>
      <c r="G291" s="1" t="str">
        <f>IF(VLOOKUP(ROW()-5,'Calc Girls'!A:O,5,0)=0,"",VLOOKUP(ROW()-5,'Calc Girls'!A:O,10,0))</f>
        <v/>
      </c>
      <c r="H291" s="1" t="str">
        <f>IF(VLOOKUP(ROW()-5,'Calc Girls'!A:O,5,0)=0,"",VLOOKUP(ROW()-5,'Calc Girls'!A:O,11,0))</f>
        <v/>
      </c>
      <c r="I291" s="1" t="str">
        <f>IF(VLOOKUP(ROW()-5,'Calc Girls'!A:O,5,0)=0,"",VLOOKUP(ROW()-5,'Calc Girls'!A:O,12,0))</f>
        <v/>
      </c>
      <c r="J291" s="1" t="str">
        <f>IF(VLOOKUP(ROW()-5,'Calc Girls'!A:O,5,0)=0,"",VLOOKUP(ROW()-5,'Calc Girls'!A:O,13,0))</f>
        <v/>
      </c>
      <c r="K291" s="1" t="str">
        <f>IF(VLOOKUP(ROW()-5,'Calc Girls'!A:O,14,0)=0,"",VLOOKUP(ROW()-5,'Calc Girls'!A:O,14,0))</f>
        <v/>
      </c>
      <c r="L291" s="1" t="str">
        <f>IF(VLOOKUP(ROW()-5,'Calc Girls'!A:O,5,0)=0,"",VLOOKUP(ROW()-5,'Calc Girls'!A:O,15,0))</f>
        <v/>
      </c>
    </row>
    <row r="292" spans="1:12" x14ac:dyDescent="0.2">
      <c r="A292" s="38" t="str">
        <f>IF(VLOOKUP(ROW()-5,'Calc Girls'!A:O,5,0)=0,"",VLOOKUP(ROW()-5,'Calc Girls'!A:O,4,0))</f>
        <v/>
      </c>
      <c r="B292" t="str">
        <f>IF(VLOOKUP(ROW()-5,'Calc Girls'!A:O,5,0)=0,"",VLOOKUP(ROW()-5,'Calc Girls'!A:O,5,0))</f>
        <v/>
      </c>
      <c r="C292" s="1" t="str">
        <f>IF(VLOOKUP(ROW()-5,'Calc Girls'!A:O,5,0)=0,"",VLOOKUP(ROW()-5,'Calc Girls'!A:O,6,0))</f>
        <v/>
      </c>
      <c r="D292" t="str">
        <f>IF(VLOOKUP(ROW()-5,'Calc Girls'!A:O,5,0)=0,"",VLOOKUP(ROW()-5,'Calc Girls'!A:O,7,0))</f>
        <v/>
      </c>
      <c r="E292" s="1" t="str">
        <f>IF(VLOOKUP(ROW()-5,'Calc Girls'!A:O,5,0)=0,"",VLOOKUP(ROW()-5,'Calc Girls'!A:O,8,0))</f>
        <v/>
      </c>
      <c r="F292" s="1" t="str">
        <f>IF(VLOOKUP(ROW()-5,'Calc Girls'!A:O,5,0)=0,"",VLOOKUP(ROW()-5,'Calc Girls'!A:O,9,0))</f>
        <v/>
      </c>
      <c r="G292" s="1" t="str">
        <f>IF(VLOOKUP(ROW()-5,'Calc Girls'!A:O,5,0)=0,"",VLOOKUP(ROW()-5,'Calc Girls'!A:O,10,0))</f>
        <v/>
      </c>
      <c r="H292" s="1" t="str">
        <f>IF(VLOOKUP(ROW()-5,'Calc Girls'!A:O,5,0)=0,"",VLOOKUP(ROW()-5,'Calc Girls'!A:O,11,0))</f>
        <v/>
      </c>
      <c r="I292" s="1" t="str">
        <f>IF(VLOOKUP(ROW()-5,'Calc Girls'!A:O,5,0)=0,"",VLOOKUP(ROW()-5,'Calc Girls'!A:O,12,0))</f>
        <v/>
      </c>
      <c r="J292" s="1" t="str">
        <f>IF(VLOOKUP(ROW()-5,'Calc Girls'!A:O,5,0)=0,"",VLOOKUP(ROW()-5,'Calc Girls'!A:O,13,0))</f>
        <v/>
      </c>
      <c r="K292" s="1" t="str">
        <f>IF(VLOOKUP(ROW()-5,'Calc Girls'!A:O,14,0)=0,"",VLOOKUP(ROW()-5,'Calc Girls'!A:O,14,0))</f>
        <v/>
      </c>
      <c r="L292" s="1" t="str">
        <f>IF(VLOOKUP(ROW()-5,'Calc Girls'!A:O,5,0)=0,"",VLOOKUP(ROW()-5,'Calc Girls'!A:O,15,0))</f>
        <v/>
      </c>
    </row>
    <row r="293" spans="1:12" x14ac:dyDescent="0.2">
      <c r="A293" s="38" t="str">
        <f>IF(VLOOKUP(ROW()-5,'Calc Girls'!A:O,5,0)=0,"",VLOOKUP(ROW()-5,'Calc Girls'!A:O,4,0))</f>
        <v/>
      </c>
      <c r="B293" t="str">
        <f>IF(VLOOKUP(ROW()-5,'Calc Girls'!A:O,5,0)=0,"",VLOOKUP(ROW()-5,'Calc Girls'!A:O,5,0))</f>
        <v/>
      </c>
      <c r="C293" s="1" t="str">
        <f>IF(VLOOKUP(ROW()-5,'Calc Girls'!A:O,5,0)=0,"",VLOOKUP(ROW()-5,'Calc Girls'!A:O,6,0))</f>
        <v/>
      </c>
      <c r="D293" t="str">
        <f>IF(VLOOKUP(ROW()-5,'Calc Girls'!A:O,5,0)=0,"",VLOOKUP(ROW()-5,'Calc Girls'!A:O,7,0))</f>
        <v/>
      </c>
      <c r="E293" s="1" t="str">
        <f>IF(VLOOKUP(ROW()-5,'Calc Girls'!A:O,5,0)=0,"",VLOOKUP(ROW()-5,'Calc Girls'!A:O,8,0))</f>
        <v/>
      </c>
      <c r="F293" s="1" t="str">
        <f>IF(VLOOKUP(ROW()-5,'Calc Girls'!A:O,5,0)=0,"",VLOOKUP(ROW()-5,'Calc Girls'!A:O,9,0))</f>
        <v/>
      </c>
      <c r="G293" s="1" t="str">
        <f>IF(VLOOKUP(ROW()-5,'Calc Girls'!A:O,5,0)=0,"",VLOOKUP(ROW()-5,'Calc Girls'!A:O,10,0))</f>
        <v/>
      </c>
      <c r="H293" s="1" t="str">
        <f>IF(VLOOKUP(ROW()-5,'Calc Girls'!A:O,5,0)=0,"",VLOOKUP(ROW()-5,'Calc Girls'!A:O,11,0))</f>
        <v/>
      </c>
      <c r="I293" s="1" t="str">
        <f>IF(VLOOKUP(ROW()-5,'Calc Girls'!A:O,5,0)=0,"",VLOOKUP(ROW()-5,'Calc Girls'!A:O,12,0))</f>
        <v/>
      </c>
      <c r="J293" s="1" t="str">
        <f>IF(VLOOKUP(ROW()-5,'Calc Girls'!A:O,5,0)=0,"",VLOOKUP(ROW()-5,'Calc Girls'!A:O,13,0))</f>
        <v/>
      </c>
      <c r="K293" s="1" t="str">
        <f>IF(VLOOKUP(ROW()-5,'Calc Girls'!A:O,14,0)=0,"",VLOOKUP(ROW()-5,'Calc Girls'!A:O,14,0))</f>
        <v/>
      </c>
      <c r="L293" s="1" t="str">
        <f>IF(VLOOKUP(ROW()-5,'Calc Girls'!A:O,5,0)=0,"",VLOOKUP(ROW()-5,'Calc Girls'!A:O,15,0))</f>
        <v/>
      </c>
    </row>
    <row r="294" spans="1:12" x14ac:dyDescent="0.2">
      <c r="A294" s="38" t="str">
        <f>IF(VLOOKUP(ROW()-5,'Calc Girls'!A:O,5,0)=0,"",VLOOKUP(ROW()-5,'Calc Girls'!A:O,4,0))</f>
        <v/>
      </c>
      <c r="B294" t="str">
        <f>IF(VLOOKUP(ROW()-5,'Calc Girls'!A:O,5,0)=0,"",VLOOKUP(ROW()-5,'Calc Girls'!A:O,5,0))</f>
        <v/>
      </c>
      <c r="C294" s="1" t="str">
        <f>IF(VLOOKUP(ROW()-5,'Calc Girls'!A:O,5,0)=0,"",VLOOKUP(ROW()-5,'Calc Girls'!A:O,6,0))</f>
        <v/>
      </c>
      <c r="D294" t="str">
        <f>IF(VLOOKUP(ROW()-5,'Calc Girls'!A:O,5,0)=0,"",VLOOKUP(ROW()-5,'Calc Girls'!A:O,7,0))</f>
        <v/>
      </c>
      <c r="E294" s="1" t="str">
        <f>IF(VLOOKUP(ROW()-5,'Calc Girls'!A:O,5,0)=0,"",VLOOKUP(ROW()-5,'Calc Girls'!A:O,8,0))</f>
        <v/>
      </c>
      <c r="F294" s="1" t="str">
        <f>IF(VLOOKUP(ROW()-5,'Calc Girls'!A:O,5,0)=0,"",VLOOKUP(ROW()-5,'Calc Girls'!A:O,9,0))</f>
        <v/>
      </c>
      <c r="G294" s="1" t="str">
        <f>IF(VLOOKUP(ROW()-5,'Calc Girls'!A:O,5,0)=0,"",VLOOKUP(ROW()-5,'Calc Girls'!A:O,10,0))</f>
        <v/>
      </c>
      <c r="H294" s="1" t="str">
        <f>IF(VLOOKUP(ROW()-5,'Calc Girls'!A:O,5,0)=0,"",VLOOKUP(ROW()-5,'Calc Girls'!A:O,11,0))</f>
        <v/>
      </c>
      <c r="I294" s="1" t="str">
        <f>IF(VLOOKUP(ROW()-5,'Calc Girls'!A:O,5,0)=0,"",VLOOKUP(ROW()-5,'Calc Girls'!A:O,12,0))</f>
        <v/>
      </c>
      <c r="J294" s="1" t="str">
        <f>IF(VLOOKUP(ROW()-5,'Calc Girls'!A:O,5,0)=0,"",VLOOKUP(ROW()-5,'Calc Girls'!A:O,13,0))</f>
        <v/>
      </c>
      <c r="K294" s="1" t="str">
        <f>IF(VLOOKUP(ROW()-5,'Calc Girls'!A:O,14,0)=0,"",VLOOKUP(ROW()-5,'Calc Girls'!A:O,14,0))</f>
        <v/>
      </c>
      <c r="L294" s="1" t="str">
        <f>IF(VLOOKUP(ROW()-5,'Calc Girls'!A:O,5,0)=0,"",VLOOKUP(ROW()-5,'Calc Girls'!A:O,15,0))</f>
        <v/>
      </c>
    </row>
    <row r="295" spans="1:12" x14ac:dyDescent="0.2">
      <c r="A295" s="38" t="str">
        <f>IF(VLOOKUP(ROW()-5,'Calc Girls'!A:O,5,0)=0,"",VLOOKUP(ROW()-5,'Calc Girls'!A:O,4,0))</f>
        <v/>
      </c>
      <c r="B295" t="str">
        <f>IF(VLOOKUP(ROW()-5,'Calc Girls'!A:O,5,0)=0,"",VLOOKUP(ROW()-5,'Calc Girls'!A:O,5,0))</f>
        <v/>
      </c>
      <c r="C295" s="1" t="str">
        <f>IF(VLOOKUP(ROW()-5,'Calc Girls'!A:O,5,0)=0,"",VLOOKUP(ROW()-5,'Calc Girls'!A:O,6,0))</f>
        <v/>
      </c>
      <c r="D295" t="str">
        <f>IF(VLOOKUP(ROW()-5,'Calc Girls'!A:O,5,0)=0,"",VLOOKUP(ROW()-5,'Calc Girls'!A:O,7,0))</f>
        <v/>
      </c>
      <c r="E295" s="1" t="str">
        <f>IF(VLOOKUP(ROW()-5,'Calc Girls'!A:O,5,0)=0,"",VLOOKUP(ROW()-5,'Calc Girls'!A:O,8,0))</f>
        <v/>
      </c>
      <c r="F295" s="1" t="str">
        <f>IF(VLOOKUP(ROW()-5,'Calc Girls'!A:O,5,0)=0,"",VLOOKUP(ROW()-5,'Calc Girls'!A:O,9,0))</f>
        <v/>
      </c>
      <c r="G295" s="1" t="str">
        <f>IF(VLOOKUP(ROW()-5,'Calc Girls'!A:O,5,0)=0,"",VLOOKUP(ROW()-5,'Calc Girls'!A:O,10,0))</f>
        <v/>
      </c>
      <c r="H295" s="1" t="str">
        <f>IF(VLOOKUP(ROW()-5,'Calc Girls'!A:O,5,0)=0,"",VLOOKUP(ROW()-5,'Calc Girls'!A:O,11,0))</f>
        <v/>
      </c>
      <c r="I295" s="1" t="str">
        <f>IF(VLOOKUP(ROW()-5,'Calc Girls'!A:O,5,0)=0,"",VLOOKUP(ROW()-5,'Calc Girls'!A:O,12,0))</f>
        <v/>
      </c>
      <c r="J295" s="1" t="str">
        <f>IF(VLOOKUP(ROW()-5,'Calc Girls'!A:O,5,0)=0,"",VLOOKUP(ROW()-5,'Calc Girls'!A:O,13,0))</f>
        <v/>
      </c>
      <c r="K295" s="1" t="str">
        <f>IF(VLOOKUP(ROW()-5,'Calc Girls'!A:O,14,0)=0,"",VLOOKUP(ROW()-5,'Calc Girls'!A:O,14,0))</f>
        <v/>
      </c>
      <c r="L295" s="1" t="str">
        <f>IF(VLOOKUP(ROW()-5,'Calc Girls'!A:O,5,0)=0,"",VLOOKUP(ROW()-5,'Calc Girls'!A:O,15,0))</f>
        <v/>
      </c>
    </row>
    <row r="296" spans="1:12" x14ac:dyDescent="0.2">
      <c r="A296" s="38" t="str">
        <f>IF(VLOOKUP(ROW()-5,'Calc Girls'!A:O,5,0)=0,"",VLOOKUP(ROW()-5,'Calc Girls'!A:O,4,0))</f>
        <v/>
      </c>
      <c r="B296" t="str">
        <f>IF(VLOOKUP(ROW()-5,'Calc Girls'!A:O,5,0)=0,"",VLOOKUP(ROW()-5,'Calc Girls'!A:O,5,0))</f>
        <v/>
      </c>
      <c r="C296" s="1" t="str">
        <f>IF(VLOOKUP(ROW()-5,'Calc Girls'!A:O,5,0)=0,"",VLOOKUP(ROW()-5,'Calc Girls'!A:O,6,0))</f>
        <v/>
      </c>
      <c r="D296" t="str">
        <f>IF(VLOOKUP(ROW()-5,'Calc Girls'!A:O,5,0)=0,"",VLOOKUP(ROW()-5,'Calc Girls'!A:O,7,0))</f>
        <v/>
      </c>
      <c r="E296" s="1" t="str">
        <f>IF(VLOOKUP(ROW()-5,'Calc Girls'!A:O,5,0)=0,"",VLOOKUP(ROW()-5,'Calc Girls'!A:O,8,0))</f>
        <v/>
      </c>
      <c r="F296" s="1" t="str">
        <f>IF(VLOOKUP(ROW()-5,'Calc Girls'!A:O,5,0)=0,"",VLOOKUP(ROW()-5,'Calc Girls'!A:O,9,0))</f>
        <v/>
      </c>
      <c r="G296" s="1" t="str">
        <f>IF(VLOOKUP(ROW()-5,'Calc Girls'!A:O,5,0)=0,"",VLOOKUP(ROW()-5,'Calc Girls'!A:O,10,0))</f>
        <v/>
      </c>
      <c r="H296" s="1" t="str">
        <f>IF(VLOOKUP(ROW()-5,'Calc Girls'!A:O,5,0)=0,"",VLOOKUP(ROW()-5,'Calc Girls'!A:O,11,0))</f>
        <v/>
      </c>
      <c r="I296" s="1" t="str">
        <f>IF(VLOOKUP(ROW()-5,'Calc Girls'!A:O,5,0)=0,"",VLOOKUP(ROW()-5,'Calc Girls'!A:O,12,0))</f>
        <v/>
      </c>
      <c r="J296" s="1" t="str">
        <f>IF(VLOOKUP(ROW()-5,'Calc Girls'!A:O,5,0)=0,"",VLOOKUP(ROW()-5,'Calc Girls'!A:O,13,0))</f>
        <v/>
      </c>
      <c r="K296" s="1" t="str">
        <f>IF(VLOOKUP(ROW()-5,'Calc Girls'!A:O,14,0)=0,"",VLOOKUP(ROW()-5,'Calc Girls'!A:O,14,0))</f>
        <v/>
      </c>
      <c r="L296" s="1" t="str">
        <f>IF(VLOOKUP(ROW()-5,'Calc Girls'!A:O,5,0)=0,"",VLOOKUP(ROW()-5,'Calc Girls'!A:O,15,0))</f>
        <v/>
      </c>
    </row>
    <row r="297" spans="1:12" x14ac:dyDescent="0.2">
      <c r="A297" s="38" t="str">
        <f>IF(VLOOKUP(ROW()-5,'Calc Girls'!A:O,5,0)=0,"",VLOOKUP(ROW()-5,'Calc Girls'!A:O,4,0))</f>
        <v/>
      </c>
      <c r="B297" t="str">
        <f>IF(VLOOKUP(ROW()-5,'Calc Girls'!A:O,5,0)=0,"",VLOOKUP(ROW()-5,'Calc Girls'!A:O,5,0))</f>
        <v/>
      </c>
      <c r="C297" s="1" t="str">
        <f>IF(VLOOKUP(ROW()-5,'Calc Girls'!A:O,5,0)=0,"",VLOOKUP(ROW()-5,'Calc Girls'!A:O,6,0))</f>
        <v/>
      </c>
      <c r="D297" t="str">
        <f>IF(VLOOKUP(ROW()-5,'Calc Girls'!A:O,5,0)=0,"",VLOOKUP(ROW()-5,'Calc Girls'!A:O,7,0))</f>
        <v/>
      </c>
      <c r="E297" s="1" t="str">
        <f>IF(VLOOKUP(ROW()-5,'Calc Girls'!A:O,5,0)=0,"",VLOOKUP(ROW()-5,'Calc Girls'!A:O,8,0))</f>
        <v/>
      </c>
      <c r="F297" s="1" t="str">
        <f>IF(VLOOKUP(ROW()-5,'Calc Girls'!A:O,5,0)=0,"",VLOOKUP(ROW()-5,'Calc Girls'!A:O,9,0))</f>
        <v/>
      </c>
      <c r="G297" s="1" t="str">
        <f>IF(VLOOKUP(ROW()-5,'Calc Girls'!A:O,5,0)=0,"",VLOOKUP(ROW()-5,'Calc Girls'!A:O,10,0))</f>
        <v/>
      </c>
      <c r="H297" s="1" t="str">
        <f>IF(VLOOKUP(ROW()-5,'Calc Girls'!A:O,5,0)=0,"",VLOOKUP(ROW()-5,'Calc Girls'!A:O,11,0))</f>
        <v/>
      </c>
      <c r="I297" s="1" t="str">
        <f>IF(VLOOKUP(ROW()-5,'Calc Girls'!A:O,5,0)=0,"",VLOOKUP(ROW()-5,'Calc Girls'!A:O,12,0))</f>
        <v/>
      </c>
      <c r="J297" s="1" t="str">
        <f>IF(VLOOKUP(ROW()-5,'Calc Girls'!A:O,5,0)=0,"",VLOOKUP(ROW()-5,'Calc Girls'!A:O,13,0))</f>
        <v/>
      </c>
      <c r="K297" s="1" t="str">
        <f>IF(VLOOKUP(ROW()-5,'Calc Girls'!A:O,14,0)=0,"",VLOOKUP(ROW()-5,'Calc Girls'!A:O,14,0))</f>
        <v/>
      </c>
      <c r="L297" s="1" t="str">
        <f>IF(VLOOKUP(ROW()-5,'Calc Girls'!A:O,5,0)=0,"",VLOOKUP(ROW()-5,'Calc Girls'!A:O,15,0))</f>
        <v/>
      </c>
    </row>
    <row r="298" spans="1:12" x14ac:dyDescent="0.2">
      <c r="A298" s="38" t="str">
        <f>IF(VLOOKUP(ROW()-5,'Calc Girls'!A:O,5,0)=0,"",VLOOKUP(ROW()-5,'Calc Girls'!A:O,4,0))</f>
        <v/>
      </c>
      <c r="B298" t="str">
        <f>IF(VLOOKUP(ROW()-5,'Calc Girls'!A:O,5,0)=0,"",VLOOKUP(ROW()-5,'Calc Girls'!A:O,5,0))</f>
        <v/>
      </c>
      <c r="C298" s="1" t="str">
        <f>IF(VLOOKUP(ROW()-5,'Calc Girls'!A:O,5,0)=0,"",VLOOKUP(ROW()-5,'Calc Girls'!A:O,6,0))</f>
        <v/>
      </c>
      <c r="D298" t="str">
        <f>IF(VLOOKUP(ROW()-5,'Calc Girls'!A:O,5,0)=0,"",VLOOKUP(ROW()-5,'Calc Girls'!A:O,7,0))</f>
        <v/>
      </c>
      <c r="E298" s="1" t="str">
        <f>IF(VLOOKUP(ROW()-5,'Calc Girls'!A:O,5,0)=0,"",VLOOKUP(ROW()-5,'Calc Girls'!A:O,8,0))</f>
        <v/>
      </c>
      <c r="F298" s="1" t="str">
        <f>IF(VLOOKUP(ROW()-5,'Calc Girls'!A:O,5,0)=0,"",VLOOKUP(ROW()-5,'Calc Girls'!A:O,9,0))</f>
        <v/>
      </c>
      <c r="G298" s="1" t="str">
        <f>IF(VLOOKUP(ROW()-5,'Calc Girls'!A:O,5,0)=0,"",VLOOKUP(ROW()-5,'Calc Girls'!A:O,10,0))</f>
        <v/>
      </c>
      <c r="H298" s="1" t="str">
        <f>IF(VLOOKUP(ROW()-5,'Calc Girls'!A:O,5,0)=0,"",VLOOKUP(ROW()-5,'Calc Girls'!A:O,11,0))</f>
        <v/>
      </c>
      <c r="I298" s="1" t="str">
        <f>IF(VLOOKUP(ROW()-5,'Calc Girls'!A:O,5,0)=0,"",VLOOKUP(ROW()-5,'Calc Girls'!A:O,12,0))</f>
        <v/>
      </c>
      <c r="J298" s="1" t="str">
        <f>IF(VLOOKUP(ROW()-5,'Calc Girls'!A:O,5,0)=0,"",VLOOKUP(ROW()-5,'Calc Girls'!A:O,13,0))</f>
        <v/>
      </c>
      <c r="K298" s="1" t="str">
        <f>IF(VLOOKUP(ROW()-5,'Calc Girls'!A:O,14,0)=0,"",VLOOKUP(ROW()-5,'Calc Girls'!A:O,14,0))</f>
        <v/>
      </c>
      <c r="L298" s="1" t="str">
        <f>IF(VLOOKUP(ROW()-5,'Calc Girls'!A:O,5,0)=0,"",VLOOKUP(ROW()-5,'Calc Girls'!A:O,15,0))</f>
        <v/>
      </c>
    </row>
    <row r="299" spans="1:12" x14ac:dyDescent="0.2">
      <c r="A299" s="38" t="str">
        <f>IF(VLOOKUP(ROW()-5,'Calc Girls'!A:O,5,0)=0,"",VLOOKUP(ROW()-5,'Calc Girls'!A:O,4,0))</f>
        <v/>
      </c>
      <c r="B299" t="str">
        <f>IF(VLOOKUP(ROW()-5,'Calc Girls'!A:O,5,0)=0,"",VLOOKUP(ROW()-5,'Calc Girls'!A:O,5,0))</f>
        <v/>
      </c>
      <c r="C299" s="1" t="str">
        <f>IF(VLOOKUP(ROW()-5,'Calc Girls'!A:O,5,0)=0,"",VLOOKUP(ROW()-5,'Calc Girls'!A:O,6,0))</f>
        <v/>
      </c>
      <c r="D299" t="str">
        <f>IF(VLOOKUP(ROW()-5,'Calc Girls'!A:O,5,0)=0,"",VLOOKUP(ROW()-5,'Calc Girls'!A:O,7,0))</f>
        <v/>
      </c>
      <c r="E299" s="1" t="str">
        <f>IF(VLOOKUP(ROW()-5,'Calc Girls'!A:O,5,0)=0,"",VLOOKUP(ROW()-5,'Calc Girls'!A:O,8,0))</f>
        <v/>
      </c>
      <c r="F299" s="1" t="str">
        <f>IF(VLOOKUP(ROW()-5,'Calc Girls'!A:O,5,0)=0,"",VLOOKUP(ROW()-5,'Calc Girls'!A:O,9,0))</f>
        <v/>
      </c>
      <c r="G299" s="1" t="str">
        <f>IF(VLOOKUP(ROW()-5,'Calc Girls'!A:O,5,0)=0,"",VLOOKUP(ROW()-5,'Calc Girls'!A:O,10,0))</f>
        <v/>
      </c>
      <c r="H299" s="1" t="str">
        <f>IF(VLOOKUP(ROW()-5,'Calc Girls'!A:O,5,0)=0,"",VLOOKUP(ROW()-5,'Calc Girls'!A:O,11,0))</f>
        <v/>
      </c>
      <c r="I299" s="1" t="str">
        <f>IF(VLOOKUP(ROW()-5,'Calc Girls'!A:O,5,0)=0,"",VLOOKUP(ROW()-5,'Calc Girls'!A:O,12,0))</f>
        <v/>
      </c>
      <c r="J299" s="1" t="str">
        <f>IF(VLOOKUP(ROW()-5,'Calc Girls'!A:O,5,0)=0,"",VLOOKUP(ROW()-5,'Calc Girls'!A:O,13,0))</f>
        <v/>
      </c>
      <c r="K299" s="1" t="str">
        <f>IF(VLOOKUP(ROW()-5,'Calc Girls'!A:O,14,0)=0,"",VLOOKUP(ROW()-5,'Calc Girls'!A:O,14,0))</f>
        <v/>
      </c>
      <c r="L299" s="1" t="str">
        <f>IF(VLOOKUP(ROW()-5,'Calc Girls'!A:O,5,0)=0,"",VLOOKUP(ROW()-5,'Calc Girls'!A:O,15,0))</f>
        <v/>
      </c>
    </row>
    <row r="300" spans="1:12" x14ac:dyDescent="0.2">
      <c r="A300" s="38" t="str">
        <f>IF(VLOOKUP(ROW()-5,'Calc Girls'!A:O,5,0)=0,"",VLOOKUP(ROW()-5,'Calc Girls'!A:O,4,0))</f>
        <v/>
      </c>
      <c r="B300" t="str">
        <f>IF(VLOOKUP(ROW()-5,'Calc Girls'!A:O,5,0)=0,"",VLOOKUP(ROW()-5,'Calc Girls'!A:O,5,0))</f>
        <v/>
      </c>
      <c r="C300" s="1" t="str">
        <f>IF(VLOOKUP(ROW()-5,'Calc Girls'!A:O,5,0)=0,"",VLOOKUP(ROW()-5,'Calc Girls'!A:O,6,0))</f>
        <v/>
      </c>
      <c r="D300" t="str">
        <f>IF(VLOOKUP(ROW()-5,'Calc Girls'!A:O,5,0)=0,"",VLOOKUP(ROW()-5,'Calc Girls'!A:O,7,0))</f>
        <v/>
      </c>
      <c r="E300" s="1" t="str">
        <f>IF(VLOOKUP(ROW()-5,'Calc Girls'!A:O,5,0)=0,"",VLOOKUP(ROW()-5,'Calc Girls'!A:O,8,0))</f>
        <v/>
      </c>
      <c r="F300" s="1" t="str">
        <f>IF(VLOOKUP(ROW()-5,'Calc Girls'!A:O,5,0)=0,"",VLOOKUP(ROW()-5,'Calc Girls'!A:O,9,0))</f>
        <v/>
      </c>
      <c r="G300" s="1" t="str">
        <f>IF(VLOOKUP(ROW()-5,'Calc Girls'!A:O,5,0)=0,"",VLOOKUP(ROW()-5,'Calc Girls'!A:O,10,0))</f>
        <v/>
      </c>
      <c r="H300" s="1" t="str">
        <f>IF(VLOOKUP(ROW()-5,'Calc Girls'!A:O,5,0)=0,"",VLOOKUP(ROW()-5,'Calc Girls'!A:O,11,0))</f>
        <v/>
      </c>
      <c r="I300" s="1" t="str">
        <f>IF(VLOOKUP(ROW()-5,'Calc Girls'!A:O,5,0)=0,"",VLOOKUP(ROW()-5,'Calc Girls'!A:O,12,0))</f>
        <v/>
      </c>
      <c r="J300" s="1" t="str">
        <f>IF(VLOOKUP(ROW()-5,'Calc Girls'!A:O,5,0)=0,"",VLOOKUP(ROW()-5,'Calc Girls'!A:O,13,0))</f>
        <v/>
      </c>
      <c r="K300" s="1" t="str">
        <f>IF(VLOOKUP(ROW()-5,'Calc Girls'!A:O,14,0)=0,"",VLOOKUP(ROW()-5,'Calc Girls'!A:O,14,0))</f>
        <v/>
      </c>
      <c r="L300" s="1" t="str">
        <f>IF(VLOOKUP(ROW()-5,'Calc Girls'!A:O,5,0)=0,"",VLOOKUP(ROW()-5,'Calc Girls'!A:O,15,0))</f>
        <v/>
      </c>
    </row>
    <row r="301" spans="1:12" x14ac:dyDescent="0.2">
      <c r="A301" s="38" t="str">
        <f>IF(VLOOKUP(ROW()-5,'Calc Girls'!A:O,5,0)=0,"",VLOOKUP(ROW()-5,'Calc Girls'!A:O,4,0))</f>
        <v/>
      </c>
      <c r="B301" t="str">
        <f>IF(VLOOKUP(ROW()-5,'Calc Girls'!A:O,5,0)=0,"",VLOOKUP(ROW()-5,'Calc Girls'!A:O,5,0))</f>
        <v/>
      </c>
      <c r="C301" s="1" t="str">
        <f>IF(VLOOKUP(ROW()-5,'Calc Girls'!A:O,5,0)=0,"",VLOOKUP(ROW()-5,'Calc Girls'!A:O,6,0))</f>
        <v/>
      </c>
      <c r="D301" t="str">
        <f>IF(VLOOKUP(ROW()-5,'Calc Girls'!A:O,5,0)=0,"",VLOOKUP(ROW()-5,'Calc Girls'!A:O,7,0))</f>
        <v/>
      </c>
      <c r="E301" s="1" t="str">
        <f>IF(VLOOKUP(ROW()-5,'Calc Girls'!A:O,5,0)=0,"",VLOOKUP(ROW()-5,'Calc Girls'!A:O,8,0))</f>
        <v/>
      </c>
      <c r="F301" s="1" t="str">
        <f>IF(VLOOKUP(ROW()-5,'Calc Girls'!A:O,5,0)=0,"",VLOOKUP(ROW()-5,'Calc Girls'!A:O,9,0))</f>
        <v/>
      </c>
      <c r="G301" s="1" t="str">
        <f>IF(VLOOKUP(ROW()-5,'Calc Girls'!A:O,5,0)=0,"",VLOOKUP(ROW()-5,'Calc Girls'!A:O,10,0))</f>
        <v/>
      </c>
      <c r="H301" s="1" t="str">
        <f>IF(VLOOKUP(ROW()-5,'Calc Girls'!A:O,5,0)=0,"",VLOOKUP(ROW()-5,'Calc Girls'!A:O,11,0))</f>
        <v/>
      </c>
      <c r="I301" s="1" t="str">
        <f>IF(VLOOKUP(ROW()-5,'Calc Girls'!A:O,5,0)=0,"",VLOOKUP(ROW()-5,'Calc Girls'!A:O,12,0))</f>
        <v/>
      </c>
      <c r="J301" s="1" t="str">
        <f>IF(VLOOKUP(ROW()-5,'Calc Girls'!A:O,5,0)=0,"",VLOOKUP(ROW()-5,'Calc Girls'!A:O,13,0))</f>
        <v/>
      </c>
      <c r="K301" s="1" t="str">
        <f>IF(VLOOKUP(ROW()-5,'Calc Girls'!A:O,14,0)=0,"",VLOOKUP(ROW()-5,'Calc Girls'!A:O,14,0))</f>
        <v/>
      </c>
      <c r="L301" s="1" t="str">
        <f>IF(VLOOKUP(ROW()-5,'Calc Girls'!A:O,5,0)=0,"",VLOOKUP(ROW()-5,'Calc Girls'!A:O,15,0))</f>
        <v/>
      </c>
    </row>
    <row r="302" spans="1:12" x14ac:dyDescent="0.2">
      <c r="A302" s="38" t="str">
        <f>IF(VLOOKUP(ROW()-5,'Calc Girls'!A:O,5,0)=0,"",VLOOKUP(ROW()-5,'Calc Girls'!A:O,4,0))</f>
        <v/>
      </c>
      <c r="B302" t="str">
        <f>IF(VLOOKUP(ROW()-5,'Calc Girls'!A:O,5,0)=0,"",VLOOKUP(ROW()-5,'Calc Girls'!A:O,5,0))</f>
        <v/>
      </c>
      <c r="C302" s="1" t="str">
        <f>IF(VLOOKUP(ROW()-5,'Calc Girls'!A:O,5,0)=0,"",VLOOKUP(ROW()-5,'Calc Girls'!A:O,6,0))</f>
        <v/>
      </c>
      <c r="D302" t="str">
        <f>IF(VLOOKUP(ROW()-5,'Calc Girls'!A:O,5,0)=0,"",VLOOKUP(ROW()-5,'Calc Girls'!A:O,7,0))</f>
        <v/>
      </c>
      <c r="E302" s="1" t="str">
        <f>IF(VLOOKUP(ROW()-5,'Calc Girls'!A:O,5,0)=0,"",VLOOKUP(ROW()-5,'Calc Girls'!A:O,8,0))</f>
        <v/>
      </c>
      <c r="F302" s="1" t="str">
        <f>IF(VLOOKUP(ROW()-5,'Calc Girls'!A:O,5,0)=0,"",VLOOKUP(ROW()-5,'Calc Girls'!A:O,9,0))</f>
        <v/>
      </c>
      <c r="G302" s="1" t="str">
        <f>IF(VLOOKUP(ROW()-5,'Calc Girls'!A:O,5,0)=0,"",VLOOKUP(ROW()-5,'Calc Girls'!A:O,10,0))</f>
        <v/>
      </c>
      <c r="H302" s="1" t="str">
        <f>IF(VLOOKUP(ROW()-5,'Calc Girls'!A:O,5,0)=0,"",VLOOKUP(ROW()-5,'Calc Girls'!A:O,11,0))</f>
        <v/>
      </c>
      <c r="I302" s="1" t="str">
        <f>IF(VLOOKUP(ROW()-5,'Calc Girls'!A:O,5,0)=0,"",VLOOKUP(ROW()-5,'Calc Girls'!A:O,12,0))</f>
        <v/>
      </c>
      <c r="J302" s="1" t="str">
        <f>IF(VLOOKUP(ROW()-5,'Calc Girls'!A:O,5,0)=0,"",VLOOKUP(ROW()-5,'Calc Girls'!A:O,13,0))</f>
        <v/>
      </c>
      <c r="K302" s="1" t="str">
        <f>IF(VLOOKUP(ROW()-5,'Calc Girls'!A:O,14,0)=0,"",VLOOKUP(ROW()-5,'Calc Girls'!A:O,14,0))</f>
        <v/>
      </c>
      <c r="L302" s="1" t="str">
        <f>IF(VLOOKUP(ROW()-5,'Calc Girls'!A:O,5,0)=0,"",VLOOKUP(ROW()-5,'Calc Girls'!A:O,15,0))</f>
        <v/>
      </c>
    </row>
    <row r="303" spans="1:12" x14ac:dyDescent="0.2">
      <c r="A303" s="38" t="str">
        <f>IF(VLOOKUP(ROW()-5,'Calc Girls'!A:O,5,0)=0,"",VLOOKUP(ROW()-5,'Calc Girls'!A:O,4,0))</f>
        <v/>
      </c>
      <c r="B303" t="str">
        <f>IF(VLOOKUP(ROW()-5,'Calc Girls'!A:O,5,0)=0,"",VLOOKUP(ROW()-5,'Calc Girls'!A:O,5,0))</f>
        <v/>
      </c>
      <c r="C303" s="1" t="str">
        <f>IF(VLOOKUP(ROW()-5,'Calc Girls'!A:O,5,0)=0,"",VLOOKUP(ROW()-5,'Calc Girls'!A:O,6,0))</f>
        <v/>
      </c>
      <c r="D303" t="str">
        <f>IF(VLOOKUP(ROW()-5,'Calc Girls'!A:O,5,0)=0,"",VLOOKUP(ROW()-5,'Calc Girls'!A:O,7,0))</f>
        <v/>
      </c>
      <c r="E303" s="1" t="str">
        <f>IF(VLOOKUP(ROW()-5,'Calc Girls'!A:O,5,0)=0,"",VLOOKUP(ROW()-5,'Calc Girls'!A:O,8,0))</f>
        <v/>
      </c>
      <c r="F303" s="1" t="str">
        <f>IF(VLOOKUP(ROW()-5,'Calc Girls'!A:O,5,0)=0,"",VLOOKUP(ROW()-5,'Calc Girls'!A:O,9,0))</f>
        <v/>
      </c>
      <c r="G303" s="1" t="str">
        <f>IF(VLOOKUP(ROW()-5,'Calc Girls'!A:O,5,0)=0,"",VLOOKUP(ROW()-5,'Calc Girls'!A:O,10,0))</f>
        <v/>
      </c>
      <c r="H303" s="1" t="str">
        <f>IF(VLOOKUP(ROW()-5,'Calc Girls'!A:O,5,0)=0,"",VLOOKUP(ROW()-5,'Calc Girls'!A:O,11,0))</f>
        <v/>
      </c>
      <c r="I303" s="1" t="str">
        <f>IF(VLOOKUP(ROW()-5,'Calc Girls'!A:O,5,0)=0,"",VLOOKUP(ROW()-5,'Calc Girls'!A:O,12,0))</f>
        <v/>
      </c>
      <c r="J303" s="1" t="str">
        <f>IF(VLOOKUP(ROW()-5,'Calc Girls'!A:O,5,0)=0,"",VLOOKUP(ROW()-5,'Calc Girls'!A:O,13,0))</f>
        <v/>
      </c>
      <c r="K303" s="1" t="str">
        <f>IF(VLOOKUP(ROW()-5,'Calc Girls'!A:O,14,0)=0,"",VLOOKUP(ROW()-5,'Calc Girls'!A:O,14,0))</f>
        <v/>
      </c>
      <c r="L303" s="1" t="str">
        <f>IF(VLOOKUP(ROW()-5,'Calc Girls'!A:O,5,0)=0,"",VLOOKUP(ROW()-5,'Calc Girls'!A:O,15,0))</f>
        <v/>
      </c>
    </row>
    <row r="304" spans="1:12" x14ac:dyDescent="0.2">
      <c r="A304" s="38" t="str">
        <f>IF(VLOOKUP(ROW()-5,'Calc Girls'!A:O,5,0)=0,"",VLOOKUP(ROW()-5,'Calc Girls'!A:O,4,0))</f>
        <v/>
      </c>
      <c r="B304" t="str">
        <f>IF(VLOOKUP(ROW()-5,'Calc Girls'!A:O,5,0)=0,"",VLOOKUP(ROW()-5,'Calc Girls'!A:O,5,0))</f>
        <v/>
      </c>
      <c r="C304" s="1" t="str">
        <f>IF(VLOOKUP(ROW()-5,'Calc Girls'!A:O,5,0)=0,"",VLOOKUP(ROW()-5,'Calc Girls'!A:O,6,0))</f>
        <v/>
      </c>
      <c r="D304" t="str">
        <f>IF(VLOOKUP(ROW()-5,'Calc Girls'!A:O,5,0)=0,"",VLOOKUP(ROW()-5,'Calc Girls'!A:O,7,0))</f>
        <v/>
      </c>
      <c r="E304" s="1" t="str">
        <f>IF(VLOOKUP(ROW()-5,'Calc Girls'!A:O,5,0)=0,"",VLOOKUP(ROW()-5,'Calc Girls'!A:O,8,0))</f>
        <v/>
      </c>
      <c r="F304" s="1" t="str">
        <f>IF(VLOOKUP(ROW()-5,'Calc Girls'!A:O,5,0)=0,"",VLOOKUP(ROW()-5,'Calc Girls'!A:O,9,0))</f>
        <v/>
      </c>
      <c r="G304" s="1" t="str">
        <f>IF(VLOOKUP(ROW()-5,'Calc Girls'!A:O,5,0)=0,"",VLOOKUP(ROW()-5,'Calc Girls'!A:O,10,0))</f>
        <v/>
      </c>
      <c r="H304" s="1" t="str">
        <f>IF(VLOOKUP(ROW()-5,'Calc Girls'!A:O,5,0)=0,"",VLOOKUP(ROW()-5,'Calc Girls'!A:O,11,0))</f>
        <v/>
      </c>
      <c r="I304" s="1" t="str">
        <f>IF(VLOOKUP(ROW()-5,'Calc Girls'!A:O,5,0)=0,"",VLOOKUP(ROW()-5,'Calc Girls'!A:O,12,0))</f>
        <v/>
      </c>
      <c r="J304" s="1" t="str">
        <f>IF(VLOOKUP(ROW()-5,'Calc Girls'!A:O,5,0)=0,"",VLOOKUP(ROW()-5,'Calc Girls'!A:O,13,0))</f>
        <v/>
      </c>
      <c r="K304" s="1" t="str">
        <f>IF(VLOOKUP(ROW()-5,'Calc Girls'!A:O,14,0)=0,"",VLOOKUP(ROW()-5,'Calc Girls'!A:O,14,0))</f>
        <v/>
      </c>
      <c r="L304" s="1" t="str">
        <f>IF(VLOOKUP(ROW()-5,'Calc Girls'!A:O,5,0)=0,"",VLOOKUP(ROW()-5,'Calc Girls'!A:O,15,0))</f>
        <v/>
      </c>
    </row>
    <row r="305" spans="1:12" x14ac:dyDescent="0.2">
      <c r="A305" s="38" t="str">
        <f>IF(VLOOKUP(ROW()-5,'Calc Girls'!A:O,5,0)=0,"",VLOOKUP(ROW()-5,'Calc Girls'!A:O,4,0))</f>
        <v/>
      </c>
      <c r="B305" t="str">
        <f>IF(VLOOKUP(ROW()-5,'Calc Girls'!A:O,5,0)=0,"",VLOOKUP(ROW()-5,'Calc Girls'!A:O,5,0))</f>
        <v/>
      </c>
      <c r="C305" s="1" t="str">
        <f>IF(VLOOKUP(ROW()-5,'Calc Girls'!A:O,5,0)=0,"",VLOOKUP(ROW()-5,'Calc Girls'!A:O,6,0))</f>
        <v/>
      </c>
      <c r="D305" t="str">
        <f>IF(VLOOKUP(ROW()-5,'Calc Girls'!A:O,5,0)=0,"",VLOOKUP(ROW()-5,'Calc Girls'!A:O,7,0))</f>
        <v/>
      </c>
      <c r="E305" s="1" t="str">
        <f>IF(VLOOKUP(ROW()-5,'Calc Girls'!A:O,5,0)=0,"",VLOOKUP(ROW()-5,'Calc Girls'!A:O,8,0))</f>
        <v/>
      </c>
      <c r="F305" s="1" t="str">
        <f>IF(VLOOKUP(ROW()-5,'Calc Girls'!A:O,5,0)=0,"",VLOOKUP(ROW()-5,'Calc Girls'!A:O,9,0))</f>
        <v/>
      </c>
      <c r="G305" s="1" t="str">
        <f>IF(VLOOKUP(ROW()-5,'Calc Girls'!A:O,5,0)=0,"",VLOOKUP(ROW()-5,'Calc Girls'!A:O,10,0))</f>
        <v/>
      </c>
      <c r="H305" s="1" t="str">
        <f>IF(VLOOKUP(ROW()-5,'Calc Girls'!A:O,5,0)=0,"",VLOOKUP(ROW()-5,'Calc Girls'!A:O,11,0))</f>
        <v/>
      </c>
      <c r="I305" s="1" t="str">
        <f>IF(VLOOKUP(ROW()-5,'Calc Girls'!A:O,5,0)=0,"",VLOOKUP(ROW()-5,'Calc Girls'!A:O,12,0))</f>
        <v/>
      </c>
      <c r="J305" s="1" t="str">
        <f>IF(VLOOKUP(ROW()-5,'Calc Girls'!A:O,5,0)=0,"",VLOOKUP(ROW()-5,'Calc Girls'!A:O,13,0))</f>
        <v/>
      </c>
      <c r="K305" s="1" t="str">
        <f>IF(VLOOKUP(ROW()-5,'Calc Girls'!A:O,14,0)=0,"",VLOOKUP(ROW()-5,'Calc Girls'!A:O,14,0))</f>
        <v/>
      </c>
      <c r="L305" s="1" t="str">
        <f>IF(VLOOKUP(ROW()-5,'Calc Girls'!A:O,5,0)=0,"",VLOOKUP(ROW()-5,'Calc Girls'!A:O,15,0))</f>
        <v/>
      </c>
    </row>
  </sheetData>
  <sheetProtection sheet="1" selectLockedCells="1" sort="0"/>
  <mergeCells count="4">
    <mergeCell ref="A4:L4"/>
    <mergeCell ref="A1:L1"/>
    <mergeCell ref="A2:L2"/>
    <mergeCell ref="A3:L3"/>
  </mergeCells>
  <phoneticPr fontId="4" type="noConversion"/>
  <printOptions horizontalCentered="1"/>
  <pageMargins left="0.45" right="0.45" top="0.5" bottom="0.5" header="0.3" footer="0.3"/>
  <pageSetup scale="82" fitToHeight="0" orientation="portrait" horizont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C19"/>
  <sheetViews>
    <sheetView workbookViewId="0">
      <selection activeCell="A3" sqref="A3"/>
    </sheetView>
  </sheetViews>
  <sheetFormatPr defaultRowHeight="12.75" x14ac:dyDescent="0.2"/>
  <cols>
    <col min="1" max="1" width="45.7109375" customWidth="1"/>
  </cols>
  <sheetData>
    <row r="1" spans="1:3" x14ac:dyDescent="0.2">
      <c r="A1" s="2" t="s">
        <v>301</v>
      </c>
    </row>
    <row r="2" spans="1:3" x14ac:dyDescent="0.2">
      <c r="A2" s="10" t="s">
        <v>300</v>
      </c>
    </row>
    <row r="3" spans="1:3" x14ac:dyDescent="0.2">
      <c r="A3" t="str">
        <f>'PRINT Boys'!A6&amp;"-"&amp;'PRINT Boys'!B6&amp;", "&amp;'PRINT Boys'!C6&amp;", "&amp;'PRINT Boys'!D6&amp;"-"&amp;'PRINT Boys'!L6</f>
        <v>-, , -</v>
      </c>
      <c r="B3" t="str">
        <f>'PRINT Boys'!B6&amp;", "&amp;'PRINT Boys'!C6</f>
        <v xml:space="preserve">, </v>
      </c>
      <c r="C3" t="str">
        <f>'PRINT Boys'!D6</f>
        <v/>
      </c>
    </row>
    <row r="4" spans="1:3" x14ac:dyDescent="0.2">
      <c r="A4" t="str">
        <f>'PRINT Boys'!A7&amp;"-"&amp;'PRINT Boys'!B7&amp;", "&amp;'PRINT Boys'!C7&amp;", "&amp;'PRINT Boys'!D7&amp;"-"&amp;'PRINT Boys'!L7</f>
        <v>-, , -</v>
      </c>
      <c r="B4" t="str">
        <f>'PRINT Boys'!B7&amp;", "&amp;'PRINT Boys'!C7</f>
        <v xml:space="preserve">, </v>
      </c>
      <c r="C4" t="str">
        <f>'PRINT Boys'!D7</f>
        <v/>
      </c>
    </row>
    <row r="5" spans="1:3" x14ac:dyDescent="0.2">
      <c r="A5" t="str">
        <f>'PRINT Boys'!A8&amp;"-"&amp;'PRINT Boys'!B8&amp;", "&amp;'PRINT Boys'!C8&amp;", "&amp;'PRINT Boys'!D8&amp;"-"&amp;'PRINT Boys'!L8</f>
        <v>-, , -</v>
      </c>
      <c r="B5" t="str">
        <f>'PRINT Boys'!B8&amp;", "&amp;'PRINT Boys'!C8</f>
        <v xml:space="preserve">, </v>
      </c>
      <c r="C5" t="str">
        <f>'PRINT Boys'!D8</f>
        <v/>
      </c>
    </row>
    <row r="6" spans="1:3" x14ac:dyDescent="0.2">
      <c r="A6" t="str">
        <f>'PRINT Boys'!A9&amp;"-"&amp;'PRINT Boys'!B9&amp;", "&amp;'PRINT Boys'!C9&amp;", "&amp;'PRINT Boys'!D9&amp;"-"&amp;'PRINT Boys'!L9</f>
        <v>-, , -</v>
      </c>
      <c r="B6" t="str">
        <f>'PRINT Boys'!B9&amp;", "&amp;'PRINT Boys'!C9</f>
        <v xml:space="preserve">, </v>
      </c>
      <c r="C6" t="str">
        <f>'PRINT Boys'!D9</f>
        <v/>
      </c>
    </row>
    <row r="7" spans="1:3" x14ac:dyDescent="0.2">
      <c r="A7" t="str">
        <f>'PRINT Boys'!A10&amp;"-"&amp;'PRINT Boys'!B10&amp;", "&amp;'PRINT Boys'!C10&amp;", "&amp;'PRINT Boys'!D10&amp;"-"&amp;'PRINT Boys'!L10</f>
        <v>-, , -</v>
      </c>
      <c r="B7" t="str">
        <f>'PRINT Boys'!B10&amp;", "&amp;'PRINT Boys'!C10</f>
        <v xml:space="preserve">, </v>
      </c>
      <c r="C7" t="str">
        <f>'PRINT Boys'!D10</f>
        <v/>
      </c>
    </row>
    <row r="8" spans="1:3" x14ac:dyDescent="0.2">
      <c r="A8" t="str">
        <f>'PRINT Boys'!A11&amp;"-"&amp;'PRINT Boys'!B11&amp;", "&amp;'PRINT Boys'!C11&amp;", "&amp;'PRINT Boys'!D11&amp;"-"&amp;'PRINT Boys'!L11</f>
        <v>-, , -</v>
      </c>
      <c r="B8" t="str">
        <f>'PRINT Boys'!B11&amp;", "&amp;'PRINT Boys'!C11</f>
        <v xml:space="preserve">, </v>
      </c>
      <c r="C8" t="str">
        <f>'PRINT Boys'!D11</f>
        <v/>
      </c>
    </row>
    <row r="9" spans="1:3" x14ac:dyDescent="0.2">
      <c r="A9" t="str">
        <f>'PRINT Boys'!A12&amp;"-"&amp;'PRINT Boys'!B12&amp;", "&amp;'PRINT Boys'!C12&amp;", "&amp;'PRINT Boys'!D12&amp;"-"&amp;'PRINT Boys'!L12</f>
        <v>-, , -</v>
      </c>
      <c r="B9" t="str">
        <f>'PRINT Boys'!B12&amp;", "&amp;'PRINT Boys'!C12</f>
        <v xml:space="preserve">, </v>
      </c>
      <c r="C9" t="str">
        <f>'PRINT Boys'!D12</f>
        <v/>
      </c>
    </row>
    <row r="11" spans="1:3" x14ac:dyDescent="0.2">
      <c r="A11" s="2" t="s">
        <v>302</v>
      </c>
    </row>
    <row r="12" spans="1:3" x14ac:dyDescent="0.2">
      <c r="A12" s="10" t="s">
        <v>300</v>
      </c>
    </row>
    <row r="13" spans="1:3" x14ac:dyDescent="0.2">
      <c r="A13" t="str">
        <f>'PRINT Girls'!A6&amp;"-"&amp;'PRINT Girls'!B6&amp;", "&amp;'PRINT Girls'!C6&amp;", "&amp;'PRINT Girls'!D6&amp;"-"&amp;'PRINT Girls'!L6</f>
        <v>-, , -</v>
      </c>
      <c r="B13" t="str">
        <f>'PRINT Girls'!B6&amp;", "&amp;'PRINT Girls'!C6</f>
        <v xml:space="preserve">, </v>
      </c>
      <c r="C13" t="str">
        <f>'PRINT Girls'!D6</f>
        <v/>
      </c>
    </row>
    <row r="14" spans="1:3" x14ac:dyDescent="0.2">
      <c r="A14" t="str">
        <f>'PRINT Girls'!A7&amp;"-"&amp;'PRINT Girls'!B7&amp;", "&amp;'PRINT Girls'!C7&amp;", "&amp;'PRINT Girls'!D7&amp;"-"&amp;'PRINT Girls'!L7</f>
        <v>-, , -</v>
      </c>
      <c r="B14" t="str">
        <f>'PRINT Girls'!B7&amp;", "&amp;'PRINT Girls'!C7</f>
        <v xml:space="preserve">, </v>
      </c>
      <c r="C14" t="str">
        <f>'PRINT Girls'!D7</f>
        <v/>
      </c>
    </row>
    <row r="15" spans="1:3" x14ac:dyDescent="0.2">
      <c r="A15" t="str">
        <f>'PRINT Girls'!A8&amp;"-"&amp;'PRINT Girls'!B8&amp;", "&amp;'PRINT Girls'!C8&amp;", "&amp;'PRINT Girls'!D8&amp;"-"&amp;'PRINT Girls'!L8</f>
        <v>-, , -</v>
      </c>
      <c r="B15" t="str">
        <f>'PRINT Girls'!B8&amp;", "&amp;'PRINT Girls'!C8</f>
        <v xml:space="preserve">, </v>
      </c>
      <c r="C15" t="str">
        <f>'PRINT Girls'!D8</f>
        <v/>
      </c>
    </row>
    <row r="16" spans="1:3" x14ac:dyDescent="0.2">
      <c r="A16" t="str">
        <f>'PRINT Girls'!A9&amp;"-"&amp;'PRINT Girls'!B9&amp;", "&amp;'PRINT Girls'!C9&amp;", "&amp;'PRINT Girls'!D9&amp;"-"&amp;'PRINT Girls'!L9</f>
        <v>-, , -</v>
      </c>
      <c r="B16" t="str">
        <f>'PRINT Girls'!B9&amp;", "&amp;'PRINT Girls'!C9</f>
        <v xml:space="preserve">, </v>
      </c>
      <c r="C16" t="str">
        <f>'PRINT Girls'!D9</f>
        <v/>
      </c>
    </row>
    <row r="17" spans="1:3" x14ac:dyDescent="0.2">
      <c r="A17" t="str">
        <f>'PRINT Girls'!A10&amp;"-"&amp;'PRINT Girls'!B10&amp;", "&amp;'PRINT Girls'!C10&amp;", "&amp;'PRINT Girls'!D10&amp;"-"&amp;'PRINT Girls'!L10</f>
        <v>-, , -</v>
      </c>
      <c r="B17" t="str">
        <f>'PRINT Girls'!B10&amp;", "&amp;'PRINT Girls'!C10</f>
        <v xml:space="preserve">, </v>
      </c>
      <c r="C17" t="str">
        <f>'PRINT Girls'!D10</f>
        <v/>
      </c>
    </row>
    <row r="18" spans="1:3" x14ac:dyDescent="0.2">
      <c r="A18" t="str">
        <f>'PRINT Girls'!A11&amp;"-"&amp;'PRINT Girls'!B11&amp;", "&amp;'PRINT Girls'!C11&amp;", "&amp;'PRINT Girls'!D11&amp;"-"&amp;'PRINT Girls'!L11</f>
        <v>-, , -</v>
      </c>
      <c r="B18" t="str">
        <f>'PRINT Girls'!B11&amp;", "&amp;'PRINT Girls'!C11</f>
        <v xml:space="preserve">, </v>
      </c>
      <c r="C18" t="str">
        <f>'PRINT Girls'!D11</f>
        <v/>
      </c>
    </row>
    <row r="19" spans="1:3" x14ac:dyDescent="0.2">
      <c r="A19" t="str">
        <f>'PRINT Girls'!A12&amp;"-"&amp;'PRINT Girls'!B12&amp;", "&amp;'PRINT Girls'!C12&amp;", "&amp;'PRINT Girls'!D12&amp;"-"&amp;'PRINT Girls'!L12</f>
        <v>-, , -</v>
      </c>
      <c r="B19" t="str">
        <f>'PRINT Girls'!B12&amp;", "&amp;'PRINT Girls'!C12</f>
        <v xml:space="preserve">, </v>
      </c>
      <c r="C19" t="str">
        <f>'PRINT Girls'!D12</f>
        <v/>
      </c>
    </row>
  </sheetData>
  <sheetProtection selectLockedCells="1" selectUnlockedCells="1"/>
  <phoneticPr fontId="4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O301"/>
  <sheetViews>
    <sheetView workbookViewId="0">
      <pane ySplit="1" topLeftCell="A2" activePane="bottomLeft" state="frozen"/>
      <selection pane="bottomLeft" activeCell="E13" sqref="E13"/>
    </sheetView>
  </sheetViews>
  <sheetFormatPr defaultColWidth="9.140625" defaultRowHeight="12.75" x14ac:dyDescent="0.2"/>
  <cols>
    <col min="1" max="1" width="7.42578125" style="53" customWidth="1"/>
    <col min="2" max="2" width="14.85546875" style="56" customWidth="1"/>
    <col min="3" max="3" width="6.140625" style="52" bestFit="1" customWidth="1"/>
    <col min="4" max="4" width="6.140625" style="1" bestFit="1" customWidth="1"/>
    <col min="5" max="5" width="20.140625" bestFit="1" customWidth="1"/>
    <col min="6" max="6" width="6.5703125" customWidth="1"/>
    <col min="7" max="7" width="30" bestFit="1" customWidth="1"/>
    <col min="8" max="8" width="8" style="1" customWidth="1"/>
    <col min="9" max="13" width="8" style="1" bestFit="1" customWidth="1"/>
    <col min="14" max="14" width="4" style="1" customWidth="1"/>
    <col min="15" max="15" width="5.5703125" bestFit="1" customWidth="1"/>
    <col min="16" max="17" width="8.85546875" customWidth="1"/>
  </cols>
  <sheetData>
    <row r="1" spans="1:15" x14ac:dyDescent="0.2">
      <c r="A1" s="34" t="s">
        <v>305</v>
      </c>
      <c r="B1" s="54" t="s">
        <v>304</v>
      </c>
      <c r="C1" s="50" t="s">
        <v>320</v>
      </c>
      <c r="D1" s="15" t="s">
        <v>260</v>
      </c>
      <c r="E1" s="23" t="s">
        <v>1</v>
      </c>
      <c r="F1" s="23" t="s">
        <v>303</v>
      </c>
      <c r="G1" s="23" t="s">
        <v>2</v>
      </c>
      <c r="H1" s="15" t="s">
        <v>3</v>
      </c>
      <c r="I1" s="15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269</v>
      </c>
      <c r="O1" s="24" t="s">
        <v>9</v>
      </c>
    </row>
    <row r="2" spans="1:15" x14ac:dyDescent="0.2">
      <c r="A2" s="53">
        <f t="shared" ref="A2:A65" si="0">RANK(B2,B:B,0)</f>
        <v>300</v>
      </c>
      <c r="B2" s="55">
        <f>IF(O2&gt;0,O2+N2*0.001+M2*0.000001+L2*0.000000001+ROW()*0.000000000001,ROW()*0.001)</f>
        <v>2E-3</v>
      </c>
      <c r="C2" s="51" t="str">
        <f>Input!A2</f>
        <v>1-A</v>
      </c>
      <c r="D2" s="38">
        <f>RANK(O2,$O$2:$O$301)</f>
        <v>1</v>
      </c>
      <c r="E2">
        <f>VLOOKUP($C2,Input!$A:$L,2,0)</f>
        <v>0</v>
      </c>
      <c r="F2">
        <f>VLOOKUP($C2,Input!$A:$L,3,0)</f>
        <v>0</v>
      </c>
      <c r="G2">
        <f>VLOOKUP($C2,Input!$A:$L,4,0)</f>
        <v>0</v>
      </c>
      <c r="H2">
        <f>VLOOKUP($C2,Input!$A:$L,5,0)</f>
        <v>0</v>
      </c>
      <c r="I2">
        <f>VLOOKUP($C2,Input!$A:$L,6,0)</f>
        <v>0</v>
      </c>
      <c r="J2">
        <f>VLOOKUP($C2,Input!$A:$L,7,0)</f>
        <v>0</v>
      </c>
      <c r="K2">
        <f>VLOOKUP($C2,Input!$A:$L,8,0)</f>
        <v>0</v>
      </c>
      <c r="L2">
        <f>VLOOKUP($C2,Input!$A:$L,9,0)</f>
        <v>0</v>
      </c>
      <c r="M2">
        <f>VLOOKUP($C2,Input!$A:$L,10,0)</f>
        <v>0</v>
      </c>
      <c r="N2">
        <f>VLOOKUP($C2,Input!$A:$L,11,0)</f>
        <v>0</v>
      </c>
      <c r="O2">
        <f>VLOOKUP($C2,Input!$A:$L,12,0)</f>
        <v>0</v>
      </c>
    </row>
    <row r="3" spans="1:15" x14ac:dyDescent="0.2">
      <c r="A3" s="53">
        <f t="shared" si="0"/>
        <v>299</v>
      </c>
      <c r="B3" s="55">
        <f t="shared" ref="B3:B66" si="1">IF(O3&gt;0,O3+N3*0.001+M3*0.000001+L3*0.000000001+ROW()*0.000000000001,ROW()*0.001)</f>
        <v>3.0000000000000001E-3</v>
      </c>
      <c r="C3" s="51" t="str">
        <f>Input!A3</f>
        <v>1-B</v>
      </c>
      <c r="D3" s="38">
        <f t="shared" ref="D3:D66" si="2">RANK(O3,$O$2:$O$301)</f>
        <v>1</v>
      </c>
      <c r="E3">
        <f>VLOOKUP($C3,Input!$A:$L,2,0)</f>
        <v>0</v>
      </c>
      <c r="F3">
        <f>VLOOKUP($C3,Input!$A:$L,3,0)</f>
        <v>0</v>
      </c>
      <c r="G3">
        <f>VLOOKUP($C3,Input!$A:$L,4,0)</f>
        <v>0</v>
      </c>
      <c r="H3">
        <f>VLOOKUP($C3,Input!$A:$L,5,0)</f>
        <v>0</v>
      </c>
      <c r="I3">
        <f>VLOOKUP($C3,Input!$A:$L,6,0)</f>
        <v>0</v>
      </c>
      <c r="J3">
        <f>VLOOKUP($C3,Input!$A:$L,7,0)</f>
        <v>0</v>
      </c>
      <c r="K3">
        <f>VLOOKUP($C3,Input!$A:$L,8,0)</f>
        <v>0</v>
      </c>
      <c r="L3">
        <f>VLOOKUP($C3,Input!$A:$L,9,0)</f>
        <v>0</v>
      </c>
      <c r="M3">
        <f>VLOOKUP($C3,Input!$A:$L,10,0)</f>
        <v>0</v>
      </c>
      <c r="N3">
        <f>VLOOKUP($C3,Input!$A:$L,11,0)</f>
        <v>0</v>
      </c>
      <c r="O3">
        <f>VLOOKUP($C3,Input!$A:$L,12,0)</f>
        <v>0</v>
      </c>
    </row>
    <row r="4" spans="1:15" x14ac:dyDescent="0.2">
      <c r="A4" s="53">
        <f t="shared" si="0"/>
        <v>298</v>
      </c>
      <c r="B4" s="55">
        <f t="shared" si="1"/>
        <v>4.0000000000000001E-3</v>
      </c>
      <c r="C4" s="51" t="str">
        <f>Input!A4</f>
        <v>1-C</v>
      </c>
      <c r="D4" s="38">
        <f t="shared" si="2"/>
        <v>1</v>
      </c>
      <c r="E4">
        <f>VLOOKUP($C4,Input!$A:$L,2,0)</f>
        <v>0</v>
      </c>
      <c r="F4">
        <f>VLOOKUP($C4,Input!$A:$L,3,0)</f>
        <v>0</v>
      </c>
      <c r="G4">
        <f>VLOOKUP($C4,Input!$A:$L,4,0)</f>
        <v>0</v>
      </c>
      <c r="H4">
        <f>VLOOKUP($C4,Input!$A:$L,5,0)</f>
        <v>0</v>
      </c>
      <c r="I4">
        <f>VLOOKUP($C4,Input!$A:$L,6,0)</f>
        <v>0</v>
      </c>
      <c r="J4">
        <f>VLOOKUP($C4,Input!$A:$L,7,0)</f>
        <v>0</v>
      </c>
      <c r="K4">
        <f>VLOOKUP($C4,Input!$A:$L,8,0)</f>
        <v>0</v>
      </c>
      <c r="L4">
        <f>VLOOKUP($C4,Input!$A:$L,9,0)</f>
        <v>0</v>
      </c>
      <c r="M4">
        <f>VLOOKUP($C4,Input!$A:$L,10,0)</f>
        <v>0</v>
      </c>
      <c r="N4">
        <f>VLOOKUP($C4,Input!$A:$L,11,0)</f>
        <v>0</v>
      </c>
      <c r="O4">
        <f>VLOOKUP($C4,Input!$A:$L,12,0)</f>
        <v>0</v>
      </c>
    </row>
    <row r="5" spans="1:15" x14ac:dyDescent="0.2">
      <c r="A5" s="53">
        <f t="shared" si="0"/>
        <v>297</v>
      </c>
      <c r="B5" s="55">
        <f t="shared" si="1"/>
        <v>5.0000000000000001E-3</v>
      </c>
      <c r="C5" s="51" t="str">
        <f>Input!A5</f>
        <v>1-D</v>
      </c>
      <c r="D5" s="38">
        <f t="shared" si="2"/>
        <v>1</v>
      </c>
      <c r="E5">
        <f>VLOOKUP($C5,Input!$A:$L,2,0)</f>
        <v>0</v>
      </c>
      <c r="F5">
        <f>VLOOKUP($C5,Input!$A:$L,3,0)</f>
        <v>0</v>
      </c>
      <c r="G5">
        <f>VLOOKUP($C5,Input!$A:$L,4,0)</f>
        <v>0</v>
      </c>
      <c r="H5">
        <f>VLOOKUP($C5,Input!$A:$L,5,0)</f>
        <v>0</v>
      </c>
      <c r="I5">
        <f>VLOOKUP($C5,Input!$A:$L,6,0)</f>
        <v>0</v>
      </c>
      <c r="J5">
        <f>VLOOKUP($C5,Input!$A:$L,7,0)</f>
        <v>0</v>
      </c>
      <c r="K5">
        <f>VLOOKUP($C5,Input!$A:$L,8,0)</f>
        <v>0</v>
      </c>
      <c r="L5">
        <f>VLOOKUP($C5,Input!$A:$L,9,0)</f>
        <v>0</v>
      </c>
      <c r="M5">
        <f>VLOOKUP($C5,Input!$A:$L,10,0)</f>
        <v>0</v>
      </c>
      <c r="N5">
        <f>VLOOKUP($C5,Input!$A:$L,11,0)</f>
        <v>0</v>
      </c>
      <c r="O5">
        <f>VLOOKUP($C5,Input!$A:$L,12,0)</f>
        <v>0</v>
      </c>
    </row>
    <row r="6" spans="1:15" x14ac:dyDescent="0.2">
      <c r="A6" s="53">
        <f t="shared" si="0"/>
        <v>296</v>
      </c>
      <c r="B6" s="55">
        <f t="shared" si="1"/>
        <v>6.0000000000000001E-3</v>
      </c>
      <c r="C6" s="51" t="str">
        <f>Input!A6</f>
        <v>1-E</v>
      </c>
      <c r="D6" s="38">
        <f t="shared" si="2"/>
        <v>1</v>
      </c>
      <c r="E6">
        <f>VLOOKUP($C6,Input!$A:$L,2,0)</f>
        <v>0</v>
      </c>
      <c r="F6">
        <f>VLOOKUP($C6,Input!$A:$L,3,0)</f>
        <v>0</v>
      </c>
      <c r="G6">
        <f>VLOOKUP($C6,Input!$A:$L,4,0)</f>
        <v>0</v>
      </c>
      <c r="H6">
        <f>VLOOKUP($C6,Input!$A:$L,5,0)</f>
        <v>0</v>
      </c>
      <c r="I6">
        <f>VLOOKUP($C6,Input!$A:$L,6,0)</f>
        <v>0</v>
      </c>
      <c r="J6">
        <f>VLOOKUP($C6,Input!$A:$L,7,0)</f>
        <v>0</v>
      </c>
      <c r="K6">
        <f>VLOOKUP($C6,Input!$A:$L,8,0)</f>
        <v>0</v>
      </c>
      <c r="L6">
        <f>VLOOKUP($C6,Input!$A:$L,9,0)</f>
        <v>0</v>
      </c>
      <c r="M6">
        <f>VLOOKUP($C6,Input!$A:$L,10,0)</f>
        <v>0</v>
      </c>
      <c r="N6">
        <f>VLOOKUP($C6,Input!$A:$L,11,0)</f>
        <v>0</v>
      </c>
      <c r="O6">
        <f>VLOOKUP($C6,Input!$A:$L,12,0)</f>
        <v>0</v>
      </c>
    </row>
    <row r="7" spans="1:15" x14ac:dyDescent="0.2">
      <c r="A7" s="53">
        <f t="shared" si="0"/>
        <v>295</v>
      </c>
      <c r="B7" s="55">
        <f t="shared" si="1"/>
        <v>7.0000000000000001E-3</v>
      </c>
      <c r="C7" s="51" t="str">
        <f>Input!A7</f>
        <v>2-AA</v>
      </c>
      <c r="D7" s="38">
        <f t="shared" si="2"/>
        <v>1</v>
      </c>
      <c r="E7">
        <f>VLOOKUP($C7,Input!$A:$L,2,0)</f>
        <v>0</v>
      </c>
      <c r="F7">
        <f>VLOOKUP($C7,Input!$A:$L,3,0)</f>
        <v>0</v>
      </c>
      <c r="G7">
        <f>VLOOKUP($C7,Input!$A:$L,4,0)</f>
        <v>0</v>
      </c>
      <c r="H7">
        <f>VLOOKUP($C7,Input!$A:$L,5,0)</f>
        <v>0</v>
      </c>
      <c r="I7">
        <f>VLOOKUP($C7,Input!$A:$L,6,0)</f>
        <v>0</v>
      </c>
      <c r="J7">
        <f>VLOOKUP($C7,Input!$A:$L,7,0)</f>
        <v>0</v>
      </c>
      <c r="K7">
        <f>VLOOKUP($C7,Input!$A:$L,8,0)</f>
        <v>0</v>
      </c>
      <c r="L7">
        <f>VLOOKUP($C7,Input!$A:$L,9,0)</f>
        <v>0</v>
      </c>
      <c r="M7">
        <f>VLOOKUP($C7,Input!$A:$L,10,0)</f>
        <v>0</v>
      </c>
      <c r="N7">
        <f>VLOOKUP($C7,Input!$A:$L,11,0)</f>
        <v>0</v>
      </c>
      <c r="O7">
        <f>VLOOKUP($C7,Input!$A:$L,12,0)</f>
        <v>0</v>
      </c>
    </row>
    <row r="8" spans="1:15" x14ac:dyDescent="0.2">
      <c r="A8" s="53">
        <f t="shared" si="0"/>
        <v>294</v>
      </c>
      <c r="B8" s="55">
        <f t="shared" si="1"/>
        <v>8.0000000000000002E-3</v>
      </c>
      <c r="C8" s="51" t="str">
        <f>Input!A8</f>
        <v>2-BB</v>
      </c>
      <c r="D8" s="38">
        <f t="shared" si="2"/>
        <v>1</v>
      </c>
      <c r="E8">
        <f>VLOOKUP($C8,Input!$A:$L,2,0)</f>
        <v>0</v>
      </c>
      <c r="F8">
        <f>VLOOKUP($C8,Input!$A:$L,3,0)</f>
        <v>0</v>
      </c>
      <c r="G8">
        <f>VLOOKUP($C8,Input!$A:$L,4,0)</f>
        <v>0</v>
      </c>
      <c r="H8">
        <f>VLOOKUP($C8,Input!$A:$L,5,0)</f>
        <v>0</v>
      </c>
      <c r="I8">
        <f>VLOOKUP($C8,Input!$A:$L,6,0)</f>
        <v>0</v>
      </c>
      <c r="J8">
        <f>VLOOKUP($C8,Input!$A:$L,7,0)</f>
        <v>0</v>
      </c>
      <c r="K8">
        <f>VLOOKUP($C8,Input!$A:$L,8,0)</f>
        <v>0</v>
      </c>
      <c r="L8">
        <f>VLOOKUP($C8,Input!$A:$L,9,0)</f>
        <v>0</v>
      </c>
      <c r="M8">
        <f>VLOOKUP($C8,Input!$A:$L,10,0)</f>
        <v>0</v>
      </c>
      <c r="N8">
        <f>VLOOKUP($C8,Input!$A:$L,11,0)</f>
        <v>0</v>
      </c>
      <c r="O8">
        <f>VLOOKUP($C8,Input!$A:$L,12,0)</f>
        <v>0</v>
      </c>
    </row>
    <row r="9" spans="1:15" x14ac:dyDescent="0.2">
      <c r="A9" s="53">
        <f t="shared" si="0"/>
        <v>293</v>
      </c>
      <c r="B9" s="55">
        <f t="shared" si="1"/>
        <v>9.0000000000000011E-3</v>
      </c>
      <c r="C9" s="51" t="str">
        <f>Input!A9</f>
        <v>2-CC</v>
      </c>
      <c r="D9" s="38">
        <f t="shared" si="2"/>
        <v>1</v>
      </c>
      <c r="E9">
        <f>VLOOKUP($C9,Input!$A:$L,2,0)</f>
        <v>0</v>
      </c>
      <c r="F9">
        <f>VLOOKUP($C9,Input!$A:$L,3,0)</f>
        <v>0</v>
      </c>
      <c r="G9">
        <f>VLOOKUP($C9,Input!$A:$L,4,0)</f>
        <v>0</v>
      </c>
      <c r="H9">
        <f>VLOOKUP($C9,Input!$A:$L,5,0)</f>
        <v>0</v>
      </c>
      <c r="I9">
        <f>VLOOKUP($C9,Input!$A:$L,6,0)</f>
        <v>0</v>
      </c>
      <c r="J9">
        <f>VLOOKUP($C9,Input!$A:$L,7,0)</f>
        <v>0</v>
      </c>
      <c r="K9">
        <f>VLOOKUP($C9,Input!$A:$L,8,0)</f>
        <v>0</v>
      </c>
      <c r="L9">
        <f>VLOOKUP($C9,Input!$A:$L,9,0)</f>
        <v>0</v>
      </c>
      <c r="M9">
        <f>VLOOKUP($C9,Input!$A:$L,10,0)</f>
        <v>0</v>
      </c>
      <c r="N9">
        <f>VLOOKUP($C9,Input!$A:$L,11,0)</f>
        <v>0</v>
      </c>
      <c r="O9">
        <f>VLOOKUP($C9,Input!$A:$L,12,0)</f>
        <v>0</v>
      </c>
    </row>
    <row r="10" spans="1:15" x14ac:dyDescent="0.2">
      <c r="A10" s="53">
        <f t="shared" si="0"/>
        <v>292</v>
      </c>
      <c r="B10" s="55">
        <f t="shared" si="1"/>
        <v>0.01</v>
      </c>
      <c r="C10" s="51" t="str">
        <f>Input!A10</f>
        <v>2-DD</v>
      </c>
      <c r="D10" s="38">
        <f t="shared" si="2"/>
        <v>1</v>
      </c>
      <c r="E10">
        <f>VLOOKUP($C10,Input!$A:$L,2,0)</f>
        <v>0</v>
      </c>
      <c r="F10">
        <f>VLOOKUP($C10,Input!$A:$L,3,0)</f>
        <v>0</v>
      </c>
      <c r="G10">
        <f>VLOOKUP($C10,Input!$A:$L,4,0)</f>
        <v>0</v>
      </c>
      <c r="H10">
        <f>VLOOKUP($C10,Input!$A:$L,5,0)</f>
        <v>0</v>
      </c>
      <c r="I10">
        <f>VLOOKUP($C10,Input!$A:$L,6,0)</f>
        <v>0</v>
      </c>
      <c r="J10">
        <f>VLOOKUP($C10,Input!$A:$L,7,0)</f>
        <v>0</v>
      </c>
      <c r="K10">
        <f>VLOOKUP($C10,Input!$A:$L,8,0)</f>
        <v>0</v>
      </c>
      <c r="L10">
        <f>VLOOKUP($C10,Input!$A:$L,9,0)</f>
        <v>0</v>
      </c>
      <c r="M10">
        <f>VLOOKUP($C10,Input!$A:$L,10,0)</f>
        <v>0</v>
      </c>
      <c r="N10">
        <f>VLOOKUP($C10,Input!$A:$L,11,0)</f>
        <v>0</v>
      </c>
      <c r="O10">
        <f>VLOOKUP($C10,Input!$A:$L,12,0)</f>
        <v>0</v>
      </c>
    </row>
    <row r="11" spans="1:15" x14ac:dyDescent="0.2">
      <c r="A11" s="53">
        <f t="shared" si="0"/>
        <v>291</v>
      </c>
      <c r="B11" s="55">
        <f t="shared" si="1"/>
        <v>1.0999999999999999E-2</v>
      </c>
      <c r="C11" s="51" t="str">
        <f>Input!A11</f>
        <v>2-EE</v>
      </c>
      <c r="D11" s="38">
        <f t="shared" si="2"/>
        <v>1</v>
      </c>
      <c r="E11">
        <f>VLOOKUP($C11,Input!$A:$L,2,0)</f>
        <v>0</v>
      </c>
      <c r="F11">
        <f>VLOOKUP($C11,Input!$A:$L,3,0)</f>
        <v>0</v>
      </c>
      <c r="G11">
        <f>VLOOKUP($C11,Input!$A:$L,4,0)</f>
        <v>0</v>
      </c>
      <c r="H11">
        <f>VLOOKUP($C11,Input!$A:$L,5,0)</f>
        <v>0</v>
      </c>
      <c r="I11">
        <f>VLOOKUP($C11,Input!$A:$L,6,0)</f>
        <v>0</v>
      </c>
      <c r="J11">
        <f>VLOOKUP($C11,Input!$A:$L,7,0)</f>
        <v>0</v>
      </c>
      <c r="K11">
        <f>VLOOKUP($C11,Input!$A:$L,8,0)</f>
        <v>0</v>
      </c>
      <c r="L11">
        <f>VLOOKUP($C11,Input!$A:$L,9,0)</f>
        <v>0</v>
      </c>
      <c r="M11">
        <f>VLOOKUP($C11,Input!$A:$L,10,0)</f>
        <v>0</v>
      </c>
      <c r="N11">
        <f>VLOOKUP($C11,Input!$A:$L,11,0)</f>
        <v>0</v>
      </c>
      <c r="O11">
        <f>VLOOKUP($C11,Input!$A:$L,12,0)</f>
        <v>0</v>
      </c>
    </row>
    <row r="12" spans="1:15" x14ac:dyDescent="0.2">
      <c r="A12" s="53">
        <f t="shared" si="0"/>
        <v>290</v>
      </c>
      <c r="B12" s="55">
        <f t="shared" si="1"/>
        <v>1.2E-2</v>
      </c>
      <c r="C12" s="51" t="str">
        <f>Input!A12</f>
        <v>3-A</v>
      </c>
      <c r="D12" s="38">
        <f t="shared" si="2"/>
        <v>1</v>
      </c>
      <c r="E12">
        <f>VLOOKUP($C12,Input!$A:$L,2,0)</f>
        <v>0</v>
      </c>
      <c r="F12">
        <f>VLOOKUP($C12,Input!$A:$L,3,0)</f>
        <v>0</v>
      </c>
      <c r="G12">
        <f>VLOOKUP($C12,Input!$A:$L,4,0)</f>
        <v>0</v>
      </c>
      <c r="H12">
        <f>VLOOKUP($C12,Input!$A:$L,5,0)</f>
        <v>0</v>
      </c>
      <c r="I12">
        <f>VLOOKUP($C12,Input!$A:$L,6,0)</f>
        <v>0</v>
      </c>
      <c r="J12">
        <f>VLOOKUP($C12,Input!$A:$L,7,0)</f>
        <v>0</v>
      </c>
      <c r="K12">
        <f>VLOOKUP($C12,Input!$A:$L,8,0)</f>
        <v>0</v>
      </c>
      <c r="L12">
        <f>VLOOKUP($C12,Input!$A:$L,9,0)</f>
        <v>0</v>
      </c>
      <c r="M12">
        <f>VLOOKUP($C12,Input!$A:$L,10,0)</f>
        <v>0</v>
      </c>
      <c r="N12">
        <f>VLOOKUP($C12,Input!$A:$L,11,0)</f>
        <v>0</v>
      </c>
      <c r="O12">
        <f>VLOOKUP($C12,Input!$A:$L,12,0)</f>
        <v>0</v>
      </c>
    </row>
    <row r="13" spans="1:15" x14ac:dyDescent="0.2">
      <c r="A13" s="53">
        <f t="shared" si="0"/>
        <v>289</v>
      </c>
      <c r="B13" s="55">
        <f t="shared" si="1"/>
        <v>1.3000000000000001E-2</v>
      </c>
      <c r="C13" s="51" t="str">
        <f>Input!A13</f>
        <v>3-B</v>
      </c>
      <c r="D13" s="38">
        <f t="shared" si="2"/>
        <v>1</v>
      </c>
      <c r="E13">
        <f>VLOOKUP($C13,Input!$A:$L,2,0)</f>
        <v>0</v>
      </c>
      <c r="F13">
        <f>VLOOKUP($C13,Input!$A:$L,3,0)</f>
        <v>0</v>
      </c>
      <c r="G13">
        <f>VLOOKUP($C13,Input!$A:$L,4,0)</f>
        <v>0</v>
      </c>
      <c r="H13">
        <f>VLOOKUP($C13,Input!$A:$L,5,0)</f>
        <v>0</v>
      </c>
      <c r="I13">
        <f>VLOOKUP($C13,Input!$A:$L,6,0)</f>
        <v>0</v>
      </c>
      <c r="J13">
        <f>VLOOKUP($C13,Input!$A:$L,7,0)</f>
        <v>0</v>
      </c>
      <c r="K13">
        <f>VLOOKUP($C13,Input!$A:$L,8,0)</f>
        <v>0</v>
      </c>
      <c r="L13">
        <f>VLOOKUP($C13,Input!$A:$L,9,0)</f>
        <v>0</v>
      </c>
      <c r="M13">
        <f>VLOOKUP($C13,Input!$A:$L,10,0)</f>
        <v>0</v>
      </c>
      <c r="N13">
        <f>VLOOKUP($C13,Input!$A:$L,11,0)</f>
        <v>0</v>
      </c>
      <c r="O13">
        <f>VLOOKUP($C13,Input!$A:$L,12,0)</f>
        <v>0</v>
      </c>
    </row>
    <row r="14" spans="1:15" x14ac:dyDescent="0.2">
      <c r="A14" s="53">
        <f t="shared" si="0"/>
        <v>288</v>
      </c>
      <c r="B14" s="55">
        <f t="shared" si="1"/>
        <v>1.4E-2</v>
      </c>
      <c r="C14" s="51" t="str">
        <f>Input!A14</f>
        <v>3-C</v>
      </c>
      <c r="D14" s="38">
        <f t="shared" si="2"/>
        <v>1</v>
      </c>
      <c r="E14">
        <f>VLOOKUP($C14,Input!$A:$L,2,0)</f>
        <v>0</v>
      </c>
      <c r="F14">
        <f>VLOOKUP($C14,Input!$A:$L,3,0)</f>
        <v>0</v>
      </c>
      <c r="G14">
        <f>VLOOKUP($C14,Input!$A:$L,4,0)</f>
        <v>0</v>
      </c>
      <c r="H14">
        <f>VLOOKUP($C14,Input!$A:$L,5,0)</f>
        <v>0</v>
      </c>
      <c r="I14">
        <f>VLOOKUP($C14,Input!$A:$L,6,0)</f>
        <v>0</v>
      </c>
      <c r="J14">
        <f>VLOOKUP($C14,Input!$A:$L,7,0)</f>
        <v>0</v>
      </c>
      <c r="K14">
        <f>VLOOKUP($C14,Input!$A:$L,8,0)</f>
        <v>0</v>
      </c>
      <c r="L14">
        <f>VLOOKUP($C14,Input!$A:$L,9,0)</f>
        <v>0</v>
      </c>
      <c r="M14">
        <f>VLOOKUP($C14,Input!$A:$L,10,0)</f>
        <v>0</v>
      </c>
      <c r="N14">
        <f>VLOOKUP($C14,Input!$A:$L,11,0)</f>
        <v>0</v>
      </c>
      <c r="O14">
        <f>VLOOKUP($C14,Input!$A:$L,12,0)</f>
        <v>0</v>
      </c>
    </row>
    <row r="15" spans="1:15" x14ac:dyDescent="0.2">
      <c r="A15" s="53">
        <f t="shared" si="0"/>
        <v>287</v>
      </c>
      <c r="B15" s="55">
        <f t="shared" si="1"/>
        <v>1.4999999999999999E-2</v>
      </c>
      <c r="C15" s="51" t="str">
        <f>Input!A15</f>
        <v>3-D</v>
      </c>
      <c r="D15" s="38">
        <f t="shared" si="2"/>
        <v>1</v>
      </c>
      <c r="E15">
        <f>VLOOKUP($C15,Input!$A:$L,2,0)</f>
        <v>0</v>
      </c>
      <c r="F15">
        <f>VLOOKUP($C15,Input!$A:$L,3,0)</f>
        <v>0</v>
      </c>
      <c r="G15">
        <f>VLOOKUP($C15,Input!$A:$L,4,0)</f>
        <v>0</v>
      </c>
      <c r="H15">
        <f>VLOOKUP($C15,Input!$A:$L,5,0)</f>
        <v>0</v>
      </c>
      <c r="I15">
        <f>VLOOKUP($C15,Input!$A:$L,6,0)</f>
        <v>0</v>
      </c>
      <c r="J15">
        <f>VLOOKUP($C15,Input!$A:$L,7,0)</f>
        <v>0</v>
      </c>
      <c r="K15">
        <f>VLOOKUP($C15,Input!$A:$L,8,0)</f>
        <v>0</v>
      </c>
      <c r="L15">
        <f>VLOOKUP($C15,Input!$A:$L,9,0)</f>
        <v>0</v>
      </c>
      <c r="M15">
        <f>VLOOKUP($C15,Input!$A:$L,10,0)</f>
        <v>0</v>
      </c>
      <c r="N15">
        <f>VLOOKUP($C15,Input!$A:$L,11,0)</f>
        <v>0</v>
      </c>
      <c r="O15">
        <f>VLOOKUP($C15,Input!$A:$L,12,0)</f>
        <v>0</v>
      </c>
    </row>
    <row r="16" spans="1:15" x14ac:dyDescent="0.2">
      <c r="A16" s="53">
        <f t="shared" si="0"/>
        <v>286</v>
      </c>
      <c r="B16" s="55">
        <f t="shared" si="1"/>
        <v>1.6E-2</v>
      </c>
      <c r="C16" s="51" t="str">
        <f>Input!A16</f>
        <v>3-E</v>
      </c>
      <c r="D16" s="38">
        <f t="shared" si="2"/>
        <v>1</v>
      </c>
      <c r="E16">
        <f>VLOOKUP($C16,Input!$A:$L,2,0)</f>
        <v>0</v>
      </c>
      <c r="F16">
        <f>VLOOKUP($C16,Input!$A:$L,3,0)</f>
        <v>0</v>
      </c>
      <c r="G16">
        <f>VLOOKUP($C16,Input!$A:$L,4,0)</f>
        <v>0</v>
      </c>
      <c r="H16">
        <f>VLOOKUP($C16,Input!$A:$L,5,0)</f>
        <v>0</v>
      </c>
      <c r="I16">
        <f>VLOOKUP($C16,Input!$A:$L,6,0)</f>
        <v>0</v>
      </c>
      <c r="J16">
        <f>VLOOKUP($C16,Input!$A:$L,7,0)</f>
        <v>0</v>
      </c>
      <c r="K16">
        <f>VLOOKUP($C16,Input!$A:$L,8,0)</f>
        <v>0</v>
      </c>
      <c r="L16">
        <f>VLOOKUP($C16,Input!$A:$L,9,0)</f>
        <v>0</v>
      </c>
      <c r="M16">
        <f>VLOOKUP($C16,Input!$A:$L,10,0)</f>
        <v>0</v>
      </c>
      <c r="N16">
        <f>VLOOKUP($C16,Input!$A:$L,11,0)</f>
        <v>0</v>
      </c>
      <c r="O16">
        <f>VLOOKUP($C16,Input!$A:$L,12,0)</f>
        <v>0</v>
      </c>
    </row>
    <row r="17" spans="1:15" x14ac:dyDescent="0.2">
      <c r="A17" s="53">
        <f t="shared" si="0"/>
        <v>285</v>
      </c>
      <c r="B17" s="55">
        <f t="shared" si="1"/>
        <v>1.7000000000000001E-2</v>
      </c>
      <c r="C17" s="51" t="str">
        <f>Input!A17</f>
        <v>4-AA</v>
      </c>
      <c r="D17" s="38">
        <f t="shared" si="2"/>
        <v>1</v>
      </c>
      <c r="E17">
        <f>VLOOKUP($C17,Input!$A:$L,2,0)</f>
        <v>0</v>
      </c>
      <c r="F17">
        <f>VLOOKUP($C17,Input!$A:$L,3,0)</f>
        <v>0</v>
      </c>
      <c r="G17">
        <f>VLOOKUP($C17,Input!$A:$L,4,0)</f>
        <v>0</v>
      </c>
      <c r="H17">
        <f>VLOOKUP($C17,Input!$A:$L,5,0)</f>
        <v>0</v>
      </c>
      <c r="I17">
        <f>VLOOKUP($C17,Input!$A:$L,6,0)</f>
        <v>0</v>
      </c>
      <c r="J17">
        <f>VLOOKUP($C17,Input!$A:$L,7,0)</f>
        <v>0</v>
      </c>
      <c r="K17">
        <f>VLOOKUP($C17,Input!$A:$L,8,0)</f>
        <v>0</v>
      </c>
      <c r="L17">
        <f>VLOOKUP($C17,Input!$A:$L,9,0)</f>
        <v>0</v>
      </c>
      <c r="M17">
        <f>VLOOKUP($C17,Input!$A:$L,10,0)</f>
        <v>0</v>
      </c>
      <c r="N17">
        <f>VLOOKUP($C17,Input!$A:$L,11,0)</f>
        <v>0</v>
      </c>
      <c r="O17">
        <f>VLOOKUP($C17,Input!$A:$L,12,0)</f>
        <v>0</v>
      </c>
    </row>
    <row r="18" spans="1:15" x14ac:dyDescent="0.2">
      <c r="A18" s="53">
        <f t="shared" si="0"/>
        <v>284</v>
      </c>
      <c r="B18" s="55">
        <f t="shared" si="1"/>
        <v>1.8000000000000002E-2</v>
      </c>
      <c r="C18" s="51" t="str">
        <f>Input!A18</f>
        <v>4-BB</v>
      </c>
      <c r="D18" s="38">
        <f t="shared" si="2"/>
        <v>1</v>
      </c>
      <c r="E18">
        <f>VLOOKUP($C18,Input!$A:$L,2,0)</f>
        <v>0</v>
      </c>
      <c r="F18">
        <f>VLOOKUP($C18,Input!$A:$L,3,0)</f>
        <v>0</v>
      </c>
      <c r="G18">
        <f>VLOOKUP($C18,Input!$A:$L,4,0)</f>
        <v>0</v>
      </c>
      <c r="H18">
        <f>VLOOKUP($C18,Input!$A:$L,5,0)</f>
        <v>0</v>
      </c>
      <c r="I18">
        <f>VLOOKUP($C18,Input!$A:$L,6,0)</f>
        <v>0</v>
      </c>
      <c r="J18">
        <f>VLOOKUP($C18,Input!$A:$L,7,0)</f>
        <v>0</v>
      </c>
      <c r="K18">
        <f>VLOOKUP($C18,Input!$A:$L,8,0)</f>
        <v>0</v>
      </c>
      <c r="L18">
        <f>VLOOKUP($C18,Input!$A:$L,9,0)</f>
        <v>0</v>
      </c>
      <c r="M18">
        <f>VLOOKUP($C18,Input!$A:$L,10,0)</f>
        <v>0</v>
      </c>
      <c r="N18">
        <f>VLOOKUP($C18,Input!$A:$L,11,0)</f>
        <v>0</v>
      </c>
      <c r="O18">
        <f>VLOOKUP($C18,Input!$A:$L,12,0)</f>
        <v>0</v>
      </c>
    </row>
    <row r="19" spans="1:15" x14ac:dyDescent="0.2">
      <c r="A19" s="53">
        <f t="shared" si="0"/>
        <v>283</v>
      </c>
      <c r="B19" s="55">
        <f t="shared" si="1"/>
        <v>1.9E-2</v>
      </c>
      <c r="C19" s="51" t="str">
        <f>Input!A19</f>
        <v>4-CC</v>
      </c>
      <c r="D19" s="38">
        <f t="shared" si="2"/>
        <v>1</v>
      </c>
      <c r="E19">
        <f>VLOOKUP($C19,Input!$A:$L,2,0)</f>
        <v>0</v>
      </c>
      <c r="F19">
        <f>VLOOKUP($C19,Input!$A:$L,3,0)</f>
        <v>0</v>
      </c>
      <c r="G19">
        <f>VLOOKUP($C19,Input!$A:$L,4,0)</f>
        <v>0</v>
      </c>
      <c r="H19">
        <f>VLOOKUP($C19,Input!$A:$L,5,0)</f>
        <v>0</v>
      </c>
      <c r="I19">
        <f>VLOOKUP($C19,Input!$A:$L,6,0)</f>
        <v>0</v>
      </c>
      <c r="J19">
        <f>VLOOKUP($C19,Input!$A:$L,7,0)</f>
        <v>0</v>
      </c>
      <c r="K19">
        <f>VLOOKUP($C19,Input!$A:$L,8,0)</f>
        <v>0</v>
      </c>
      <c r="L19">
        <f>VLOOKUP($C19,Input!$A:$L,9,0)</f>
        <v>0</v>
      </c>
      <c r="M19">
        <f>VLOOKUP($C19,Input!$A:$L,10,0)</f>
        <v>0</v>
      </c>
      <c r="N19">
        <f>VLOOKUP($C19,Input!$A:$L,11,0)</f>
        <v>0</v>
      </c>
      <c r="O19">
        <f>VLOOKUP($C19,Input!$A:$L,12,0)</f>
        <v>0</v>
      </c>
    </row>
    <row r="20" spans="1:15" x14ac:dyDescent="0.2">
      <c r="A20" s="53">
        <f t="shared" si="0"/>
        <v>282</v>
      </c>
      <c r="B20" s="55">
        <f t="shared" si="1"/>
        <v>0.02</v>
      </c>
      <c r="C20" s="51" t="str">
        <f>Input!A20</f>
        <v>4-DD</v>
      </c>
      <c r="D20" s="38">
        <f t="shared" si="2"/>
        <v>1</v>
      </c>
      <c r="E20">
        <f>VLOOKUP($C20,Input!$A:$L,2,0)</f>
        <v>0</v>
      </c>
      <c r="F20">
        <f>VLOOKUP($C20,Input!$A:$L,3,0)</f>
        <v>0</v>
      </c>
      <c r="G20">
        <f>VLOOKUP($C20,Input!$A:$L,4,0)</f>
        <v>0</v>
      </c>
      <c r="H20">
        <f>VLOOKUP($C20,Input!$A:$L,5,0)</f>
        <v>0</v>
      </c>
      <c r="I20">
        <f>VLOOKUP($C20,Input!$A:$L,6,0)</f>
        <v>0</v>
      </c>
      <c r="J20">
        <f>VLOOKUP($C20,Input!$A:$L,7,0)</f>
        <v>0</v>
      </c>
      <c r="K20">
        <f>VLOOKUP($C20,Input!$A:$L,8,0)</f>
        <v>0</v>
      </c>
      <c r="L20">
        <f>VLOOKUP($C20,Input!$A:$L,9,0)</f>
        <v>0</v>
      </c>
      <c r="M20">
        <f>VLOOKUP($C20,Input!$A:$L,10,0)</f>
        <v>0</v>
      </c>
      <c r="N20">
        <f>VLOOKUP($C20,Input!$A:$L,11,0)</f>
        <v>0</v>
      </c>
      <c r="O20">
        <f>VLOOKUP($C20,Input!$A:$L,12,0)</f>
        <v>0</v>
      </c>
    </row>
    <row r="21" spans="1:15" x14ac:dyDescent="0.2">
      <c r="A21" s="53">
        <f t="shared" si="0"/>
        <v>281</v>
      </c>
      <c r="B21" s="55">
        <f t="shared" si="1"/>
        <v>2.1000000000000001E-2</v>
      </c>
      <c r="C21" s="51" t="str">
        <f>Input!A21</f>
        <v>4-EE</v>
      </c>
      <c r="D21" s="38">
        <f t="shared" si="2"/>
        <v>1</v>
      </c>
      <c r="E21">
        <f>VLOOKUP($C21,Input!$A:$L,2,0)</f>
        <v>0</v>
      </c>
      <c r="F21">
        <f>VLOOKUP($C21,Input!$A:$L,3,0)</f>
        <v>0</v>
      </c>
      <c r="G21">
        <f>VLOOKUP($C21,Input!$A:$L,4,0)</f>
        <v>0</v>
      </c>
      <c r="H21">
        <f>VLOOKUP($C21,Input!$A:$L,5,0)</f>
        <v>0</v>
      </c>
      <c r="I21">
        <f>VLOOKUP($C21,Input!$A:$L,6,0)</f>
        <v>0</v>
      </c>
      <c r="J21">
        <f>VLOOKUP($C21,Input!$A:$L,7,0)</f>
        <v>0</v>
      </c>
      <c r="K21">
        <f>VLOOKUP($C21,Input!$A:$L,8,0)</f>
        <v>0</v>
      </c>
      <c r="L21">
        <f>VLOOKUP($C21,Input!$A:$L,9,0)</f>
        <v>0</v>
      </c>
      <c r="M21">
        <f>VLOOKUP($C21,Input!$A:$L,10,0)</f>
        <v>0</v>
      </c>
      <c r="N21">
        <f>VLOOKUP($C21,Input!$A:$L,11,0)</f>
        <v>0</v>
      </c>
      <c r="O21">
        <f>VLOOKUP($C21,Input!$A:$L,12,0)</f>
        <v>0</v>
      </c>
    </row>
    <row r="22" spans="1:15" x14ac:dyDescent="0.2">
      <c r="A22" s="53">
        <f t="shared" si="0"/>
        <v>280</v>
      </c>
      <c r="B22" s="55">
        <f t="shared" si="1"/>
        <v>2.1999999999999999E-2</v>
      </c>
      <c r="C22" s="51" t="str">
        <f>Input!A22</f>
        <v>5-A</v>
      </c>
      <c r="D22" s="38">
        <f t="shared" si="2"/>
        <v>1</v>
      </c>
      <c r="E22">
        <f>VLOOKUP($C22,Input!$A:$L,2,0)</f>
        <v>0</v>
      </c>
      <c r="F22">
        <f>VLOOKUP($C22,Input!$A:$L,3,0)</f>
        <v>0</v>
      </c>
      <c r="G22">
        <f>VLOOKUP($C22,Input!$A:$L,4,0)</f>
        <v>0</v>
      </c>
      <c r="H22">
        <f>VLOOKUP($C22,Input!$A:$L,5,0)</f>
        <v>0</v>
      </c>
      <c r="I22">
        <f>VLOOKUP($C22,Input!$A:$L,6,0)</f>
        <v>0</v>
      </c>
      <c r="J22">
        <f>VLOOKUP($C22,Input!$A:$L,7,0)</f>
        <v>0</v>
      </c>
      <c r="K22">
        <f>VLOOKUP($C22,Input!$A:$L,8,0)</f>
        <v>0</v>
      </c>
      <c r="L22">
        <f>VLOOKUP($C22,Input!$A:$L,9,0)</f>
        <v>0</v>
      </c>
      <c r="M22">
        <f>VLOOKUP($C22,Input!$A:$L,10,0)</f>
        <v>0</v>
      </c>
      <c r="N22">
        <f>VLOOKUP($C22,Input!$A:$L,11,0)</f>
        <v>0</v>
      </c>
      <c r="O22">
        <f>VLOOKUP($C22,Input!$A:$L,12,0)</f>
        <v>0</v>
      </c>
    </row>
    <row r="23" spans="1:15" x14ac:dyDescent="0.2">
      <c r="A23" s="53">
        <f t="shared" si="0"/>
        <v>279</v>
      </c>
      <c r="B23" s="55">
        <f t="shared" si="1"/>
        <v>2.3E-2</v>
      </c>
      <c r="C23" s="51" t="str">
        <f>Input!A23</f>
        <v>5-B</v>
      </c>
      <c r="D23" s="38">
        <f t="shared" si="2"/>
        <v>1</v>
      </c>
      <c r="E23">
        <f>VLOOKUP($C23,Input!$A:$L,2,0)</f>
        <v>0</v>
      </c>
      <c r="F23">
        <f>VLOOKUP($C23,Input!$A:$L,3,0)</f>
        <v>0</v>
      </c>
      <c r="G23">
        <f>VLOOKUP($C23,Input!$A:$L,4,0)</f>
        <v>0</v>
      </c>
      <c r="H23">
        <f>VLOOKUP($C23,Input!$A:$L,5,0)</f>
        <v>0</v>
      </c>
      <c r="I23">
        <f>VLOOKUP($C23,Input!$A:$L,6,0)</f>
        <v>0</v>
      </c>
      <c r="J23">
        <f>VLOOKUP($C23,Input!$A:$L,7,0)</f>
        <v>0</v>
      </c>
      <c r="K23">
        <f>VLOOKUP($C23,Input!$A:$L,8,0)</f>
        <v>0</v>
      </c>
      <c r="L23">
        <f>VLOOKUP($C23,Input!$A:$L,9,0)</f>
        <v>0</v>
      </c>
      <c r="M23">
        <f>VLOOKUP($C23,Input!$A:$L,10,0)</f>
        <v>0</v>
      </c>
      <c r="N23">
        <f>VLOOKUP($C23,Input!$A:$L,11,0)</f>
        <v>0</v>
      </c>
      <c r="O23">
        <f>VLOOKUP($C23,Input!$A:$L,12,0)</f>
        <v>0</v>
      </c>
    </row>
    <row r="24" spans="1:15" x14ac:dyDescent="0.2">
      <c r="A24" s="53">
        <f t="shared" si="0"/>
        <v>278</v>
      </c>
      <c r="B24" s="55">
        <f t="shared" si="1"/>
        <v>2.4E-2</v>
      </c>
      <c r="C24" s="51" t="str">
        <f>Input!A24</f>
        <v>5-C</v>
      </c>
      <c r="D24" s="38">
        <f t="shared" si="2"/>
        <v>1</v>
      </c>
      <c r="E24">
        <f>VLOOKUP($C24,Input!$A:$L,2,0)</f>
        <v>0</v>
      </c>
      <c r="F24">
        <f>VLOOKUP($C24,Input!$A:$L,3,0)</f>
        <v>0</v>
      </c>
      <c r="G24">
        <f>VLOOKUP($C24,Input!$A:$L,4,0)</f>
        <v>0</v>
      </c>
      <c r="H24">
        <f>VLOOKUP($C24,Input!$A:$L,5,0)</f>
        <v>0</v>
      </c>
      <c r="I24">
        <f>VLOOKUP($C24,Input!$A:$L,6,0)</f>
        <v>0</v>
      </c>
      <c r="J24">
        <f>VLOOKUP($C24,Input!$A:$L,7,0)</f>
        <v>0</v>
      </c>
      <c r="K24">
        <f>VLOOKUP($C24,Input!$A:$L,8,0)</f>
        <v>0</v>
      </c>
      <c r="L24">
        <f>VLOOKUP($C24,Input!$A:$L,9,0)</f>
        <v>0</v>
      </c>
      <c r="M24">
        <f>VLOOKUP($C24,Input!$A:$L,10,0)</f>
        <v>0</v>
      </c>
      <c r="N24">
        <f>VLOOKUP($C24,Input!$A:$L,11,0)</f>
        <v>0</v>
      </c>
      <c r="O24">
        <f>VLOOKUP($C24,Input!$A:$L,12,0)</f>
        <v>0</v>
      </c>
    </row>
    <row r="25" spans="1:15" x14ac:dyDescent="0.2">
      <c r="A25" s="53">
        <f t="shared" si="0"/>
        <v>277</v>
      </c>
      <c r="B25" s="55">
        <f t="shared" si="1"/>
        <v>2.5000000000000001E-2</v>
      </c>
      <c r="C25" s="51" t="str">
        <f>Input!A25</f>
        <v>5-D</v>
      </c>
      <c r="D25" s="38">
        <f t="shared" si="2"/>
        <v>1</v>
      </c>
      <c r="E25">
        <f>VLOOKUP($C25,Input!$A:$L,2,0)</f>
        <v>0</v>
      </c>
      <c r="F25">
        <f>VLOOKUP($C25,Input!$A:$L,3,0)</f>
        <v>0</v>
      </c>
      <c r="G25">
        <f>VLOOKUP($C25,Input!$A:$L,4,0)</f>
        <v>0</v>
      </c>
      <c r="H25">
        <f>VLOOKUP($C25,Input!$A:$L,5,0)</f>
        <v>0</v>
      </c>
      <c r="I25">
        <f>VLOOKUP($C25,Input!$A:$L,6,0)</f>
        <v>0</v>
      </c>
      <c r="J25">
        <f>VLOOKUP($C25,Input!$A:$L,7,0)</f>
        <v>0</v>
      </c>
      <c r="K25">
        <f>VLOOKUP($C25,Input!$A:$L,8,0)</f>
        <v>0</v>
      </c>
      <c r="L25">
        <f>VLOOKUP($C25,Input!$A:$L,9,0)</f>
        <v>0</v>
      </c>
      <c r="M25">
        <f>VLOOKUP($C25,Input!$A:$L,10,0)</f>
        <v>0</v>
      </c>
      <c r="N25">
        <f>VLOOKUP($C25,Input!$A:$L,11,0)</f>
        <v>0</v>
      </c>
      <c r="O25">
        <f>VLOOKUP($C25,Input!$A:$L,12,0)</f>
        <v>0</v>
      </c>
    </row>
    <row r="26" spans="1:15" x14ac:dyDescent="0.2">
      <c r="A26" s="53">
        <f t="shared" si="0"/>
        <v>276</v>
      </c>
      <c r="B26" s="55">
        <f t="shared" si="1"/>
        <v>2.6000000000000002E-2</v>
      </c>
      <c r="C26" s="51" t="str">
        <f>Input!A26</f>
        <v>5-E</v>
      </c>
      <c r="D26" s="38">
        <f t="shared" si="2"/>
        <v>1</v>
      </c>
      <c r="E26">
        <f>VLOOKUP($C26,Input!$A:$L,2,0)</f>
        <v>0</v>
      </c>
      <c r="F26">
        <f>VLOOKUP($C26,Input!$A:$L,3,0)</f>
        <v>0</v>
      </c>
      <c r="G26">
        <f>VLOOKUP($C26,Input!$A:$L,4,0)</f>
        <v>0</v>
      </c>
      <c r="H26">
        <f>VLOOKUP($C26,Input!$A:$L,5,0)</f>
        <v>0</v>
      </c>
      <c r="I26">
        <f>VLOOKUP($C26,Input!$A:$L,6,0)</f>
        <v>0</v>
      </c>
      <c r="J26">
        <f>VLOOKUP($C26,Input!$A:$L,7,0)</f>
        <v>0</v>
      </c>
      <c r="K26">
        <f>VLOOKUP($C26,Input!$A:$L,8,0)</f>
        <v>0</v>
      </c>
      <c r="L26">
        <f>VLOOKUP($C26,Input!$A:$L,9,0)</f>
        <v>0</v>
      </c>
      <c r="M26">
        <f>VLOOKUP($C26,Input!$A:$L,10,0)</f>
        <v>0</v>
      </c>
      <c r="N26">
        <f>VLOOKUP($C26,Input!$A:$L,11,0)</f>
        <v>0</v>
      </c>
      <c r="O26">
        <f>VLOOKUP($C26,Input!$A:$L,12,0)</f>
        <v>0</v>
      </c>
    </row>
    <row r="27" spans="1:15" x14ac:dyDescent="0.2">
      <c r="A27" s="53">
        <f t="shared" si="0"/>
        <v>275</v>
      </c>
      <c r="B27" s="55">
        <f t="shared" si="1"/>
        <v>2.7E-2</v>
      </c>
      <c r="C27" s="51" t="str">
        <f>Input!A27</f>
        <v>6-AA</v>
      </c>
      <c r="D27" s="38">
        <f t="shared" si="2"/>
        <v>1</v>
      </c>
      <c r="E27">
        <f>VLOOKUP($C27,Input!$A:$L,2,0)</f>
        <v>0</v>
      </c>
      <c r="F27">
        <f>VLOOKUP($C27,Input!$A:$L,3,0)</f>
        <v>0</v>
      </c>
      <c r="G27">
        <f>VLOOKUP($C27,Input!$A:$L,4,0)</f>
        <v>0</v>
      </c>
      <c r="H27">
        <f>VLOOKUP($C27,Input!$A:$L,5,0)</f>
        <v>0</v>
      </c>
      <c r="I27">
        <f>VLOOKUP($C27,Input!$A:$L,6,0)</f>
        <v>0</v>
      </c>
      <c r="J27">
        <f>VLOOKUP($C27,Input!$A:$L,7,0)</f>
        <v>0</v>
      </c>
      <c r="K27">
        <f>VLOOKUP($C27,Input!$A:$L,8,0)</f>
        <v>0</v>
      </c>
      <c r="L27">
        <f>VLOOKUP($C27,Input!$A:$L,9,0)</f>
        <v>0</v>
      </c>
      <c r="M27">
        <f>VLOOKUP($C27,Input!$A:$L,10,0)</f>
        <v>0</v>
      </c>
      <c r="N27">
        <f>VLOOKUP($C27,Input!$A:$L,11,0)</f>
        <v>0</v>
      </c>
      <c r="O27">
        <f>VLOOKUP($C27,Input!$A:$L,12,0)</f>
        <v>0</v>
      </c>
    </row>
    <row r="28" spans="1:15" x14ac:dyDescent="0.2">
      <c r="A28" s="53">
        <f t="shared" si="0"/>
        <v>274</v>
      </c>
      <c r="B28" s="55">
        <f t="shared" si="1"/>
        <v>2.8000000000000001E-2</v>
      </c>
      <c r="C28" s="51" t="str">
        <f>Input!A28</f>
        <v>6-BB</v>
      </c>
      <c r="D28" s="38">
        <f t="shared" si="2"/>
        <v>1</v>
      </c>
      <c r="E28">
        <f>VLOOKUP($C28,Input!$A:$L,2,0)</f>
        <v>0</v>
      </c>
      <c r="F28">
        <f>VLOOKUP($C28,Input!$A:$L,3,0)</f>
        <v>0</v>
      </c>
      <c r="G28">
        <f>VLOOKUP($C28,Input!$A:$L,4,0)</f>
        <v>0</v>
      </c>
      <c r="H28">
        <f>VLOOKUP($C28,Input!$A:$L,5,0)</f>
        <v>0</v>
      </c>
      <c r="I28">
        <f>VLOOKUP($C28,Input!$A:$L,6,0)</f>
        <v>0</v>
      </c>
      <c r="J28">
        <f>VLOOKUP($C28,Input!$A:$L,7,0)</f>
        <v>0</v>
      </c>
      <c r="K28">
        <f>VLOOKUP($C28,Input!$A:$L,8,0)</f>
        <v>0</v>
      </c>
      <c r="L28">
        <f>VLOOKUP($C28,Input!$A:$L,9,0)</f>
        <v>0</v>
      </c>
      <c r="M28">
        <f>VLOOKUP($C28,Input!$A:$L,10,0)</f>
        <v>0</v>
      </c>
      <c r="N28">
        <f>VLOOKUP($C28,Input!$A:$L,11,0)</f>
        <v>0</v>
      </c>
      <c r="O28">
        <f>VLOOKUP($C28,Input!$A:$L,12,0)</f>
        <v>0</v>
      </c>
    </row>
    <row r="29" spans="1:15" x14ac:dyDescent="0.2">
      <c r="A29" s="53">
        <f t="shared" si="0"/>
        <v>273</v>
      </c>
      <c r="B29" s="55">
        <f t="shared" si="1"/>
        <v>2.9000000000000001E-2</v>
      </c>
      <c r="C29" s="51" t="str">
        <f>Input!A29</f>
        <v>6-CC</v>
      </c>
      <c r="D29" s="38">
        <f t="shared" si="2"/>
        <v>1</v>
      </c>
      <c r="E29">
        <f>VLOOKUP($C29,Input!$A:$L,2,0)</f>
        <v>0</v>
      </c>
      <c r="F29">
        <f>VLOOKUP($C29,Input!$A:$L,3,0)</f>
        <v>0</v>
      </c>
      <c r="G29">
        <f>VLOOKUP($C29,Input!$A:$L,4,0)</f>
        <v>0</v>
      </c>
      <c r="H29">
        <f>VLOOKUP($C29,Input!$A:$L,5,0)</f>
        <v>0</v>
      </c>
      <c r="I29">
        <f>VLOOKUP($C29,Input!$A:$L,6,0)</f>
        <v>0</v>
      </c>
      <c r="J29">
        <f>VLOOKUP($C29,Input!$A:$L,7,0)</f>
        <v>0</v>
      </c>
      <c r="K29">
        <f>VLOOKUP($C29,Input!$A:$L,8,0)</f>
        <v>0</v>
      </c>
      <c r="L29">
        <f>VLOOKUP($C29,Input!$A:$L,9,0)</f>
        <v>0</v>
      </c>
      <c r="M29">
        <f>VLOOKUP($C29,Input!$A:$L,10,0)</f>
        <v>0</v>
      </c>
      <c r="N29">
        <f>VLOOKUP($C29,Input!$A:$L,11,0)</f>
        <v>0</v>
      </c>
      <c r="O29">
        <f>VLOOKUP($C29,Input!$A:$L,12,0)</f>
        <v>0</v>
      </c>
    </row>
    <row r="30" spans="1:15" x14ac:dyDescent="0.2">
      <c r="A30" s="53">
        <f t="shared" si="0"/>
        <v>272</v>
      </c>
      <c r="B30" s="55">
        <f t="shared" si="1"/>
        <v>0.03</v>
      </c>
      <c r="C30" s="51" t="str">
        <f>Input!A30</f>
        <v>6-DD</v>
      </c>
      <c r="D30" s="38">
        <f t="shared" si="2"/>
        <v>1</v>
      </c>
      <c r="E30">
        <f>VLOOKUP($C30,Input!$A:$L,2,0)</f>
        <v>0</v>
      </c>
      <c r="F30">
        <f>VLOOKUP($C30,Input!$A:$L,3,0)</f>
        <v>0</v>
      </c>
      <c r="G30">
        <f>VLOOKUP($C30,Input!$A:$L,4,0)</f>
        <v>0</v>
      </c>
      <c r="H30">
        <f>VLOOKUP($C30,Input!$A:$L,5,0)</f>
        <v>0</v>
      </c>
      <c r="I30">
        <f>VLOOKUP($C30,Input!$A:$L,6,0)</f>
        <v>0</v>
      </c>
      <c r="J30">
        <f>VLOOKUP($C30,Input!$A:$L,7,0)</f>
        <v>0</v>
      </c>
      <c r="K30">
        <f>VLOOKUP($C30,Input!$A:$L,8,0)</f>
        <v>0</v>
      </c>
      <c r="L30">
        <f>VLOOKUP($C30,Input!$A:$L,9,0)</f>
        <v>0</v>
      </c>
      <c r="M30">
        <f>VLOOKUP($C30,Input!$A:$L,10,0)</f>
        <v>0</v>
      </c>
      <c r="N30">
        <f>VLOOKUP($C30,Input!$A:$L,11,0)</f>
        <v>0</v>
      </c>
      <c r="O30">
        <f>VLOOKUP($C30,Input!$A:$L,12,0)</f>
        <v>0</v>
      </c>
    </row>
    <row r="31" spans="1:15" x14ac:dyDescent="0.2">
      <c r="A31" s="53">
        <f t="shared" si="0"/>
        <v>271</v>
      </c>
      <c r="B31" s="55">
        <f t="shared" si="1"/>
        <v>3.1E-2</v>
      </c>
      <c r="C31" s="51" t="str">
        <f>Input!A31</f>
        <v>6-EE</v>
      </c>
      <c r="D31" s="38">
        <f t="shared" si="2"/>
        <v>1</v>
      </c>
      <c r="E31">
        <f>VLOOKUP($C31,Input!$A:$L,2,0)</f>
        <v>0</v>
      </c>
      <c r="F31">
        <f>VLOOKUP($C31,Input!$A:$L,3,0)</f>
        <v>0</v>
      </c>
      <c r="G31">
        <f>VLOOKUP($C31,Input!$A:$L,4,0)</f>
        <v>0</v>
      </c>
      <c r="H31">
        <f>VLOOKUP($C31,Input!$A:$L,5,0)</f>
        <v>0</v>
      </c>
      <c r="I31">
        <f>VLOOKUP($C31,Input!$A:$L,6,0)</f>
        <v>0</v>
      </c>
      <c r="J31">
        <f>VLOOKUP($C31,Input!$A:$L,7,0)</f>
        <v>0</v>
      </c>
      <c r="K31">
        <f>VLOOKUP($C31,Input!$A:$L,8,0)</f>
        <v>0</v>
      </c>
      <c r="L31">
        <f>VLOOKUP($C31,Input!$A:$L,9,0)</f>
        <v>0</v>
      </c>
      <c r="M31">
        <f>VLOOKUP($C31,Input!$A:$L,10,0)</f>
        <v>0</v>
      </c>
      <c r="N31">
        <f>VLOOKUP($C31,Input!$A:$L,11,0)</f>
        <v>0</v>
      </c>
      <c r="O31">
        <f>VLOOKUP($C31,Input!$A:$L,12,0)</f>
        <v>0</v>
      </c>
    </row>
    <row r="32" spans="1:15" x14ac:dyDescent="0.2">
      <c r="A32" s="53">
        <f t="shared" si="0"/>
        <v>270</v>
      </c>
      <c r="B32" s="55">
        <f t="shared" si="1"/>
        <v>3.2000000000000001E-2</v>
      </c>
      <c r="C32" s="51" t="str">
        <f>Input!A32</f>
        <v>7-A</v>
      </c>
      <c r="D32" s="38">
        <f t="shared" si="2"/>
        <v>1</v>
      </c>
      <c r="E32">
        <f>VLOOKUP($C32,Input!$A:$L,2,0)</f>
        <v>0</v>
      </c>
      <c r="F32">
        <f>VLOOKUP($C32,Input!$A:$L,3,0)</f>
        <v>0</v>
      </c>
      <c r="G32">
        <f>VLOOKUP($C32,Input!$A:$L,4,0)</f>
        <v>0</v>
      </c>
      <c r="H32">
        <f>VLOOKUP($C32,Input!$A:$L,5,0)</f>
        <v>0</v>
      </c>
      <c r="I32">
        <f>VLOOKUP($C32,Input!$A:$L,6,0)</f>
        <v>0</v>
      </c>
      <c r="J32">
        <f>VLOOKUP($C32,Input!$A:$L,7,0)</f>
        <v>0</v>
      </c>
      <c r="K32">
        <f>VLOOKUP($C32,Input!$A:$L,8,0)</f>
        <v>0</v>
      </c>
      <c r="L32">
        <f>VLOOKUP($C32,Input!$A:$L,9,0)</f>
        <v>0</v>
      </c>
      <c r="M32">
        <f>VLOOKUP($C32,Input!$A:$L,10,0)</f>
        <v>0</v>
      </c>
      <c r="N32">
        <f>VLOOKUP($C32,Input!$A:$L,11,0)</f>
        <v>0</v>
      </c>
      <c r="O32">
        <f>VLOOKUP($C32,Input!$A:$L,12,0)</f>
        <v>0</v>
      </c>
    </row>
    <row r="33" spans="1:15" x14ac:dyDescent="0.2">
      <c r="A33" s="53">
        <f t="shared" si="0"/>
        <v>269</v>
      </c>
      <c r="B33" s="55">
        <f t="shared" si="1"/>
        <v>3.3000000000000002E-2</v>
      </c>
      <c r="C33" s="51" t="str">
        <f>Input!A33</f>
        <v>7-B</v>
      </c>
      <c r="D33" s="38">
        <f t="shared" si="2"/>
        <v>1</v>
      </c>
      <c r="E33">
        <f>VLOOKUP($C33,Input!$A:$L,2,0)</f>
        <v>0</v>
      </c>
      <c r="F33">
        <f>VLOOKUP($C33,Input!$A:$L,3,0)</f>
        <v>0</v>
      </c>
      <c r="G33">
        <f>VLOOKUP($C33,Input!$A:$L,4,0)</f>
        <v>0</v>
      </c>
      <c r="H33">
        <f>VLOOKUP($C33,Input!$A:$L,5,0)</f>
        <v>0</v>
      </c>
      <c r="I33">
        <f>VLOOKUP($C33,Input!$A:$L,6,0)</f>
        <v>0</v>
      </c>
      <c r="J33">
        <f>VLOOKUP($C33,Input!$A:$L,7,0)</f>
        <v>0</v>
      </c>
      <c r="K33">
        <f>VLOOKUP($C33,Input!$A:$L,8,0)</f>
        <v>0</v>
      </c>
      <c r="L33">
        <f>VLOOKUP($C33,Input!$A:$L,9,0)</f>
        <v>0</v>
      </c>
      <c r="M33">
        <f>VLOOKUP($C33,Input!$A:$L,10,0)</f>
        <v>0</v>
      </c>
      <c r="N33">
        <f>VLOOKUP($C33,Input!$A:$L,11,0)</f>
        <v>0</v>
      </c>
      <c r="O33">
        <f>VLOOKUP($C33,Input!$A:$L,12,0)</f>
        <v>0</v>
      </c>
    </row>
    <row r="34" spans="1:15" x14ac:dyDescent="0.2">
      <c r="A34" s="53">
        <f t="shared" si="0"/>
        <v>268</v>
      </c>
      <c r="B34" s="55">
        <f t="shared" si="1"/>
        <v>3.4000000000000002E-2</v>
      </c>
      <c r="C34" s="51" t="str">
        <f>Input!A34</f>
        <v>7-C</v>
      </c>
      <c r="D34" s="38">
        <f t="shared" si="2"/>
        <v>1</v>
      </c>
      <c r="E34">
        <f>VLOOKUP($C34,Input!$A:$L,2,0)</f>
        <v>0</v>
      </c>
      <c r="F34">
        <f>VLOOKUP($C34,Input!$A:$L,3,0)</f>
        <v>0</v>
      </c>
      <c r="G34">
        <f>VLOOKUP($C34,Input!$A:$L,4,0)</f>
        <v>0</v>
      </c>
      <c r="H34">
        <f>VLOOKUP($C34,Input!$A:$L,5,0)</f>
        <v>0</v>
      </c>
      <c r="I34">
        <f>VLOOKUP($C34,Input!$A:$L,6,0)</f>
        <v>0</v>
      </c>
      <c r="J34">
        <f>VLOOKUP($C34,Input!$A:$L,7,0)</f>
        <v>0</v>
      </c>
      <c r="K34">
        <f>VLOOKUP($C34,Input!$A:$L,8,0)</f>
        <v>0</v>
      </c>
      <c r="L34">
        <f>VLOOKUP($C34,Input!$A:$L,9,0)</f>
        <v>0</v>
      </c>
      <c r="M34">
        <f>VLOOKUP($C34,Input!$A:$L,10,0)</f>
        <v>0</v>
      </c>
      <c r="N34">
        <f>VLOOKUP($C34,Input!$A:$L,11,0)</f>
        <v>0</v>
      </c>
      <c r="O34">
        <f>VLOOKUP($C34,Input!$A:$L,12,0)</f>
        <v>0</v>
      </c>
    </row>
    <row r="35" spans="1:15" x14ac:dyDescent="0.2">
      <c r="A35" s="53">
        <f t="shared" si="0"/>
        <v>267</v>
      </c>
      <c r="B35" s="55">
        <f t="shared" si="1"/>
        <v>3.5000000000000003E-2</v>
      </c>
      <c r="C35" s="51" t="str">
        <f>Input!A35</f>
        <v>7-D</v>
      </c>
      <c r="D35" s="38">
        <f t="shared" si="2"/>
        <v>1</v>
      </c>
      <c r="E35">
        <f>VLOOKUP($C35,Input!$A:$L,2,0)</f>
        <v>0</v>
      </c>
      <c r="F35">
        <f>VLOOKUP($C35,Input!$A:$L,3,0)</f>
        <v>0</v>
      </c>
      <c r="G35">
        <f>VLOOKUP($C35,Input!$A:$L,4,0)</f>
        <v>0</v>
      </c>
      <c r="H35">
        <f>VLOOKUP($C35,Input!$A:$L,5,0)</f>
        <v>0</v>
      </c>
      <c r="I35">
        <f>VLOOKUP($C35,Input!$A:$L,6,0)</f>
        <v>0</v>
      </c>
      <c r="J35">
        <f>VLOOKUP($C35,Input!$A:$L,7,0)</f>
        <v>0</v>
      </c>
      <c r="K35">
        <f>VLOOKUP($C35,Input!$A:$L,8,0)</f>
        <v>0</v>
      </c>
      <c r="L35">
        <f>VLOOKUP($C35,Input!$A:$L,9,0)</f>
        <v>0</v>
      </c>
      <c r="M35">
        <f>VLOOKUP($C35,Input!$A:$L,10,0)</f>
        <v>0</v>
      </c>
      <c r="N35">
        <f>VLOOKUP($C35,Input!$A:$L,11,0)</f>
        <v>0</v>
      </c>
      <c r="O35">
        <f>VLOOKUP($C35,Input!$A:$L,12,0)</f>
        <v>0</v>
      </c>
    </row>
    <row r="36" spans="1:15" x14ac:dyDescent="0.2">
      <c r="A36" s="53">
        <f t="shared" si="0"/>
        <v>266</v>
      </c>
      <c r="B36" s="55">
        <f t="shared" si="1"/>
        <v>3.6000000000000004E-2</v>
      </c>
      <c r="C36" s="51" t="str">
        <f>Input!A36</f>
        <v>7-E</v>
      </c>
      <c r="D36" s="38">
        <f t="shared" si="2"/>
        <v>1</v>
      </c>
      <c r="E36">
        <f>VLOOKUP($C36,Input!$A:$L,2,0)</f>
        <v>0</v>
      </c>
      <c r="F36">
        <f>VLOOKUP($C36,Input!$A:$L,3,0)</f>
        <v>0</v>
      </c>
      <c r="G36">
        <f>VLOOKUP($C36,Input!$A:$L,4,0)</f>
        <v>0</v>
      </c>
      <c r="H36">
        <f>VLOOKUP($C36,Input!$A:$L,5,0)</f>
        <v>0</v>
      </c>
      <c r="I36">
        <f>VLOOKUP($C36,Input!$A:$L,6,0)</f>
        <v>0</v>
      </c>
      <c r="J36">
        <f>VLOOKUP($C36,Input!$A:$L,7,0)</f>
        <v>0</v>
      </c>
      <c r="K36">
        <f>VLOOKUP($C36,Input!$A:$L,8,0)</f>
        <v>0</v>
      </c>
      <c r="L36">
        <f>VLOOKUP($C36,Input!$A:$L,9,0)</f>
        <v>0</v>
      </c>
      <c r="M36">
        <f>VLOOKUP($C36,Input!$A:$L,10,0)</f>
        <v>0</v>
      </c>
      <c r="N36">
        <f>VLOOKUP($C36,Input!$A:$L,11,0)</f>
        <v>0</v>
      </c>
      <c r="O36">
        <f>VLOOKUP($C36,Input!$A:$L,12,0)</f>
        <v>0</v>
      </c>
    </row>
    <row r="37" spans="1:15" x14ac:dyDescent="0.2">
      <c r="A37" s="53">
        <f t="shared" si="0"/>
        <v>265</v>
      </c>
      <c r="B37" s="55">
        <f t="shared" si="1"/>
        <v>3.6999999999999998E-2</v>
      </c>
      <c r="C37" s="51" t="str">
        <f>Input!A37</f>
        <v>8-AA</v>
      </c>
      <c r="D37" s="38">
        <f t="shared" si="2"/>
        <v>1</v>
      </c>
      <c r="E37">
        <f>VLOOKUP($C37,Input!$A:$L,2,0)</f>
        <v>0</v>
      </c>
      <c r="F37">
        <f>VLOOKUP($C37,Input!$A:$L,3,0)</f>
        <v>0</v>
      </c>
      <c r="G37">
        <f>VLOOKUP($C37,Input!$A:$L,4,0)</f>
        <v>0</v>
      </c>
      <c r="H37">
        <f>VLOOKUP($C37,Input!$A:$L,5,0)</f>
        <v>0</v>
      </c>
      <c r="I37">
        <f>VLOOKUP($C37,Input!$A:$L,6,0)</f>
        <v>0</v>
      </c>
      <c r="J37">
        <f>VLOOKUP($C37,Input!$A:$L,7,0)</f>
        <v>0</v>
      </c>
      <c r="K37">
        <f>VLOOKUP($C37,Input!$A:$L,8,0)</f>
        <v>0</v>
      </c>
      <c r="L37">
        <f>VLOOKUP($C37,Input!$A:$L,9,0)</f>
        <v>0</v>
      </c>
      <c r="M37">
        <f>VLOOKUP($C37,Input!$A:$L,10,0)</f>
        <v>0</v>
      </c>
      <c r="N37">
        <f>VLOOKUP($C37,Input!$A:$L,11,0)</f>
        <v>0</v>
      </c>
      <c r="O37">
        <f>VLOOKUP($C37,Input!$A:$L,12,0)</f>
        <v>0</v>
      </c>
    </row>
    <row r="38" spans="1:15" x14ac:dyDescent="0.2">
      <c r="A38" s="53">
        <f t="shared" si="0"/>
        <v>264</v>
      </c>
      <c r="B38" s="55">
        <f t="shared" si="1"/>
        <v>3.7999999999999999E-2</v>
      </c>
      <c r="C38" s="51" t="str">
        <f>Input!A38</f>
        <v>8-BB</v>
      </c>
      <c r="D38" s="38">
        <f t="shared" si="2"/>
        <v>1</v>
      </c>
      <c r="E38">
        <f>VLOOKUP($C38,Input!$A:$L,2,0)</f>
        <v>0</v>
      </c>
      <c r="F38">
        <f>VLOOKUP($C38,Input!$A:$L,3,0)</f>
        <v>0</v>
      </c>
      <c r="G38">
        <f>VLOOKUP($C38,Input!$A:$L,4,0)</f>
        <v>0</v>
      </c>
      <c r="H38">
        <f>VLOOKUP($C38,Input!$A:$L,5,0)</f>
        <v>0</v>
      </c>
      <c r="I38">
        <f>VLOOKUP($C38,Input!$A:$L,6,0)</f>
        <v>0</v>
      </c>
      <c r="J38">
        <f>VLOOKUP($C38,Input!$A:$L,7,0)</f>
        <v>0</v>
      </c>
      <c r="K38">
        <f>VLOOKUP($C38,Input!$A:$L,8,0)</f>
        <v>0</v>
      </c>
      <c r="L38">
        <f>VLOOKUP($C38,Input!$A:$L,9,0)</f>
        <v>0</v>
      </c>
      <c r="M38">
        <f>VLOOKUP($C38,Input!$A:$L,10,0)</f>
        <v>0</v>
      </c>
      <c r="N38">
        <f>VLOOKUP($C38,Input!$A:$L,11,0)</f>
        <v>0</v>
      </c>
      <c r="O38">
        <f>VLOOKUP($C38,Input!$A:$L,12,0)</f>
        <v>0</v>
      </c>
    </row>
    <row r="39" spans="1:15" x14ac:dyDescent="0.2">
      <c r="A39" s="53">
        <f t="shared" si="0"/>
        <v>263</v>
      </c>
      <c r="B39" s="55">
        <f t="shared" si="1"/>
        <v>3.9E-2</v>
      </c>
      <c r="C39" s="51" t="str">
        <f>Input!A39</f>
        <v>8-CC</v>
      </c>
      <c r="D39" s="38">
        <f t="shared" si="2"/>
        <v>1</v>
      </c>
      <c r="E39">
        <f>VLOOKUP($C39,Input!$A:$L,2,0)</f>
        <v>0</v>
      </c>
      <c r="F39">
        <f>VLOOKUP($C39,Input!$A:$L,3,0)</f>
        <v>0</v>
      </c>
      <c r="G39">
        <f>VLOOKUP($C39,Input!$A:$L,4,0)</f>
        <v>0</v>
      </c>
      <c r="H39">
        <f>VLOOKUP($C39,Input!$A:$L,5,0)</f>
        <v>0</v>
      </c>
      <c r="I39">
        <f>VLOOKUP($C39,Input!$A:$L,6,0)</f>
        <v>0</v>
      </c>
      <c r="J39">
        <f>VLOOKUP($C39,Input!$A:$L,7,0)</f>
        <v>0</v>
      </c>
      <c r="K39">
        <f>VLOOKUP($C39,Input!$A:$L,8,0)</f>
        <v>0</v>
      </c>
      <c r="L39">
        <f>VLOOKUP($C39,Input!$A:$L,9,0)</f>
        <v>0</v>
      </c>
      <c r="M39">
        <f>VLOOKUP($C39,Input!$A:$L,10,0)</f>
        <v>0</v>
      </c>
      <c r="N39">
        <f>VLOOKUP($C39,Input!$A:$L,11,0)</f>
        <v>0</v>
      </c>
      <c r="O39">
        <f>VLOOKUP($C39,Input!$A:$L,12,0)</f>
        <v>0</v>
      </c>
    </row>
    <row r="40" spans="1:15" x14ac:dyDescent="0.2">
      <c r="A40" s="53">
        <f t="shared" si="0"/>
        <v>262</v>
      </c>
      <c r="B40" s="55">
        <f t="shared" si="1"/>
        <v>0.04</v>
      </c>
      <c r="C40" s="51" t="str">
        <f>Input!A40</f>
        <v>8-DD</v>
      </c>
      <c r="D40" s="38">
        <f t="shared" si="2"/>
        <v>1</v>
      </c>
      <c r="E40">
        <f>VLOOKUP($C40,Input!$A:$L,2,0)</f>
        <v>0</v>
      </c>
      <c r="F40">
        <f>VLOOKUP($C40,Input!$A:$L,3,0)</f>
        <v>0</v>
      </c>
      <c r="G40">
        <f>VLOOKUP($C40,Input!$A:$L,4,0)</f>
        <v>0</v>
      </c>
      <c r="H40">
        <f>VLOOKUP($C40,Input!$A:$L,5,0)</f>
        <v>0</v>
      </c>
      <c r="I40">
        <f>VLOOKUP($C40,Input!$A:$L,6,0)</f>
        <v>0</v>
      </c>
      <c r="J40">
        <f>VLOOKUP($C40,Input!$A:$L,7,0)</f>
        <v>0</v>
      </c>
      <c r="K40">
        <f>VLOOKUP($C40,Input!$A:$L,8,0)</f>
        <v>0</v>
      </c>
      <c r="L40">
        <f>VLOOKUP($C40,Input!$A:$L,9,0)</f>
        <v>0</v>
      </c>
      <c r="M40">
        <f>VLOOKUP($C40,Input!$A:$L,10,0)</f>
        <v>0</v>
      </c>
      <c r="N40">
        <f>VLOOKUP($C40,Input!$A:$L,11,0)</f>
        <v>0</v>
      </c>
      <c r="O40">
        <f>VLOOKUP($C40,Input!$A:$L,12,0)</f>
        <v>0</v>
      </c>
    </row>
    <row r="41" spans="1:15" x14ac:dyDescent="0.2">
      <c r="A41" s="53">
        <f t="shared" si="0"/>
        <v>261</v>
      </c>
      <c r="B41" s="55">
        <f t="shared" si="1"/>
        <v>4.1000000000000002E-2</v>
      </c>
      <c r="C41" s="51" t="str">
        <f>Input!A41</f>
        <v>8-EE</v>
      </c>
      <c r="D41" s="38">
        <f t="shared" si="2"/>
        <v>1</v>
      </c>
      <c r="E41">
        <f>VLOOKUP($C41,Input!$A:$L,2,0)</f>
        <v>0</v>
      </c>
      <c r="F41">
        <f>VLOOKUP($C41,Input!$A:$L,3,0)</f>
        <v>0</v>
      </c>
      <c r="G41">
        <f>VLOOKUP($C41,Input!$A:$L,4,0)</f>
        <v>0</v>
      </c>
      <c r="H41">
        <f>VLOOKUP($C41,Input!$A:$L,5,0)</f>
        <v>0</v>
      </c>
      <c r="I41">
        <f>VLOOKUP($C41,Input!$A:$L,6,0)</f>
        <v>0</v>
      </c>
      <c r="J41">
        <f>VLOOKUP($C41,Input!$A:$L,7,0)</f>
        <v>0</v>
      </c>
      <c r="K41">
        <f>VLOOKUP($C41,Input!$A:$L,8,0)</f>
        <v>0</v>
      </c>
      <c r="L41">
        <f>VLOOKUP($C41,Input!$A:$L,9,0)</f>
        <v>0</v>
      </c>
      <c r="M41">
        <f>VLOOKUP($C41,Input!$A:$L,10,0)</f>
        <v>0</v>
      </c>
      <c r="N41">
        <f>VLOOKUP($C41,Input!$A:$L,11,0)</f>
        <v>0</v>
      </c>
      <c r="O41">
        <f>VLOOKUP($C41,Input!$A:$L,12,0)</f>
        <v>0</v>
      </c>
    </row>
    <row r="42" spans="1:15" x14ac:dyDescent="0.2">
      <c r="A42" s="53">
        <f t="shared" si="0"/>
        <v>260</v>
      </c>
      <c r="B42" s="55">
        <f t="shared" si="1"/>
        <v>4.2000000000000003E-2</v>
      </c>
      <c r="C42" s="51" t="str">
        <f>Input!A42</f>
        <v>9-A</v>
      </c>
      <c r="D42" s="38">
        <f t="shared" si="2"/>
        <v>1</v>
      </c>
      <c r="E42">
        <f>VLOOKUP($C42,Input!$A:$L,2,0)</f>
        <v>0</v>
      </c>
      <c r="F42">
        <f>VLOOKUP($C42,Input!$A:$L,3,0)</f>
        <v>0</v>
      </c>
      <c r="G42">
        <f>VLOOKUP($C42,Input!$A:$L,4,0)</f>
        <v>0</v>
      </c>
      <c r="H42">
        <f>VLOOKUP($C42,Input!$A:$L,5,0)</f>
        <v>0</v>
      </c>
      <c r="I42">
        <f>VLOOKUP($C42,Input!$A:$L,6,0)</f>
        <v>0</v>
      </c>
      <c r="J42">
        <f>VLOOKUP($C42,Input!$A:$L,7,0)</f>
        <v>0</v>
      </c>
      <c r="K42">
        <f>VLOOKUP($C42,Input!$A:$L,8,0)</f>
        <v>0</v>
      </c>
      <c r="L42">
        <f>VLOOKUP($C42,Input!$A:$L,9,0)</f>
        <v>0</v>
      </c>
      <c r="M42">
        <f>VLOOKUP($C42,Input!$A:$L,10,0)</f>
        <v>0</v>
      </c>
      <c r="N42">
        <f>VLOOKUP($C42,Input!$A:$L,11,0)</f>
        <v>0</v>
      </c>
      <c r="O42">
        <f>VLOOKUP($C42,Input!$A:$L,12,0)</f>
        <v>0</v>
      </c>
    </row>
    <row r="43" spans="1:15" x14ac:dyDescent="0.2">
      <c r="A43" s="53">
        <f t="shared" si="0"/>
        <v>259</v>
      </c>
      <c r="B43" s="55">
        <f t="shared" si="1"/>
        <v>4.3000000000000003E-2</v>
      </c>
      <c r="C43" s="51" t="str">
        <f>Input!A43</f>
        <v>9-B</v>
      </c>
      <c r="D43" s="38">
        <f t="shared" si="2"/>
        <v>1</v>
      </c>
      <c r="E43">
        <f>VLOOKUP($C43,Input!$A:$L,2,0)</f>
        <v>0</v>
      </c>
      <c r="F43">
        <f>VLOOKUP($C43,Input!$A:$L,3,0)</f>
        <v>0</v>
      </c>
      <c r="G43">
        <f>VLOOKUP($C43,Input!$A:$L,4,0)</f>
        <v>0</v>
      </c>
      <c r="H43">
        <f>VLOOKUP($C43,Input!$A:$L,5,0)</f>
        <v>0</v>
      </c>
      <c r="I43">
        <f>VLOOKUP($C43,Input!$A:$L,6,0)</f>
        <v>0</v>
      </c>
      <c r="J43">
        <f>VLOOKUP($C43,Input!$A:$L,7,0)</f>
        <v>0</v>
      </c>
      <c r="K43">
        <f>VLOOKUP($C43,Input!$A:$L,8,0)</f>
        <v>0</v>
      </c>
      <c r="L43">
        <f>VLOOKUP($C43,Input!$A:$L,9,0)</f>
        <v>0</v>
      </c>
      <c r="M43">
        <f>VLOOKUP($C43,Input!$A:$L,10,0)</f>
        <v>0</v>
      </c>
      <c r="N43">
        <f>VLOOKUP($C43,Input!$A:$L,11,0)</f>
        <v>0</v>
      </c>
      <c r="O43">
        <f>VLOOKUP($C43,Input!$A:$L,12,0)</f>
        <v>0</v>
      </c>
    </row>
    <row r="44" spans="1:15" x14ac:dyDescent="0.2">
      <c r="A44" s="53">
        <f t="shared" si="0"/>
        <v>258</v>
      </c>
      <c r="B44" s="55">
        <f t="shared" si="1"/>
        <v>4.3999999999999997E-2</v>
      </c>
      <c r="C44" s="51" t="str">
        <f>Input!A44</f>
        <v>9-C</v>
      </c>
      <c r="D44" s="38">
        <f t="shared" si="2"/>
        <v>1</v>
      </c>
      <c r="E44">
        <f>VLOOKUP($C44,Input!$A:$L,2,0)</f>
        <v>0</v>
      </c>
      <c r="F44">
        <f>VLOOKUP($C44,Input!$A:$L,3,0)</f>
        <v>0</v>
      </c>
      <c r="G44">
        <f>VLOOKUP($C44,Input!$A:$L,4,0)</f>
        <v>0</v>
      </c>
      <c r="H44">
        <f>VLOOKUP($C44,Input!$A:$L,5,0)</f>
        <v>0</v>
      </c>
      <c r="I44">
        <f>VLOOKUP($C44,Input!$A:$L,6,0)</f>
        <v>0</v>
      </c>
      <c r="J44">
        <f>VLOOKUP($C44,Input!$A:$L,7,0)</f>
        <v>0</v>
      </c>
      <c r="K44">
        <f>VLOOKUP($C44,Input!$A:$L,8,0)</f>
        <v>0</v>
      </c>
      <c r="L44">
        <f>VLOOKUP($C44,Input!$A:$L,9,0)</f>
        <v>0</v>
      </c>
      <c r="M44">
        <f>VLOOKUP($C44,Input!$A:$L,10,0)</f>
        <v>0</v>
      </c>
      <c r="N44">
        <f>VLOOKUP($C44,Input!$A:$L,11,0)</f>
        <v>0</v>
      </c>
      <c r="O44">
        <f>VLOOKUP($C44,Input!$A:$L,12,0)</f>
        <v>0</v>
      </c>
    </row>
    <row r="45" spans="1:15" x14ac:dyDescent="0.2">
      <c r="A45" s="53">
        <f t="shared" si="0"/>
        <v>257</v>
      </c>
      <c r="B45" s="55">
        <f t="shared" si="1"/>
        <v>4.4999999999999998E-2</v>
      </c>
      <c r="C45" s="51" t="str">
        <f>Input!A45</f>
        <v>9-D</v>
      </c>
      <c r="D45" s="38">
        <f t="shared" si="2"/>
        <v>1</v>
      </c>
      <c r="E45">
        <f>VLOOKUP($C45,Input!$A:$L,2,0)</f>
        <v>0</v>
      </c>
      <c r="F45">
        <f>VLOOKUP($C45,Input!$A:$L,3,0)</f>
        <v>0</v>
      </c>
      <c r="G45">
        <f>VLOOKUP($C45,Input!$A:$L,4,0)</f>
        <v>0</v>
      </c>
      <c r="H45">
        <f>VLOOKUP($C45,Input!$A:$L,5,0)</f>
        <v>0</v>
      </c>
      <c r="I45">
        <f>VLOOKUP($C45,Input!$A:$L,6,0)</f>
        <v>0</v>
      </c>
      <c r="J45">
        <f>VLOOKUP($C45,Input!$A:$L,7,0)</f>
        <v>0</v>
      </c>
      <c r="K45">
        <f>VLOOKUP($C45,Input!$A:$L,8,0)</f>
        <v>0</v>
      </c>
      <c r="L45">
        <f>VLOOKUP($C45,Input!$A:$L,9,0)</f>
        <v>0</v>
      </c>
      <c r="M45">
        <f>VLOOKUP($C45,Input!$A:$L,10,0)</f>
        <v>0</v>
      </c>
      <c r="N45">
        <f>VLOOKUP($C45,Input!$A:$L,11,0)</f>
        <v>0</v>
      </c>
      <c r="O45">
        <f>VLOOKUP($C45,Input!$A:$L,12,0)</f>
        <v>0</v>
      </c>
    </row>
    <row r="46" spans="1:15" x14ac:dyDescent="0.2">
      <c r="A46" s="53">
        <f t="shared" si="0"/>
        <v>256</v>
      </c>
      <c r="B46" s="55">
        <f t="shared" si="1"/>
        <v>4.5999999999999999E-2</v>
      </c>
      <c r="C46" s="51" t="str">
        <f>Input!A46</f>
        <v>9-E</v>
      </c>
      <c r="D46" s="38">
        <f t="shared" si="2"/>
        <v>1</v>
      </c>
      <c r="E46">
        <f>VLOOKUP($C46,Input!$A:$L,2,0)</f>
        <v>0</v>
      </c>
      <c r="F46">
        <f>VLOOKUP($C46,Input!$A:$L,3,0)</f>
        <v>0</v>
      </c>
      <c r="G46">
        <f>VLOOKUP($C46,Input!$A:$L,4,0)</f>
        <v>0</v>
      </c>
      <c r="H46">
        <f>VLOOKUP($C46,Input!$A:$L,5,0)</f>
        <v>0</v>
      </c>
      <c r="I46">
        <f>VLOOKUP($C46,Input!$A:$L,6,0)</f>
        <v>0</v>
      </c>
      <c r="J46">
        <f>VLOOKUP($C46,Input!$A:$L,7,0)</f>
        <v>0</v>
      </c>
      <c r="K46">
        <f>VLOOKUP($C46,Input!$A:$L,8,0)</f>
        <v>0</v>
      </c>
      <c r="L46">
        <f>VLOOKUP($C46,Input!$A:$L,9,0)</f>
        <v>0</v>
      </c>
      <c r="M46">
        <f>VLOOKUP($C46,Input!$A:$L,10,0)</f>
        <v>0</v>
      </c>
      <c r="N46">
        <f>VLOOKUP($C46,Input!$A:$L,11,0)</f>
        <v>0</v>
      </c>
      <c r="O46">
        <f>VLOOKUP($C46,Input!$A:$L,12,0)</f>
        <v>0</v>
      </c>
    </row>
    <row r="47" spans="1:15" x14ac:dyDescent="0.2">
      <c r="A47" s="53">
        <f t="shared" si="0"/>
        <v>255</v>
      </c>
      <c r="B47" s="55">
        <f t="shared" si="1"/>
        <v>4.7E-2</v>
      </c>
      <c r="C47" s="51" t="str">
        <f>Input!A47</f>
        <v>10-AA</v>
      </c>
      <c r="D47" s="38">
        <f t="shared" si="2"/>
        <v>1</v>
      </c>
      <c r="E47">
        <f>VLOOKUP($C47,Input!$A:$L,2,0)</f>
        <v>0</v>
      </c>
      <c r="F47">
        <f>VLOOKUP($C47,Input!$A:$L,3,0)</f>
        <v>0</v>
      </c>
      <c r="G47">
        <f>VLOOKUP($C47,Input!$A:$L,4,0)</f>
        <v>0</v>
      </c>
      <c r="H47">
        <f>VLOOKUP($C47,Input!$A:$L,5,0)</f>
        <v>0</v>
      </c>
      <c r="I47">
        <f>VLOOKUP($C47,Input!$A:$L,6,0)</f>
        <v>0</v>
      </c>
      <c r="J47">
        <f>VLOOKUP($C47,Input!$A:$L,7,0)</f>
        <v>0</v>
      </c>
      <c r="K47">
        <f>VLOOKUP($C47,Input!$A:$L,8,0)</f>
        <v>0</v>
      </c>
      <c r="L47">
        <f>VLOOKUP($C47,Input!$A:$L,9,0)</f>
        <v>0</v>
      </c>
      <c r="M47">
        <f>VLOOKUP($C47,Input!$A:$L,10,0)</f>
        <v>0</v>
      </c>
      <c r="N47">
        <f>VLOOKUP($C47,Input!$A:$L,11,0)</f>
        <v>0</v>
      </c>
      <c r="O47">
        <f>VLOOKUP($C47,Input!$A:$L,12,0)</f>
        <v>0</v>
      </c>
    </row>
    <row r="48" spans="1:15" x14ac:dyDescent="0.2">
      <c r="A48" s="53">
        <f t="shared" si="0"/>
        <v>254</v>
      </c>
      <c r="B48" s="55">
        <f t="shared" si="1"/>
        <v>4.8000000000000001E-2</v>
      </c>
      <c r="C48" s="51" t="str">
        <f>Input!A48</f>
        <v>10-BB</v>
      </c>
      <c r="D48" s="38">
        <f t="shared" si="2"/>
        <v>1</v>
      </c>
      <c r="E48">
        <f>VLOOKUP($C48,Input!$A:$L,2,0)</f>
        <v>0</v>
      </c>
      <c r="F48">
        <f>VLOOKUP($C48,Input!$A:$L,3,0)</f>
        <v>0</v>
      </c>
      <c r="G48">
        <f>VLOOKUP($C48,Input!$A:$L,4,0)</f>
        <v>0</v>
      </c>
      <c r="H48">
        <f>VLOOKUP($C48,Input!$A:$L,5,0)</f>
        <v>0</v>
      </c>
      <c r="I48">
        <f>VLOOKUP($C48,Input!$A:$L,6,0)</f>
        <v>0</v>
      </c>
      <c r="J48">
        <f>VLOOKUP($C48,Input!$A:$L,7,0)</f>
        <v>0</v>
      </c>
      <c r="K48">
        <f>VLOOKUP($C48,Input!$A:$L,8,0)</f>
        <v>0</v>
      </c>
      <c r="L48">
        <f>VLOOKUP($C48,Input!$A:$L,9,0)</f>
        <v>0</v>
      </c>
      <c r="M48">
        <f>VLOOKUP($C48,Input!$A:$L,10,0)</f>
        <v>0</v>
      </c>
      <c r="N48">
        <f>VLOOKUP($C48,Input!$A:$L,11,0)</f>
        <v>0</v>
      </c>
      <c r="O48">
        <f>VLOOKUP($C48,Input!$A:$L,12,0)</f>
        <v>0</v>
      </c>
    </row>
    <row r="49" spans="1:15" x14ac:dyDescent="0.2">
      <c r="A49" s="53">
        <f t="shared" si="0"/>
        <v>253</v>
      </c>
      <c r="B49" s="55">
        <f t="shared" si="1"/>
        <v>4.9000000000000002E-2</v>
      </c>
      <c r="C49" s="51" t="str">
        <f>Input!A49</f>
        <v>10-CC</v>
      </c>
      <c r="D49" s="38">
        <f t="shared" si="2"/>
        <v>1</v>
      </c>
      <c r="E49">
        <f>VLOOKUP($C49,Input!$A:$L,2,0)</f>
        <v>0</v>
      </c>
      <c r="F49">
        <f>VLOOKUP($C49,Input!$A:$L,3,0)</f>
        <v>0</v>
      </c>
      <c r="G49">
        <f>VLOOKUP($C49,Input!$A:$L,4,0)</f>
        <v>0</v>
      </c>
      <c r="H49">
        <f>VLOOKUP($C49,Input!$A:$L,5,0)</f>
        <v>0</v>
      </c>
      <c r="I49">
        <f>VLOOKUP($C49,Input!$A:$L,6,0)</f>
        <v>0</v>
      </c>
      <c r="J49">
        <f>VLOOKUP($C49,Input!$A:$L,7,0)</f>
        <v>0</v>
      </c>
      <c r="K49">
        <f>VLOOKUP($C49,Input!$A:$L,8,0)</f>
        <v>0</v>
      </c>
      <c r="L49">
        <f>VLOOKUP($C49,Input!$A:$L,9,0)</f>
        <v>0</v>
      </c>
      <c r="M49">
        <f>VLOOKUP($C49,Input!$A:$L,10,0)</f>
        <v>0</v>
      </c>
      <c r="N49">
        <f>VLOOKUP($C49,Input!$A:$L,11,0)</f>
        <v>0</v>
      </c>
      <c r="O49">
        <f>VLOOKUP($C49,Input!$A:$L,12,0)</f>
        <v>0</v>
      </c>
    </row>
    <row r="50" spans="1:15" x14ac:dyDescent="0.2">
      <c r="A50" s="53">
        <f t="shared" si="0"/>
        <v>252</v>
      </c>
      <c r="B50" s="55">
        <f t="shared" si="1"/>
        <v>0.05</v>
      </c>
      <c r="C50" s="51" t="str">
        <f>Input!A50</f>
        <v>10-DD</v>
      </c>
      <c r="D50" s="38">
        <f t="shared" si="2"/>
        <v>1</v>
      </c>
      <c r="E50">
        <f>VLOOKUP($C50,Input!$A:$L,2,0)</f>
        <v>0</v>
      </c>
      <c r="F50">
        <f>VLOOKUP($C50,Input!$A:$L,3,0)</f>
        <v>0</v>
      </c>
      <c r="G50">
        <f>VLOOKUP($C50,Input!$A:$L,4,0)</f>
        <v>0</v>
      </c>
      <c r="H50">
        <f>VLOOKUP($C50,Input!$A:$L,5,0)</f>
        <v>0</v>
      </c>
      <c r="I50">
        <f>VLOOKUP($C50,Input!$A:$L,6,0)</f>
        <v>0</v>
      </c>
      <c r="J50">
        <f>VLOOKUP($C50,Input!$A:$L,7,0)</f>
        <v>0</v>
      </c>
      <c r="K50">
        <f>VLOOKUP($C50,Input!$A:$L,8,0)</f>
        <v>0</v>
      </c>
      <c r="L50">
        <f>VLOOKUP($C50,Input!$A:$L,9,0)</f>
        <v>0</v>
      </c>
      <c r="M50">
        <f>VLOOKUP($C50,Input!$A:$L,10,0)</f>
        <v>0</v>
      </c>
      <c r="N50">
        <f>VLOOKUP($C50,Input!$A:$L,11,0)</f>
        <v>0</v>
      </c>
      <c r="O50">
        <f>VLOOKUP($C50,Input!$A:$L,12,0)</f>
        <v>0</v>
      </c>
    </row>
    <row r="51" spans="1:15" x14ac:dyDescent="0.2">
      <c r="A51" s="53">
        <f t="shared" si="0"/>
        <v>251</v>
      </c>
      <c r="B51" s="55">
        <f t="shared" si="1"/>
        <v>5.1000000000000004E-2</v>
      </c>
      <c r="C51" s="51" t="str">
        <f>Input!A51</f>
        <v>10-EE</v>
      </c>
      <c r="D51" s="38">
        <f t="shared" si="2"/>
        <v>1</v>
      </c>
      <c r="E51">
        <f>VLOOKUP($C51,Input!$A:$L,2,0)</f>
        <v>0</v>
      </c>
      <c r="F51">
        <f>VLOOKUP($C51,Input!$A:$L,3,0)</f>
        <v>0</v>
      </c>
      <c r="G51">
        <f>VLOOKUP($C51,Input!$A:$L,4,0)</f>
        <v>0</v>
      </c>
      <c r="H51">
        <f>VLOOKUP($C51,Input!$A:$L,5,0)</f>
        <v>0</v>
      </c>
      <c r="I51">
        <f>VLOOKUP($C51,Input!$A:$L,6,0)</f>
        <v>0</v>
      </c>
      <c r="J51">
        <f>VLOOKUP($C51,Input!$A:$L,7,0)</f>
        <v>0</v>
      </c>
      <c r="K51">
        <f>VLOOKUP($C51,Input!$A:$L,8,0)</f>
        <v>0</v>
      </c>
      <c r="L51">
        <f>VLOOKUP($C51,Input!$A:$L,9,0)</f>
        <v>0</v>
      </c>
      <c r="M51">
        <f>VLOOKUP($C51,Input!$A:$L,10,0)</f>
        <v>0</v>
      </c>
      <c r="N51">
        <f>VLOOKUP($C51,Input!$A:$L,11,0)</f>
        <v>0</v>
      </c>
      <c r="O51">
        <f>VLOOKUP($C51,Input!$A:$L,12,0)</f>
        <v>0</v>
      </c>
    </row>
    <row r="52" spans="1:15" x14ac:dyDescent="0.2">
      <c r="A52" s="53">
        <f t="shared" si="0"/>
        <v>250</v>
      </c>
      <c r="B52" s="55">
        <f t="shared" si="1"/>
        <v>5.2000000000000005E-2</v>
      </c>
      <c r="C52" s="51" t="str">
        <f>Input!A52</f>
        <v>11-A</v>
      </c>
      <c r="D52" s="38">
        <f t="shared" si="2"/>
        <v>1</v>
      </c>
      <c r="E52">
        <f>VLOOKUP($C52,Input!$A:$L,2,0)</f>
        <v>0</v>
      </c>
      <c r="F52">
        <f>VLOOKUP($C52,Input!$A:$L,3,0)</f>
        <v>0</v>
      </c>
      <c r="G52">
        <f>VLOOKUP($C52,Input!$A:$L,4,0)</f>
        <v>0</v>
      </c>
      <c r="H52">
        <f>VLOOKUP($C52,Input!$A:$L,5,0)</f>
        <v>0</v>
      </c>
      <c r="I52">
        <f>VLOOKUP($C52,Input!$A:$L,6,0)</f>
        <v>0</v>
      </c>
      <c r="J52">
        <f>VLOOKUP($C52,Input!$A:$L,7,0)</f>
        <v>0</v>
      </c>
      <c r="K52">
        <f>VLOOKUP($C52,Input!$A:$L,8,0)</f>
        <v>0</v>
      </c>
      <c r="L52">
        <f>VLOOKUP($C52,Input!$A:$L,9,0)</f>
        <v>0</v>
      </c>
      <c r="M52">
        <f>VLOOKUP($C52,Input!$A:$L,10,0)</f>
        <v>0</v>
      </c>
      <c r="N52">
        <f>VLOOKUP($C52,Input!$A:$L,11,0)</f>
        <v>0</v>
      </c>
      <c r="O52">
        <f>VLOOKUP($C52,Input!$A:$L,12,0)</f>
        <v>0</v>
      </c>
    </row>
    <row r="53" spans="1:15" x14ac:dyDescent="0.2">
      <c r="A53" s="53">
        <f t="shared" si="0"/>
        <v>249</v>
      </c>
      <c r="B53" s="55">
        <f t="shared" si="1"/>
        <v>5.2999999999999999E-2</v>
      </c>
      <c r="C53" s="51" t="str">
        <f>Input!A53</f>
        <v>11-B</v>
      </c>
      <c r="D53" s="38">
        <f t="shared" si="2"/>
        <v>1</v>
      </c>
      <c r="E53">
        <f>VLOOKUP($C53,Input!$A:$L,2,0)</f>
        <v>0</v>
      </c>
      <c r="F53">
        <f>VLOOKUP($C53,Input!$A:$L,3,0)</f>
        <v>0</v>
      </c>
      <c r="G53">
        <f>VLOOKUP($C53,Input!$A:$L,4,0)</f>
        <v>0</v>
      </c>
      <c r="H53">
        <f>VLOOKUP($C53,Input!$A:$L,5,0)</f>
        <v>0</v>
      </c>
      <c r="I53">
        <f>VLOOKUP($C53,Input!$A:$L,6,0)</f>
        <v>0</v>
      </c>
      <c r="J53">
        <f>VLOOKUP($C53,Input!$A:$L,7,0)</f>
        <v>0</v>
      </c>
      <c r="K53">
        <f>VLOOKUP($C53,Input!$A:$L,8,0)</f>
        <v>0</v>
      </c>
      <c r="L53">
        <f>VLOOKUP($C53,Input!$A:$L,9,0)</f>
        <v>0</v>
      </c>
      <c r="M53">
        <f>VLOOKUP($C53,Input!$A:$L,10,0)</f>
        <v>0</v>
      </c>
      <c r="N53">
        <f>VLOOKUP($C53,Input!$A:$L,11,0)</f>
        <v>0</v>
      </c>
      <c r="O53">
        <f>VLOOKUP($C53,Input!$A:$L,12,0)</f>
        <v>0</v>
      </c>
    </row>
    <row r="54" spans="1:15" x14ac:dyDescent="0.2">
      <c r="A54" s="53">
        <f t="shared" si="0"/>
        <v>248</v>
      </c>
      <c r="B54" s="55">
        <f t="shared" si="1"/>
        <v>5.3999999999999999E-2</v>
      </c>
      <c r="C54" s="51" t="str">
        <f>Input!A54</f>
        <v>11-C</v>
      </c>
      <c r="D54" s="38">
        <f t="shared" si="2"/>
        <v>1</v>
      </c>
      <c r="E54">
        <f>VLOOKUP($C54,Input!$A:$L,2,0)</f>
        <v>0</v>
      </c>
      <c r="F54">
        <f>VLOOKUP($C54,Input!$A:$L,3,0)</f>
        <v>0</v>
      </c>
      <c r="G54">
        <f>VLOOKUP($C54,Input!$A:$L,4,0)</f>
        <v>0</v>
      </c>
      <c r="H54">
        <f>VLOOKUP($C54,Input!$A:$L,5,0)</f>
        <v>0</v>
      </c>
      <c r="I54">
        <f>VLOOKUP($C54,Input!$A:$L,6,0)</f>
        <v>0</v>
      </c>
      <c r="J54">
        <f>VLOOKUP($C54,Input!$A:$L,7,0)</f>
        <v>0</v>
      </c>
      <c r="K54">
        <f>VLOOKUP($C54,Input!$A:$L,8,0)</f>
        <v>0</v>
      </c>
      <c r="L54">
        <f>VLOOKUP($C54,Input!$A:$L,9,0)</f>
        <v>0</v>
      </c>
      <c r="M54">
        <f>VLOOKUP($C54,Input!$A:$L,10,0)</f>
        <v>0</v>
      </c>
      <c r="N54">
        <f>VLOOKUP($C54,Input!$A:$L,11,0)</f>
        <v>0</v>
      </c>
      <c r="O54">
        <f>VLOOKUP($C54,Input!$A:$L,12,0)</f>
        <v>0</v>
      </c>
    </row>
    <row r="55" spans="1:15" x14ac:dyDescent="0.2">
      <c r="A55" s="53">
        <f t="shared" si="0"/>
        <v>247</v>
      </c>
      <c r="B55" s="55">
        <f t="shared" si="1"/>
        <v>5.5E-2</v>
      </c>
      <c r="C55" s="51" t="str">
        <f>Input!A55</f>
        <v>11-D</v>
      </c>
      <c r="D55" s="38">
        <f t="shared" si="2"/>
        <v>1</v>
      </c>
      <c r="E55">
        <f>VLOOKUP($C55,Input!$A:$L,2,0)</f>
        <v>0</v>
      </c>
      <c r="F55">
        <f>VLOOKUP($C55,Input!$A:$L,3,0)</f>
        <v>0</v>
      </c>
      <c r="G55">
        <f>VLOOKUP($C55,Input!$A:$L,4,0)</f>
        <v>0</v>
      </c>
      <c r="H55">
        <f>VLOOKUP($C55,Input!$A:$L,5,0)</f>
        <v>0</v>
      </c>
      <c r="I55">
        <f>VLOOKUP($C55,Input!$A:$L,6,0)</f>
        <v>0</v>
      </c>
      <c r="J55">
        <f>VLOOKUP($C55,Input!$A:$L,7,0)</f>
        <v>0</v>
      </c>
      <c r="K55">
        <f>VLOOKUP($C55,Input!$A:$L,8,0)</f>
        <v>0</v>
      </c>
      <c r="L55">
        <f>VLOOKUP($C55,Input!$A:$L,9,0)</f>
        <v>0</v>
      </c>
      <c r="M55">
        <f>VLOOKUP($C55,Input!$A:$L,10,0)</f>
        <v>0</v>
      </c>
      <c r="N55">
        <f>VLOOKUP($C55,Input!$A:$L,11,0)</f>
        <v>0</v>
      </c>
      <c r="O55">
        <f>VLOOKUP($C55,Input!$A:$L,12,0)</f>
        <v>0</v>
      </c>
    </row>
    <row r="56" spans="1:15" x14ac:dyDescent="0.2">
      <c r="A56" s="53">
        <f t="shared" si="0"/>
        <v>246</v>
      </c>
      <c r="B56" s="55">
        <f t="shared" si="1"/>
        <v>5.6000000000000001E-2</v>
      </c>
      <c r="C56" s="51" t="str">
        <f>Input!A56</f>
        <v>11-E</v>
      </c>
      <c r="D56" s="38">
        <f t="shared" si="2"/>
        <v>1</v>
      </c>
      <c r="E56">
        <f>VLOOKUP($C56,Input!$A:$L,2,0)</f>
        <v>0</v>
      </c>
      <c r="F56">
        <f>VLOOKUP($C56,Input!$A:$L,3,0)</f>
        <v>0</v>
      </c>
      <c r="G56">
        <f>VLOOKUP($C56,Input!$A:$L,4,0)</f>
        <v>0</v>
      </c>
      <c r="H56">
        <f>VLOOKUP($C56,Input!$A:$L,5,0)</f>
        <v>0</v>
      </c>
      <c r="I56">
        <f>VLOOKUP($C56,Input!$A:$L,6,0)</f>
        <v>0</v>
      </c>
      <c r="J56">
        <f>VLOOKUP($C56,Input!$A:$L,7,0)</f>
        <v>0</v>
      </c>
      <c r="K56">
        <f>VLOOKUP($C56,Input!$A:$L,8,0)</f>
        <v>0</v>
      </c>
      <c r="L56">
        <f>VLOOKUP($C56,Input!$A:$L,9,0)</f>
        <v>0</v>
      </c>
      <c r="M56">
        <f>VLOOKUP($C56,Input!$A:$L,10,0)</f>
        <v>0</v>
      </c>
      <c r="N56">
        <f>VLOOKUP($C56,Input!$A:$L,11,0)</f>
        <v>0</v>
      </c>
      <c r="O56">
        <f>VLOOKUP($C56,Input!$A:$L,12,0)</f>
        <v>0</v>
      </c>
    </row>
    <row r="57" spans="1:15" x14ac:dyDescent="0.2">
      <c r="A57" s="53">
        <f t="shared" si="0"/>
        <v>245</v>
      </c>
      <c r="B57" s="55">
        <f t="shared" si="1"/>
        <v>5.7000000000000002E-2</v>
      </c>
      <c r="C57" s="51" t="str">
        <f>Input!A57</f>
        <v>12-AA</v>
      </c>
      <c r="D57" s="38">
        <f t="shared" si="2"/>
        <v>1</v>
      </c>
      <c r="E57">
        <f>VLOOKUP($C57,Input!$A:$L,2,0)</f>
        <v>0</v>
      </c>
      <c r="F57">
        <f>VLOOKUP($C57,Input!$A:$L,3,0)</f>
        <v>0</v>
      </c>
      <c r="G57">
        <f>VLOOKUP($C57,Input!$A:$L,4,0)</f>
        <v>0</v>
      </c>
      <c r="H57">
        <f>VLOOKUP($C57,Input!$A:$L,5,0)</f>
        <v>0</v>
      </c>
      <c r="I57">
        <f>VLOOKUP($C57,Input!$A:$L,6,0)</f>
        <v>0</v>
      </c>
      <c r="J57">
        <f>VLOOKUP($C57,Input!$A:$L,7,0)</f>
        <v>0</v>
      </c>
      <c r="K57">
        <f>VLOOKUP($C57,Input!$A:$L,8,0)</f>
        <v>0</v>
      </c>
      <c r="L57">
        <f>VLOOKUP($C57,Input!$A:$L,9,0)</f>
        <v>0</v>
      </c>
      <c r="M57">
        <f>VLOOKUP($C57,Input!$A:$L,10,0)</f>
        <v>0</v>
      </c>
      <c r="N57">
        <f>VLOOKUP($C57,Input!$A:$L,11,0)</f>
        <v>0</v>
      </c>
      <c r="O57">
        <f>VLOOKUP($C57,Input!$A:$L,12,0)</f>
        <v>0</v>
      </c>
    </row>
    <row r="58" spans="1:15" x14ac:dyDescent="0.2">
      <c r="A58" s="53">
        <f t="shared" si="0"/>
        <v>244</v>
      </c>
      <c r="B58" s="55">
        <f t="shared" si="1"/>
        <v>5.8000000000000003E-2</v>
      </c>
      <c r="C58" s="51" t="str">
        <f>Input!A58</f>
        <v>12-BB</v>
      </c>
      <c r="D58" s="38">
        <f t="shared" si="2"/>
        <v>1</v>
      </c>
      <c r="E58">
        <f>VLOOKUP($C58,Input!$A:$L,2,0)</f>
        <v>0</v>
      </c>
      <c r="F58">
        <f>VLOOKUP($C58,Input!$A:$L,3,0)</f>
        <v>0</v>
      </c>
      <c r="G58">
        <f>VLOOKUP($C58,Input!$A:$L,4,0)</f>
        <v>0</v>
      </c>
      <c r="H58">
        <f>VLOOKUP($C58,Input!$A:$L,5,0)</f>
        <v>0</v>
      </c>
      <c r="I58">
        <f>VLOOKUP($C58,Input!$A:$L,6,0)</f>
        <v>0</v>
      </c>
      <c r="J58">
        <f>VLOOKUP($C58,Input!$A:$L,7,0)</f>
        <v>0</v>
      </c>
      <c r="K58">
        <f>VLOOKUP($C58,Input!$A:$L,8,0)</f>
        <v>0</v>
      </c>
      <c r="L58">
        <f>VLOOKUP($C58,Input!$A:$L,9,0)</f>
        <v>0</v>
      </c>
      <c r="M58">
        <f>VLOOKUP($C58,Input!$A:$L,10,0)</f>
        <v>0</v>
      </c>
      <c r="N58">
        <f>VLOOKUP($C58,Input!$A:$L,11,0)</f>
        <v>0</v>
      </c>
      <c r="O58">
        <f>VLOOKUP($C58,Input!$A:$L,12,0)</f>
        <v>0</v>
      </c>
    </row>
    <row r="59" spans="1:15" x14ac:dyDescent="0.2">
      <c r="A59" s="53">
        <f t="shared" si="0"/>
        <v>243</v>
      </c>
      <c r="B59" s="55">
        <f t="shared" si="1"/>
        <v>5.9000000000000004E-2</v>
      </c>
      <c r="C59" s="51" t="str">
        <f>Input!A59</f>
        <v>12-CC</v>
      </c>
      <c r="D59" s="38">
        <f t="shared" si="2"/>
        <v>1</v>
      </c>
      <c r="E59">
        <f>VLOOKUP($C59,Input!$A:$L,2,0)</f>
        <v>0</v>
      </c>
      <c r="F59">
        <f>VLOOKUP($C59,Input!$A:$L,3,0)</f>
        <v>0</v>
      </c>
      <c r="G59">
        <f>VLOOKUP($C59,Input!$A:$L,4,0)</f>
        <v>0</v>
      </c>
      <c r="H59">
        <f>VLOOKUP($C59,Input!$A:$L,5,0)</f>
        <v>0</v>
      </c>
      <c r="I59">
        <f>VLOOKUP($C59,Input!$A:$L,6,0)</f>
        <v>0</v>
      </c>
      <c r="J59">
        <f>VLOOKUP($C59,Input!$A:$L,7,0)</f>
        <v>0</v>
      </c>
      <c r="K59">
        <f>VLOOKUP($C59,Input!$A:$L,8,0)</f>
        <v>0</v>
      </c>
      <c r="L59">
        <f>VLOOKUP($C59,Input!$A:$L,9,0)</f>
        <v>0</v>
      </c>
      <c r="M59">
        <f>VLOOKUP($C59,Input!$A:$L,10,0)</f>
        <v>0</v>
      </c>
      <c r="N59">
        <f>VLOOKUP($C59,Input!$A:$L,11,0)</f>
        <v>0</v>
      </c>
      <c r="O59">
        <f>VLOOKUP($C59,Input!$A:$L,12,0)</f>
        <v>0</v>
      </c>
    </row>
    <row r="60" spans="1:15" x14ac:dyDescent="0.2">
      <c r="A60" s="53">
        <f t="shared" si="0"/>
        <v>242</v>
      </c>
      <c r="B60" s="55">
        <f t="shared" si="1"/>
        <v>0.06</v>
      </c>
      <c r="C60" s="51" t="str">
        <f>Input!A60</f>
        <v>12-DD</v>
      </c>
      <c r="D60" s="38">
        <f t="shared" si="2"/>
        <v>1</v>
      </c>
      <c r="E60">
        <f>VLOOKUP($C60,Input!$A:$L,2,0)</f>
        <v>0</v>
      </c>
      <c r="F60">
        <f>VLOOKUP($C60,Input!$A:$L,3,0)</f>
        <v>0</v>
      </c>
      <c r="G60">
        <f>VLOOKUP($C60,Input!$A:$L,4,0)</f>
        <v>0</v>
      </c>
      <c r="H60">
        <f>VLOOKUP($C60,Input!$A:$L,5,0)</f>
        <v>0</v>
      </c>
      <c r="I60">
        <f>VLOOKUP($C60,Input!$A:$L,6,0)</f>
        <v>0</v>
      </c>
      <c r="J60">
        <f>VLOOKUP($C60,Input!$A:$L,7,0)</f>
        <v>0</v>
      </c>
      <c r="K60">
        <f>VLOOKUP($C60,Input!$A:$L,8,0)</f>
        <v>0</v>
      </c>
      <c r="L60">
        <f>VLOOKUP($C60,Input!$A:$L,9,0)</f>
        <v>0</v>
      </c>
      <c r="M60">
        <f>VLOOKUP($C60,Input!$A:$L,10,0)</f>
        <v>0</v>
      </c>
      <c r="N60">
        <f>VLOOKUP($C60,Input!$A:$L,11,0)</f>
        <v>0</v>
      </c>
      <c r="O60">
        <f>VLOOKUP($C60,Input!$A:$L,12,0)</f>
        <v>0</v>
      </c>
    </row>
    <row r="61" spans="1:15" x14ac:dyDescent="0.2">
      <c r="A61" s="53">
        <f t="shared" si="0"/>
        <v>241</v>
      </c>
      <c r="B61" s="55">
        <f t="shared" si="1"/>
        <v>6.0999999999999999E-2</v>
      </c>
      <c r="C61" s="51" t="str">
        <f>Input!A61</f>
        <v>12-EE</v>
      </c>
      <c r="D61" s="38">
        <f t="shared" si="2"/>
        <v>1</v>
      </c>
      <c r="E61">
        <f>VLOOKUP($C61,Input!$A:$L,2,0)</f>
        <v>0</v>
      </c>
      <c r="F61">
        <f>VLOOKUP($C61,Input!$A:$L,3,0)</f>
        <v>0</v>
      </c>
      <c r="G61">
        <f>VLOOKUP($C61,Input!$A:$L,4,0)</f>
        <v>0</v>
      </c>
      <c r="H61">
        <f>VLOOKUP($C61,Input!$A:$L,5,0)</f>
        <v>0</v>
      </c>
      <c r="I61">
        <f>VLOOKUP($C61,Input!$A:$L,6,0)</f>
        <v>0</v>
      </c>
      <c r="J61">
        <f>VLOOKUP($C61,Input!$A:$L,7,0)</f>
        <v>0</v>
      </c>
      <c r="K61">
        <f>VLOOKUP($C61,Input!$A:$L,8,0)</f>
        <v>0</v>
      </c>
      <c r="L61">
        <f>VLOOKUP($C61,Input!$A:$L,9,0)</f>
        <v>0</v>
      </c>
      <c r="M61">
        <f>VLOOKUP($C61,Input!$A:$L,10,0)</f>
        <v>0</v>
      </c>
      <c r="N61">
        <f>VLOOKUP($C61,Input!$A:$L,11,0)</f>
        <v>0</v>
      </c>
      <c r="O61">
        <f>VLOOKUP($C61,Input!$A:$L,12,0)</f>
        <v>0</v>
      </c>
    </row>
    <row r="62" spans="1:15" x14ac:dyDescent="0.2">
      <c r="A62" s="53">
        <f t="shared" si="0"/>
        <v>240</v>
      </c>
      <c r="B62" s="55">
        <f t="shared" si="1"/>
        <v>6.2E-2</v>
      </c>
      <c r="C62" s="51" t="str">
        <f>Input!A62</f>
        <v>13-A</v>
      </c>
      <c r="D62" s="38">
        <f t="shared" si="2"/>
        <v>1</v>
      </c>
      <c r="E62">
        <f>VLOOKUP($C62,Input!$A:$L,2,0)</f>
        <v>0</v>
      </c>
      <c r="F62">
        <f>VLOOKUP($C62,Input!$A:$L,3,0)</f>
        <v>0</v>
      </c>
      <c r="G62">
        <f>VLOOKUP($C62,Input!$A:$L,4,0)</f>
        <v>0</v>
      </c>
      <c r="H62">
        <f>VLOOKUP($C62,Input!$A:$L,5,0)</f>
        <v>0</v>
      </c>
      <c r="I62">
        <f>VLOOKUP($C62,Input!$A:$L,6,0)</f>
        <v>0</v>
      </c>
      <c r="J62">
        <f>VLOOKUP($C62,Input!$A:$L,7,0)</f>
        <v>0</v>
      </c>
      <c r="K62">
        <f>VLOOKUP($C62,Input!$A:$L,8,0)</f>
        <v>0</v>
      </c>
      <c r="L62">
        <f>VLOOKUP($C62,Input!$A:$L,9,0)</f>
        <v>0</v>
      </c>
      <c r="M62">
        <f>VLOOKUP($C62,Input!$A:$L,10,0)</f>
        <v>0</v>
      </c>
      <c r="N62">
        <f>VLOOKUP($C62,Input!$A:$L,11,0)</f>
        <v>0</v>
      </c>
      <c r="O62">
        <f>VLOOKUP($C62,Input!$A:$L,12,0)</f>
        <v>0</v>
      </c>
    </row>
    <row r="63" spans="1:15" x14ac:dyDescent="0.2">
      <c r="A63" s="53">
        <f t="shared" si="0"/>
        <v>239</v>
      </c>
      <c r="B63" s="55">
        <f t="shared" si="1"/>
        <v>6.3E-2</v>
      </c>
      <c r="C63" s="51" t="str">
        <f>Input!A63</f>
        <v>13-B</v>
      </c>
      <c r="D63" s="38">
        <f t="shared" si="2"/>
        <v>1</v>
      </c>
      <c r="E63">
        <f>VLOOKUP($C63,Input!$A:$L,2,0)</f>
        <v>0</v>
      </c>
      <c r="F63">
        <f>VLOOKUP($C63,Input!$A:$L,3,0)</f>
        <v>0</v>
      </c>
      <c r="G63">
        <f>VLOOKUP($C63,Input!$A:$L,4,0)</f>
        <v>0</v>
      </c>
      <c r="H63">
        <f>VLOOKUP($C63,Input!$A:$L,5,0)</f>
        <v>0</v>
      </c>
      <c r="I63">
        <f>VLOOKUP($C63,Input!$A:$L,6,0)</f>
        <v>0</v>
      </c>
      <c r="J63">
        <f>VLOOKUP($C63,Input!$A:$L,7,0)</f>
        <v>0</v>
      </c>
      <c r="K63">
        <f>VLOOKUP($C63,Input!$A:$L,8,0)</f>
        <v>0</v>
      </c>
      <c r="L63">
        <f>VLOOKUP($C63,Input!$A:$L,9,0)</f>
        <v>0</v>
      </c>
      <c r="M63">
        <f>VLOOKUP($C63,Input!$A:$L,10,0)</f>
        <v>0</v>
      </c>
      <c r="N63">
        <f>VLOOKUP($C63,Input!$A:$L,11,0)</f>
        <v>0</v>
      </c>
      <c r="O63">
        <f>VLOOKUP($C63,Input!$A:$L,12,0)</f>
        <v>0</v>
      </c>
    </row>
    <row r="64" spans="1:15" x14ac:dyDescent="0.2">
      <c r="A64" s="53">
        <f t="shared" si="0"/>
        <v>238</v>
      </c>
      <c r="B64" s="55">
        <f t="shared" si="1"/>
        <v>6.4000000000000001E-2</v>
      </c>
      <c r="C64" s="51" t="str">
        <f>Input!A64</f>
        <v>13-C</v>
      </c>
      <c r="D64" s="38">
        <f t="shared" si="2"/>
        <v>1</v>
      </c>
      <c r="E64">
        <f>VLOOKUP($C64,Input!$A:$L,2,0)</f>
        <v>0</v>
      </c>
      <c r="F64">
        <f>VLOOKUP($C64,Input!$A:$L,3,0)</f>
        <v>0</v>
      </c>
      <c r="G64">
        <f>VLOOKUP($C64,Input!$A:$L,4,0)</f>
        <v>0</v>
      </c>
      <c r="H64">
        <f>VLOOKUP($C64,Input!$A:$L,5,0)</f>
        <v>0</v>
      </c>
      <c r="I64">
        <f>VLOOKUP($C64,Input!$A:$L,6,0)</f>
        <v>0</v>
      </c>
      <c r="J64">
        <f>VLOOKUP($C64,Input!$A:$L,7,0)</f>
        <v>0</v>
      </c>
      <c r="K64">
        <f>VLOOKUP($C64,Input!$A:$L,8,0)</f>
        <v>0</v>
      </c>
      <c r="L64">
        <f>VLOOKUP($C64,Input!$A:$L,9,0)</f>
        <v>0</v>
      </c>
      <c r="M64">
        <f>VLOOKUP($C64,Input!$A:$L,10,0)</f>
        <v>0</v>
      </c>
      <c r="N64">
        <f>VLOOKUP($C64,Input!$A:$L,11,0)</f>
        <v>0</v>
      </c>
      <c r="O64">
        <f>VLOOKUP($C64,Input!$A:$L,12,0)</f>
        <v>0</v>
      </c>
    </row>
    <row r="65" spans="1:15" x14ac:dyDescent="0.2">
      <c r="A65" s="53">
        <f t="shared" si="0"/>
        <v>237</v>
      </c>
      <c r="B65" s="55">
        <f t="shared" si="1"/>
        <v>6.5000000000000002E-2</v>
      </c>
      <c r="C65" s="51" t="str">
        <f>Input!A65</f>
        <v>13-D</v>
      </c>
      <c r="D65" s="38">
        <f t="shared" si="2"/>
        <v>1</v>
      </c>
      <c r="E65">
        <f>VLOOKUP($C65,Input!$A:$L,2,0)</f>
        <v>0</v>
      </c>
      <c r="F65">
        <f>VLOOKUP($C65,Input!$A:$L,3,0)</f>
        <v>0</v>
      </c>
      <c r="G65">
        <f>VLOOKUP($C65,Input!$A:$L,4,0)</f>
        <v>0</v>
      </c>
      <c r="H65">
        <f>VLOOKUP($C65,Input!$A:$L,5,0)</f>
        <v>0</v>
      </c>
      <c r="I65">
        <f>VLOOKUP($C65,Input!$A:$L,6,0)</f>
        <v>0</v>
      </c>
      <c r="J65">
        <f>VLOOKUP($C65,Input!$A:$L,7,0)</f>
        <v>0</v>
      </c>
      <c r="K65">
        <f>VLOOKUP($C65,Input!$A:$L,8,0)</f>
        <v>0</v>
      </c>
      <c r="L65">
        <f>VLOOKUP($C65,Input!$A:$L,9,0)</f>
        <v>0</v>
      </c>
      <c r="M65">
        <f>VLOOKUP($C65,Input!$A:$L,10,0)</f>
        <v>0</v>
      </c>
      <c r="N65">
        <f>VLOOKUP($C65,Input!$A:$L,11,0)</f>
        <v>0</v>
      </c>
      <c r="O65">
        <f>VLOOKUP($C65,Input!$A:$L,12,0)</f>
        <v>0</v>
      </c>
    </row>
    <row r="66" spans="1:15" x14ac:dyDescent="0.2">
      <c r="A66" s="53">
        <f t="shared" ref="A66:A129" si="3">RANK(B66,B:B,0)</f>
        <v>236</v>
      </c>
      <c r="B66" s="55">
        <f t="shared" si="1"/>
        <v>6.6000000000000003E-2</v>
      </c>
      <c r="C66" s="51" t="str">
        <f>Input!A66</f>
        <v>13-E</v>
      </c>
      <c r="D66" s="38">
        <f t="shared" si="2"/>
        <v>1</v>
      </c>
      <c r="E66">
        <f>VLOOKUP($C66,Input!$A:$L,2,0)</f>
        <v>0</v>
      </c>
      <c r="F66">
        <f>VLOOKUP($C66,Input!$A:$L,3,0)</f>
        <v>0</v>
      </c>
      <c r="G66">
        <f>VLOOKUP($C66,Input!$A:$L,4,0)</f>
        <v>0</v>
      </c>
      <c r="H66">
        <f>VLOOKUP($C66,Input!$A:$L,5,0)</f>
        <v>0</v>
      </c>
      <c r="I66">
        <f>VLOOKUP($C66,Input!$A:$L,6,0)</f>
        <v>0</v>
      </c>
      <c r="J66">
        <f>VLOOKUP($C66,Input!$A:$L,7,0)</f>
        <v>0</v>
      </c>
      <c r="K66">
        <f>VLOOKUP($C66,Input!$A:$L,8,0)</f>
        <v>0</v>
      </c>
      <c r="L66">
        <f>VLOOKUP($C66,Input!$A:$L,9,0)</f>
        <v>0</v>
      </c>
      <c r="M66">
        <f>VLOOKUP($C66,Input!$A:$L,10,0)</f>
        <v>0</v>
      </c>
      <c r="N66">
        <f>VLOOKUP($C66,Input!$A:$L,11,0)</f>
        <v>0</v>
      </c>
      <c r="O66">
        <f>VLOOKUP($C66,Input!$A:$L,12,0)</f>
        <v>0</v>
      </c>
    </row>
    <row r="67" spans="1:15" x14ac:dyDescent="0.2">
      <c r="A67" s="53">
        <f t="shared" si="3"/>
        <v>235</v>
      </c>
      <c r="B67" s="55">
        <f t="shared" ref="B67:B130" si="4">IF(O67&gt;0,O67+N67*0.001+M67*0.000001+L67*0.000000001+ROW()*0.000000000001,ROW()*0.001)</f>
        <v>6.7000000000000004E-2</v>
      </c>
      <c r="C67" s="51" t="str">
        <f>Input!A67</f>
        <v>14-AA</v>
      </c>
      <c r="D67" s="38">
        <f t="shared" ref="D67:D130" si="5">RANK(O67,$O$2:$O$301)</f>
        <v>1</v>
      </c>
      <c r="E67">
        <f>VLOOKUP($C67,Input!$A:$L,2,0)</f>
        <v>0</v>
      </c>
      <c r="F67">
        <f>VLOOKUP($C67,Input!$A:$L,3,0)</f>
        <v>0</v>
      </c>
      <c r="G67">
        <f>VLOOKUP($C67,Input!$A:$L,4,0)</f>
        <v>0</v>
      </c>
      <c r="H67">
        <f>VLOOKUP($C67,Input!$A:$L,5,0)</f>
        <v>0</v>
      </c>
      <c r="I67">
        <f>VLOOKUP($C67,Input!$A:$L,6,0)</f>
        <v>0</v>
      </c>
      <c r="J67">
        <f>VLOOKUP($C67,Input!$A:$L,7,0)</f>
        <v>0</v>
      </c>
      <c r="K67">
        <f>VLOOKUP($C67,Input!$A:$L,8,0)</f>
        <v>0</v>
      </c>
      <c r="L67">
        <f>VLOOKUP($C67,Input!$A:$L,9,0)</f>
        <v>0</v>
      </c>
      <c r="M67">
        <f>VLOOKUP($C67,Input!$A:$L,10,0)</f>
        <v>0</v>
      </c>
      <c r="N67">
        <f>VLOOKUP($C67,Input!$A:$L,11,0)</f>
        <v>0</v>
      </c>
      <c r="O67">
        <f>VLOOKUP($C67,Input!$A:$L,12,0)</f>
        <v>0</v>
      </c>
    </row>
    <row r="68" spans="1:15" x14ac:dyDescent="0.2">
      <c r="A68" s="53">
        <f t="shared" si="3"/>
        <v>234</v>
      </c>
      <c r="B68" s="55">
        <f t="shared" si="4"/>
        <v>6.8000000000000005E-2</v>
      </c>
      <c r="C68" s="51" t="str">
        <f>Input!A68</f>
        <v>14-BB</v>
      </c>
      <c r="D68" s="38">
        <f t="shared" si="5"/>
        <v>1</v>
      </c>
      <c r="E68">
        <f>VLOOKUP($C68,Input!$A:$L,2,0)</f>
        <v>0</v>
      </c>
      <c r="F68">
        <f>VLOOKUP($C68,Input!$A:$L,3,0)</f>
        <v>0</v>
      </c>
      <c r="G68">
        <f>VLOOKUP($C68,Input!$A:$L,4,0)</f>
        <v>0</v>
      </c>
      <c r="H68">
        <f>VLOOKUP($C68,Input!$A:$L,5,0)</f>
        <v>0</v>
      </c>
      <c r="I68">
        <f>VLOOKUP($C68,Input!$A:$L,6,0)</f>
        <v>0</v>
      </c>
      <c r="J68">
        <f>VLOOKUP($C68,Input!$A:$L,7,0)</f>
        <v>0</v>
      </c>
      <c r="K68">
        <f>VLOOKUP($C68,Input!$A:$L,8,0)</f>
        <v>0</v>
      </c>
      <c r="L68">
        <f>VLOOKUP($C68,Input!$A:$L,9,0)</f>
        <v>0</v>
      </c>
      <c r="M68">
        <f>VLOOKUP($C68,Input!$A:$L,10,0)</f>
        <v>0</v>
      </c>
      <c r="N68">
        <f>VLOOKUP($C68,Input!$A:$L,11,0)</f>
        <v>0</v>
      </c>
      <c r="O68">
        <f>VLOOKUP($C68,Input!$A:$L,12,0)</f>
        <v>0</v>
      </c>
    </row>
    <row r="69" spans="1:15" x14ac:dyDescent="0.2">
      <c r="A69" s="53">
        <f t="shared" si="3"/>
        <v>233</v>
      </c>
      <c r="B69" s="55">
        <f t="shared" si="4"/>
        <v>6.9000000000000006E-2</v>
      </c>
      <c r="C69" s="51" t="str">
        <f>Input!A69</f>
        <v>14-CC</v>
      </c>
      <c r="D69" s="38">
        <f t="shared" si="5"/>
        <v>1</v>
      </c>
      <c r="E69">
        <f>VLOOKUP($C69,Input!$A:$L,2,0)</f>
        <v>0</v>
      </c>
      <c r="F69">
        <f>VLOOKUP($C69,Input!$A:$L,3,0)</f>
        <v>0</v>
      </c>
      <c r="G69">
        <f>VLOOKUP($C69,Input!$A:$L,4,0)</f>
        <v>0</v>
      </c>
      <c r="H69">
        <f>VLOOKUP($C69,Input!$A:$L,5,0)</f>
        <v>0</v>
      </c>
      <c r="I69">
        <f>VLOOKUP($C69,Input!$A:$L,6,0)</f>
        <v>0</v>
      </c>
      <c r="J69">
        <f>VLOOKUP($C69,Input!$A:$L,7,0)</f>
        <v>0</v>
      </c>
      <c r="K69">
        <f>VLOOKUP($C69,Input!$A:$L,8,0)</f>
        <v>0</v>
      </c>
      <c r="L69">
        <f>VLOOKUP($C69,Input!$A:$L,9,0)</f>
        <v>0</v>
      </c>
      <c r="M69">
        <f>VLOOKUP($C69,Input!$A:$L,10,0)</f>
        <v>0</v>
      </c>
      <c r="N69">
        <f>VLOOKUP($C69,Input!$A:$L,11,0)</f>
        <v>0</v>
      </c>
      <c r="O69">
        <f>VLOOKUP($C69,Input!$A:$L,12,0)</f>
        <v>0</v>
      </c>
    </row>
    <row r="70" spans="1:15" x14ac:dyDescent="0.2">
      <c r="A70" s="53">
        <f t="shared" si="3"/>
        <v>232</v>
      </c>
      <c r="B70" s="55">
        <f t="shared" si="4"/>
        <v>7.0000000000000007E-2</v>
      </c>
      <c r="C70" s="51" t="str">
        <f>Input!A70</f>
        <v>14-DD</v>
      </c>
      <c r="D70" s="38">
        <f t="shared" si="5"/>
        <v>1</v>
      </c>
      <c r="E70">
        <f>VLOOKUP($C70,Input!$A:$L,2,0)</f>
        <v>0</v>
      </c>
      <c r="F70">
        <f>VLOOKUP($C70,Input!$A:$L,3,0)</f>
        <v>0</v>
      </c>
      <c r="G70">
        <f>VLOOKUP($C70,Input!$A:$L,4,0)</f>
        <v>0</v>
      </c>
      <c r="H70">
        <f>VLOOKUP($C70,Input!$A:$L,5,0)</f>
        <v>0</v>
      </c>
      <c r="I70">
        <f>VLOOKUP($C70,Input!$A:$L,6,0)</f>
        <v>0</v>
      </c>
      <c r="J70">
        <f>VLOOKUP($C70,Input!$A:$L,7,0)</f>
        <v>0</v>
      </c>
      <c r="K70">
        <f>VLOOKUP($C70,Input!$A:$L,8,0)</f>
        <v>0</v>
      </c>
      <c r="L70">
        <f>VLOOKUP($C70,Input!$A:$L,9,0)</f>
        <v>0</v>
      </c>
      <c r="M70">
        <f>VLOOKUP($C70,Input!$A:$L,10,0)</f>
        <v>0</v>
      </c>
      <c r="N70">
        <f>VLOOKUP($C70,Input!$A:$L,11,0)</f>
        <v>0</v>
      </c>
      <c r="O70">
        <f>VLOOKUP($C70,Input!$A:$L,12,0)</f>
        <v>0</v>
      </c>
    </row>
    <row r="71" spans="1:15" x14ac:dyDescent="0.2">
      <c r="A71" s="53">
        <f t="shared" si="3"/>
        <v>231</v>
      </c>
      <c r="B71" s="55">
        <f t="shared" si="4"/>
        <v>7.1000000000000008E-2</v>
      </c>
      <c r="C71" s="51" t="str">
        <f>Input!A71</f>
        <v>14-EE</v>
      </c>
      <c r="D71" s="38">
        <f t="shared" si="5"/>
        <v>1</v>
      </c>
      <c r="E71">
        <f>VLOOKUP($C71,Input!$A:$L,2,0)</f>
        <v>0</v>
      </c>
      <c r="F71">
        <f>VLOOKUP($C71,Input!$A:$L,3,0)</f>
        <v>0</v>
      </c>
      <c r="G71">
        <f>VLOOKUP($C71,Input!$A:$L,4,0)</f>
        <v>0</v>
      </c>
      <c r="H71">
        <f>VLOOKUP($C71,Input!$A:$L,5,0)</f>
        <v>0</v>
      </c>
      <c r="I71">
        <f>VLOOKUP($C71,Input!$A:$L,6,0)</f>
        <v>0</v>
      </c>
      <c r="J71">
        <f>VLOOKUP($C71,Input!$A:$L,7,0)</f>
        <v>0</v>
      </c>
      <c r="K71">
        <f>VLOOKUP($C71,Input!$A:$L,8,0)</f>
        <v>0</v>
      </c>
      <c r="L71">
        <f>VLOOKUP($C71,Input!$A:$L,9,0)</f>
        <v>0</v>
      </c>
      <c r="M71">
        <f>VLOOKUP($C71,Input!$A:$L,10,0)</f>
        <v>0</v>
      </c>
      <c r="N71">
        <f>VLOOKUP($C71,Input!$A:$L,11,0)</f>
        <v>0</v>
      </c>
      <c r="O71">
        <f>VLOOKUP($C71,Input!$A:$L,12,0)</f>
        <v>0</v>
      </c>
    </row>
    <row r="72" spans="1:15" x14ac:dyDescent="0.2">
      <c r="A72" s="53">
        <f t="shared" si="3"/>
        <v>230</v>
      </c>
      <c r="B72" s="55">
        <f t="shared" si="4"/>
        <v>7.2000000000000008E-2</v>
      </c>
      <c r="C72" s="51" t="str">
        <f>Input!A72</f>
        <v>15-A</v>
      </c>
      <c r="D72" s="38">
        <f t="shared" si="5"/>
        <v>1</v>
      </c>
      <c r="E72">
        <f>VLOOKUP($C72,Input!$A:$L,2,0)</f>
        <v>0</v>
      </c>
      <c r="F72">
        <f>VLOOKUP($C72,Input!$A:$L,3,0)</f>
        <v>0</v>
      </c>
      <c r="G72">
        <f>VLOOKUP($C72,Input!$A:$L,4,0)</f>
        <v>0</v>
      </c>
      <c r="H72">
        <f>VLOOKUP($C72,Input!$A:$L,5,0)</f>
        <v>0</v>
      </c>
      <c r="I72">
        <f>VLOOKUP($C72,Input!$A:$L,6,0)</f>
        <v>0</v>
      </c>
      <c r="J72">
        <f>VLOOKUP($C72,Input!$A:$L,7,0)</f>
        <v>0</v>
      </c>
      <c r="K72">
        <f>VLOOKUP($C72,Input!$A:$L,8,0)</f>
        <v>0</v>
      </c>
      <c r="L72">
        <f>VLOOKUP($C72,Input!$A:$L,9,0)</f>
        <v>0</v>
      </c>
      <c r="M72">
        <f>VLOOKUP($C72,Input!$A:$L,10,0)</f>
        <v>0</v>
      </c>
      <c r="N72">
        <f>VLOOKUP($C72,Input!$A:$L,11,0)</f>
        <v>0</v>
      </c>
      <c r="O72">
        <f>VLOOKUP($C72,Input!$A:$L,12,0)</f>
        <v>0</v>
      </c>
    </row>
    <row r="73" spans="1:15" x14ac:dyDescent="0.2">
      <c r="A73" s="53">
        <f t="shared" si="3"/>
        <v>229</v>
      </c>
      <c r="B73" s="55">
        <f t="shared" si="4"/>
        <v>7.2999999999999995E-2</v>
      </c>
      <c r="C73" s="51" t="str">
        <f>Input!A73</f>
        <v>15-B</v>
      </c>
      <c r="D73" s="38">
        <f t="shared" si="5"/>
        <v>1</v>
      </c>
      <c r="E73">
        <f>VLOOKUP($C73,Input!$A:$L,2,0)</f>
        <v>0</v>
      </c>
      <c r="F73">
        <f>VLOOKUP($C73,Input!$A:$L,3,0)</f>
        <v>0</v>
      </c>
      <c r="G73">
        <f>VLOOKUP($C73,Input!$A:$L,4,0)</f>
        <v>0</v>
      </c>
      <c r="H73">
        <f>VLOOKUP($C73,Input!$A:$L,5,0)</f>
        <v>0</v>
      </c>
      <c r="I73">
        <f>VLOOKUP($C73,Input!$A:$L,6,0)</f>
        <v>0</v>
      </c>
      <c r="J73">
        <f>VLOOKUP($C73,Input!$A:$L,7,0)</f>
        <v>0</v>
      </c>
      <c r="K73">
        <f>VLOOKUP($C73,Input!$A:$L,8,0)</f>
        <v>0</v>
      </c>
      <c r="L73">
        <f>VLOOKUP($C73,Input!$A:$L,9,0)</f>
        <v>0</v>
      </c>
      <c r="M73">
        <f>VLOOKUP($C73,Input!$A:$L,10,0)</f>
        <v>0</v>
      </c>
      <c r="N73">
        <f>VLOOKUP($C73,Input!$A:$L,11,0)</f>
        <v>0</v>
      </c>
      <c r="O73">
        <f>VLOOKUP($C73,Input!$A:$L,12,0)</f>
        <v>0</v>
      </c>
    </row>
    <row r="74" spans="1:15" x14ac:dyDescent="0.2">
      <c r="A74" s="53">
        <f t="shared" si="3"/>
        <v>228</v>
      </c>
      <c r="B74" s="55">
        <f t="shared" si="4"/>
        <v>7.3999999999999996E-2</v>
      </c>
      <c r="C74" s="51" t="str">
        <f>Input!A74</f>
        <v>15-C</v>
      </c>
      <c r="D74" s="38">
        <f t="shared" si="5"/>
        <v>1</v>
      </c>
      <c r="E74">
        <f>VLOOKUP($C74,Input!$A:$L,2,0)</f>
        <v>0</v>
      </c>
      <c r="F74">
        <f>VLOOKUP($C74,Input!$A:$L,3,0)</f>
        <v>0</v>
      </c>
      <c r="G74">
        <f>VLOOKUP($C74,Input!$A:$L,4,0)</f>
        <v>0</v>
      </c>
      <c r="H74">
        <f>VLOOKUP($C74,Input!$A:$L,5,0)</f>
        <v>0</v>
      </c>
      <c r="I74">
        <f>VLOOKUP($C74,Input!$A:$L,6,0)</f>
        <v>0</v>
      </c>
      <c r="J74">
        <f>VLOOKUP($C74,Input!$A:$L,7,0)</f>
        <v>0</v>
      </c>
      <c r="K74">
        <f>VLOOKUP($C74,Input!$A:$L,8,0)</f>
        <v>0</v>
      </c>
      <c r="L74">
        <f>VLOOKUP($C74,Input!$A:$L,9,0)</f>
        <v>0</v>
      </c>
      <c r="M74">
        <f>VLOOKUP($C74,Input!$A:$L,10,0)</f>
        <v>0</v>
      </c>
      <c r="N74">
        <f>VLOOKUP($C74,Input!$A:$L,11,0)</f>
        <v>0</v>
      </c>
      <c r="O74">
        <f>VLOOKUP($C74,Input!$A:$L,12,0)</f>
        <v>0</v>
      </c>
    </row>
    <row r="75" spans="1:15" x14ac:dyDescent="0.2">
      <c r="A75" s="53">
        <f t="shared" si="3"/>
        <v>227</v>
      </c>
      <c r="B75" s="55">
        <f t="shared" si="4"/>
        <v>7.4999999999999997E-2</v>
      </c>
      <c r="C75" s="51" t="str">
        <f>Input!A75</f>
        <v>15-D</v>
      </c>
      <c r="D75" s="38">
        <f t="shared" si="5"/>
        <v>1</v>
      </c>
      <c r="E75">
        <f>VLOOKUP($C75,Input!$A:$L,2,0)</f>
        <v>0</v>
      </c>
      <c r="F75">
        <f>VLOOKUP($C75,Input!$A:$L,3,0)</f>
        <v>0</v>
      </c>
      <c r="G75">
        <f>VLOOKUP($C75,Input!$A:$L,4,0)</f>
        <v>0</v>
      </c>
      <c r="H75">
        <f>VLOOKUP($C75,Input!$A:$L,5,0)</f>
        <v>0</v>
      </c>
      <c r="I75">
        <f>VLOOKUP($C75,Input!$A:$L,6,0)</f>
        <v>0</v>
      </c>
      <c r="J75">
        <f>VLOOKUP($C75,Input!$A:$L,7,0)</f>
        <v>0</v>
      </c>
      <c r="K75">
        <f>VLOOKUP($C75,Input!$A:$L,8,0)</f>
        <v>0</v>
      </c>
      <c r="L75">
        <f>VLOOKUP($C75,Input!$A:$L,9,0)</f>
        <v>0</v>
      </c>
      <c r="M75">
        <f>VLOOKUP($C75,Input!$A:$L,10,0)</f>
        <v>0</v>
      </c>
      <c r="N75">
        <f>VLOOKUP($C75,Input!$A:$L,11,0)</f>
        <v>0</v>
      </c>
      <c r="O75">
        <f>VLOOKUP($C75,Input!$A:$L,12,0)</f>
        <v>0</v>
      </c>
    </row>
    <row r="76" spans="1:15" x14ac:dyDescent="0.2">
      <c r="A76" s="53">
        <f t="shared" si="3"/>
        <v>226</v>
      </c>
      <c r="B76" s="55">
        <f t="shared" si="4"/>
        <v>7.5999999999999998E-2</v>
      </c>
      <c r="C76" s="51" t="str">
        <f>Input!A76</f>
        <v>15-E</v>
      </c>
      <c r="D76" s="38">
        <f t="shared" si="5"/>
        <v>1</v>
      </c>
      <c r="E76">
        <f>VLOOKUP($C76,Input!$A:$L,2,0)</f>
        <v>0</v>
      </c>
      <c r="F76">
        <f>VLOOKUP($C76,Input!$A:$L,3,0)</f>
        <v>0</v>
      </c>
      <c r="G76">
        <f>VLOOKUP($C76,Input!$A:$L,4,0)</f>
        <v>0</v>
      </c>
      <c r="H76">
        <f>VLOOKUP($C76,Input!$A:$L,5,0)</f>
        <v>0</v>
      </c>
      <c r="I76">
        <f>VLOOKUP($C76,Input!$A:$L,6,0)</f>
        <v>0</v>
      </c>
      <c r="J76">
        <f>VLOOKUP($C76,Input!$A:$L,7,0)</f>
        <v>0</v>
      </c>
      <c r="K76">
        <f>VLOOKUP($C76,Input!$A:$L,8,0)</f>
        <v>0</v>
      </c>
      <c r="L76">
        <f>VLOOKUP($C76,Input!$A:$L,9,0)</f>
        <v>0</v>
      </c>
      <c r="M76">
        <f>VLOOKUP($C76,Input!$A:$L,10,0)</f>
        <v>0</v>
      </c>
      <c r="N76">
        <f>VLOOKUP($C76,Input!$A:$L,11,0)</f>
        <v>0</v>
      </c>
      <c r="O76">
        <f>VLOOKUP($C76,Input!$A:$L,12,0)</f>
        <v>0</v>
      </c>
    </row>
    <row r="77" spans="1:15" x14ac:dyDescent="0.2">
      <c r="A77" s="53">
        <f t="shared" si="3"/>
        <v>225</v>
      </c>
      <c r="B77" s="55">
        <f t="shared" si="4"/>
        <v>7.6999999999999999E-2</v>
      </c>
      <c r="C77" s="51" t="str">
        <f>Input!A77</f>
        <v>16-AA</v>
      </c>
      <c r="D77" s="38">
        <f t="shared" si="5"/>
        <v>1</v>
      </c>
      <c r="E77">
        <f>VLOOKUP($C77,Input!$A:$L,2,0)</f>
        <v>0</v>
      </c>
      <c r="F77">
        <f>VLOOKUP($C77,Input!$A:$L,3,0)</f>
        <v>0</v>
      </c>
      <c r="G77">
        <f>VLOOKUP($C77,Input!$A:$L,4,0)</f>
        <v>0</v>
      </c>
      <c r="H77">
        <f>VLOOKUP($C77,Input!$A:$L,5,0)</f>
        <v>0</v>
      </c>
      <c r="I77">
        <f>VLOOKUP($C77,Input!$A:$L,6,0)</f>
        <v>0</v>
      </c>
      <c r="J77">
        <f>VLOOKUP($C77,Input!$A:$L,7,0)</f>
        <v>0</v>
      </c>
      <c r="K77">
        <f>VLOOKUP($C77,Input!$A:$L,8,0)</f>
        <v>0</v>
      </c>
      <c r="L77">
        <f>VLOOKUP($C77,Input!$A:$L,9,0)</f>
        <v>0</v>
      </c>
      <c r="M77">
        <f>VLOOKUP($C77,Input!$A:$L,10,0)</f>
        <v>0</v>
      </c>
      <c r="N77">
        <f>VLOOKUP($C77,Input!$A:$L,11,0)</f>
        <v>0</v>
      </c>
      <c r="O77">
        <f>VLOOKUP($C77,Input!$A:$L,12,0)</f>
        <v>0</v>
      </c>
    </row>
    <row r="78" spans="1:15" x14ac:dyDescent="0.2">
      <c r="A78" s="53">
        <f t="shared" si="3"/>
        <v>224</v>
      </c>
      <c r="B78" s="55">
        <f t="shared" si="4"/>
        <v>7.8E-2</v>
      </c>
      <c r="C78" s="51" t="str">
        <f>Input!A78</f>
        <v>16-BB</v>
      </c>
      <c r="D78" s="38">
        <f t="shared" si="5"/>
        <v>1</v>
      </c>
      <c r="E78">
        <f>VLOOKUP($C78,Input!$A:$L,2,0)</f>
        <v>0</v>
      </c>
      <c r="F78">
        <f>VLOOKUP($C78,Input!$A:$L,3,0)</f>
        <v>0</v>
      </c>
      <c r="G78">
        <f>VLOOKUP($C78,Input!$A:$L,4,0)</f>
        <v>0</v>
      </c>
      <c r="H78">
        <f>VLOOKUP($C78,Input!$A:$L,5,0)</f>
        <v>0</v>
      </c>
      <c r="I78">
        <f>VLOOKUP($C78,Input!$A:$L,6,0)</f>
        <v>0</v>
      </c>
      <c r="J78">
        <f>VLOOKUP($C78,Input!$A:$L,7,0)</f>
        <v>0</v>
      </c>
      <c r="K78">
        <f>VLOOKUP($C78,Input!$A:$L,8,0)</f>
        <v>0</v>
      </c>
      <c r="L78">
        <f>VLOOKUP($C78,Input!$A:$L,9,0)</f>
        <v>0</v>
      </c>
      <c r="M78">
        <f>VLOOKUP($C78,Input!$A:$L,10,0)</f>
        <v>0</v>
      </c>
      <c r="N78">
        <f>VLOOKUP($C78,Input!$A:$L,11,0)</f>
        <v>0</v>
      </c>
      <c r="O78">
        <f>VLOOKUP($C78,Input!$A:$L,12,0)</f>
        <v>0</v>
      </c>
    </row>
    <row r="79" spans="1:15" x14ac:dyDescent="0.2">
      <c r="A79" s="53">
        <f t="shared" si="3"/>
        <v>223</v>
      </c>
      <c r="B79" s="55">
        <f t="shared" si="4"/>
        <v>7.9000000000000001E-2</v>
      </c>
      <c r="C79" s="51" t="str">
        <f>Input!A79</f>
        <v>16-CC</v>
      </c>
      <c r="D79" s="38">
        <f t="shared" si="5"/>
        <v>1</v>
      </c>
      <c r="E79">
        <f>VLOOKUP($C79,Input!$A:$L,2,0)</f>
        <v>0</v>
      </c>
      <c r="F79">
        <f>VLOOKUP($C79,Input!$A:$L,3,0)</f>
        <v>0</v>
      </c>
      <c r="G79">
        <f>VLOOKUP($C79,Input!$A:$L,4,0)</f>
        <v>0</v>
      </c>
      <c r="H79">
        <f>VLOOKUP($C79,Input!$A:$L,5,0)</f>
        <v>0</v>
      </c>
      <c r="I79">
        <f>VLOOKUP($C79,Input!$A:$L,6,0)</f>
        <v>0</v>
      </c>
      <c r="J79">
        <f>VLOOKUP($C79,Input!$A:$L,7,0)</f>
        <v>0</v>
      </c>
      <c r="K79">
        <f>VLOOKUP($C79,Input!$A:$L,8,0)</f>
        <v>0</v>
      </c>
      <c r="L79">
        <f>VLOOKUP($C79,Input!$A:$L,9,0)</f>
        <v>0</v>
      </c>
      <c r="M79">
        <f>VLOOKUP($C79,Input!$A:$L,10,0)</f>
        <v>0</v>
      </c>
      <c r="N79">
        <f>VLOOKUP($C79,Input!$A:$L,11,0)</f>
        <v>0</v>
      </c>
      <c r="O79">
        <f>VLOOKUP($C79,Input!$A:$L,12,0)</f>
        <v>0</v>
      </c>
    </row>
    <row r="80" spans="1:15" x14ac:dyDescent="0.2">
      <c r="A80" s="53">
        <f t="shared" si="3"/>
        <v>222</v>
      </c>
      <c r="B80" s="55">
        <f t="shared" si="4"/>
        <v>0.08</v>
      </c>
      <c r="C80" s="51" t="str">
        <f>Input!A80</f>
        <v>16-DD</v>
      </c>
      <c r="D80" s="38">
        <f t="shared" si="5"/>
        <v>1</v>
      </c>
      <c r="E80">
        <f>VLOOKUP($C80,Input!$A:$L,2,0)</f>
        <v>0</v>
      </c>
      <c r="F80">
        <f>VLOOKUP($C80,Input!$A:$L,3,0)</f>
        <v>0</v>
      </c>
      <c r="G80">
        <f>VLOOKUP($C80,Input!$A:$L,4,0)</f>
        <v>0</v>
      </c>
      <c r="H80">
        <f>VLOOKUP($C80,Input!$A:$L,5,0)</f>
        <v>0</v>
      </c>
      <c r="I80">
        <f>VLOOKUP($C80,Input!$A:$L,6,0)</f>
        <v>0</v>
      </c>
      <c r="J80">
        <f>VLOOKUP($C80,Input!$A:$L,7,0)</f>
        <v>0</v>
      </c>
      <c r="K80">
        <f>VLOOKUP($C80,Input!$A:$L,8,0)</f>
        <v>0</v>
      </c>
      <c r="L80">
        <f>VLOOKUP($C80,Input!$A:$L,9,0)</f>
        <v>0</v>
      </c>
      <c r="M80">
        <f>VLOOKUP($C80,Input!$A:$L,10,0)</f>
        <v>0</v>
      </c>
      <c r="N80">
        <f>VLOOKUP($C80,Input!$A:$L,11,0)</f>
        <v>0</v>
      </c>
      <c r="O80">
        <f>VLOOKUP($C80,Input!$A:$L,12,0)</f>
        <v>0</v>
      </c>
    </row>
    <row r="81" spans="1:15" x14ac:dyDescent="0.2">
      <c r="A81" s="53">
        <f t="shared" si="3"/>
        <v>221</v>
      </c>
      <c r="B81" s="55">
        <f t="shared" si="4"/>
        <v>8.1000000000000003E-2</v>
      </c>
      <c r="C81" s="51" t="str">
        <f>Input!A81</f>
        <v>16-EE</v>
      </c>
      <c r="D81" s="38">
        <f t="shared" si="5"/>
        <v>1</v>
      </c>
      <c r="E81">
        <f>VLOOKUP($C81,Input!$A:$L,2,0)</f>
        <v>0</v>
      </c>
      <c r="F81">
        <f>VLOOKUP($C81,Input!$A:$L,3,0)</f>
        <v>0</v>
      </c>
      <c r="G81">
        <f>VLOOKUP($C81,Input!$A:$L,4,0)</f>
        <v>0</v>
      </c>
      <c r="H81">
        <f>VLOOKUP($C81,Input!$A:$L,5,0)</f>
        <v>0</v>
      </c>
      <c r="I81">
        <f>VLOOKUP($C81,Input!$A:$L,6,0)</f>
        <v>0</v>
      </c>
      <c r="J81">
        <f>VLOOKUP($C81,Input!$A:$L,7,0)</f>
        <v>0</v>
      </c>
      <c r="K81">
        <f>VLOOKUP($C81,Input!$A:$L,8,0)</f>
        <v>0</v>
      </c>
      <c r="L81">
        <f>VLOOKUP($C81,Input!$A:$L,9,0)</f>
        <v>0</v>
      </c>
      <c r="M81">
        <f>VLOOKUP($C81,Input!$A:$L,10,0)</f>
        <v>0</v>
      </c>
      <c r="N81">
        <f>VLOOKUP($C81,Input!$A:$L,11,0)</f>
        <v>0</v>
      </c>
      <c r="O81">
        <f>VLOOKUP($C81,Input!$A:$L,12,0)</f>
        <v>0</v>
      </c>
    </row>
    <row r="82" spans="1:15" x14ac:dyDescent="0.2">
      <c r="A82" s="53">
        <f t="shared" si="3"/>
        <v>220</v>
      </c>
      <c r="B82" s="55">
        <f t="shared" si="4"/>
        <v>8.2000000000000003E-2</v>
      </c>
      <c r="C82" s="51" t="str">
        <f>Input!A82</f>
        <v>17-A</v>
      </c>
      <c r="D82" s="38">
        <f t="shared" si="5"/>
        <v>1</v>
      </c>
      <c r="E82">
        <f>VLOOKUP($C82,Input!$A:$L,2,0)</f>
        <v>0</v>
      </c>
      <c r="F82">
        <f>VLOOKUP($C82,Input!$A:$L,3,0)</f>
        <v>0</v>
      </c>
      <c r="G82">
        <f>VLOOKUP($C82,Input!$A:$L,4,0)</f>
        <v>0</v>
      </c>
      <c r="H82">
        <f>VLOOKUP($C82,Input!$A:$L,5,0)</f>
        <v>0</v>
      </c>
      <c r="I82">
        <f>VLOOKUP($C82,Input!$A:$L,6,0)</f>
        <v>0</v>
      </c>
      <c r="J82">
        <f>VLOOKUP($C82,Input!$A:$L,7,0)</f>
        <v>0</v>
      </c>
      <c r="K82">
        <f>VLOOKUP($C82,Input!$A:$L,8,0)</f>
        <v>0</v>
      </c>
      <c r="L82">
        <f>VLOOKUP($C82,Input!$A:$L,9,0)</f>
        <v>0</v>
      </c>
      <c r="M82">
        <f>VLOOKUP($C82,Input!$A:$L,10,0)</f>
        <v>0</v>
      </c>
      <c r="N82">
        <f>VLOOKUP($C82,Input!$A:$L,11,0)</f>
        <v>0</v>
      </c>
      <c r="O82">
        <f>VLOOKUP($C82,Input!$A:$L,12,0)</f>
        <v>0</v>
      </c>
    </row>
    <row r="83" spans="1:15" x14ac:dyDescent="0.2">
      <c r="A83" s="53">
        <f t="shared" si="3"/>
        <v>219</v>
      </c>
      <c r="B83" s="55">
        <f t="shared" si="4"/>
        <v>8.3000000000000004E-2</v>
      </c>
      <c r="C83" s="51" t="str">
        <f>Input!A83</f>
        <v>17-B</v>
      </c>
      <c r="D83" s="38">
        <f t="shared" si="5"/>
        <v>1</v>
      </c>
      <c r="E83">
        <f>VLOOKUP($C83,Input!$A:$L,2,0)</f>
        <v>0</v>
      </c>
      <c r="F83">
        <f>VLOOKUP($C83,Input!$A:$L,3,0)</f>
        <v>0</v>
      </c>
      <c r="G83">
        <f>VLOOKUP($C83,Input!$A:$L,4,0)</f>
        <v>0</v>
      </c>
      <c r="H83">
        <f>VLOOKUP($C83,Input!$A:$L,5,0)</f>
        <v>0</v>
      </c>
      <c r="I83">
        <f>VLOOKUP($C83,Input!$A:$L,6,0)</f>
        <v>0</v>
      </c>
      <c r="J83">
        <f>VLOOKUP($C83,Input!$A:$L,7,0)</f>
        <v>0</v>
      </c>
      <c r="K83">
        <f>VLOOKUP($C83,Input!$A:$L,8,0)</f>
        <v>0</v>
      </c>
      <c r="L83">
        <f>VLOOKUP($C83,Input!$A:$L,9,0)</f>
        <v>0</v>
      </c>
      <c r="M83">
        <f>VLOOKUP($C83,Input!$A:$L,10,0)</f>
        <v>0</v>
      </c>
      <c r="N83">
        <f>VLOOKUP($C83,Input!$A:$L,11,0)</f>
        <v>0</v>
      </c>
      <c r="O83">
        <f>VLOOKUP($C83,Input!$A:$L,12,0)</f>
        <v>0</v>
      </c>
    </row>
    <row r="84" spans="1:15" x14ac:dyDescent="0.2">
      <c r="A84" s="53">
        <f t="shared" si="3"/>
        <v>218</v>
      </c>
      <c r="B84" s="55">
        <f t="shared" si="4"/>
        <v>8.4000000000000005E-2</v>
      </c>
      <c r="C84" s="51" t="str">
        <f>Input!A84</f>
        <v>17-C</v>
      </c>
      <c r="D84" s="38">
        <f t="shared" si="5"/>
        <v>1</v>
      </c>
      <c r="E84">
        <f>VLOOKUP($C84,Input!$A:$L,2,0)</f>
        <v>0</v>
      </c>
      <c r="F84">
        <f>VLOOKUP($C84,Input!$A:$L,3,0)</f>
        <v>0</v>
      </c>
      <c r="G84">
        <f>VLOOKUP($C84,Input!$A:$L,4,0)</f>
        <v>0</v>
      </c>
      <c r="H84">
        <f>VLOOKUP($C84,Input!$A:$L,5,0)</f>
        <v>0</v>
      </c>
      <c r="I84">
        <f>VLOOKUP($C84,Input!$A:$L,6,0)</f>
        <v>0</v>
      </c>
      <c r="J84">
        <f>VLOOKUP($C84,Input!$A:$L,7,0)</f>
        <v>0</v>
      </c>
      <c r="K84">
        <f>VLOOKUP($C84,Input!$A:$L,8,0)</f>
        <v>0</v>
      </c>
      <c r="L84">
        <f>VLOOKUP($C84,Input!$A:$L,9,0)</f>
        <v>0</v>
      </c>
      <c r="M84">
        <f>VLOOKUP($C84,Input!$A:$L,10,0)</f>
        <v>0</v>
      </c>
      <c r="N84">
        <f>VLOOKUP($C84,Input!$A:$L,11,0)</f>
        <v>0</v>
      </c>
      <c r="O84">
        <f>VLOOKUP($C84,Input!$A:$L,12,0)</f>
        <v>0</v>
      </c>
    </row>
    <row r="85" spans="1:15" x14ac:dyDescent="0.2">
      <c r="A85" s="53">
        <f t="shared" si="3"/>
        <v>217</v>
      </c>
      <c r="B85" s="55">
        <f t="shared" si="4"/>
        <v>8.5000000000000006E-2</v>
      </c>
      <c r="C85" s="51" t="str">
        <f>Input!A85</f>
        <v>17-D</v>
      </c>
      <c r="D85" s="38">
        <f t="shared" si="5"/>
        <v>1</v>
      </c>
      <c r="E85">
        <f>VLOOKUP($C85,Input!$A:$L,2,0)</f>
        <v>0</v>
      </c>
      <c r="F85">
        <f>VLOOKUP($C85,Input!$A:$L,3,0)</f>
        <v>0</v>
      </c>
      <c r="G85">
        <f>VLOOKUP($C85,Input!$A:$L,4,0)</f>
        <v>0</v>
      </c>
      <c r="H85">
        <f>VLOOKUP($C85,Input!$A:$L,5,0)</f>
        <v>0</v>
      </c>
      <c r="I85">
        <f>VLOOKUP($C85,Input!$A:$L,6,0)</f>
        <v>0</v>
      </c>
      <c r="J85">
        <f>VLOOKUP($C85,Input!$A:$L,7,0)</f>
        <v>0</v>
      </c>
      <c r="K85">
        <f>VLOOKUP($C85,Input!$A:$L,8,0)</f>
        <v>0</v>
      </c>
      <c r="L85">
        <f>VLOOKUP($C85,Input!$A:$L,9,0)</f>
        <v>0</v>
      </c>
      <c r="M85">
        <f>VLOOKUP($C85,Input!$A:$L,10,0)</f>
        <v>0</v>
      </c>
      <c r="N85">
        <f>VLOOKUP($C85,Input!$A:$L,11,0)</f>
        <v>0</v>
      </c>
      <c r="O85">
        <f>VLOOKUP($C85,Input!$A:$L,12,0)</f>
        <v>0</v>
      </c>
    </row>
    <row r="86" spans="1:15" x14ac:dyDescent="0.2">
      <c r="A86" s="53">
        <f t="shared" si="3"/>
        <v>216</v>
      </c>
      <c r="B86" s="55">
        <f t="shared" si="4"/>
        <v>8.6000000000000007E-2</v>
      </c>
      <c r="C86" s="51" t="str">
        <f>Input!A86</f>
        <v>17-E</v>
      </c>
      <c r="D86" s="38">
        <f t="shared" si="5"/>
        <v>1</v>
      </c>
      <c r="E86">
        <f>VLOOKUP($C86,Input!$A:$L,2,0)</f>
        <v>0</v>
      </c>
      <c r="F86">
        <f>VLOOKUP($C86,Input!$A:$L,3,0)</f>
        <v>0</v>
      </c>
      <c r="G86">
        <f>VLOOKUP($C86,Input!$A:$L,4,0)</f>
        <v>0</v>
      </c>
      <c r="H86">
        <f>VLOOKUP($C86,Input!$A:$L,5,0)</f>
        <v>0</v>
      </c>
      <c r="I86">
        <f>VLOOKUP($C86,Input!$A:$L,6,0)</f>
        <v>0</v>
      </c>
      <c r="J86">
        <f>VLOOKUP($C86,Input!$A:$L,7,0)</f>
        <v>0</v>
      </c>
      <c r="K86">
        <f>VLOOKUP($C86,Input!$A:$L,8,0)</f>
        <v>0</v>
      </c>
      <c r="L86">
        <f>VLOOKUP($C86,Input!$A:$L,9,0)</f>
        <v>0</v>
      </c>
      <c r="M86">
        <f>VLOOKUP($C86,Input!$A:$L,10,0)</f>
        <v>0</v>
      </c>
      <c r="N86">
        <f>VLOOKUP($C86,Input!$A:$L,11,0)</f>
        <v>0</v>
      </c>
      <c r="O86">
        <f>VLOOKUP($C86,Input!$A:$L,12,0)</f>
        <v>0</v>
      </c>
    </row>
    <row r="87" spans="1:15" x14ac:dyDescent="0.2">
      <c r="A87" s="53">
        <f t="shared" si="3"/>
        <v>215</v>
      </c>
      <c r="B87" s="55">
        <f t="shared" si="4"/>
        <v>8.7000000000000008E-2</v>
      </c>
      <c r="C87" s="51" t="str">
        <f>Input!A87</f>
        <v>18-AA</v>
      </c>
      <c r="D87" s="38">
        <f t="shared" si="5"/>
        <v>1</v>
      </c>
      <c r="E87">
        <f>VLOOKUP($C87,Input!$A:$L,2,0)</f>
        <v>0</v>
      </c>
      <c r="F87">
        <f>VLOOKUP($C87,Input!$A:$L,3,0)</f>
        <v>0</v>
      </c>
      <c r="G87">
        <f>VLOOKUP($C87,Input!$A:$L,4,0)</f>
        <v>0</v>
      </c>
      <c r="H87">
        <f>VLOOKUP($C87,Input!$A:$L,5,0)</f>
        <v>0</v>
      </c>
      <c r="I87">
        <f>VLOOKUP($C87,Input!$A:$L,6,0)</f>
        <v>0</v>
      </c>
      <c r="J87">
        <f>VLOOKUP($C87,Input!$A:$L,7,0)</f>
        <v>0</v>
      </c>
      <c r="K87">
        <f>VLOOKUP($C87,Input!$A:$L,8,0)</f>
        <v>0</v>
      </c>
      <c r="L87">
        <f>VLOOKUP($C87,Input!$A:$L,9,0)</f>
        <v>0</v>
      </c>
      <c r="M87">
        <f>VLOOKUP($C87,Input!$A:$L,10,0)</f>
        <v>0</v>
      </c>
      <c r="N87">
        <f>VLOOKUP($C87,Input!$A:$L,11,0)</f>
        <v>0</v>
      </c>
      <c r="O87">
        <f>VLOOKUP($C87,Input!$A:$L,12,0)</f>
        <v>0</v>
      </c>
    </row>
    <row r="88" spans="1:15" x14ac:dyDescent="0.2">
      <c r="A88" s="53">
        <f t="shared" si="3"/>
        <v>214</v>
      </c>
      <c r="B88" s="55">
        <f t="shared" si="4"/>
        <v>8.7999999999999995E-2</v>
      </c>
      <c r="C88" s="51" t="str">
        <f>Input!A88</f>
        <v>18-BB</v>
      </c>
      <c r="D88" s="38">
        <f t="shared" si="5"/>
        <v>1</v>
      </c>
      <c r="E88">
        <f>VLOOKUP($C88,Input!$A:$L,2,0)</f>
        <v>0</v>
      </c>
      <c r="F88">
        <f>VLOOKUP($C88,Input!$A:$L,3,0)</f>
        <v>0</v>
      </c>
      <c r="G88">
        <f>VLOOKUP($C88,Input!$A:$L,4,0)</f>
        <v>0</v>
      </c>
      <c r="H88">
        <f>VLOOKUP($C88,Input!$A:$L,5,0)</f>
        <v>0</v>
      </c>
      <c r="I88">
        <f>VLOOKUP($C88,Input!$A:$L,6,0)</f>
        <v>0</v>
      </c>
      <c r="J88">
        <f>VLOOKUP($C88,Input!$A:$L,7,0)</f>
        <v>0</v>
      </c>
      <c r="K88">
        <f>VLOOKUP($C88,Input!$A:$L,8,0)</f>
        <v>0</v>
      </c>
      <c r="L88">
        <f>VLOOKUP($C88,Input!$A:$L,9,0)</f>
        <v>0</v>
      </c>
      <c r="M88">
        <f>VLOOKUP($C88,Input!$A:$L,10,0)</f>
        <v>0</v>
      </c>
      <c r="N88">
        <f>VLOOKUP($C88,Input!$A:$L,11,0)</f>
        <v>0</v>
      </c>
      <c r="O88">
        <f>VLOOKUP($C88,Input!$A:$L,12,0)</f>
        <v>0</v>
      </c>
    </row>
    <row r="89" spans="1:15" x14ac:dyDescent="0.2">
      <c r="A89" s="53">
        <f t="shared" si="3"/>
        <v>213</v>
      </c>
      <c r="B89" s="55">
        <f t="shared" si="4"/>
        <v>8.8999999999999996E-2</v>
      </c>
      <c r="C89" s="51" t="str">
        <f>Input!A89</f>
        <v>18-CC</v>
      </c>
      <c r="D89" s="38">
        <f t="shared" si="5"/>
        <v>1</v>
      </c>
      <c r="E89">
        <f>VLOOKUP($C89,Input!$A:$L,2,0)</f>
        <v>0</v>
      </c>
      <c r="F89">
        <f>VLOOKUP($C89,Input!$A:$L,3,0)</f>
        <v>0</v>
      </c>
      <c r="G89">
        <f>VLOOKUP($C89,Input!$A:$L,4,0)</f>
        <v>0</v>
      </c>
      <c r="H89">
        <f>VLOOKUP($C89,Input!$A:$L,5,0)</f>
        <v>0</v>
      </c>
      <c r="I89">
        <f>VLOOKUP($C89,Input!$A:$L,6,0)</f>
        <v>0</v>
      </c>
      <c r="J89">
        <f>VLOOKUP($C89,Input!$A:$L,7,0)</f>
        <v>0</v>
      </c>
      <c r="K89">
        <f>VLOOKUP($C89,Input!$A:$L,8,0)</f>
        <v>0</v>
      </c>
      <c r="L89">
        <f>VLOOKUP($C89,Input!$A:$L,9,0)</f>
        <v>0</v>
      </c>
      <c r="M89">
        <f>VLOOKUP($C89,Input!$A:$L,10,0)</f>
        <v>0</v>
      </c>
      <c r="N89">
        <f>VLOOKUP($C89,Input!$A:$L,11,0)</f>
        <v>0</v>
      </c>
      <c r="O89">
        <f>VLOOKUP($C89,Input!$A:$L,12,0)</f>
        <v>0</v>
      </c>
    </row>
    <row r="90" spans="1:15" x14ac:dyDescent="0.2">
      <c r="A90" s="53">
        <f t="shared" si="3"/>
        <v>212</v>
      </c>
      <c r="B90" s="55">
        <f t="shared" si="4"/>
        <v>0.09</v>
      </c>
      <c r="C90" s="51" t="str">
        <f>Input!A90</f>
        <v>18-DD</v>
      </c>
      <c r="D90" s="38">
        <f t="shared" si="5"/>
        <v>1</v>
      </c>
      <c r="E90">
        <f>VLOOKUP($C90,Input!$A:$L,2,0)</f>
        <v>0</v>
      </c>
      <c r="F90">
        <f>VLOOKUP($C90,Input!$A:$L,3,0)</f>
        <v>0</v>
      </c>
      <c r="G90">
        <f>VLOOKUP($C90,Input!$A:$L,4,0)</f>
        <v>0</v>
      </c>
      <c r="H90">
        <f>VLOOKUP($C90,Input!$A:$L,5,0)</f>
        <v>0</v>
      </c>
      <c r="I90">
        <f>VLOOKUP($C90,Input!$A:$L,6,0)</f>
        <v>0</v>
      </c>
      <c r="J90">
        <f>VLOOKUP($C90,Input!$A:$L,7,0)</f>
        <v>0</v>
      </c>
      <c r="K90">
        <f>VLOOKUP($C90,Input!$A:$L,8,0)</f>
        <v>0</v>
      </c>
      <c r="L90">
        <f>VLOOKUP($C90,Input!$A:$L,9,0)</f>
        <v>0</v>
      </c>
      <c r="M90">
        <f>VLOOKUP($C90,Input!$A:$L,10,0)</f>
        <v>0</v>
      </c>
      <c r="N90">
        <f>VLOOKUP($C90,Input!$A:$L,11,0)</f>
        <v>0</v>
      </c>
      <c r="O90">
        <f>VLOOKUP($C90,Input!$A:$L,12,0)</f>
        <v>0</v>
      </c>
    </row>
    <row r="91" spans="1:15" x14ac:dyDescent="0.2">
      <c r="A91" s="53">
        <f t="shared" si="3"/>
        <v>211</v>
      </c>
      <c r="B91" s="55">
        <f t="shared" si="4"/>
        <v>9.0999999999999998E-2</v>
      </c>
      <c r="C91" s="51" t="str">
        <f>Input!A91</f>
        <v>18-EE</v>
      </c>
      <c r="D91" s="38">
        <f t="shared" si="5"/>
        <v>1</v>
      </c>
      <c r="E91">
        <f>VLOOKUP($C91,Input!$A:$L,2,0)</f>
        <v>0</v>
      </c>
      <c r="F91">
        <f>VLOOKUP($C91,Input!$A:$L,3,0)</f>
        <v>0</v>
      </c>
      <c r="G91">
        <f>VLOOKUP($C91,Input!$A:$L,4,0)</f>
        <v>0</v>
      </c>
      <c r="H91">
        <f>VLOOKUP($C91,Input!$A:$L,5,0)</f>
        <v>0</v>
      </c>
      <c r="I91">
        <f>VLOOKUP($C91,Input!$A:$L,6,0)</f>
        <v>0</v>
      </c>
      <c r="J91">
        <f>VLOOKUP($C91,Input!$A:$L,7,0)</f>
        <v>0</v>
      </c>
      <c r="K91">
        <f>VLOOKUP($C91,Input!$A:$L,8,0)</f>
        <v>0</v>
      </c>
      <c r="L91">
        <f>VLOOKUP($C91,Input!$A:$L,9,0)</f>
        <v>0</v>
      </c>
      <c r="M91">
        <f>VLOOKUP($C91,Input!$A:$L,10,0)</f>
        <v>0</v>
      </c>
      <c r="N91">
        <f>VLOOKUP($C91,Input!$A:$L,11,0)</f>
        <v>0</v>
      </c>
      <c r="O91">
        <f>VLOOKUP($C91,Input!$A:$L,12,0)</f>
        <v>0</v>
      </c>
    </row>
    <row r="92" spans="1:15" x14ac:dyDescent="0.2">
      <c r="A92" s="53">
        <f t="shared" si="3"/>
        <v>210</v>
      </c>
      <c r="B92" s="55">
        <f t="shared" si="4"/>
        <v>9.1999999999999998E-2</v>
      </c>
      <c r="C92" s="51" t="str">
        <f>Input!A92</f>
        <v>19-A</v>
      </c>
      <c r="D92" s="38">
        <f t="shared" si="5"/>
        <v>1</v>
      </c>
      <c r="E92">
        <f>VLOOKUP($C92,Input!$A:$L,2,0)</f>
        <v>0</v>
      </c>
      <c r="F92">
        <f>VLOOKUP($C92,Input!$A:$L,3,0)</f>
        <v>0</v>
      </c>
      <c r="G92">
        <f>VLOOKUP($C92,Input!$A:$L,4,0)</f>
        <v>0</v>
      </c>
      <c r="H92">
        <f>VLOOKUP($C92,Input!$A:$L,5,0)</f>
        <v>0</v>
      </c>
      <c r="I92">
        <f>VLOOKUP($C92,Input!$A:$L,6,0)</f>
        <v>0</v>
      </c>
      <c r="J92">
        <f>VLOOKUP($C92,Input!$A:$L,7,0)</f>
        <v>0</v>
      </c>
      <c r="K92">
        <f>VLOOKUP($C92,Input!$A:$L,8,0)</f>
        <v>0</v>
      </c>
      <c r="L92">
        <f>VLOOKUP($C92,Input!$A:$L,9,0)</f>
        <v>0</v>
      </c>
      <c r="M92">
        <f>VLOOKUP($C92,Input!$A:$L,10,0)</f>
        <v>0</v>
      </c>
      <c r="N92">
        <f>VLOOKUP($C92,Input!$A:$L,11,0)</f>
        <v>0</v>
      </c>
      <c r="O92">
        <f>VLOOKUP($C92,Input!$A:$L,12,0)</f>
        <v>0</v>
      </c>
    </row>
    <row r="93" spans="1:15" x14ac:dyDescent="0.2">
      <c r="A93" s="53">
        <f t="shared" si="3"/>
        <v>209</v>
      </c>
      <c r="B93" s="55">
        <f t="shared" si="4"/>
        <v>9.2999999999999999E-2</v>
      </c>
      <c r="C93" s="51" t="str">
        <f>Input!A93</f>
        <v>19-B</v>
      </c>
      <c r="D93" s="38">
        <f t="shared" si="5"/>
        <v>1</v>
      </c>
      <c r="E93">
        <f>VLOOKUP($C93,Input!$A:$L,2,0)</f>
        <v>0</v>
      </c>
      <c r="F93">
        <f>VLOOKUP($C93,Input!$A:$L,3,0)</f>
        <v>0</v>
      </c>
      <c r="G93">
        <f>VLOOKUP($C93,Input!$A:$L,4,0)</f>
        <v>0</v>
      </c>
      <c r="H93">
        <f>VLOOKUP($C93,Input!$A:$L,5,0)</f>
        <v>0</v>
      </c>
      <c r="I93">
        <f>VLOOKUP($C93,Input!$A:$L,6,0)</f>
        <v>0</v>
      </c>
      <c r="J93">
        <f>VLOOKUP($C93,Input!$A:$L,7,0)</f>
        <v>0</v>
      </c>
      <c r="K93">
        <f>VLOOKUP($C93,Input!$A:$L,8,0)</f>
        <v>0</v>
      </c>
      <c r="L93">
        <f>VLOOKUP($C93,Input!$A:$L,9,0)</f>
        <v>0</v>
      </c>
      <c r="M93">
        <f>VLOOKUP($C93,Input!$A:$L,10,0)</f>
        <v>0</v>
      </c>
      <c r="N93">
        <f>VLOOKUP($C93,Input!$A:$L,11,0)</f>
        <v>0</v>
      </c>
      <c r="O93">
        <f>VLOOKUP($C93,Input!$A:$L,12,0)</f>
        <v>0</v>
      </c>
    </row>
    <row r="94" spans="1:15" x14ac:dyDescent="0.2">
      <c r="A94" s="53">
        <f t="shared" si="3"/>
        <v>208</v>
      </c>
      <c r="B94" s="55">
        <f t="shared" si="4"/>
        <v>9.4E-2</v>
      </c>
      <c r="C94" s="51" t="str">
        <f>Input!A94</f>
        <v>19-C</v>
      </c>
      <c r="D94" s="38">
        <f t="shared" si="5"/>
        <v>1</v>
      </c>
      <c r="E94">
        <f>VLOOKUP($C94,Input!$A:$L,2,0)</f>
        <v>0</v>
      </c>
      <c r="F94">
        <f>VLOOKUP($C94,Input!$A:$L,3,0)</f>
        <v>0</v>
      </c>
      <c r="G94">
        <f>VLOOKUP($C94,Input!$A:$L,4,0)</f>
        <v>0</v>
      </c>
      <c r="H94">
        <f>VLOOKUP($C94,Input!$A:$L,5,0)</f>
        <v>0</v>
      </c>
      <c r="I94">
        <f>VLOOKUP($C94,Input!$A:$L,6,0)</f>
        <v>0</v>
      </c>
      <c r="J94">
        <f>VLOOKUP($C94,Input!$A:$L,7,0)</f>
        <v>0</v>
      </c>
      <c r="K94">
        <f>VLOOKUP($C94,Input!$A:$L,8,0)</f>
        <v>0</v>
      </c>
      <c r="L94">
        <f>VLOOKUP($C94,Input!$A:$L,9,0)</f>
        <v>0</v>
      </c>
      <c r="M94">
        <f>VLOOKUP($C94,Input!$A:$L,10,0)</f>
        <v>0</v>
      </c>
      <c r="N94">
        <f>VLOOKUP($C94,Input!$A:$L,11,0)</f>
        <v>0</v>
      </c>
      <c r="O94">
        <f>VLOOKUP($C94,Input!$A:$L,12,0)</f>
        <v>0</v>
      </c>
    </row>
    <row r="95" spans="1:15" x14ac:dyDescent="0.2">
      <c r="A95" s="53">
        <f t="shared" si="3"/>
        <v>207</v>
      </c>
      <c r="B95" s="55">
        <f t="shared" si="4"/>
        <v>9.5000000000000001E-2</v>
      </c>
      <c r="C95" s="51" t="str">
        <f>Input!A95</f>
        <v>19-D</v>
      </c>
      <c r="D95" s="38">
        <f t="shared" si="5"/>
        <v>1</v>
      </c>
      <c r="E95">
        <f>VLOOKUP($C95,Input!$A:$L,2,0)</f>
        <v>0</v>
      </c>
      <c r="F95">
        <f>VLOOKUP($C95,Input!$A:$L,3,0)</f>
        <v>0</v>
      </c>
      <c r="G95">
        <f>VLOOKUP($C95,Input!$A:$L,4,0)</f>
        <v>0</v>
      </c>
      <c r="H95">
        <f>VLOOKUP($C95,Input!$A:$L,5,0)</f>
        <v>0</v>
      </c>
      <c r="I95">
        <f>VLOOKUP($C95,Input!$A:$L,6,0)</f>
        <v>0</v>
      </c>
      <c r="J95">
        <f>VLOOKUP($C95,Input!$A:$L,7,0)</f>
        <v>0</v>
      </c>
      <c r="K95">
        <f>VLOOKUP($C95,Input!$A:$L,8,0)</f>
        <v>0</v>
      </c>
      <c r="L95">
        <f>VLOOKUP($C95,Input!$A:$L,9,0)</f>
        <v>0</v>
      </c>
      <c r="M95">
        <f>VLOOKUP($C95,Input!$A:$L,10,0)</f>
        <v>0</v>
      </c>
      <c r="N95">
        <f>VLOOKUP($C95,Input!$A:$L,11,0)</f>
        <v>0</v>
      </c>
      <c r="O95">
        <f>VLOOKUP($C95,Input!$A:$L,12,0)</f>
        <v>0</v>
      </c>
    </row>
    <row r="96" spans="1:15" x14ac:dyDescent="0.2">
      <c r="A96" s="53">
        <f t="shared" si="3"/>
        <v>206</v>
      </c>
      <c r="B96" s="55">
        <f t="shared" si="4"/>
        <v>9.6000000000000002E-2</v>
      </c>
      <c r="C96" s="51" t="str">
        <f>Input!A96</f>
        <v>19-E</v>
      </c>
      <c r="D96" s="38">
        <f t="shared" si="5"/>
        <v>1</v>
      </c>
      <c r="E96">
        <f>VLOOKUP($C96,Input!$A:$L,2,0)</f>
        <v>0</v>
      </c>
      <c r="F96">
        <f>VLOOKUP($C96,Input!$A:$L,3,0)</f>
        <v>0</v>
      </c>
      <c r="G96">
        <f>VLOOKUP($C96,Input!$A:$L,4,0)</f>
        <v>0</v>
      </c>
      <c r="H96">
        <f>VLOOKUP($C96,Input!$A:$L,5,0)</f>
        <v>0</v>
      </c>
      <c r="I96">
        <f>VLOOKUP($C96,Input!$A:$L,6,0)</f>
        <v>0</v>
      </c>
      <c r="J96">
        <f>VLOOKUP($C96,Input!$A:$L,7,0)</f>
        <v>0</v>
      </c>
      <c r="K96">
        <f>VLOOKUP($C96,Input!$A:$L,8,0)</f>
        <v>0</v>
      </c>
      <c r="L96">
        <f>VLOOKUP($C96,Input!$A:$L,9,0)</f>
        <v>0</v>
      </c>
      <c r="M96">
        <f>VLOOKUP($C96,Input!$A:$L,10,0)</f>
        <v>0</v>
      </c>
      <c r="N96">
        <f>VLOOKUP($C96,Input!$A:$L,11,0)</f>
        <v>0</v>
      </c>
      <c r="O96">
        <f>VLOOKUP($C96,Input!$A:$L,12,0)</f>
        <v>0</v>
      </c>
    </row>
    <row r="97" spans="1:15" x14ac:dyDescent="0.2">
      <c r="A97" s="53">
        <f t="shared" si="3"/>
        <v>205</v>
      </c>
      <c r="B97" s="55">
        <f t="shared" si="4"/>
        <v>9.7000000000000003E-2</v>
      </c>
      <c r="C97" s="51" t="str">
        <f>Input!A97</f>
        <v>20-AA</v>
      </c>
      <c r="D97" s="38">
        <f t="shared" si="5"/>
        <v>1</v>
      </c>
      <c r="E97">
        <f>VLOOKUP($C97,Input!$A:$L,2,0)</f>
        <v>0</v>
      </c>
      <c r="F97">
        <f>VLOOKUP($C97,Input!$A:$L,3,0)</f>
        <v>0</v>
      </c>
      <c r="G97">
        <f>VLOOKUP($C97,Input!$A:$L,4,0)</f>
        <v>0</v>
      </c>
      <c r="H97">
        <f>VLOOKUP($C97,Input!$A:$L,5,0)</f>
        <v>0</v>
      </c>
      <c r="I97">
        <f>VLOOKUP($C97,Input!$A:$L,6,0)</f>
        <v>0</v>
      </c>
      <c r="J97">
        <f>VLOOKUP($C97,Input!$A:$L,7,0)</f>
        <v>0</v>
      </c>
      <c r="K97">
        <f>VLOOKUP($C97,Input!$A:$L,8,0)</f>
        <v>0</v>
      </c>
      <c r="L97">
        <f>VLOOKUP($C97,Input!$A:$L,9,0)</f>
        <v>0</v>
      </c>
      <c r="M97">
        <f>VLOOKUP($C97,Input!$A:$L,10,0)</f>
        <v>0</v>
      </c>
      <c r="N97">
        <f>VLOOKUP($C97,Input!$A:$L,11,0)</f>
        <v>0</v>
      </c>
      <c r="O97">
        <f>VLOOKUP($C97,Input!$A:$L,12,0)</f>
        <v>0</v>
      </c>
    </row>
    <row r="98" spans="1:15" x14ac:dyDescent="0.2">
      <c r="A98" s="53">
        <f t="shared" si="3"/>
        <v>204</v>
      </c>
      <c r="B98" s="55">
        <f t="shared" si="4"/>
        <v>9.8000000000000004E-2</v>
      </c>
      <c r="C98" s="51" t="str">
        <f>Input!A98</f>
        <v>20-BB</v>
      </c>
      <c r="D98" s="38">
        <f t="shared" si="5"/>
        <v>1</v>
      </c>
      <c r="E98">
        <f>VLOOKUP($C98,Input!$A:$L,2,0)</f>
        <v>0</v>
      </c>
      <c r="F98">
        <f>VLOOKUP($C98,Input!$A:$L,3,0)</f>
        <v>0</v>
      </c>
      <c r="G98">
        <f>VLOOKUP($C98,Input!$A:$L,4,0)</f>
        <v>0</v>
      </c>
      <c r="H98">
        <f>VLOOKUP($C98,Input!$A:$L,5,0)</f>
        <v>0</v>
      </c>
      <c r="I98">
        <f>VLOOKUP($C98,Input!$A:$L,6,0)</f>
        <v>0</v>
      </c>
      <c r="J98">
        <f>VLOOKUP($C98,Input!$A:$L,7,0)</f>
        <v>0</v>
      </c>
      <c r="K98">
        <f>VLOOKUP($C98,Input!$A:$L,8,0)</f>
        <v>0</v>
      </c>
      <c r="L98">
        <f>VLOOKUP($C98,Input!$A:$L,9,0)</f>
        <v>0</v>
      </c>
      <c r="M98">
        <f>VLOOKUP($C98,Input!$A:$L,10,0)</f>
        <v>0</v>
      </c>
      <c r="N98">
        <f>VLOOKUP($C98,Input!$A:$L,11,0)</f>
        <v>0</v>
      </c>
      <c r="O98">
        <f>VLOOKUP($C98,Input!$A:$L,12,0)</f>
        <v>0</v>
      </c>
    </row>
    <row r="99" spans="1:15" x14ac:dyDescent="0.2">
      <c r="A99" s="53">
        <f t="shared" si="3"/>
        <v>203</v>
      </c>
      <c r="B99" s="55">
        <f t="shared" si="4"/>
        <v>9.9000000000000005E-2</v>
      </c>
      <c r="C99" s="51" t="str">
        <f>Input!A99</f>
        <v>20-CC</v>
      </c>
      <c r="D99" s="38">
        <f t="shared" si="5"/>
        <v>1</v>
      </c>
      <c r="E99">
        <f>VLOOKUP($C99,Input!$A:$L,2,0)</f>
        <v>0</v>
      </c>
      <c r="F99">
        <f>VLOOKUP($C99,Input!$A:$L,3,0)</f>
        <v>0</v>
      </c>
      <c r="G99">
        <f>VLOOKUP($C99,Input!$A:$L,4,0)</f>
        <v>0</v>
      </c>
      <c r="H99">
        <f>VLOOKUP($C99,Input!$A:$L,5,0)</f>
        <v>0</v>
      </c>
      <c r="I99">
        <f>VLOOKUP($C99,Input!$A:$L,6,0)</f>
        <v>0</v>
      </c>
      <c r="J99">
        <f>VLOOKUP($C99,Input!$A:$L,7,0)</f>
        <v>0</v>
      </c>
      <c r="K99">
        <f>VLOOKUP($C99,Input!$A:$L,8,0)</f>
        <v>0</v>
      </c>
      <c r="L99">
        <f>VLOOKUP($C99,Input!$A:$L,9,0)</f>
        <v>0</v>
      </c>
      <c r="M99">
        <f>VLOOKUP($C99,Input!$A:$L,10,0)</f>
        <v>0</v>
      </c>
      <c r="N99">
        <f>VLOOKUP($C99,Input!$A:$L,11,0)</f>
        <v>0</v>
      </c>
      <c r="O99">
        <f>VLOOKUP($C99,Input!$A:$L,12,0)</f>
        <v>0</v>
      </c>
    </row>
    <row r="100" spans="1:15" x14ac:dyDescent="0.2">
      <c r="A100" s="53">
        <f t="shared" si="3"/>
        <v>202</v>
      </c>
      <c r="B100" s="55">
        <f t="shared" si="4"/>
        <v>0.1</v>
      </c>
      <c r="C100" s="51" t="str">
        <f>Input!A100</f>
        <v>20-DD</v>
      </c>
      <c r="D100" s="38">
        <f t="shared" si="5"/>
        <v>1</v>
      </c>
      <c r="E100">
        <f>VLOOKUP($C100,Input!$A:$L,2,0)</f>
        <v>0</v>
      </c>
      <c r="F100">
        <f>VLOOKUP($C100,Input!$A:$L,3,0)</f>
        <v>0</v>
      </c>
      <c r="G100">
        <f>VLOOKUP($C100,Input!$A:$L,4,0)</f>
        <v>0</v>
      </c>
      <c r="H100">
        <f>VLOOKUP($C100,Input!$A:$L,5,0)</f>
        <v>0</v>
      </c>
      <c r="I100">
        <f>VLOOKUP($C100,Input!$A:$L,6,0)</f>
        <v>0</v>
      </c>
      <c r="J100">
        <f>VLOOKUP($C100,Input!$A:$L,7,0)</f>
        <v>0</v>
      </c>
      <c r="K100">
        <f>VLOOKUP($C100,Input!$A:$L,8,0)</f>
        <v>0</v>
      </c>
      <c r="L100">
        <f>VLOOKUP($C100,Input!$A:$L,9,0)</f>
        <v>0</v>
      </c>
      <c r="M100">
        <f>VLOOKUP($C100,Input!$A:$L,10,0)</f>
        <v>0</v>
      </c>
      <c r="N100">
        <f>VLOOKUP($C100,Input!$A:$L,11,0)</f>
        <v>0</v>
      </c>
      <c r="O100">
        <f>VLOOKUP($C100,Input!$A:$L,12,0)</f>
        <v>0</v>
      </c>
    </row>
    <row r="101" spans="1:15" x14ac:dyDescent="0.2">
      <c r="A101" s="53">
        <f t="shared" si="3"/>
        <v>201</v>
      </c>
      <c r="B101" s="55">
        <f t="shared" si="4"/>
        <v>0.10100000000000001</v>
      </c>
      <c r="C101" s="51" t="str">
        <f>Input!A101</f>
        <v>20-EE</v>
      </c>
      <c r="D101" s="38">
        <f t="shared" si="5"/>
        <v>1</v>
      </c>
      <c r="E101">
        <f>VLOOKUP($C101,Input!$A:$L,2,0)</f>
        <v>0</v>
      </c>
      <c r="F101">
        <f>VLOOKUP($C101,Input!$A:$L,3,0)</f>
        <v>0</v>
      </c>
      <c r="G101">
        <f>VLOOKUP($C101,Input!$A:$L,4,0)</f>
        <v>0</v>
      </c>
      <c r="H101">
        <f>VLOOKUP($C101,Input!$A:$L,5,0)</f>
        <v>0</v>
      </c>
      <c r="I101">
        <f>VLOOKUP($C101,Input!$A:$L,6,0)</f>
        <v>0</v>
      </c>
      <c r="J101">
        <f>VLOOKUP($C101,Input!$A:$L,7,0)</f>
        <v>0</v>
      </c>
      <c r="K101">
        <f>VLOOKUP($C101,Input!$A:$L,8,0)</f>
        <v>0</v>
      </c>
      <c r="L101">
        <f>VLOOKUP($C101,Input!$A:$L,9,0)</f>
        <v>0</v>
      </c>
      <c r="M101">
        <f>VLOOKUP($C101,Input!$A:$L,10,0)</f>
        <v>0</v>
      </c>
      <c r="N101">
        <f>VLOOKUP($C101,Input!$A:$L,11,0)</f>
        <v>0</v>
      </c>
      <c r="O101">
        <f>VLOOKUP($C101,Input!$A:$L,12,0)</f>
        <v>0</v>
      </c>
    </row>
    <row r="102" spans="1:15" x14ac:dyDescent="0.2">
      <c r="A102" s="53">
        <f t="shared" si="3"/>
        <v>200</v>
      </c>
      <c r="B102" s="55">
        <f t="shared" si="4"/>
        <v>0.10200000000000001</v>
      </c>
      <c r="C102" s="51" t="str">
        <f>Input!A102</f>
        <v>21-A</v>
      </c>
      <c r="D102" s="38">
        <f t="shared" si="5"/>
        <v>1</v>
      </c>
      <c r="E102">
        <f>VLOOKUP($C102,Input!$A:$L,2,0)</f>
        <v>0</v>
      </c>
      <c r="F102">
        <f>VLOOKUP($C102,Input!$A:$L,3,0)</f>
        <v>0</v>
      </c>
      <c r="G102">
        <f>VLOOKUP($C102,Input!$A:$L,4,0)</f>
        <v>0</v>
      </c>
      <c r="H102">
        <f>VLOOKUP($C102,Input!$A:$L,5,0)</f>
        <v>0</v>
      </c>
      <c r="I102">
        <f>VLOOKUP($C102,Input!$A:$L,6,0)</f>
        <v>0</v>
      </c>
      <c r="J102">
        <f>VLOOKUP($C102,Input!$A:$L,7,0)</f>
        <v>0</v>
      </c>
      <c r="K102">
        <f>VLOOKUP($C102,Input!$A:$L,8,0)</f>
        <v>0</v>
      </c>
      <c r="L102">
        <f>VLOOKUP($C102,Input!$A:$L,9,0)</f>
        <v>0</v>
      </c>
      <c r="M102">
        <f>VLOOKUP($C102,Input!$A:$L,10,0)</f>
        <v>0</v>
      </c>
      <c r="N102">
        <f>VLOOKUP($C102,Input!$A:$L,11,0)</f>
        <v>0</v>
      </c>
      <c r="O102">
        <f>VLOOKUP($C102,Input!$A:$L,12,0)</f>
        <v>0</v>
      </c>
    </row>
    <row r="103" spans="1:15" x14ac:dyDescent="0.2">
      <c r="A103" s="53">
        <f t="shared" si="3"/>
        <v>199</v>
      </c>
      <c r="B103" s="55">
        <f t="shared" si="4"/>
        <v>0.10300000000000001</v>
      </c>
      <c r="C103" s="51" t="str">
        <f>Input!A103</f>
        <v>21-B</v>
      </c>
      <c r="D103" s="38">
        <f t="shared" si="5"/>
        <v>1</v>
      </c>
      <c r="E103">
        <f>VLOOKUP($C103,Input!$A:$L,2,0)</f>
        <v>0</v>
      </c>
      <c r="F103">
        <f>VLOOKUP($C103,Input!$A:$L,3,0)</f>
        <v>0</v>
      </c>
      <c r="G103">
        <f>VLOOKUP($C103,Input!$A:$L,4,0)</f>
        <v>0</v>
      </c>
      <c r="H103">
        <f>VLOOKUP($C103,Input!$A:$L,5,0)</f>
        <v>0</v>
      </c>
      <c r="I103">
        <f>VLOOKUP($C103,Input!$A:$L,6,0)</f>
        <v>0</v>
      </c>
      <c r="J103">
        <f>VLOOKUP($C103,Input!$A:$L,7,0)</f>
        <v>0</v>
      </c>
      <c r="K103">
        <f>VLOOKUP($C103,Input!$A:$L,8,0)</f>
        <v>0</v>
      </c>
      <c r="L103">
        <f>VLOOKUP($C103,Input!$A:$L,9,0)</f>
        <v>0</v>
      </c>
      <c r="M103">
        <f>VLOOKUP($C103,Input!$A:$L,10,0)</f>
        <v>0</v>
      </c>
      <c r="N103">
        <f>VLOOKUP($C103,Input!$A:$L,11,0)</f>
        <v>0</v>
      </c>
      <c r="O103">
        <f>VLOOKUP($C103,Input!$A:$L,12,0)</f>
        <v>0</v>
      </c>
    </row>
    <row r="104" spans="1:15" x14ac:dyDescent="0.2">
      <c r="A104" s="53">
        <f t="shared" si="3"/>
        <v>198</v>
      </c>
      <c r="B104" s="55">
        <f t="shared" si="4"/>
        <v>0.10400000000000001</v>
      </c>
      <c r="C104" s="51" t="str">
        <f>Input!A104</f>
        <v>21-C</v>
      </c>
      <c r="D104" s="38">
        <f t="shared" si="5"/>
        <v>1</v>
      </c>
      <c r="E104">
        <f>VLOOKUP($C104,Input!$A:$L,2,0)</f>
        <v>0</v>
      </c>
      <c r="F104">
        <f>VLOOKUP($C104,Input!$A:$L,3,0)</f>
        <v>0</v>
      </c>
      <c r="G104">
        <f>VLOOKUP($C104,Input!$A:$L,4,0)</f>
        <v>0</v>
      </c>
      <c r="H104">
        <f>VLOOKUP($C104,Input!$A:$L,5,0)</f>
        <v>0</v>
      </c>
      <c r="I104">
        <f>VLOOKUP($C104,Input!$A:$L,6,0)</f>
        <v>0</v>
      </c>
      <c r="J104">
        <f>VLOOKUP($C104,Input!$A:$L,7,0)</f>
        <v>0</v>
      </c>
      <c r="K104">
        <f>VLOOKUP($C104,Input!$A:$L,8,0)</f>
        <v>0</v>
      </c>
      <c r="L104">
        <f>VLOOKUP($C104,Input!$A:$L,9,0)</f>
        <v>0</v>
      </c>
      <c r="M104">
        <f>VLOOKUP($C104,Input!$A:$L,10,0)</f>
        <v>0</v>
      </c>
      <c r="N104">
        <f>VLOOKUP($C104,Input!$A:$L,11,0)</f>
        <v>0</v>
      </c>
      <c r="O104">
        <f>VLOOKUP($C104,Input!$A:$L,12,0)</f>
        <v>0</v>
      </c>
    </row>
    <row r="105" spans="1:15" x14ac:dyDescent="0.2">
      <c r="A105" s="53">
        <f t="shared" si="3"/>
        <v>197</v>
      </c>
      <c r="B105" s="55">
        <f t="shared" si="4"/>
        <v>0.105</v>
      </c>
      <c r="C105" s="51" t="str">
        <f>Input!A105</f>
        <v>21-D</v>
      </c>
      <c r="D105" s="38">
        <f t="shared" si="5"/>
        <v>1</v>
      </c>
      <c r="E105">
        <f>VLOOKUP($C105,Input!$A:$L,2,0)</f>
        <v>0</v>
      </c>
      <c r="F105">
        <f>VLOOKUP($C105,Input!$A:$L,3,0)</f>
        <v>0</v>
      </c>
      <c r="G105">
        <f>VLOOKUP($C105,Input!$A:$L,4,0)</f>
        <v>0</v>
      </c>
      <c r="H105">
        <f>VLOOKUP($C105,Input!$A:$L,5,0)</f>
        <v>0</v>
      </c>
      <c r="I105">
        <f>VLOOKUP($C105,Input!$A:$L,6,0)</f>
        <v>0</v>
      </c>
      <c r="J105">
        <f>VLOOKUP($C105,Input!$A:$L,7,0)</f>
        <v>0</v>
      </c>
      <c r="K105">
        <f>VLOOKUP($C105,Input!$A:$L,8,0)</f>
        <v>0</v>
      </c>
      <c r="L105">
        <f>VLOOKUP($C105,Input!$A:$L,9,0)</f>
        <v>0</v>
      </c>
      <c r="M105">
        <f>VLOOKUP($C105,Input!$A:$L,10,0)</f>
        <v>0</v>
      </c>
      <c r="N105">
        <f>VLOOKUP($C105,Input!$A:$L,11,0)</f>
        <v>0</v>
      </c>
      <c r="O105">
        <f>VLOOKUP($C105,Input!$A:$L,12,0)</f>
        <v>0</v>
      </c>
    </row>
    <row r="106" spans="1:15" x14ac:dyDescent="0.2">
      <c r="A106" s="53">
        <f t="shared" si="3"/>
        <v>196</v>
      </c>
      <c r="B106" s="55">
        <f t="shared" si="4"/>
        <v>0.106</v>
      </c>
      <c r="C106" s="51" t="str">
        <f>Input!A106</f>
        <v>21-E</v>
      </c>
      <c r="D106" s="38">
        <f t="shared" si="5"/>
        <v>1</v>
      </c>
      <c r="E106">
        <f>VLOOKUP($C106,Input!$A:$L,2,0)</f>
        <v>0</v>
      </c>
      <c r="F106">
        <f>VLOOKUP($C106,Input!$A:$L,3,0)</f>
        <v>0</v>
      </c>
      <c r="G106">
        <f>VLOOKUP($C106,Input!$A:$L,4,0)</f>
        <v>0</v>
      </c>
      <c r="H106">
        <f>VLOOKUP($C106,Input!$A:$L,5,0)</f>
        <v>0</v>
      </c>
      <c r="I106">
        <f>VLOOKUP($C106,Input!$A:$L,6,0)</f>
        <v>0</v>
      </c>
      <c r="J106">
        <f>VLOOKUP($C106,Input!$A:$L,7,0)</f>
        <v>0</v>
      </c>
      <c r="K106">
        <f>VLOOKUP($C106,Input!$A:$L,8,0)</f>
        <v>0</v>
      </c>
      <c r="L106">
        <f>VLOOKUP($C106,Input!$A:$L,9,0)</f>
        <v>0</v>
      </c>
      <c r="M106">
        <f>VLOOKUP($C106,Input!$A:$L,10,0)</f>
        <v>0</v>
      </c>
      <c r="N106">
        <f>VLOOKUP($C106,Input!$A:$L,11,0)</f>
        <v>0</v>
      </c>
      <c r="O106">
        <f>VLOOKUP($C106,Input!$A:$L,12,0)</f>
        <v>0</v>
      </c>
    </row>
    <row r="107" spans="1:15" x14ac:dyDescent="0.2">
      <c r="A107" s="53">
        <f t="shared" si="3"/>
        <v>195</v>
      </c>
      <c r="B107" s="55">
        <f t="shared" si="4"/>
        <v>0.107</v>
      </c>
      <c r="C107" s="51" t="str">
        <f>Input!A107</f>
        <v>22-AA</v>
      </c>
      <c r="D107" s="38">
        <f t="shared" si="5"/>
        <v>1</v>
      </c>
      <c r="E107">
        <f>VLOOKUP($C107,Input!$A:$L,2,0)</f>
        <v>0</v>
      </c>
      <c r="F107">
        <f>VLOOKUP($C107,Input!$A:$L,3,0)</f>
        <v>0</v>
      </c>
      <c r="G107">
        <f>VLOOKUP($C107,Input!$A:$L,4,0)</f>
        <v>0</v>
      </c>
      <c r="H107">
        <f>VLOOKUP($C107,Input!$A:$L,5,0)</f>
        <v>0</v>
      </c>
      <c r="I107">
        <f>VLOOKUP($C107,Input!$A:$L,6,0)</f>
        <v>0</v>
      </c>
      <c r="J107">
        <f>VLOOKUP($C107,Input!$A:$L,7,0)</f>
        <v>0</v>
      </c>
      <c r="K107">
        <f>VLOOKUP($C107,Input!$A:$L,8,0)</f>
        <v>0</v>
      </c>
      <c r="L107">
        <f>VLOOKUP($C107,Input!$A:$L,9,0)</f>
        <v>0</v>
      </c>
      <c r="M107">
        <f>VLOOKUP($C107,Input!$A:$L,10,0)</f>
        <v>0</v>
      </c>
      <c r="N107">
        <f>VLOOKUP($C107,Input!$A:$L,11,0)</f>
        <v>0</v>
      </c>
      <c r="O107">
        <f>VLOOKUP($C107,Input!$A:$L,12,0)</f>
        <v>0</v>
      </c>
    </row>
    <row r="108" spans="1:15" x14ac:dyDescent="0.2">
      <c r="A108" s="53">
        <f t="shared" si="3"/>
        <v>194</v>
      </c>
      <c r="B108" s="55">
        <f t="shared" si="4"/>
        <v>0.108</v>
      </c>
      <c r="C108" s="51" t="str">
        <f>Input!A108</f>
        <v>22-BB</v>
      </c>
      <c r="D108" s="38">
        <f t="shared" si="5"/>
        <v>1</v>
      </c>
      <c r="E108">
        <f>VLOOKUP($C108,Input!$A:$L,2,0)</f>
        <v>0</v>
      </c>
      <c r="F108">
        <f>VLOOKUP($C108,Input!$A:$L,3,0)</f>
        <v>0</v>
      </c>
      <c r="G108">
        <f>VLOOKUP($C108,Input!$A:$L,4,0)</f>
        <v>0</v>
      </c>
      <c r="H108">
        <f>VLOOKUP($C108,Input!$A:$L,5,0)</f>
        <v>0</v>
      </c>
      <c r="I108">
        <f>VLOOKUP($C108,Input!$A:$L,6,0)</f>
        <v>0</v>
      </c>
      <c r="J108">
        <f>VLOOKUP($C108,Input!$A:$L,7,0)</f>
        <v>0</v>
      </c>
      <c r="K108">
        <f>VLOOKUP($C108,Input!$A:$L,8,0)</f>
        <v>0</v>
      </c>
      <c r="L108">
        <f>VLOOKUP($C108,Input!$A:$L,9,0)</f>
        <v>0</v>
      </c>
      <c r="M108">
        <f>VLOOKUP($C108,Input!$A:$L,10,0)</f>
        <v>0</v>
      </c>
      <c r="N108">
        <f>VLOOKUP($C108,Input!$A:$L,11,0)</f>
        <v>0</v>
      </c>
      <c r="O108">
        <f>VLOOKUP($C108,Input!$A:$L,12,0)</f>
        <v>0</v>
      </c>
    </row>
    <row r="109" spans="1:15" x14ac:dyDescent="0.2">
      <c r="A109" s="53">
        <f t="shared" si="3"/>
        <v>193</v>
      </c>
      <c r="B109" s="55">
        <f t="shared" si="4"/>
        <v>0.109</v>
      </c>
      <c r="C109" s="51" t="str">
        <f>Input!A109</f>
        <v>22-CC</v>
      </c>
      <c r="D109" s="38">
        <f t="shared" si="5"/>
        <v>1</v>
      </c>
      <c r="E109">
        <f>VLOOKUP($C109,Input!$A:$L,2,0)</f>
        <v>0</v>
      </c>
      <c r="F109">
        <f>VLOOKUP($C109,Input!$A:$L,3,0)</f>
        <v>0</v>
      </c>
      <c r="G109">
        <f>VLOOKUP($C109,Input!$A:$L,4,0)</f>
        <v>0</v>
      </c>
      <c r="H109">
        <f>VLOOKUP($C109,Input!$A:$L,5,0)</f>
        <v>0</v>
      </c>
      <c r="I109">
        <f>VLOOKUP($C109,Input!$A:$L,6,0)</f>
        <v>0</v>
      </c>
      <c r="J109">
        <f>VLOOKUP($C109,Input!$A:$L,7,0)</f>
        <v>0</v>
      </c>
      <c r="K109">
        <f>VLOOKUP($C109,Input!$A:$L,8,0)</f>
        <v>0</v>
      </c>
      <c r="L109">
        <f>VLOOKUP($C109,Input!$A:$L,9,0)</f>
        <v>0</v>
      </c>
      <c r="M109">
        <f>VLOOKUP($C109,Input!$A:$L,10,0)</f>
        <v>0</v>
      </c>
      <c r="N109">
        <f>VLOOKUP($C109,Input!$A:$L,11,0)</f>
        <v>0</v>
      </c>
      <c r="O109">
        <f>VLOOKUP($C109,Input!$A:$L,12,0)</f>
        <v>0</v>
      </c>
    </row>
    <row r="110" spans="1:15" x14ac:dyDescent="0.2">
      <c r="A110" s="53">
        <f t="shared" si="3"/>
        <v>192</v>
      </c>
      <c r="B110" s="55">
        <f t="shared" si="4"/>
        <v>0.11</v>
      </c>
      <c r="C110" s="51" t="str">
        <f>Input!A110</f>
        <v>22-DD</v>
      </c>
      <c r="D110" s="38">
        <f t="shared" si="5"/>
        <v>1</v>
      </c>
      <c r="E110">
        <f>VLOOKUP($C110,Input!$A:$L,2,0)</f>
        <v>0</v>
      </c>
      <c r="F110">
        <f>VLOOKUP($C110,Input!$A:$L,3,0)</f>
        <v>0</v>
      </c>
      <c r="G110">
        <f>VLOOKUP($C110,Input!$A:$L,4,0)</f>
        <v>0</v>
      </c>
      <c r="H110">
        <f>VLOOKUP($C110,Input!$A:$L,5,0)</f>
        <v>0</v>
      </c>
      <c r="I110">
        <f>VLOOKUP($C110,Input!$A:$L,6,0)</f>
        <v>0</v>
      </c>
      <c r="J110">
        <f>VLOOKUP($C110,Input!$A:$L,7,0)</f>
        <v>0</v>
      </c>
      <c r="K110">
        <f>VLOOKUP($C110,Input!$A:$L,8,0)</f>
        <v>0</v>
      </c>
      <c r="L110">
        <f>VLOOKUP($C110,Input!$A:$L,9,0)</f>
        <v>0</v>
      </c>
      <c r="M110">
        <f>VLOOKUP($C110,Input!$A:$L,10,0)</f>
        <v>0</v>
      </c>
      <c r="N110">
        <f>VLOOKUP($C110,Input!$A:$L,11,0)</f>
        <v>0</v>
      </c>
      <c r="O110">
        <f>VLOOKUP($C110,Input!$A:$L,12,0)</f>
        <v>0</v>
      </c>
    </row>
    <row r="111" spans="1:15" x14ac:dyDescent="0.2">
      <c r="A111" s="53">
        <f t="shared" si="3"/>
        <v>191</v>
      </c>
      <c r="B111" s="55">
        <f t="shared" si="4"/>
        <v>0.111</v>
      </c>
      <c r="C111" s="51" t="str">
        <f>Input!A111</f>
        <v>22-EE</v>
      </c>
      <c r="D111" s="38">
        <f t="shared" si="5"/>
        <v>1</v>
      </c>
      <c r="E111">
        <f>VLOOKUP($C111,Input!$A:$L,2,0)</f>
        <v>0</v>
      </c>
      <c r="F111">
        <f>VLOOKUP($C111,Input!$A:$L,3,0)</f>
        <v>0</v>
      </c>
      <c r="G111">
        <f>VLOOKUP($C111,Input!$A:$L,4,0)</f>
        <v>0</v>
      </c>
      <c r="H111">
        <f>VLOOKUP($C111,Input!$A:$L,5,0)</f>
        <v>0</v>
      </c>
      <c r="I111">
        <f>VLOOKUP($C111,Input!$A:$L,6,0)</f>
        <v>0</v>
      </c>
      <c r="J111">
        <f>VLOOKUP($C111,Input!$A:$L,7,0)</f>
        <v>0</v>
      </c>
      <c r="K111">
        <f>VLOOKUP($C111,Input!$A:$L,8,0)</f>
        <v>0</v>
      </c>
      <c r="L111">
        <f>VLOOKUP($C111,Input!$A:$L,9,0)</f>
        <v>0</v>
      </c>
      <c r="M111">
        <f>VLOOKUP($C111,Input!$A:$L,10,0)</f>
        <v>0</v>
      </c>
      <c r="N111">
        <f>VLOOKUP($C111,Input!$A:$L,11,0)</f>
        <v>0</v>
      </c>
      <c r="O111">
        <f>VLOOKUP($C111,Input!$A:$L,12,0)</f>
        <v>0</v>
      </c>
    </row>
    <row r="112" spans="1:15" x14ac:dyDescent="0.2">
      <c r="A112" s="53">
        <f t="shared" si="3"/>
        <v>190</v>
      </c>
      <c r="B112" s="55">
        <f t="shared" si="4"/>
        <v>0.112</v>
      </c>
      <c r="C112" s="51" t="str">
        <f>Input!A112</f>
        <v>23-A</v>
      </c>
      <c r="D112" s="38">
        <f t="shared" si="5"/>
        <v>1</v>
      </c>
      <c r="E112">
        <f>VLOOKUP($C112,Input!$A:$L,2,0)</f>
        <v>0</v>
      </c>
      <c r="F112">
        <f>VLOOKUP($C112,Input!$A:$L,3,0)</f>
        <v>0</v>
      </c>
      <c r="G112">
        <f>VLOOKUP($C112,Input!$A:$L,4,0)</f>
        <v>0</v>
      </c>
      <c r="H112">
        <f>VLOOKUP($C112,Input!$A:$L,5,0)</f>
        <v>0</v>
      </c>
      <c r="I112">
        <f>VLOOKUP($C112,Input!$A:$L,6,0)</f>
        <v>0</v>
      </c>
      <c r="J112">
        <f>VLOOKUP($C112,Input!$A:$L,7,0)</f>
        <v>0</v>
      </c>
      <c r="K112">
        <f>VLOOKUP($C112,Input!$A:$L,8,0)</f>
        <v>0</v>
      </c>
      <c r="L112">
        <f>VLOOKUP($C112,Input!$A:$L,9,0)</f>
        <v>0</v>
      </c>
      <c r="M112">
        <f>VLOOKUP($C112,Input!$A:$L,10,0)</f>
        <v>0</v>
      </c>
      <c r="N112">
        <f>VLOOKUP($C112,Input!$A:$L,11,0)</f>
        <v>0</v>
      </c>
      <c r="O112">
        <f>VLOOKUP($C112,Input!$A:$L,12,0)</f>
        <v>0</v>
      </c>
    </row>
    <row r="113" spans="1:15" x14ac:dyDescent="0.2">
      <c r="A113" s="53">
        <f t="shared" si="3"/>
        <v>189</v>
      </c>
      <c r="B113" s="55">
        <f t="shared" si="4"/>
        <v>0.113</v>
      </c>
      <c r="C113" s="51" t="str">
        <f>Input!A113</f>
        <v>23-B</v>
      </c>
      <c r="D113" s="38">
        <f t="shared" si="5"/>
        <v>1</v>
      </c>
      <c r="E113">
        <f>VLOOKUP($C113,Input!$A:$L,2,0)</f>
        <v>0</v>
      </c>
      <c r="F113">
        <f>VLOOKUP($C113,Input!$A:$L,3,0)</f>
        <v>0</v>
      </c>
      <c r="G113">
        <f>VLOOKUP($C113,Input!$A:$L,4,0)</f>
        <v>0</v>
      </c>
      <c r="H113">
        <f>VLOOKUP($C113,Input!$A:$L,5,0)</f>
        <v>0</v>
      </c>
      <c r="I113">
        <f>VLOOKUP($C113,Input!$A:$L,6,0)</f>
        <v>0</v>
      </c>
      <c r="J113">
        <f>VLOOKUP($C113,Input!$A:$L,7,0)</f>
        <v>0</v>
      </c>
      <c r="K113">
        <f>VLOOKUP($C113,Input!$A:$L,8,0)</f>
        <v>0</v>
      </c>
      <c r="L113">
        <f>VLOOKUP($C113,Input!$A:$L,9,0)</f>
        <v>0</v>
      </c>
      <c r="M113">
        <f>VLOOKUP($C113,Input!$A:$L,10,0)</f>
        <v>0</v>
      </c>
      <c r="N113">
        <f>VLOOKUP($C113,Input!$A:$L,11,0)</f>
        <v>0</v>
      </c>
      <c r="O113">
        <f>VLOOKUP($C113,Input!$A:$L,12,0)</f>
        <v>0</v>
      </c>
    </row>
    <row r="114" spans="1:15" x14ac:dyDescent="0.2">
      <c r="A114" s="53">
        <f t="shared" si="3"/>
        <v>188</v>
      </c>
      <c r="B114" s="55">
        <f t="shared" si="4"/>
        <v>0.114</v>
      </c>
      <c r="C114" s="51" t="str">
        <f>Input!A114</f>
        <v>23-C</v>
      </c>
      <c r="D114" s="38">
        <f t="shared" si="5"/>
        <v>1</v>
      </c>
      <c r="E114">
        <f>VLOOKUP($C114,Input!$A:$L,2,0)</f>
        <v>0</v>
      </c>
      <c r="F114">
        <f>VLOOKUP($C114,Input!$A:$L,3,0)</f>
        <v>0</v>
      </c>
      <c r="G114">
        <f>VLOOKUP($C114,Input!$A:$L,4,0)</f>
        <v>0</v>
      </c>
      <c r="H114">
        <f>VLOOKUP($C114,Input!$A:$L,5,0)</f>
        <v>0</v>
      </c>
      <c r="I114">
        <f>VLOOKUP($C114,Input!$A:$L,6,0)</f>
        <v>0</v>
      </c>
      <c r="J114">
        <f>VLOOKUP($C114,Input!$A:$L,7,0)</f>
        <v>0</v>
      </c>
      <c r="K114">
        <f>VLOOKUP($C114,Input!$A:$L,8,0)</f>
        <v>0</v>
      </c>
      <c r="L114">
        <f>VLOOKUP($C114,Input!$A:$L,9,0)</f>
        <v>0</v>
      </c>
      <c r="M114">
        <f>VLOOKUP($C114,Input!$A:$L,10,0)</f>
        <v>0</v>
      </c>
      <c r="N114">
        <f>VLOOKUP($C114,Input!$A:$L,11,0)</f>
        <v>0</v>
      </c>
      <c r="O114">
        <f>VLOOKUP($C114,Input!$A:$L,12,0)</f>
        <v>0</v>
      </c>
    </row>
    <row r="115" spans="1:15" x14ac:dyDescent="0.2">
      <c r="A115" s="53">
        <f t="shared" si="3"/>
        <v>187</v>
      </c>
      <c r="B115" s="55">
        <f t="shared" si="4"/>
        <v>0.115</v>
      </c>
      <c r="C115" s="51" t="str">
        <f>Input!A115</f>
        <v>23-D</v>
      </c>
      <c r="D115" s="38">
        <f t="shared" si="5"/>
        <v>1</v>
      </c>
      <c r="E115">
        <f>VLOOKUP($C115,Input!$A:$L,2,0)</f>
        <v>0</v>
      </c>
      <c r="F115">
        <f>VLOOKUP($C115,Input!$A:$L,3,0)</f>
        <v>0</v>
      </c>
      <c r="G115">
        <f>VLOOKUP($C115,Input!$A:$L,4,0)</f>
        <v>0</v>
      </c>
      <c r="H115">
        <f>VLOOKUP($C115,Input!$A:$L,5,0)</f>
        <v>0</v>
      </c>
      <c r="I115">
        <f>VLOOKUP($C115,Input!$A:$L,6,0)</f>
        <v>0</v>
      </c>
      <c r="J115">
        <f>VLOOKUP($C115,Input!$A:$L,7,0)</f>
        <v>0</v>
      </c>
      <c r="K115">
        <f>VLOOKUP($C115,Input!$A:$L,8,0)</f>
        <v>0</v>
      </c>
      <c r="L115">
        <f>VLOOKUP($C115,Input!$A:$L,9,0)</f>
        <v>0</v>
      </c>
      <c r="M115">
        <f>VLOOKUP($C115,Input!$A:$L,10,0)</f>
        <v>0</v>
      </c>
      <c r="N115">
        <f>VLOOKUP($C115,Input!$A:$L,11,0)</f>
        <v>0</v>
      </c>
      <c r="O115">
        <f>VLOOKUP($C115,Input!$A:$L,12,0)</f>
        <v>0</v>
      </c>
    </row>
    <row r="116" spans="1:15" x14ac:dyDescent="0.2">
      <c r="A116" s="53">
        <f t="shared" si="3"/>
        <v>186</v>
      </c>
      <c r="B116" s="55">
        <f t="shared" si="4"/>
        <v>0.11600000000000001</v>
      </c>
      <c r="C116" s="51" t="str">
        <f>Input!A116</f>
        <v>23-E</v>
      </c>
      <c r="D116" s="38">
        <f t="shared" si="5"/>
        <v>1</v>
      </c>
      <c r="E116">
        <f>VLOOKUP($C116,Input!$A:$L,2,0)</f>
        <v>0</v>
      </c>
      <c r="F116">
        <f>VLOOKUP($C116,Input!$A:$L,3,0)</f>
        <v>0</v>
      </c>
      <c r="G116">
        <f>VLOOKUP($C116,Input!$A:$L,4,0)</f>
        <v>0</v>
      </c>
      <c r="H116">
        <f>VLOOKUP($C116,Input!$A:$L,5,0)</f>
        <v>0</v>
      </c>
      <c r="I116">
        <f>VLOOKUP($C116,Input!$A:$L,6,0)</f>
        <v>0</v>
      </c>
      <c r="J116">
        <f>VLOOKUP($C116,Input!$A:$L,7,0)</f>
        <v>0</v>
      </c>
      <c r="K116">
        <f>VLOOKUP($C116,Input!$A:$L,8,0)</f>
        <v>0</v>
      </c>
      <c r="L116">
        <f>VLOOKUP($C116,Input!$A:$L,9,0)</f>
        <v>0</v>
      </c>
      <c r="M116">
        <f>VLOOKUP($C116,Input!$A:$L,10,0)</f>
        <v>0</v>
      </c>
      <c r="N116">
        <f>VLOOKUP($C116,Input!$A:$L,11,0)</f>
        <v>0</v>
      </c>
      <c r="O116">
        <f>VLOOKUP($C116,Input!$A:$L,12,0)</f>
        <v>0</v>
      </c>
    </row>
    <row r="117" spans="1:15" x14ac:dyDescent="0.2">
      <c r="A117" s="53">
        <f t="shared" si="3"/>
        <v>185</v>
      </c>
      <c r="B117" s="55">
        <f t="shared" si="4"/>
        <v>0.11700000000000001</v>
      </c>
      <c r="C117" s="51" t="str">
        <f>Input!A117</f>
        <v>24-AA</v>
      </c>
      <c r="D117" s="38">
        <f t="shared" si="5"/>
        <v>1</v>
      </c>
      <c r="E117">
        <f>VLOOKUP($C117,Input!$A:$L,2,0)</f>
        <v>0</v>
      </c>
      <c r="F117">
        <f>VLOOKUP($C117,Input!$A:$L,3,0)</f>
        <v>0</v>
      </c>
      <c r="G117">
        <f>VLOOKUP($C117,Input!$A:$L,4,0)</f>
        <v>0</v>
      </c>
      <c r="H117">
        <f>VLOOKUP($C117,Input!$A:$L,5,0)</f>
        <v>0</v>
      </c>
      <c r="I117">
        <f>VLOOKUP($C117,Input!$A:$L,6,0)</f>
        <v>0</v>
      </c>
      <c r="J117">
        <f>VLOOKUP($C117,Input!$A:$L,7,0)</f>
        <v>0</v>
      </c>
      <c r="K117">
        <f>VLOOKUP($C117,Input!$A:$L,8,0)</f>
        <v>0</v>
      </c>
      <c r="L117">
        <f>VLOOKUP($C117,Input!$A:$L,9,0)</f>
        <v>0</v>
      </c>
      <c r="M117">
        <f>VLOOKUP($C117,Input!$A:$L,10,0)</f>
        <v>0</v>
      </c>
      <c r="N117">
        <f>VLOOKUP($C117,Input!$A:$L,11,0)</f>
        <v>0</v>
      </c>
      <c r="O117">
        <f>VLOOKUP($C117,Input!$A:$L,12,0)</f>
        <v>0</v>
      </c>
    </row>
    <row r="118" spans="1:15" x14ac:dyDescent="0.2">
      <c r="A118" s="53">
        <f t="shared" si="3"/>
        <v>184</v>
      </c>
      <c r="B118" s="55">
        <f t="shared" si="4"/>
        <v>0.11800000000000001</v>
      </c>
      <c r="C118" s="51" t="str">
        <f>Input!A118</f>
        <v>24-BB</v>
      </c>
      <c r="D118" s="38">
        <f t="shared" si="5"/>
        <v>1</v>
      </c>
      <c r="E118">
        <f>VLOOKUP($C118,Input!$A:$L,2,0)</f>
        <v>0</v>
      </c>
      <c r="F118">
        <f>VLOOKUP($C118,Input!$A:$L,3,0)</f>
        <v>0</v>
      </c>
      <c r="G118">
        <f>VLOOKUP($C118,Input!$A:$L,4,0)</f>
        <v>0</v>
      </c>
      <c r="H118">
        <f>VLOOKUP($C118,Input!$A:$L,5,0)</f>
        <v>0</v>
      </c>
      <c r="I118">
        <f>VLOOKUP($C118,Input!$A:$L,6,0)</f>
        <v>0</v>
      </c>
      <c r="J118">
        <f>VLOOKUP($C118,Input!$A:$L,7,0)</f>
        <v>0</v>
      </c>
      <c r="K118">
        <f>VLOOKUP($C118,Input!$A:$L,8,0)</f>
        <v>0</v>
      </c>
      <c r="L118">
        <f>VLOOKUP($C118,Input!$A:$L,9,0)</f>
        <v>0</v>
      </c>
      <c r="M118">
        <f>VLOOKUP($C118,Input!$A:$L,10,0)</f>
        <v>0</v>
      </c>
      <c r="N118">
        <f>VLOOKUP($C118,Input!$A:$L,11,0)</f>
        <v>0</v>
      </c>
      <c r="O118">
        <f>VLOOKUP($C118,Input!$A:$L,12,0)</f>
        <v>0</v>
      </c>
    </row>
    <row r="119" spans="1:15" x14ac:dyDescent="0.2">
      <c r="A119" s="53">
        <f t="shared" si="3"/>
        <v>183</v>
      </c>
      <c r="B119" s="55">
        <f t="shared" si="4"/>
        <v>0.11900000000000001</v>
      </c>
      <c r="C119" s="51" t="str">
        <f>Input!A119</f>
        <v>24-CC</v>
      </c>
      <c r="D119" s="38">
        <f t="shared" si="5"/>
        <v>1</v>
      </c>
      <c r="E119">
        <f>VLOOKUP($C119,Input!$A:$L,2,0)</f>
        <v>0</v>
      </c>
      <c r="F119">
        <f>VLOOKUP($C119,Input!$A:$L,3,0)</f>
        <v>0</v>
      </c>
      <c r="G119">
        <f>VLOOKUP($C119,Input!$A:$L,4,0)</f>
        <v>0</v>
      </c>
      <c r="H119">
        <f>VLOOKUP($C119,Input!$A:$L,5,0)</f>
        <v>0</v>
      </c>
      <c r="I119">
        <f>VLOOKUP($C119,Input!$A:$L,6,0)</f>
        <v>0</v>
      </c>
      <c r="J119">
        <f>VLOOKUP($C119,Input!$A:$L,7,0)</f>
        <v>0</v>
      </c>
      <c r="K119">
        <f>VLOOKUP($C119,Input!$A:$L,8,0)</f>
        <v>0</v>
      </c>
      <c r="L119">
        <f>VLOOKUP($C119,Input!$A:$L,9,0)</f>
        <v>0</v>
      </c>
      <c r="M119">
        <f>VLOOKUP($C119,Input!$A:$L,10,0)</f>
        <v>0</v>
      </c>
      <c r="N119">
        <f>VLOOKUP($C119,Input!$A:$L,11,0)</f>
        <v>0</v>
      </c>
      <c r="O119">
        <f>VLOOKUP($C119,Input!$A:$L,12,0)</f>
        <v>0</v>
      </c>
    </row>
    <row r="120" spans="1:15" x14ac:dyDescent="0.2">
      <c r="A120" s="53">
        <f t="shared" si="3"/>
        <v>182</v>
      </c>
      <c r="B120" s="55">
        <f t="shared" si="4"/>
        <v>0.12</v>
      </c>
      <c r="C120" s="51" t="str">
        <f>Input!A120</f>
        <v>24-DD</v>
      </c>
      <c r="D120" s="38">
        <f t="shared" si="5"/>
        <v>1</v>
      </c>
      <c r="E120">
        <f>VLOOKUP($C120,Input!$A:$L,2,0)</f>
        <v>0</v>
      </c>
      <c r="F120">
        <f>VLOOKUP($C120,Input!$A:$L,3,0)</f>
        <v>0</v>
      </c>
      <c r="G120">
        <f>VLOOKUP($C120,Input!$A:$L,4,0)</f>
        <v>0</v>
      </c>
      <c r="H120">
        <f>VLOOKUP($C120,Input!$A:$L,5,0)</f>
        <v>0</v>
      </c>
      <c r="I120">
        <f>VLOOKUP($C120,Input!$A:$L,6,0)</f>
        <v>0</v>
      </c>
      <c r="J120">
        <f>VLOOKUP($C120,Input!$A:$L,7,0)</f>
        <v>0</v>
      </c>
      <c r="K120">
        <f>VLOOKUP($C120,Input!$A:$L,8,0)</f>
        <v>0</v>
      </c>
      <c r="L120">
        <f>VLOOKUP($C120,Input!$A:$L,9,0)</f>
        <v>0</v>
      </c>
      <c r="M120">
        <f>VLOOKUP($C120,Input!$A:$L,10,0)</f>
        <v>0</v>
      </c>
      <c r="N120">
        <f>VLOOKUP($C120,Input!$A:$L,11,0)</f>
        <v>0</v>
      </c>
      <c r="O120">
        <f>VLOOKUP($C120,Input!$A:$L,12,0)</f>
        <v>0</v>
      </c>
    </row>
    <row r="121" spans="1:15" x14ac:dyDescent="0.2">
      <c r="A121" s="53">
        <f t="shared" si="3"/>
        <v>181</v>
      </c>
      <c r="B121" s="55">
        <f t="shared" si="4"/>
        <v>0.121</v>
      </c>
      <c r="C121" s="51" t="str">
        <f>Input!A121</f>
        <v>24-EE</v>
      </c>
      <c r="D121" s="38">
        <f t="shared" si="5"/>
        <v>1</v>
      </c>
      <c r="E121">
        <f>VLOOKUP($C121,Input!$A:$L,2,0)</f>
        <v>0</v>
      </c>
      <c r="F121">
        <f>VLOOKUP($C121,Input!$A:$L,3,0)</f>
        <v>0</v>
      </c>
      <c r="G121">
        <f>VLOOKUP($C121,Input!$A:$L,4,0)</f>
        <v>0</v>
      </c>
      <c r="H121">
        <f>VLOOKUP($C121,Input!$A:$L,5,0)</f>
        <v>0</v>
      </c>
      <c r="I121">
        <f>VLOOKUP($C121,Input!$A:$L,6,0)</f>
        <v>0</v>
      </c>
      <c r="J121">
        <f>VLOOKUP($C121,Input!$A:$L,7,0)</f>
        <v>0</v>
      </c>
      <c r="K121">
        <f>VLOOKUP($C121,Input!$A:$L,8,0)</f>
        <v>0</v>
      </c>
      <c r="L121">
        <f>VLOOKUP($C121,Input!$A:$L,9,0)</f>
        <v>0</v>
      </c>
      <c r="M121">
        <f>VLOOKUP($C121,Input!$A:$L,10,0)</f>
        <v>0</v>
      </c>
      <c r="N121">
        <f>VLOOKUP($C121,Input!$A:$L,11,0)</f>
        <v>0</v>
      </c>
      <c r="O121">
        <f>VLOOKUP($C121,Input!$A:$L,12,0)</f>
        <v>0</v>
      </c>
    </row>
    <row r="122" spans="1:15" x14ac:dyDescent="0.2">
      <c r="A122" s="53">
        <f t="shared" si="3"/>
        <v>180</v>
      </c>
      <c r="B122" s="55">
        <f t="shared" si="4"/>
        <v>0.122</v>
      </c>
      <c r="C122" s="51" t="str">
        <f>Input!A122</f>
        <v>25-A</v>
      </c>
      <c r="D122" s="38">
        <f t="shared" si="5"/>
        <v>1</v>
      </c>
      <c r="E122">
        <f>VLOOKUP($C122,Input!$A:$L,2,0)</f>
        <v>0</v>
      </c>
      <c r="F122">
        <f>VLOOKUP($C122,Input!$A:$L,3,0)</f>
        <v>0</v>
      </c>
      <c r="G122">
        <f>VLOOKUP($C122,Input!$A:$L,4,0)</f>
        <v>0</v>
      </c>
      <c r="H122">
        <f>VLOOKUP($C122,Input!$A:$L,5,0)</f>
        <v>0</v>
      </c>
      <c r="I122">
        <f>VLOOKUP($C122,Input!$A:$L,6,0)</f>
        <v>0</v>
      </c>
      <c r="J122">
        <f>VLOOKUP($C122,Input!$A:$L,7,0)</f>
        <v>0</v>
      </c>
      <c r="K122">
        <f>VLOOKUP($C122,Input!$A:$L,8,0)</f>
        <v>0</v>
      </c>
      <c r="L122">
        <f>VLOOKUP($C122,Input!$A:$L,9,0)</f>
        <v>0</v>
      </c>
      <c r="M122">
        <f>VLOOKUP($C122,Input!$A:$L,10,0)</f>
        <v>0</v>
      </c>
      <c r="N122">
        <f>VLOOKUP($C122,Input!$A:$L,11,0)</f>
        <v>0</v>
      </c>
      <c r="O122">
        <f>VLOOKUP($C122,Input!$A:$L,12,0)</f>
        <v>0</v>
      </c>
    </row>
    <row r="123" spans="1:15" x14ac:dyDescent="0.2">
      <c r="A123" s="53">
        <f t="shared" si="3"/>
        <v>179</v>
      </c>
      <c r="B123" s="55">
        <f t="shared" si="4"/>
        <v>0.123</v>
      </c>
      <c r="C123" s="51" t="str">
        <f>Input!A123</f>
        <v>25-B</v>
      </c>
      <c r="D123" s="38">
        <f t="shared" si="5"/>
        <v>1</v>
      </c>
      <c r="E123">
        <f>VLOOKUP($C123,Input!$A:$L,2,0)</f>
        <v>0</v>
      </c>
      <c r="F123">
        <f>VLOOKUP($C123,Input!$A:$L,3,0)</f>
        <v>0</v>
      </c>
      <c r="G123">
        <f>VLOOKUP($C123,Input!$A:$L,4,0)</f>
        <v>0</v>
      </c>
      <c r="H123">
        <f>VLOOKUP($C123,Input!$A:$L,5,0)</f>
        <v>0</v>
      </c>
      <c r="I123">
        <f>VLOOKUP($C123,Input!$A:$L,6,0)</f>
        <v>0</v>
      </c>
      <c r="J123">
        <f>VLOOKUP($C123,Input!$A:$L,7,0)</f>
        <v>0</v>
      </c>
      <c r="K123">
        <f>VLOOKUP($C123,Input!$A:$L,8,0)</f>
        <v>0</v>
      </c>
      <c r="L123">
        <f>VLOOKUP($C123,Input!$A:$L,9,0)</f>
        <v>0</v>
      </c>
      <c r="M123">
        <f>VLOOKUP($C123,Input!$A:$L,10,0)</f>
        <v>0</v>
      </c>
      <c r="N123">
        <f>VLOOKUP($C123,Input!$A:$L,11,0)</f>
        <v>0</v>
      </c>
      <c r="O123">
        <f>VLOOKUP($C123,Input!$A:$L,12,0)</f>
        <v>0</v>
      </c>
    </row>
    <row r="124" spans="1:15" x14ac:dyDescent="0.2">
      <c r="A124" s="53">
        <f t="shared" si="3"/>
        <v>178</v>
      </c>
      <c r="B124" s="55">
        <f t="shared" si="4"/>
        <v>0.124</v>
      </c>
      <c r="C124" s="51" t="str">
        <f>Input!A124</f>
        <v>25-C</v>
      </c>
      <c r="D124" s="38">
        <f t="shared" si="5"/>
        <v>1</v>
      </c>
      <c r="E124">
        <f>VLOOKUP($C124,Input!$A:$L,2,0)</f>
        <v>0</v>
      </c>
      <c r="F124">
        <f>VLOOKUP($C124,Input!$A:$L,3,0)</f>
        <v>0</v>
      </c>
      <c r="G124">
        <f>VLOOKUP($C124,Input!$A:$L,4,0)</f>
        <v>0</v>
      </c>
      <c r="H124">
        <f>VLOOKUP($C124,Input!$A:$L,5,0)</f>
        <v>0</v>
      </c>
      <c r="I124">
        <f>VLOOKUP($C124,Input!$A:$L,6,0)</f>
        <v>0</v>
      </c>
      <c r="J124">
        <f>VLOOKUP($C124,Input!$A:$L,7,0)</f>
        <v>0</v>
      </c>
      <c r="K124">
        <f>VLOOKUP($C124,Input!$A:$L,8,0)</f>
        <v>0</v>
      </c>
      <c r="L124">
        <f>VLOOKUP($C124,Input!$A:$L,9,0)</f>
        <v>0</v>
      </c>
      <c r="M124">
        <f>VLOOKUP($C124,Input!$A:$L,10,0)</f>
        <v>0</v>
      </c>
      <c r="N124">
        <f>VLOOKUP($C124,Input!$A:$L,11,0)</f>
        <v>0</v>
      </c>
      <c r="O124">
        <f>VLOOKUP($C124,Input!$A:$L,12,0)</f>
        <v>0</v>
      </c>
    </row>
    <row r="125" spans="1:15" x14ac:dyDescent="0.2">
      <c r="A125" s="53">
        <f t="shared" si="3"/>
        <v>177</v>
      </c>
      <c r="B125" s="55">
        <f t="shared" si="4"/>
        <v>0.125</v>
      </c>
      <c r="C125" s="51" t="str">
        <f>Input!A125</f>
        <v>25-D</v>
      </c>
      <c r="D125" s="38">
        <f t="shared" si="5"/>
        <v>1</v>
      </c>
      <c r="E125">
        <f>VLOOKUP($C125,Input!$A:$L,2,0)</f>
        <v>0</v>
      </c>
      <c r="F125">
        <f>VLOOKUP($C125,Input!$A:$L,3,0)</f>
        <v>0</v>
      </c>
      <c r="G125">
        <f>VLOOKUP($C125,Input!$A:$L,4,0)</f>
        <v>0</v>
      </c>
      <c r="H125">
        <f>VLOOKUP($C125,Input!$A:$L,5,0)</f>
        <v>0</v>
      </c>
      <c r="I125">
        <f>VLOOKUP($C125,Input!$A:$L,6,0)</f>
        <v>0</v>
      </c>
      <c r="J125">
        <f>VLOOKUP($C125,Input!$A:$L,7,0)</f>
        <v>0</v>
      </c>
      <c r="K125">
        <f>VLOOKUP($C125,Input!$A:$L,8,0)</f>
        <v>0</v>
      </c>
      <c r="L125">
        <f>VLOOKUP($C125,Input!$A:$L,9,0)</f>
        <v>0</v>
      </c>
      <c r="M125">
        <f>VLOOKUP($C125,Input!$A:$L,10,0)</f>
        <v>0</v>
      </c>
      <c r="N125">
        <f>VLOOKUP($C125,Input!$A:$L,11,0)</f>
        <v>0</v>
      </c>
      <c r="O125">
        <f>VLOOKUP($C125,Input!$A:$L,12,0)</f>
        <v>0</v>
      </c>
    </row>
    <row r="126" spans="1:15" x14ac:dyDescent="0.2">
      <c r="A126" s="53">
        <f t="shared" si="3"/>
        <v>176</v>
      </c>
      <c r="B126" s="55">
        <f t="shared" si="4"/>
        <v>0.126</v>
      </c>
      <c r="C126" s="51" t="str">
        <f>Input!A126</f>
        <v>25-E</v>
      </c>
      <c r="D126" s="38">
        <f t="shared" si="5"/>
        <v>1</v>
      </c>
      <c r="E126">
        <f>VLOOKUP($C126,Input!$A:$L,2,0)</f>
        <v>0</v>
      </c>
      <c r="F126">
        <f>VLOOKUP($C126,Input!$A:$L,3,0)</f>
        <v>0</v>
      </c>
      <c r="G126">
        <f>VLOOKUP($C126,Input!$A:$L,4,0)</f>
        <v>0</v>
      </c>
      <c r="H126">
        <f>VLOOKUP($C126,Input!$A:$L,5,0)</f>
        <v>0</v>
      </c>
      <c r="I126">
        <f>VLOOKUP($C126,Input!$A:$L,6,0)</f>
        <v>0</v>
      </c>
      <c r="J126">
        <f>VLOOKUP($C126,Input!$A:$L,7,0)</f>
        <v>0</v>
      </c>
      <c r="K126">
        <f>VLOOKUP($C126,Input!$A:$L,8,0)</f>
        <v>0</v>
      </c>
      <c r="L126">
        <f>VLOOKUP($C126,Input!$A:$L,9,0)</f>
        <v>0</v>
      </c>
      <c r="M126">
        <f>VLOOKUP($C126,Input!$A:$L,10,0)</f>
        <v>0</v>
      </c>
      <c r="N126">
        <f>VLOOKUP($C126,Input!$A:$L,11,0)</f>
        <v>0</v>
      </c>
      <c r="O126">
        <f>VLOOKUP($C126,Input!$A:$L,12,0)</f>
        <v>0</v>
      </c>
    </row>
    <row r="127" spans="1:15" x14ac:dyDescent="0.2">
      <c r="A127" s="53">
        <f t="shared" si="3"/>
        <v>175</v>
      </c>
      <c r="B127" s="55">
        <f t="shared" si="4"/>
        <v>0.127</v>
      </c>
      <c r="C127" s="51" t="str">
        <f>Input!A127</f>
        <v>26-AA</v>
      </c>
      <c r="D127" s="38">
        <f t="shared" si="5"/>
        <v>1</v>
      </c>
      <c r="E127">
        <f>VLOOKUP($C127,Input!$A:$L,2,0)</f>
        <v>0</v>
      </c>
      <c r="F127">
        <f>VLOOKUP($C127,Input!$A:$L,3,0)</f>
        <v>0</v>
      </c>
      <c r="G127">
        <f>VLOOKUP($C127,Input!$A:$L,4,0)</f>
        <v>0</v>
      </c>
      <c r="H127">
        <f>VLOOKUP($C127,Input!$A:$L,5,0)</f>
        <v>0</v>
      </c>
      <c r="I127">
        <f>VLOOKUP($C127,Input!$A:$L,6,0)</f>
        <v>0</v>
      </c>
      <c r="J127">
        <f>VLOOKUP($C127,Input!$A:$L,7,0)</f>
        <v>0</v>
      </c>
      <c r="K127">
        <f>VLOOKUP($C127,Input!$A:$L,8,0)</f>
        <v>0</v>
      </c>
      <c r="L127">
        <f>VLOOKUP($C127,Input!$A:$L,9,0)</f>
        <v>0</v>
      </c>
      <c r="M127">
        <f>VLOOKUP($C127,Input!$A:$L,10,0)</f>
        <v>0</v>
      </c>
      <c r="N127">
        <f>VLOOKUP($C127,Input!$A:$L,11,0)</f>
        <v>0</v>
      </c>
      <c r="O127">
        <f>VLOOKUP($C127,Input!$A:$L,12,0)</f>
        <v>0</v>
      </c>
    </row>
    <row r="128" spans="1:15" x14ac:dyDescent="0.2">
      <c r="A128" s="53">
        <f t="shared" si="3"/>
        <v>174</v>
      </c>
      <c r="B128" s="55">
        <f t="shared" si="4"/>
        <v>0.128</v>
      </c>
      <c r="C128" s="51" t="str">
        <f>Input!A128</f>
        <v>26-BB</v>
      </c>
      <c r="D128" s="38">
        <f t="shared" si="5"/>
        <v>1</v>
      </c>
      <c r="E128">
        <f>VLOOKUP($C128,Input!$A:$L,2,0)</f>
        <v>0</v>
      </c>
      <c r="F128">
        <f>VLOOKUP($C128,Input!$A:$L,3,0)</f>
        <v>0</v>
      </c>
      <c r="G128">
        <f>VLOOKUP($C128,Input!$A:$L,4,0)</f>
        <v>0</v>
      </c>
      <c r="H128">
        <f>VLOOKUP($C128,Input!$A:$L,5,0)</f>
        <v>0</v>
      </c>
      <c r="I128">
        <f>VLOOKUP($C128,Input!$A:$L,6,0)</f>
        <v>0</v>
      </c>
      <c r="J128">
        <f>VLOOKUP($C128,Input!$A:$L,7,0)</f>
        <v>0</v>
      </c>
      <c r="K128">
        <f>VLOOKUP($C128,Input!$A:$L,8,0)</f>
        <v>0</v>
      </c>
      <c r="L128">
        <f>VLOOKUP($C128,Input!$A:$L,9,0)</f>
        <v>0</v>
      </c>
      <c r="M128">
        <f>VLOOKUP($C128,Input!$A:$L,10,0)</f>
        <v>0</v>
      </c>
      <c r="N128">
        <f>VLOOKUP($C128,Input!$A:$L,11,0)</f>
        <v>0</v>
      </c>
      <c r="O128">
        <f>VLOOKUP($C128,Input!$A:$L,12,0)</f>
        <v>0</v>
      </c>
    </row>
    <row r="129" spans="1:15" x14ac:dyDescent="0.2">
      <c r="A129" s="53">
        <f t="shared" si="3"/>
        <v>173</v>
      </c>
      <c r="B129" s="55">
        <f t="shared" si="4"/>
        <v>0.129</v>
      </c>
      <c r="C129" s="51" t="str">
        <f>Input!A129</f>
        <v>26-CC</v>
      </c>
      <c r="D129" s="38">
        <f t="shared" si="5"/>
        <v>1</v>
      </c>
      <c r="E129">
        <f>VLOOKUP($C129,Input!$A:$L,2,0)</f>
        <v>0</v>
      </c>
      <c r="F129">
        <f>VLOOKUP($C129,Input!$A:$L,3,0)</f>
        <v>0</v>
      </c>
      <c r="G129">
        <f>VLOOKUP($C129,Input!$A:$L,4,0)</f>
        <v>0</v>
      </c>
      <c r="H129">
        <f>VLOOKUP($C129,Input!$A:$L,5,0)</f>
        <v>0</v>
      </c>
      <c r="I129">
        <f>VLOOKUP($C129,Input!$A:$L,6,0)</f>
        <v>0</v>
      </c>
      <c r="J129">
        <f>VLOOKUP($C129,Input!$A:$L,7,0)</f>
        <v>0</v>
      </c>
      <c r="K129">
        <f>VLOOKUP($C129,Input!$A:$L,8,0)</f>
        <v>0</v>
      </c>
      <c r="L129">
        <f>VLOOKUP($C129,Input!$A:$L,9,0)</f>
        <v>0</v>
      </c>
      <c r="M129">
        <f>VLOOKUP($C129,Input!$A:$L,10,0)</f>
        <v>0</v>
      </c>
      <c r="N129">
        <f>VLOOKUP($C129,Input!$A:$L,11,0)</f>
        <v>0</v>
      </c>
      <c r="O129">
        <f>VLOOKUP($C129,Input!$A:$L,12,0)</f>
        <v>0</v>
      </c>
    </row>
    <row r="130" spans="1:15" x14ac:dyDescent="0.2">
      <c r="A130" s="53">
        <f t="shared" ref="A130:A193" si="6">RANK(B130,B:B,0)</f>
        <v>172</v>
      </c>
      <c r="B130" s="55">
        <f t="shared" si="4"/>
        <v>0.13</v>
      </c>
      <c r="C130" s="51" t="str">
        <f>Input!A130</f>
        <v>26-DD</v>
      </c>
      <c r="D130" s="38">
        <f t="shared" si="5"/>
        <v>1</v>
      </c>
      <c r="E130">
        <f>VLOOKUP($C130,Input!$A:$L,2,0)</f>
        <v>0</v>
      </c>
      <c r="F130">
        <f>VLOOKUP($C130,Input!$A:$L,3,0)</f>
        <v>0</v>
      </c>
      <c r="G130">
        <f>VLOOKUP($C130,Input!$A:$L,4,0)</f>
        <v>0</v>
      </c>
      <c r="H130">
        <f>VLOOKUP($C130,Input!$A:$L,5,0)</f>
        <v>0</v>
      </c>
      <c r="I130">
        <f>VLOOKUP($C130,Input!$A:$L,6,0)</f>
        <v>0</v>
      </c>
      <c r="J130">
        <f>VLOOKUP($C130,Input!$A:$L,7,0)</f>
        <v>0</v>
      </c>
      <c r="K130">
        <f>VLOOKUP($C130,Input!$A:$L,8,0)</f>
        <v>0</v>
      </c>
      <c r="L130">
        <f>VLOOKUP($C130,Input!$A:$L,9,0)</f>
        <v>0</v>
      </c>
      <c r="M130">
        <f>VLOOKUP($C130,Input!$A:$L,10,0)</f>
        <v>0</v>
      </c>
      <c r="N130">
        <f>VLOOKUP($C130,Input!$A:$L,11,0)</f>
        <v>0</v>
      </c>
      <c r="O130">
        <f>VLOOKUP($C130,Input!$A:$L,12,0)</f>
        <v>0</v>
      </c>
    </row>
    <row r="131" spans="1:15" x14ac:dyDescent="0.2">
      <c r="A131" s="53">
        <f t="shared" si="6"/>
        <v>171</v>
      </c>
      <c r="B131" s="55">
        <f t="shared" ref="B131:B194" si="7">IF(O131&gt;0,O131+N131*0.001+M131*0.000001+L131*0.000000001+ROW()*0.000000000001,ROW()*0.001)</f>
        <v>0.13100000000000001</v>
      </c>
      <c r="C131" s="51" t="str">
        <f>Input!A131</f>
        <v>26-EE</v>
      </c>
      <c r="D131" s="38">
        <f t="shared" ref="D131:D194" si="8">RANK(O131,$O$2:$O$301)</f>
        <v>1</v>
      </c>
      <c r="E131">
        <f>VLOOKUP($C131,Input!$A:$L,2,0)</f>
        <v>0</v>
      </c>
      <c r="F131">
        <f>VLOOKUP($C131,Input!$A:$L,3,0)</f>
        <v>0</v>
      </c>
      <c r="G131">
        <f>VLOOKUP($C131,Input!$A:$L,4,0)</f>
        <v>0</v>
      </c>
      <c r="H131">
        <f>VLOOKUP($C131,Input!$A:$L,5,0)</f>
        <v>0</v>
      </c>
      <c r="I131">
        <f>VLOOKUP($C131,Input!$A:$L,6,0)</f>
        <v>0</v>
      </c>
      <c r="J131">
        <f>VLOOKUP($C131,Input!$A:$L,7,0)</f>
        <v>0</v>
      </c>
      <c r="K131">
        <f>VLOOKUP($C131,Input!$A:$L,8,0)</f>
        <v>0</v>
      </c>
      <c r="L131">
        <f>VLOOKUP($C131,Input!$A:$L,9,0)</f>
        <v>0</v>
      </c>
      <c r="M131">
        <f>VLOOKUP($C131,Input!$A:$L,10,0)</f>
        <v>0</v>
      </c>
      <c r="N131">
        <f>VLOOKUP($C131,Input!$A:$L,11,0)</f>
        <v>0</v>
      </c>
      <c r="O131">
        <f>VLOOKUP($C131,Input!$A:$L,12,0)</f>
        <v>0</v>
      </c>
    </row>
    <row r="132" spans="1:15" x14ac:dyDescent="0.2">
      <c r="A132" s="53">
        <f t="shared" si="6"/>
        <v>170</v>
      </c>
      <c r="B132" s="55">
        <f t="shared" si="7"/>
        <v>0.13200000000000001</v>
      </c>
      <c r="C132" s="51" t="str">
        <f>Input!A132</f>
        <v>27-A</v>
      </c>
      <c r="D132" s="38">
        <f t="shared" si="8"/>
        <v>1</v>
      </c>
      <c r="E132">
        <f>VLOOKUP($C132,Input!$A:$L,2,0)</f>
        <v>0</v>
      </c>
      <c r="F132">
        <f>VLOOKUP($C132,Input!$A:$L,3,0)</f>
        <v>0</v>
      </c>
      <c r="G132">
        <f>VLOOKUP($C132,Input!$A:$L,4,0)</f>
        <v>0</v>
      </c>
      <c r="H132">
        <f>VLOOKUP($C132,Input!$A:$L,5,0)</f>
        <v>0</v>
      </c>
      <c r="I132">
        <f>VLOOKUP($C132,Input!$A:$L,6,0)</f>
        <v>0</v>
      </c>
      <c r="J132">
        <f>VLOOKUP($C132,Input!$A:$L,7,0)</f>
        <v>0</v>
      </c>
      <c r="K132">
        <f>VLOOKUP($C132,Input!$A:$L,8,0)</f>
        <v>0</v>
      </c>
      <c r="L132">
        <f>VLOOKUP($C132,Input!$A:$L,9,0)</f>
        <v>0</v>
      </c>
      <c r="M132">
        <f>VLOOKUP($C132,Input!$A:$L,10,0)</f>
        <v>0</v>
      </c>
      <c r="N132">
        <f>VLOOKUP($C132,Input!$A:$L,11,0)</f>
        <v>0</v>
      </c>
      <c r="O132">
        <f>VLOOKUP($C132,Input!$A:$L,12,0)</f>
        <v>0</v>
      </c>
    </row>
    <row r="133" spans="1:15" x14ac:dyDescent="0.2">
      <c r="A133" s="53">
        <f t="shared" si="6"/>
        <v>169</v>
      </c>
      <c r="B133" s="55">
        <f t="shared" si="7"/>
        <v>0.13300000000000001</v>
      </c>
      <c r="C133" s="51" t="str">
        <f>Input!A133</f>
        <v>27-B</v>
      </c>
      <c r="D133" s="38">
        <f t="shared" si="8"/>
        <v>1</v>
      </c>
      <c r="E133">
        <f>VLOOKUP($C133,Input!$A:$L,2,0)</f>
        <v>0</v>
      </c>
      <c r="F133">
        <f>VLOOKUP($C133,Input!$A:$L,3,0)</f>
        <v>0</v>
      </c>
      <c r="G133">
        <f>VLOOKUP($C133,Input!$A:$L,4,0)</f>
        <v>0</v>
      </c>
      <c r="H133">
        <f>VLOOKUP($C133,Input!$A:$L,5,0)</f>
        <v>0</v>
      </c>
      <c r="I133">
        <f>VLOOKUP($C133,Input!$A:$L,6,0)</f>
        <v>0</v>
      </c>
      <c r="J133">
        <f>VLOOKUP($C133,Input!$A:$L,7,0)</f>
        <v>0</v>
      </c>
      <c r="K133">
        <f>VLOOKUP($C133,Input!$A:$L,8,0)</f>
        <v>0</v>
      </c>
      <c r="L133">
        <f>VLOOKUP($C133,Input!$A:$L,9,0)</f>
        <v>0</v>
      </c>
      <c r="M133">
        <f>VLOOKUP($C133,Input!$A:$L,10,0)</f>
        <v>0</v>
      </c>
      <c r="N133">
        <f>VLOOKUP($C133,Input!$A:$L,11,0)</f>
        <v>0</v>
      </c>
      <c r="O133">
        <f>VLOOKUP($C133,Input!$A:$L,12,0)</f>
        <v>0</v>
      </c>
    </row>
    <row r="134" spans="1:15" x14ac:dyDescent="0.2">
      <c r="A134" s="53">
        <f t="shared" si="6"/>
        <v>168</v>
      </c>
      <c r="B134" s="55">
        <f t="shared" si="7"/>
        <v>0.13400000000000001</v>
      </c>
      <c r="C134" s="51" t="str">
        <f>Input!A134</f>
        <v>27-C</v>
      </c>
      <c r="D134" s="38">
        <f t="shared" si="8"/>
        <v>1</v>
      </c>
      <c r="E134">
        <f>VLOOKUP($C134,Input!$A:$L,2,0)</f>
        <v>0</v>
      </c>
      <c r="F134">
        <f>VLOOKUP($C134,Input!$A:$L,3,0)</f>
        <v>0</v>
      </c>
      <c r="G134">
        <f>VLOOKUP($C134,Input!$A:$L,4,0)</f>
        <v>0</v>
      </c>
      <c r="H134">
        <f>VLOOKUP($C134,Input!$A:$L,5,0)</f>
        <v>0</v>
      </c>
      <c r="I134">
        <f>VLOOKUP($C134,Input!$A:$L,6,0)</f>
        <v>0</v>
      </c>
      <c r="J134">
        <f>VLOOKUP($C134,Input!$A:$L,7,0)</f>
        <v>0</v>
      </c>
      <c r="K134">
        <f>VLOOKUP($C134,Input!$A:$L,8,0)</f>
        <v>0</v>
      </c>
      <c r="L134">
        <f>VLOOKUP($C134,Input!$A:$L,9,0)</f>
        <v>0</v>
      </c>
      <c r="M134">
        <f>VLOOKUP($C134,Input!$A:$L,10,0)</f>
        <v>0</v>
      </c>
      <c r="N134">
        <f>VLOOKUP($C134,Input!$A:$L,11,0)</f>
        <v>0</v>
      </c>
      <c r="O134">
        <f>VLOOKUP($C134,Input!$A:$L,12,0)</f>
        <v>0</v>
      </c>
    </row>
    <row r="135" spans="1:15" x14ac:dyDescent="0.2">
      <c r="A135" s="53">
        <f t="shared" si="6"/>
        <v>167</v>
      </c>
      <c r="B135" s="55">
        <f t="shared" si="7"/>
        <v>0.13500000000000001</v>
      </c>
      <c r="C135" s="51" t="str">
        <f>Input!A135</f>
        <v>27-D</v>
      </c>
      <c r="D135" s="38">
        <f t="shared" si="8"/>
        <v>1</v>
      </c>
      <c r="E135">
        <f>VLOOKUP($C135,Input!$A:$L,2,0)</f>
        <v>0</v>
      </c>
      <c r="F135">
        <f>VLOOKUP($C135,Input!$A:$L,3,0)</f>
        <v>0</v>
      </c>
      <c r="G135">
        <f>VLOOKUP($C135,Input!$A:$L,4,0)</f>
        <v>0</v>
      </c>
      <c r="H135">
        <f>VLOOKUP($C135,Input!$A:$L,5,0)</f>
        <v>0</v>
      </c>
      <c r="I135">
        <f>VLOOKUP($C135,Input!$A:$L,6,0)</f>
        <v>0</v>
      </c>
      <c r="J135">
        <f>VLOOKUP($C135,Input!$A:$L,7,0)</f>
        <v>0</v>
      </c>
      <c r="K135">
        <f>VLOOKUP($C135,Input!$A:$L,8,0)</f>
        <v>0</v>
      </c>
      <c r="L135">
        <f>VLOOKUP($C135,Input!$A:$L,9,0)</f>
        <v>0</v>
      </c>
      <c r="M135">
        <f>VLOOKUP($C135,Input!$A:$L,10,0)</f>
        <v>0</v>
      </c>
      <c r="N135">
        <f>VLOOKUP($C135,Input!$A:$L,11,0)</f>
        <v>0</v>
      </c>
      <c r="O135">
        <f>VLOOKUP($C135,Input!$A:$L,12,0)</f>
        <v>0</v>
      </c>
    </row>
    <row r="136" spans="1:15" x14ac:dyDescent="0.2">
      <c r="A136" s="53">
        <f t="shared" si="6"/>
        <v>166</v>
      </c>
      <c r="B136" s="55">
        <f t="shared" si="7"/>
        <v>0.13600000000000001</v>
      </c>
      <c r="C136" s="51" t="str">
        <f>Input!A136</f>
        <v>27-E</v>
      </c>
      <c r="D136" s="38">
        <f t="shared" si="8"/>
        <v>1</v>
      </c>
      <c r="E136">
        <f>VLOOKUP($C136,Input!$A:$L,2,0)</f>
        <v>0</v>
      </c>
      <c r="F136">
        <f>VLOOKUP($C136,Input!$A:$L,3,0)</f>
        <v>0</v>
      </c>
      <c r="G136">
        <f>VLOOKUP($C136,Input!$A:$L,4,0)</f>
        <v>0</v>
      </c>
      <c r="H136">
        <f>VLOOKUP($C136,Input!$A:$L,5,0)</f>
        <v>0</v>
      </c>
      <c r="I136">
        <f>VLOOKUP($C136,Input!$A:$L,6,0)</f>
        <v>0</v>
      </c>
      <c r="J136">
        <f>VLOOKUP($C136,Input!$A:$L,7,0)</f>
        <v>0</v>
      </c>
      <c r="K136">
        <f>VLOOKUP($C136,Input!$A:$L,8,0)</f>
        <v>0</v>
      </c>
      <c r="L136">
        <f>VLOOKUP($C136,Input!$A:$L,9,0)</f>
        <v>0</v>
      </c>
      <c r="M136">
        <f>VLOOKUP($C136,Input!$A:$L,10,0)</f>
        <v>0</v>
      </c>
      <c r="N136">
        <f>VLOOKUP($C136,Input!$A:$L,11,0)</f>
        <v>0</v>
      </c>
      <c r="O136">
        <f>VLOOKUP($C136,Input!$A:$L,12,0)</f>
        <v>0</v>
      </c>
    </row>
    <row r="137" spans="1:15" x14ac:dyDescent="0.2">
      <c r="A137" s="53">
        <f t="shared" si="6"/>
        <v>165</v>
      </c>
      <c r="B137" s="55">
        <f t="shared" si="7"/>
        <v>0.13700000000000001</v>
      </c>
      <c r="C137" s="51" t="str">
        <f>Input!A137</f>
        <v>28-AA</v>
      </c>
      <c r="D137" s="38">
        <f t="shared" si="8"/>
        <v>1</v>
      </c>
      <c r="E137">
        <f>VLOOKUP($C137,Input!$A:$L,2,0)</f>
        <v>0</v>
      </c>
      <c r="F137">
        <f>VLOOKUP($C137,Input!$A:$L,3,0)</f>
        <v>0</v>
      </c>
      <c r="G137">
        <f>VLOOKUP($C137,Input!$A:$L,4,0)</f>
        <v>0</v>
      </c>
      <c r="H137">
        <f>VLOOKUP($C137,Input!$A:$L,5,0)</f>
        <v>0</v>
      </c>
      <c r="I137">
        <f>VLOOKUP($C137,Input!$A:$L,6,0)</f>
        <v>0</v>
      </c>
      <c r="J137">
        <f>VLOOKUP($C137,Input!$A:$L,7,0)</f>
        <v>0</v>
      </c>
      <c r="K137">
        <f>VLOOKUP($C137,Input!$A:$L,8,0)</f>
        <v>0</v>
      </c>
      <c r="L137">
        <f>VLOOKUP($C137,Input!$A:$L,9,0)</f>
        <v>0</v>
      </c>
      <c r="M137">
        <f>VLOOKUP($C137,Input!$A:$L,10,0)</f>
        <v>0</v>
      </c>
      <c r="N137">
        <f>VLOOKUP($C137,Input!$A:$L,11,0)</f>
        <v>0</v>
      </c>
      <c r="O137">
        <f>VLOOKUP($C137,Input!$A:$L,12,0)</f>
        <v>0</v>
      </c>
    </row>
    <row r="138" spans="1:15" x14ac:dyDescent="0.2">
      <c r="A138" s="53">
        <f t="shared" si="6"/>
        <v>164</v>
      </c>
      <c r="B138" s="55">
        <f t="shared" si="7"/>
        <v>0.13800000000000001</v>
      </c>
      <c r="C138" s="51" t="str">
        <f>Input!A138</f>
        <v>28-BB</v>
      </c>
      <c r="D138" s="38">
        <f t="shared" si="8"/>
        <v>1</v>
      </c>
      <c r="E138">
        <f>VLOOKUP($C138,Input!$A:$L,2,0)</f>
        <v>0</v>
      </c>
      <c r="F138">
        <f>VLOOKUP($C138,Input!$A:$L,3,0)</f>
        <v>0</v>
      </c>
      <c r="G138">
        <f>VLOOKUP($C138,Input!$A:$L,4,0)</f>
        <v>0</v>
      </c>
      <c r="H138">
        <f>VLOOKUP($C138,Input!$A:$L,5,0)</f>
        <v>0</v>
      </c>
      <c r="I138">
        <f>VLOOKUP($C138,Input!$A:$L,6,0)</f>
        <v>0</v>
      </c>
      <c r="J138">
        <f>VLOOKUP($C138,Input!$A:$L,7,0)</f>
        <v>0</v>
      </c>
      <c r="K138">
        <f>VLOOKUP($C138,Input!$A:$L,8,0)</f>
        <v>0</v>
      </c>
      <c r="L138">
        <f>VLOOKUP($C138,Input!$A:$L,9,0)</f>
        <v>0</v>
      </c>
      <c r="M138">
        <f>VLOOKUP($C138,Input!$A:$L,10,0)</f>
        <v>0</v>
      </c>
      <c r="N138">
        <f>VLOOKUP($C138,Input!$A:$L,11,0)</f>
        <v>0</v>
      </c>
      <c r="O138">
        <f>VLOOKUP($C138,Input!$A:$L,12,0)</f>
        <v>0</v>
      </c>
    </row>
    <row r="139" spans="1:15" x14ac:dyDescent="0.2">
      <c r="A139" s="53">
        <f t="shared" si="6"/>
        <v>163</v>
      </c>
      <c r="B139" s="55">
        <f t="shared" si="7"/>
        <v>0.13900000000000001</v>
      </c>
      <c r="C139" s="51" t="str">
        <f>Input!A139</f>
        <v>28-CC</v>
      </c>
      <c r="D139" s="38">
        <f t="shared" si="8"/>
        <v>1</v>
      </c>
      <c r="E139">
        <f>VLOOKUP($C139,Input!$A:$L,2,0)</f>
        <v>0</v>
      </c>
      <c r="F139">
        <f>VLOOKUP($C139,Input!$A:$L,3,0)</f>
        <v>0</v>
      </c>
      <c r="G139">
        <f>VLOOKUP($C139,Input!$A:$L,4,0)</f>
        <v>0</v>
      </c>
      <c r="H139">
        <f>VLOOKUP($C139,Input!$A:$L,5,0)</f>
        <v>0</v>
      </c>
      <c r="I139">
        <f>VLOOKUP($C139,Input!$A:$L,6,0)</f>
        <v>0</v>
      </c>
      <c r="J139">
        <f>VLOOKUP($C139,Input!$A:$L,7,0)</f>
        <v>0</v>
      </c>
      <c r="K139">
        <f>VLOOKUP($C139,Input!$A:$L,8,0)</f>
        <v>0</v>
      </c>
      <c r="L139">
        <f>VLOOKUP($C139,Input!$A:$L,9,0)</f>
        <v>0</v>
      </c>
      <c r="M139">
        <f>VLOOKUP($C139,Input!$A:$L,10,0)</f>
        <v>0</v>
      </c>
      <c r="N139">
        <f>VLOOKUP($C139,Input!$A:$L,11,0)</f>
        <v>0</v>
      </c>
      <c r="O139">
        <f>VLOOKUP($C139,Input!$A:$L,12,0)</f>
        <v>0</v>
      </c>
    </row>
    <row r="140" spans="1:15" x14ac:dyDescent="0.2">
      <c r="A140" s="53">
        <f t="shared" si="6"/>
        <v>162</v>
      </c>
      <c r="B140" s="55">
        <f t="shared" si="7"/>
        <v>0.14000000000000001</v>
      </c>
      <c r="C140" s="51" t="str">
        <f>Input!A140</f>
        <v>28-DD</v>
      </c>
      <c r="D140" s="38">
        <f t="shared" si="8"/>
        <v>1</v>
      </c>
      <c r="E140">
        <f>VLOOKUP($C140,Input!$A:$L,2,0)</f>
        <v>0</v>
      </c>
      <c r="F140">
        <f>VLOOKUP($C140,Input!$A:$L,3,0)</f>
        <v>0</v>
      </c>
      <c r="G140">
        <f>VLOOKUP($C140,Input!$A:$L,4,0)</f>
        <v>0</v>
      </c>
      <c r="H140">
        <f>VLOOKUP($C140,Input!$A:$L,5,0)</f>
        <v>0</v>
      </c>
      <c r="I140">
        <f>VLOOKUP($C140,Input!$A:$L,6,0)</f>
        <v>0</v>
      </c>
      <c r="J140">
        <f>VLOOKUP($C140,Input!$A:$L,7,0)</f>
        <v>0</v>
      </c>
      <c r="K140">
        <f>VLOOKUP($C140,Input!$A:$L,8,0)</f>
        <v>0</v>
      </c>
      <c r="L140">
        <f>VLOOKUP($C140,Input!$A:$L,9,0)</f>
        <v>0</v>
      </c>
      <c r="M140">
        <f>VLOOKUP($C140,Input!$A:$L,10,0)</f>
        <v>0</v>
      </c>
      <c r="N140">
        <f>VLOOKUP($C140,Input!$A:$L,11,0)</f>
        <v>0</v>
      </c>
      <c r="O140">
        <f>VLOOKUP($C140,Input!$A:$L,12,0)</f>
        <v>0</v>
      </c>
    </row>
    <row r="141" spans="1:15" x14ac:dyDescent="0.2">
      <c r="A141" s="53">
        <f t="shared" si="6"/>
        <v>161</v>
      </c>
      <c r="B141" s="55">
        <f t="shared" si="7"/>
        <v>0.14100000000000001</v>
      </c>
      <c r="C141" s="51" t="str">
        <f>Input!A141</f>
        <v>28-EE</v>
      </c>
      <c r="D141" s="38">
        <f t="shared" si="8"/>
        <v>1</v>
      </c>
      <c r="E141">
        <f>VLOOKUP($C141,Input!$A:$L,2,0)</f>
        <v>0</v>
      </c>
      <c r="F141">
        <f>VLOOKUP($C141,Input!$A:$L,3,0)</f>
        <v>0</v>
      </c>
      <c r="G141">
        <f>VLOOKUP($C141,Input!$A:$L,4,0)</f>
        <v>0</v>
      </c>
      <c r="H141">
        <f>VLOOKUP($C141,Input!$A:$L,5,0)</f>
        <v>0</v>
      </c>
      <c r="I141">
        <f>VLOOKUP($C141,Input!$A:$L,6,0)</f>
        <v>0</v>
      </c>
      <c r="J141">
        <f>VLOOKUP($C141,Input!$A:$L,7,0)</f>
        <v>0</v>
      </c>
      <c r="K141">
        <f>VLOOKUP($C141,Input!$A:$L,8,0)</f>
        <v>0</v>
      </c>
      <c r="L141">
        <f>VLOOKUP($C141,Input!$A:$L,9,0)</f>
        <v>0</v>
      </c>
      <c r="M141">
        <f>VLOOKUP($C141,Input!$A:$L,10,0)</f>
        <v>0</v>
      </c>
      <c r="N141">
        <f>VLOOKUP($C141,Input!$A:$L,11,0)</f>
        <v>0</v>
      </c>
      <c r="O141">
        <f>VLOOKUP($C141,Input!$A:$L,12,0)</f>
        <v>0</v>
      </c>
    </row>
    <row r="142" spans="1:15" x14ac:dyDescent="0.2">
      <c r="A142" s="53">
        <f t="shared" si="6"/>
        <v>160</v>
      </c>
      <c r="B142" s="55">
        <f t="shared" si="7"/>
        <v>0.14200000000000002</v>
      </c>
      <c r="C142" s="51" t="str">
        <f>Input!A142</f>
        <v>29-A</v>
      </c>
      <c r="D142" s="38">
        <f t="shared" si="8"/>
        <v>1</v>
      </c>
      <c r="E142">
        <f>VLOOKUP($C142,Input!$A:$L,2,0)</f>
        <v>0</v>
      </c>
      <c r="F142">
        <f>VLOOKUP($C142,Input!$A:$L,3,0)</f>
        <v>0</v>
      </c>
      <c r="G142">
        <f>VLOOKUP($C142,Input!$A:$L,4,0)</f>
        <v>0</v>
      </c>
      <c r="H142">
        <f>VLOOKUP($C142,Input!$A:$L,5,0)</f>
        <v>0</v>
      </c>
      <c r="I142">
        <f>VLOOKUP($C142,Input!$A:$L,6,0)</f>
        <v>0</v>
      </c>
      <c r="J142">
        <f>VLOOKUP($C142,Input!$A:$L,7,0)</f>
        <v>0</v>
      </c>
      <c r="K142">
        <f>VLOOKUP($C142,Input!$A:$L,8,0)</f>
        <v>0</v>
      </c>
      <c r="L142">
        <f>VLOOKUP($C142,Input!$A:$L,9,0)</f>
        <v>0</v>
      </c>
      <c r="M142">
        <f>VLOOKUP($C142,Input!$A:$L,10,0)</f>
        <v>0</v>
      </c>
      <c r="N142">
        <f>VLOOKUP($C142,Input!$A:$L,11,0)</f>
        <v>0</v>
      </c>
      <c r="O142">
        <f>VLOOKUP($C142,Input!$A:$L,12,0)</f>
        <v>0</v>
      </c>
    </row>
    <row r="143" spans="1:15" x14ac:dyDescent="0.2">
      <c r="A143" s="53">
        <f t="shared" si="6"/>
        <v>159</v>
      </c>
      <c r="B143" s="55">
        <f t="shared" si="7"/>
        <v>0.14300000000000002</v>
      </c>
      <c r="C143" s="51" t="str">
        <f>Input!A143</f>
        <v>29-B</v>
      </c>
      <c r="D143" s="38">
        <f t="shared" si="8"/>
        <v>1</v>
      </c>
      <c r="E143">
        <f>VLOOKUP($C143,Input!$A:$L,2,0)</f>
        <v>0</v>
      </c>
      <c r="F143">
        <f>VLOOKUP($C143,Input!$A:$L,3,0)</f>
        <v>0</v>
      </c>
      <c r="G143">
        <f>VLOOKUP($C143,Input!$A:$L,4,0)</f>
        <v>0</v>
      </c>
      <c r="H143">
        <f>VLOOKUP($C143,Input!$A:$L,5,0)</f>
        <v>0</v>
      </c>
      <c r="I143">
        <f>VLOOKUP($C143,Input!$A:$L,6,0)</f>
        <v>0</v>
      </c>
      <c r="J143">
        <f>VLOOKUP($C143,Input!$A:$L,7,0)</f>
        <v>0</v>
      </c>
      <c r="K143">
        <f>VLOOKUP($C143,Input!$A:$L,8,0)</f>
        <v>0</v>
      </c>
      <c r="L143">
        <f>VLOOKUP($C143,Input!$A:$L,9,0)</f>
        <v>0</v>
      </c>
      <c r="M143">
        <f>VLOOKUP($C143,Input!$A:$L,10,0)</f>
        <v>0</v>
      </c>
      <c r="N143">
        <f>VLOOKUP($C143,Input!$A:$L,11,0)</f>
        <v>0</v>
      </c>
      <c r="O143">
        <f>VLOOKUP($C143,Input!$A:$L,12,0)</f>
        <v>0</v>
      </c>
    </row>
    <row r="144" spans="1:15" x14ac:dyDescent="0.2">
      <c r="A144" s="53">
        <f t="shared" si="6"/>
        <v>158</v>
      </c>
      <c r="B144" s="55">
        <f t="shared" si="7"/>
        <v>0.14400000000000002</v>
      </c>
      <c r="C144" s="51" t="str">
        <f>Input!A144</f>
        <v>29-C</v>
      </c>
      <c r="D144" s="38">
        <f t="shared" si="8"/>
        <v>1</v>
      </c>
      <c r="E144">
        <f>VLOOKUP($C144,Input!$A:$L,2,0)</f>
        <v>0</v>
      </c>
      <c r="F144">
        <f>VLOOKUP($C144,Input!$A:$L,3,0)</f>
        <v>0</v>
      </c>
      <c r="G144">
        <f>VLOOKUP($C144,Input!$A:$L,4,0)</f>
        <v>0</v>
      </c>
      <c r="H144">
        <f>VLOOKUP($C144,Input!$A:$L,5,0)</f>
        <v>0</v>
      </c>
      <c r="I144">
        <f>VLOOKUP($C144,Input!$A:$L,6,0)</f>
        <v>0</v>
      </c>
      <c r="J144">
        <f>VLOOKUP($C144,Input!$A:$L,7,0)</f>
        <v>0</v>
      </c>
      <c r="K144">
        <f>VLOOKUP($C144,Input!$A:$L,8,0)</f>
        <v>0</v>
      </c>
      <c r="L144">
        <f>VLOOKUP($C144,Input!$A:$L,9,0)</f>
        <v>0</v>
      </c>
      <c r="M144">
        <f>VLOOKUP($C144,Input!$A:$L,10,0)</f>
        <v>0</v>
      </c>
      <c r="N144">
        <f>VLOOKUP($C144,Input!$A:$L,11,0)</f>
        <v>0</v>
      </c>
      <c r="O144">
        <f>VLOOKUP($C144,Input!$A:$L,12,0)</f>
        <v>0</v>
      </c>
    </row>
    <row r="145" spans="1:15" x14ac:dyDescent="0.2">
      <c r="A145" s="53">
        <f t="shared" si="6"/>
        <v>157</v>
      </c>
      <c r="B145" s="55">
        <f t="shared" si="7"/>
        <v>0.14499999999999999</v>
      </c>
      <c r="C145" s="51" t="str">
        <f>Input!A145</f>
        <v>29-D</v>
      </c>
      <c r="D145" s="38">
        <f t="shared" si="8"/>
        <v>1</v>
      </c>
      <c r="E145">
        <f>VLOOKUP($C145,Input!$A:$L,2,0)</f>
        <v>0</v>
      </c>
      <c r="F145">
        <f>VLOOKUP($C145,Input!$A:$L,3,0)</f>
        <v>0</v>
      </c>
      <c r="G145">
        <f>VLOOKUP($C145,Input!$A:$L,4,0)</f>
        <v>0</v>
      </c>
      <c r="H145">
        <f>VLOOKUP($C145,Input!$A:$L,5,0)</f>
        <v>0</v>
      </c>
      <c r="I145">
        <f>VLOOKUP($C145,Input!$A:$L,6,0)</f>
        <v>0</v>
      </c>
      <c r="J145">
        <f>VLOOKUP($C145,Input!$A:$L,7,0)</f>
        <v>0</v>
      </c>
      <c r="K145">
        <f>VLOOKUP($C145,Input!$A:$L,8,0)</f>
        <v>0</v>
      </c>
      <c r="L145">
        <f>VLOOKUP($C145,Input!$A:$L,9,0)</f>
        <v>0</v>
      </c>
      <c r="M145">
        <f>VLOOKUP($C145,Input!$A:$L,10,0)</f>
        <v>0</v>
      </c>
      <c r="N145">
        <f>VLOOKUP($C145,Input!$A:$L,11,0)</f>
        <v>0</v>
      </c>
      <c r="O145">
        <f>VLOOKUP($C145,Input!$A:$L,12,0)</f>
        <v>0</v>
      </c>
    </row>
    <row r="146" spans="1:15" x14ac:dyDescent="0.2">
      <c r="A146" s="53">
        <f t="shared" si="6"/>
        <v>156</v>
      </c>
      <c r="B146" s="55">
        <f t="shared" si="7"/>
        <v>0.14599999999999999</v>
      </c>
      <c r="C146" s="51" t="str">
        <f>Input!A146</f>
        <v>29-E</v>
      </c>
      <c r="D146" s="38">
        <f t="shared" si="8"/>
        <v>1</v>
      </c>
      <c r="E146">
        <f>VLOOKUP($C146,Input!$A:$L,2,0)</f>
        <v>0</v>
      </c>
      <c r="F146">
        <f>VLOOKUP($C146,Input!$A:$L,3,0)</f>
        <v>0</v>
      </c>
      <c r="G146">
        <f>VLOOKUP($C146,Input!$A:$L,4,0)</f>
        <v>0</v>
      </c>
      <c r="H146">
        <f>VLOOKUP($C146,Input!$A:$L,5,0)</f>
        <v>0</v>
      </c>
      <c r="I146">
        <f>VLOOKUP($C146,Input!$A:$L,6,0)</f>
        <v>0</v>
      </c>
      <c r="J146">
        <f>VLOOKUP($C146,Input!$A:$L,7,0)</f>
        <v>0</v>
      </c>
      <c r="K146">
        <f>VLOOKUP($C146,Input!$A:$L,8,0)</f>
        <v>0</v>
      </c>
      <c r="L146">
        <f>VLOOKUP($C146,Input!$A:$L,9,0)</f>
        <v>0</v>
      </c>
      <c r="M146">
        <f>VLOOKUP($C146,Input!$A:$L,10,0)</f>
        <v>0</v>
      </c>
      <c r="N146">
        <f>VLOOKUP($C146,Input!$A:$L,11,0)</f>
        <v>0</v>
      </c>
      <c r="O146">
        <f>VLOOKUP($C146,Input!$A:$L,12,0)</f>
        <v>0</v>
      </c>
    </row>
    <row r="147" spans="1:15" x14ac:dyDescent="0.2">
      <c r="A147" s="53">
        <f t="shared" si="6"/>
        <v>155</v>
      </c>
      <c r="B147" s="55">
        <f t="shared" si="7"/>
        <v>0.14699999999999999</v>
      </c>
      <c r="C147" s="51" t="str">
        <f>Input!A147</f>
        <v>30-AA</v>
      </c>
      <c r="D147" s="38">
        <f t="shared" si="8"/>
        <v>1</v>
      </c>
      <c r="E147">
        <f>VLOOKUP($C147,Input!$A:$L,2,0)</f>
        <v>0</v>
      </c>
      <c r="F147">
        <f>VLOOKUP($C147,Input!$A:$L,3,0)</f>
        <v>0</v>
      </c>
      <c r="G147">
        <f>VLOOKUP($C147,Input!$A:$L,4,0)</f>
        <v>0</v>
      </c>
      <c r="H147">
        <f>VLOOKUP($C147,Input!$A:$L,5,0)</f>
        <v>0</v>
      </c>
      <c r="I147">
        <f>VLOOKUP($C147,Input!$A:$L,6,0)</f>
        <v>0</v>
      </c>
      <c r="J147">
        <f>VLOOKUP($C147,Input!$A:$L,7,0)</f>
        <v>0</v>
      </c>
      <c r="K147">
        <f>VLOOKUP($C147,Input!$A:$L,8,0)</f>
        <v>0</v>
      </c>
      <c r="L147">
        <f>VLOOKUP($C147,Input!$A:$L,9,0)</f>
        <v>0</v>
      </c>
      <c r="M147">
        <f>VLOOKUP($C147,Input!$A:$L,10,0)</f>
        <v>0</v>
      </c>
      <c r="N147">
        <f>VLOOKUP($C147,Input!$A:$L,11,0)</f>
        <v>0</v>
      </c>
      <c r="O147">
        <f>VLOOKUP($C147,Input!$A:$L,12,0)</f>
        <v>0</v>
      </c>
    </row>
    <row r="148" spans="1:15" x14ac:dyDescent="0.2">
      <c r="A148" s="53">
        <f t="shared" si="6"/>
        <v>154</v>
      </c>
      <c r="B148" s="55">
        <f t="shared" si="7"/>
        <v>0.14799999999999999</v>
      </c>
      <c r="C148" s="51" t="str">
        <f>Input!A148</f>
        <v>30-BB</v>
      </c>
      <c r="D148" s="38">
        <f t="shared" si="8"/>
        <v>1</v>
      </c>
      <c r="E148">
        <f>VLOOKUP($C148,Input!$A:$L,2,0)</f>
        <v>0</v>
      </c>
      <c r="F148">
        <f>VLOOKUP($C148,Input!$A:$L,3,0)</f>
        <v>0</v>
      </c>
      <c r="G148">
        <f>VLOOKUP($C148,Input!$A:$L,4,0)</f>
        <v>0</v>
      </c>
      <c r="H148">
        <f>VLOOKUP($C148,Input!$A:$L,5,0)</f>
        <v>0</v>
      </c>
      <c r="I148">
        <f>VLOOKUP($C148,Input!$A:$L,6,0)</f>
        <v>0</v>
      </c>
      <c r="J148">
        <f>VLOOKUP($C148,Input!$A:$L,7,0)</f>
        <v>0</v>
      </c>
      <c r="K148">
        <f>VLOOKUP($C148,Input!$A:$L,8,0)</f>
        <v>0</v>
      </c>
      <c r="L148">
        <f>VLOOKUP($C148,Input!$A:$L,9,0)</f>
        <v>0</v>
      </c>
      <c r="M148">
        <f>VLOOKUP($C148,Input!$A:$L,10,0)</f>
        <v>0</v>
      </c>
      <c r="N148">
        <f>VLOOKUP($C148,Input!$A:$L,11,0)</f>
        <v>0</v>
      </c>
      <c r="O148">
        <f>VLOOKUP($C148,Input!$A:$L,12,0)</f>
        <v>0</v>
      </c>
    </row>
    <row r="149" spans="1:15" x14ac:dyDescent="0.2">
      <c r="A149" s="53">
        <f t="shared" si="6"/>
        <v>153</v>
      </c>
      <c r="B149" s="55">
        <f t="shared" si="7"/>
        <v>0.14899999999999999</v>
      </c>
      <c r="C149" s="51" t="str">
        <f>Input!A149</f>
        <v>30-CC</v>
      </c>
      <c r="D149" s="38">
        <f t="shared" si="8"/>
        <v>1</v>
      </c>
      <c r="E149">
        <f>VLOOKUP($C149,Input!$A:$L,2,0)</f>
        <v>0</v>
      </c>
      <c r="F149">
        <f>VLOOKUP($C149,Input!$A:$L,3,0)</f>
        <v>0</v>
      </c>
      <c r="G149">
        <f>VLOOKUP($C149,Input!$A:$L,4,0)</f>
        <v>0</v>
      </c>
      <c r="H149">
        <f>VLOOKUP($C149,Input!$A:$L,5,0)</f>
        <v>0</v>
      </c>
      <c r="I149">
        <f>VLOOKUP($C149,Input!$A:$L,6,0)</f>
        <v>0</v>
      </c>
      <c r="J149">
        <f>VLOOKUP($C149,Input!$A:$L,7,0)</f>
        <v>0</v>
      </c>
      <c r="K149">
        <f>VLOOKUP($C149,Input!$A:$L,8,0)</f>
        <v>0</v>
      </c>
      <c r="L149">
        <f>VLOOKUP($C149,Input!$A:$L,9,0)</f>
        <v>0</v>
      </c>
      <c r="M149">
        <f>VLOOKUP($C149,Input!$A:$L,10,0)</f>
        <v>0</v>
      </c>
      <c r="N149">
        <f>VLOOKUP($C149,Input!$A:$L,11,0)</f>
        <v>0</v>
      </c>
      <c r="O149">
        <f>VLOOKUP($C149,Input!$A:$L,12,0)</f>
        <v>0</v>
      </c>
    </row>
    <row r="150" spans="1:15" x14ac:dyDescent="0.2">
      <c r="A150" s="53">
        <f t="shared" si="6"/>
        <v>152</v>
      </c>
      <c r="B150" s="55">
        <f t="shared" si="7"/>
        <v>0.15</v>
      </c>
      <c r="C150" s="51" t="str">
        <f>Input!A150</f>
        <v>30-DD</v>
      </c>
      <c r="D150" s="38">
        <f t="shared" si="8"/>
        <v>1</v>
      </c>
      <c r="E150">
        <f>VLOOKUP($C150,Input!$A:$L,2,0)</f>
        <v>0</v>
      </c>
      <c r="F150">
        <f>VLOOKUP($C150,Input!$A:$L,3,0)</f>
        <v>0</v>
      </c>
      <c r="G150">
        <f>VLOOKUP($C150,Input!$A:$L,4,0)</f>
        <v>0</v>
      </c>
      <c r="H150">
        <f>VLOOKUP($C150,Input!$A:$L,5,0)</f>
        <v>0</v>
      </c>
      <c r="I150">
        <f>VLOOKUP($C150,Input!$A:$L,6,0)</f>
        <v>0</v>
      </c>
      <c r="J150">
        <f>VLOOKUP($C150,Input!$A:$L,7,0)</f>
        <v>0</v>
      </c>
      <c r="K150">
        <f>VLOOKUP($C150,Input!$A:$L,8,0)</f>
        <v>0</v>
      </c>
      <c r="L150">
        <f>VLOOKUP($C150,Input!$A:$L,9,0)</f>
        <v>0</v>
      </c>
      <c r="M150">
        <f>VLOOKUP($C150,Input!$A:$L,10,0)</f>
        <v>0</v>
      </c>
      <c r="N150">
        <f>VLOOKUP($C150,Input!$A:$L,11,0)</f>
        <v>0</v>
      </c>
      <c r="O150">
        <f>VLOOKUP($C150,Input!$A:$L,12,0)</f>
        <v>0</v>
      </c>
    </row>
    <row r="151" spans="1:15" x14ac:dyDescent="0.2">
      <c r="A151" s="53">
        <f t="shared" si="6"/>
        <v>151</v>
      </c>
      <c r="B151" s="55">
        <f t="shared" si="7"/>
        <v>0.151</v>
      </c>
      <c r="C151" s="51" t="str">
        <f>Input!A151</f>
        <v>30-EE</v>
      </c>
      <c r="D151" s="38">
        <f t="shared" si="8"/>
        <v>1</v>
      </c>
      <c r="E151">
        <f>VLOOKUP($C151,Input!$A:$L,2,0)</f>
        <v>0</v>
      </c>
      <c r="F151">
        <f>VLOOKUP($C151,Input!$A:$L,3,0)</f>
        <v>0</v>
      </c>
      <c r="G151">
        <f>VLOOKUP($C151,Input!$A:$L,4,0)</f>
        <v>0</v>
      </c>
      <c r="H151">
        <f>VLOOKUP($C151,Input!$A:$L,5,0)</f>
        <v>0</v>
      </c>
      <c r="I151">
        <f>VLOOKUP($C151,Input!$A:$L,6,0)</f>
        <v>0</v>
      </c>
      <c r="J151">
        <f>VLOOKUP($C151,Input!$A:$L,7,0)</f>
        <v>0</v>
      </c>
      <c r="K151">
        <f>VLOOKUP($C151,Input!$A:$L,8,0)</f>
        <v>0</v>
      </c>
      <c r="L151">
        <f>VLOOKUP($C151,Input!$A:$L,9,0)</f>
        <v>0</v>
      </c>
      <c r="M151">
        <f>VLOOKUP($C151,Input!$A:$L,10,0)</f>
        <v>0</v>
      </c>
      <c r="N151">
        <f>VLOOKUP($C151,Input!$A:$L,11,0)</f>
        <v>0</v>
      </c>
      <c r="O151">
        <f>VLOOKUP($C151,Input!$A:$L,12,0)</f>
        <v>0</v>
      </c>
    </row>
    <row r="152" spans="1:15" x14ac:dyDescent="0.2">
      <c r="A152" s="53">
        <f t="shared" si="6"/>
        <v>150</v>
      </c>
      <c r="B152" s="55">
        <f t="shared" si="7"/>
        <v>0.152</v>
      </c>
      <c r="C152" s="51" t="str">
        <f>Input!A152</f>
        <v>31-A</v>
      </c>
      <c r="D152" s="38">
        <f t="shared" si="8"/>
        <v>1</v>
      </c>
      <c r="E152">
        <f>VLOOKUP($C152,Input!$A:$L,2,0)</f>
        <v>0</v>
      </c>
      <c r="F152">
        <f>VLOOKUP($C152,Input!$A:$L,3,0)</f>
        <v>0</v>
      </c>
      <c r="G152">
        <f>VLOOKUP($C152,Input!$A:$L,4,0)</f>
        <v>0</v>
      </c>
      <c r="H152">
        <f>VLOOKUP($C152,Input!$A:$L,5,0)</f>
        <v>0</v>
      </c>
      <c r="I152">
        <f>VLOOKUP($C152,Input!$A:$L,6,0)</f>
        <v>0</v>
      </c>
      <c r="J152">
        <f>VLOOKUP($C152,Input!$A:$L,7,0)</f>
        <v>0</v>
      </c>
      <c r="K152">
        <f>VLOOKUP($C152,Input!$A:$L,8,0)</f>
        <v>0</v>
      </c>
      <c r="L152">
        <f>VLOOKUP($C152,Input!$A:$L,9,0)</f>
        <v>0</v>
      </c>
      <c r="M152">
        <f>VLOOKUP($C152,Input!$A:$L,10,0)</f>
        <v>0</v>
      </c>
      <c r="N152">
        <f>VLOOKUP($C152,Input!$A:$L,11,0)</f>
        <v>0</v>
      </c>
      <c r="O152">
        <f>VLOOKUP($C152,Input!$A:$L,12,0)</f>
        <v>0</v>
      </c>
    </row>
    <row r="153" spans="1:15" x14ac:dyDescent="0.2">
      <c r="A153" s="53">
        <f t="shared" si="6"/>
        <v>149</v>
      </c>
      <c r="B153" s="55">
        <f t="shared" si="7"/>
        <v>0.153</v>
      </c>
      <c r="C153" s="51" t="str">
        <f>Input!A153</f>
        <v>31-B</v>
      </c>
      <c r="D153" s="38">
        <f t="shared" si="8"/>
        <v>1</v>
      </c>
      <c r="E153">
        <f>VLOOKUP($C153,Input!$A:$L,2,0)</f>
        <v>0</v>
      </c>
      <c r="F153">
        <f>VLOOKUP($C153,Input!$A:$L,3,0)</f>
        <v>0</v>
      </c>
      <c r="G153">
        <f>VLOOKUP($C153,Input!$A:$L,4,0)</f>
        <v>0</v>
      </c>
      <c r="H153">
        <f>VLOOKUP($C153,Input!$A:$L,5,0)</f>
        <v>0</v>
      </c>
      <c r="I153">
        <f>VLOOKUP($C153,Input!$A:$L,6,0)</f>
        <v>0</v>
      </c>
      <c r="J153">
        <f>VLOOKUP($C153,Input!$A:$L,7,0)</f>
        <v>0</v>
      </c>
      <c r="K153">
        <f>VLOOKUP($C153,Input!$A:$L,8,0)</f>
        <v>0</v>
      </c>
      <c r="L153">
        <f>VLOOKUP($C153,Input!$A:$L,9,0)</f>
        <v>0</v>
      </c>
      <c r="M153">
        <f>VLOOKUP($C153,Input!$A:$L,10,0)</f>
        <v>0</v>
      </c>
      <c r="N153">
        <f>VLOOKUP($C153,Input!$A:$L,11,0)</f>
        <v>0</v>
      </c>
      <c r="O153">
        <f>VLOOKUP($C153,Input!$A:$L,12,0)</f>
        <v>0</v>
      </c>
    </row>
    <row r="154" spans="1:15" x14ac:dyDescent="0.2">
      <c r="A154" s="53">
        <f t="shared" si="6"/>
        <v>148</v>
      </c>
      <c r="B154" s="55">
        <f t="shared" si="7"/>
        <v>0.154</v>
      </c>
      <c r="C154" s="51" t="str">
        <f>Input!A154</f>
        <v>31-C</v>
      </c>
      <c r="D154" s="38">
        <f t="shared" si="8"/>
        <v>1</v>
      </c>
      <c r="E154">
        <f>VLOOKUP($C154,Input!$A:$L,2,0)</f>
        <v>0</v>
      </c>
      <c r="F154">
        <f>VLOOKUP($C154,Input!$A:$L,3,0)</f>
        <v>0</v>
      </c>
      <c r="G154">
        <f>VLOOKUP($C154,Input!$A:$L,4,0)</f>
        <v>0</v>
      </c>
      <c r="H154">
        <f>VLOOKUP($C154,Input!$A:$L,5,0)</f>
        <v>0</v>
      </c>
      <c r="I154">
        <f>VLOOKUP($C154,Input!$A:$L,6,0)</f>
        <v>0</v>
      </c>
      <c r="J154">
        <f>VLOOKUP($C154,Input!$A:$L,7,0)</f>
        <v>0</v>
      </c>
      <c r="K154">
        <f>VLOOKUP($C154,Input!$A:$L,8,0)</f>
        <v>0</v>
      </c>
      <c r="L154">
        <f>VLOOKUP($C154,Input!$A:$L,9,0)</f>
        <v>0</v>
      </c>
      <c r="M154">
        <f>VLOOKUP($C154,Input!$A:$L,10,0)</f>
        <v>0</v>
      </c>
      <c r="N154">
        <f>VLOOKUP($C154,Input!$A:$L,11,0)</f>
        <v>0</v>
      </c>
      <c r="O154">
        <f>VLOOKUP($C154,Input!$A:$L,12,0)</f>
        <v>0</v>
      </c>
    </row>
    <row r="155" spans="1:15" x14ac:dyDescent="0.2">
      <c r="A155" s="53">
        <f t="shared" si="6"/>
        <v>147</v>
      </c>
      <c r="B155" s="55">
        <f t="shared" si="7"/>
        <v>0.155</v>
      </c>
      <c r="C155" s="51" t="str">
        <f>Input!A155</f>
        <v>31-D</v>
      </c>
      <c r="D155" s="38">
        <f t="shared" si="8"/>
        <v>1</v>
      </c>
      <c r="E155">
        <f>VLOOKUP($C155,Input!$A:$L,2,0)</f>
        <v>0</v>
      </c>
      <c r="F155">
        <f>VLOOKUP($C155,Input!$A:$L,3,0)</f>
        <v>0</v>
      </c>
      <c r="G155">
        <f>VLOOKUP($C155,Input!$A:$L,4,0)</f>
        <v>0</v>
      </c>
      <c r="H155">
        <f>VLOOKUP($C155,Input!$A:$L,5,0)</f>
        <v>0</v>
      </c>
      <c r="I155">
        <f>VLOOKUP($C155,Input!$A:$L,6,0)</f>
        <v>0</v>
      </c>
      <c r="J155">
        <f>VLOOKUP($C155,Input!$A:$L,7,0)</f>
        <v>0</v>
      </c>
      <c r="K155">
        <f>VLOOKUP($C155,Input!$A:$L,8,0)</f>
        <v>0</v>
      </c>
      <c r="L155">
        <f>VLOOKUP($C155,Input!$A:$L,9,0)</f>
        <v>0</v>
      </c>
      <c r="M155">
        <f>VLOOKUP($C155,Input!$A:$L,10,0)</f>
        <v>0</v>
      </c>
      <c r="N155">
        <f>VLOOKUP($C155,Input!$A:$L,11,0)</f>
        <v>0</v>
      </c>
      <c r="O155">
        <f>VLOOKUP($C155,Input!$A:$L,12,0)</f>
        <v>0</v>
      </c>
    </row>
    <row r="156" spans="1:15" x14ac:dyDescent="0.2">
      <c r="A156" s="53">
        <f t="shared" si="6"/>
        <v>146</v>
      </c>
      <c r="B156" s="55">
        <f t="shared" si="7"/>
        <v>0.156</v>
      </c>
      <c r="C156" s="51" t="str">
        <f>Input!A156</f>
        <v>31-E</v>
      </c>
      <c r="D156" s="38">
        <f t="shared" si="8"/>
        <v>1</v>
      </c>
      <c r="E156">
        <f>VLOOKUP($C156,Input!$A:$L,2,0)</f>
        <v>0</v>
      </c>
      <c r="F156">
        <f>VLOOKUP($C156,Input!$A:$L,3,0)</f>
        <v>0</v>
      </c>
      <c r="G156">
        <f>VLOOKUP($C156,Input!$A:$L,4,0)</f>
        <v>0</v>
      </c>
      <c r="H156">
        <f>VLOOKUP($C156,Input!$A:$L,5,0)</f>
        <v>0</v>
      </c>
      <c r="I156">
        <f>VLOOKUP($C156,Input!$A:$L,6,0)</f>
        <v>0</v>
      </c>
      <c r="J156">
        <f>VLOOKUP($C156,Input!$A:$L,7,0)</f>
        <v>0</v>
      </c>
      <c r="K156">
        <f>VLOOKUP($C156,Input!$A:$L,8,0)</f>
        <v>0</v>
      </c>
      <c r="L156">
        <f>VLOOKUP($C156,Input!$A:$L,9,0)</f>
        <v>0</v>
      </c>
      <c r="M156">
        <f>VLOOKUP($C156,Input!$A:$L,10,0)</f>
        <v>0</v>
      </c>
      <c r="N156">
        <f>VLOOKUP($C156,Input!$A:$L,11,0)</f>
        <v>0</v>
      </c>
      <c r="O156">
        <f>VLOOKUP($C156,Input!$A:$L,12,0)</f>
        <v>0</v>
      </c>
    </row>
    <row r="157" spans="1:15" x14ac:dyDescent="0.2">
      <c r="A157" s="53">
        <f t="shared" si="6"/>
        <v>145</v>
      </c>
      <c r="B157" s="55">
        <f t="shared" si="7"/>
        <v>0.157</v>
      </c>
      <c r="C157" s="51" t="str">
        <f>Input!A157</f>
        <v>32-AA</v>
      </c>
      <c r="D157" s="38">
        <f t="shared" si="8"/>
        <v>1</v>
      </c>
      <c r="E157">
        <f>VLOOKUP($C157,Input!$A:$L,2,0)</f>
        <v>0</v>
      </c>
      <c r="F157">
        <f>VLOOKUP($C157,Input!$A:$L,3,0)</f>
        <v>0</v>
      </c>
      <c r="G157">
        <f>VLOOKUP($C157,Input!$A:$L,4,0)</f>
        <v>0</v>
      </c>
      <c r="H157">
        <f>VLOOKUP($C157,Input!$A:$L,5,0)</f>
        <v>0</v>
      </c>
      <c r="I157">
        <f>VLOOKUP($C157,Input!$A:$L,6,0)</f>
        <v>0</v>
      </c>
      <c r="J157">
        <f>VLOOKUP($C157,Input!$A:$L,7,0)</f>
        <v>0</v>
      </c>
      <c r="K157">
        <f>VLOOKUP($C157,Input!$A:$L,8,0)</f>
        <v>0</v>
      </c>
      <c r="L157">
        <f>VLOOKUP($C157,Input!$A:$L,9,0)</f>
        <v>0</v>
      </c>
      <c r="M157">
        <f>VLOOKUP($C157,Input!$A:$L,10,0)</f>
        <v>0</v>
      </c>
      <c r="N157">
        <f>VLOOKUP($C157,Input!$A:$L,11,0)</f>
        <v>0</v>
      </c>
      <c r="O157">
        <f>VLOOKUP($C157,Input!$A:$L,12,0)</f>
        <v>0</v>
      </c>
    </row>
    <row r="158" spans="1:15" x14ac:dyDescent="0.2">
      <c r="A158" s="53">
        <f t="shared" si="6"/>
        <v>144</v>
      </c>
      <c r="B158" s="55">
        <f t="shared" si="7"/>
        <v>0.158</v>
      </c>
      <c r="C158" s="51" t="str">
        <f>Input!A158</f>
        <v>32-BB</v>
      </c>
      <c r="D158" s="38">
        <f t="shared" si="8"/>
        <v>1</v>
      </c>
      <c r="E158">
        <f>VLOOKUP($C158,Input!$A:$L,2,0)</f>
        <v>0</v>
      </c>
      <c r="F158">
        <f>VLOOKUP($C158,Input!$A:$L,3,0)</f>
        <v>0</v>
      </c>
      <c r="G158">
        <f>VLOOKUP($C158,Input!$A:$L,4,0)</f>
        <v>0</v>
      </c>
      <c r="H158">
        <f>VLOOKUP($C158,Input!$A:$L,5,0)</f>
        <v>0</v>
      </c>
      <c r="I158">
        <f>VLOOKUP($C158,Input!$A:$L,6,0)</f>
        <v>0</v>
      </c>
      <c r="J158">
        <f>VLOOKUP($C158,Input!$A:$L,7,0)</f>
        <v>0</v>
      </c>
      <c r="K158">
        <f>VLOOKUP($C158,Input!$A:$L,8,0)</f>
        <v>0</v>
      </c>
      <c r="L158">
        <f>VLOOKUP($C158,Input!$A:$L,9,0)</f>
        <v>0</v>
      </c>
      <c r="M158">
        <f>VLOOKUP($C158,Input!$A:$L,10,0)</f>
        <v>0</v>
      </c>
      <c r="N158">
        <f>VLOOKUP($C158,Input!$A:$L,11,0)</f>
        <v>0</v>
      </c>
      <c r="O158">
        <f>VLOOKUP($C158,Input!$A:$L,12,0)</f>
        <v>0</v>
      </c>
    </row>
    <row r="159" spans="1:15" x14ac:dyDescent="0.2">
      <c r="A159" s="53">
        <f t="shared" si="6"/>
        <v>143</v>
      </c>
      <c r="B159" s="55">
        <f t="shared" si="7"/>
        <v>0.159</v>
      </c>
      <c r="C159" s="51" t="str">
        <f>Input!A159</f>
        <v>32-CC</v>
      </c>
      <c r="D159" s="38">
        <f t="shared" si="8"/>
        <v>1</v>
      </c>
      <c r="E159">
        <f>VLOOKUP($C159,Input!$A:$L,2,0)</f>
        <v>0</v>
      </c>
      <c r="F159">
        <f>VLOOKUP($C159,Input!$A:$L,3,0)</f>
        <v>0</v>
      </c>
      <c r="G159">
        <f>VLOOKUP($C159,Input!$A:$L,4,0)</f>
        <v>0</v>
      </c>
      <c r="H159">
        <f>VLOOKUP($C159,Input!$A:$L,5,0)</f>
        <v>0</v>
      </c>
      <c r="I159">
        <f>VLOOKUP($C159,Input!$A:$L,6,0)</f>
        <v>0</v>
      </c>
      <c r="J159">
        <f>VLOOKUP($C159,Input!$A:$L,7,0)</f>
        <v>0</v>
      </c>
      <c r="K159">
        <f>VLOOKUP($C159,Input!$A:$L,8,0)</f>
        <v>0</v>
      </c>
      <c r="L159">
        <f>VLOOKUP($C159,Input!$A:$L,9,0)</f>
        <v>0</v>
      </c>
      <c r="M159">
        <f>VLOOKUP($C159,Input!$A:$L,10,0)</f>
        <v>0</v>
      </c>
      <c r="N159">
        <f>VLOOKUP($C159,Input!$A:$L,11,0)</f>
        <v>0</v>
      </c>
      <c r="O159">
        <f>VLOOKUP($C159,Input!$A:$L,12,0)</f>
        <v>0</v>
      </c>
    </row>
    <row r="160" spans="1:15" x14ac:dyDescent="0.2">
      <c r="A160" s="53">
        <f t="shared" si="6"/>
        <v>142</v>
      </c>
      <c r="B160" s="55">
        <f t="shared" si="7"/>
        <v>0.16</v>
      </c>
      <c r="C160" s="51" t="str">
        <f>Input!A160</f>
        <v>32-DD</v>
      </c>
      <c r="D160" s="38">
        <f t="shared" si="8"/>
        <v>1</v>
      </c>
      <c r="E160">
        <f>VLOOKUP($C160,Input!$A:$L,2,0)</f>
        <v>0</v>
      </c>
      <c r="F160">
        <f>VLOOKUP($C160,Input!$A:$L,3,0)</f>
        <v>0</v>
      </c>
      <c r="G160">
        <f>VLOOKUP($C160,Input!$A:$L,4,0)</f>
        <v>0</v>
      </c>
      <c r="H160">
        <f>VLOOKUP($C160,Input!$A:$L,5,0)</f>
        <v>0</v>
      </c>
      <c r="I160">
        <f>VLOOKUP($C160,Input!$A:$L,6,0)</f>
        <v>0</v>
      </c>
      <c r="J160">
        <f>VLOOKUP($C160,Input!$A:$L,7,0)</f>
        <v>0</v>
      </c>
      <c r="K160">
        <f>VLOOKUP($C160,Input!$A:$L,8,0)</f>
        <v>0</v>
      </c>
      <c r="L160">
        <f>VLOOKUP($C160,Input!$A:$L,9,0)</f>
        <v>0</v>
      </c>
      <c r="M160">
        <f>VLOOKUP($C160,Input!$A:$L,10,0)</f>
        <v>0</v>
      </c>
      <c r="N160">
        <f>VLOOKUP($C160,Input!$A:$L,11,0)</f>
        <v>0</v>
      </c>
      <c r="O160">
        <f>VLOOKUP($C160,Input!$A:$L,12,0)</f>
        <v>0</v>
      </c>
    </row>
    <row r="161" spans="1:15" x14ac:dyDescent="0.2">
      <c r="A161" s="53">
        <f t="shared" si="6"/>
        <v>141</v>
      </c>
      <c r="B161" s="55">
        <f t="shared" si="7"/>
        <v>0.161</v>
      </c>
      <c r="C161" s="51" t="str">
        <f>Input!A161</f>
        <v>32-EE</v>
      </c>
      <c r="D161" s="38">
        <f t="shared" si="8"/>
        <v>1</v>
      </c>
      <c r="E161">
        <f>VLOOKUP($C161,Input!$A:$L,2,0)</f>
        <v>0</v>
      </c>
      <c r="F161">
        <f>VLOOKUP($C161,Input!$A:$L,3,0)</f>
        <v>0</v>
      </c>
      <c r="G161">
        <f>VLOOKUP($C161,Input!$A:$L,4,0)</f>
        <v>0</v>
      </c>
      <c r="H161">
        <f>VLOOKUP($C161,Input!$A:$L,5,0)</f>
        <v>0</v>
      </c>
      <c r="I161">
        <f>VLOOKUP($C161,Input!$A:$L,6,0)</f>
        <v>0</v>
      </c>
      <c r="J161">
        <f>VLOOKUP($C161,Input!$A:$L,7,0)</f>
        <v>0</v>
      </c>
      <c r="K161">
        <f>VLOOKUP($C161,Input!$A:$L,8,0)</f>
        <v>0</v>
      </c>
      <c r="L161">
        <f>VLOOKUP($C161,Input!$A:$L,9,0)</f>
        <v>0</v>
      </c>
      <c r="M161">
        <f>VLOOKUP($C161,Input!$A:$L,10,0)</f>
        <v>0</v>
      </c>
      <c r="N161">
        <f>VLOOKUP($C161,Input!$A:$L,11,0)</f>
        <v>0</v>
      </c>
      <c r="O161">
        <f>VLOOKUP($C161,Input!$A:$L,12,0)</f>
        <v>0</v>
      </c>
    </row>
    <row r="162" spans="1:15" x14ac:dyDescent="0.2">
      <c r="A162" s="53">
        <f t="shared" si="6"/>
        <v>140</v>
      </c>
      <c r="B162" s="55">
        <f t="shared" si="7"/>
        <v>0.16200000000000001</v>
      </c>
      <c r="C162" s="51" t="str">
        <f>Input!A162</f>
        <v>33-A</v>
      </c>
      <c r="D162" s="38">
        <f t="shared" si="8"/>
        <v>1</v>
      </c>
      <c r="E162">
        <f>VLOOKUP($C162,Input!$A:$L,2,0)</f>
        <v>0</v>
      </c>
      <c r="F162">
        <f>VLOOKUP($C162,Input!$A:$L,3,0)</f>
        <v>0</v>
      </c>
      <c r="G162">
        <f>VLOOKUP($C162,Input!$A:$L,4,0)</f>
        <v>0</v>
      </c>
      <c r="H162">
        <f>VLOOKUP($C162,Input!$A:$L,5,0)</f>
        <v>0</v>
      </c>
      <c r="I162">
        <f>VLOOKUP($C162,Input!$A:$L,6,0)</f>
        <v>0</v>
      </c>
      <c r="J162">
        <f>VLOOKUP($C162,Input!$A:$L,7,0)</f>
        <v>0</v>
      </c>
      <c r="K162">
        <f>VLOOKUP($C162,Input!$A:$L,8,0)</f>
        <v>0</v>
      </c>
      <c r="L162">
        <f>VLOOKUP($C162,Input!$A:$L,9,0)</f>
        <v>0</v>
      </c>
      <c r="M162">
        <f>VLOOKUP($C162,Input!$A:$L,10,0)</f>
        <v>0</v>
      </c>
      <c r="N162">
        <f>VLOOKUP($C162,Input!$A:$L,11,0)</f>
        <v>0</v>
      </c>
      <c r="O162">
        <f>VLOOKUP($C162,Input!$A:$L,12,0)</f>
        <v>0</v>
      </c>
    </row>
    <row r="163" spans="1:15" x14ac:dyDescent="0.2">
      <c r="A163" s="53">
        <f t="shared" si="6"/>
        <v>139</v>
      </c>
      <c r="B163" s="55">
        <f t="shared" si="7"/>
        <v>0.16300000000000001</v>
      </c>
      <c r="C163" s="51" t="str">
        <f>Input!A163</f>
        <v>33-B</v>
      </c>
      <c r="D163" s="38">
        <f t="shared" si="8"/>
        <v>1</v>
      </c>
      <c r="E163">
        <f>VLOOKUP($C163,Input!$A:$L,2,0)</f>
        <v>0</v>
      </c>
      <c r="F163">
        <f>VLOOKUP($C163,Input!$A:$L,3,0)</f>
        <v>0</v>
      </c>
      <c r="G163">
        <f>VLOOKUP($C163,Input!$A:$L,4,0)</f>
        <v>0</v>
      </c>
      <c r="H163">
        <f>VLOOKUP($C163,Input!$A:$L,5,0)</f>
        <v>0</v>
      </c>
      <c r="I163">
        <f>VLOOKUP($C163,Input!$A:$L,6,0)</f>
        <v>0</v>
      </c>
      <c r="J163">
        <f>VLOOKUP($C163,Input!$A:$L,7,0)</f>
        <v>0</v>
      </c>
      <c r="K163">
        <f>VLOOKUP($C163,Input!$A:$L,8,0)</f>
        <v>0</v>
      </c>
      <c r="L163">
        <f>VLOOKUP($C163,Input!$A:$L,9,0)</f>
        <v>0</v>
      </c>
      <c r="M163">
        <f>VLOOKUP($C163,Input!$A:$L,10,0)</f>
        <v>0</v>
      </c>
      <c r="N163">
        <f>VLOOKUP($C163,Input!$A:$L,11,0)</f>
        <v>0</v>
      </c>
      <c r="O163">
        <f>VLOOKUP($C163,Input!$A:$L,12,0)</f>
        <v>0</v>
      </c>
    </row>
    <row r="164" spans="1:15" x14ac:dyDescent="0.2">
      <c r="A164" s="53">
        <f t="shared" si="6"/>
        <v>138</v>
      </c>
      <c r="B164" s="55">
        <f t="shared" si="7"/>
        <v>0.16400000000000001</v>
      </c>
      <c r="C164" s="51" t="str">
        <f>Input!A164</f>
        <v>33-C</v>
      </c>
      <c r="D164" s="38">
        <f t="shared" si="8"/>
        <v>1</v>
      </c>
      <c r="E164">
        <f>VLOOKUP($C164,Input!$A:$L,2,0)</f>
        <v>0</v>
      </c>
      <c r="F164">
        <f>VLOOKUP($C164,Input!$A:$L,3,0)</f>
        <v>0</v>
      </c>
      <c r="G164">
        <f>VLOOKUP($C164,Input!$A:$L,4,0)</f>
        <v>0</v>
      </c>
      <c r="H164">
        <f>VLOOKUP($C164,Input!$A:$L,5,0)</f>
        <v>0</v>
      </c>
      <c r="I164">
        <f>VLOOKUP($C164,Input!$A:$L,6,0)</f>
        <v>0</v>
      </c>
      <c r="J164">
        <f>VLOOKUP($C164,Input!$A:$L,7,0)</f>
        <v>0</v>
      </c>
      <c r="K164">
        <f>VLOOKUP($C164,Input!$A:$L,8,0)</f>
        <v>0</v>
      </c>
      <c r="L164">
        <f>VLOOKUP($C164,Input!$A:$L,9,0)</f>
        <v>0</v>
      </c>
      <c r="M164">
        <f>VLOOKUP($C164,Input!$A:$L,10,0)</f>
        <v>0</v>
      </c>
      <c r="N164">
        <f>VLOOKUP($C164,Input!$A:$L,11,0)</f>
        <v>0</v>
      </c>
      <c r="O164">
        <f>VLOOKUP($C164,Input!$A:$L,12,0)</f>
        <v>0</v>
      </c>
    </row>
    <row r="165" spans="1:15" x14ac:dyDescent="0.2">
      <c r="A165" s="53">
        <f t="shared" si="6"/>
        <v>137</v>
      </c>
      <c r="B165" s="55">
        <f t="shared" si="7"/>
        <v>0.16500000000000001</v>
      </c>
      <c r="C165" s="51" t="str">
        <f>Input!A165</f>
        <v>33-D</v>
      </c>
      <c r="D165" s="38">
        <f t="shared" si="8"/>
        <v>1</v>
      </c>
      <c r="E165">
        <f>VLOOKUP($C165,Input!$A:$L,2,0)</f>
        <v>0</v>
      </c>
      <c r="F165">
        <f>VLOOKUP($C165,Input!$A:$L,3,0)</f>
        <v>0</v>
      </c>
      <c r="G165">
        <f>VLOOKUP($C165,Input!$A:$L,4,0)</f>
        <v>0</v>
      </c>
      <c r="H165">
        <f>VLOOKUP($C165,Input!$A:$L,5,0)</f>
        <v>0</v>
      </c>
      <c r="I165">
        <f>VLOOKUP($C165,Input!$A:$L,6,0)</f>
        <v>0</v>
      </c>
      <c r="J165">
        <f>VLOOKUP($C165,Input!$A:$L,7,0)</f>
        <v>0</v>
      </c>
      <c r="K165">
        <f>VLOOKUP($C165,Input!$A:$L,8,0)</f>
        <v>0</v>
      </c>
      <c r="L165">
        <f>VLOOKUP($C165,Input!$A:$L,9,0)</f>
        <v>0</v>
      </c>
      <c r="M165">
        <f>VLOOKUP($C165,Input!$A:$L,10,0)</f>
        <v>0</v>
      </c>
      <c r="N165">
        <f>VLOOKUP($C165,Input!$A:$L,11,0)</f>
        <v>0</v>
      </c>
      <c r="O165">
        <f>VLOOKUP($C165,Input!$A:$L,12,0)</f>
        <v>0</v>
      </c>
    </row>
    <row r="166" spans="1:15" x14ac:dyDescent="0.2">
      <c r="A166" s="53">
        <f t="shared" si="6"/>
        <v>136</v>
      </c>
      <c r="B166" s="55">
        <f t="shared" si="7"/>
        <v>0.16600000000000001</v>
      </c>
      <c r="C166" s="51" t="str">
        <f>Input!A166</f>
        <v>33-E</v>
      </c>
      <c r="D166" s="38">
        <f t="shared" si="8"/>
        <v>1</v>
      </c>
      <c r="E166">
        <f>VLOOKUP($C166,Input!$A:$L,2,0)</f>
        <v>0</v>
      </c>
      <c r="F166">
        <f>VLOOKUP($C166,Input!$A:$L,3,0)</f>
        <v>0</v>
      </c>
      <c r="G166">
        <f>VLOOKUP($C166,Input!$A:$L,4,0)</f>
        <v>0</v>
      </c>
      <c r="H166">
        <f>VLOOKUP($C166,Input!$A:$L,5,0)</f>
        <v>0</v>
      </c>
      <c r="I166">
        <f>VLOOKUP($C166,Input!$A:$L,6,0)</f>
        <v>0</v>
      </c>
      <c r="J166">
        <f>VLOOKUP($C166,Input!$A:$L,7,0)</f>
        <v>0</v>
      </c>
      <c r="K166">
        <f>VLOOKUP($C166,Input!$A:$L,8,0)</f>
        <v>0</v>
      </c>
      <c r="L166">
        <f>VLOOKUP($C166,Input!$A:$L,9,0)</f>
        <v>0</v>
      </c>
      <c r="M166">
        <f>VLOOKUP($C166,Input!$A:$L,10,0)</f>
        <v>0</v>
      </c>
      <c r="N166">
        <f>VLOOKUP($C166,Input!$A:$L,11,0)</f>
        <v>0</v>
      </c>
      <c r="O166">
        <f>VLOOKUP($C166,Input!$A:$L,12,0)</f>
        <v>0</v>
      </c>
    </row>
    <row r="167" spans="1:15" x14ac:dyDescent="0.2">
      <c r="A167" s="53">
        <f t="shared" si="6"/>
        <v>135</v>
      </c>
      <c r="B167" s="55">
        <f t="shared" si="7"/>
        <v>0.16700000000000001</v>
      </c>
      <c r="C167" s="51" t="str">
        <f>Input!A167</f>
        <v>34-AA</v>
      </c>
      <c r="D167" s="38">
        <f t="shared" si="8"/>
        <v>1</v>
      </c>
      <c r="E167">
        <f>VLOOKUP($C167,Input!$A:$L,2,0)</f>
        <v>0</v>
      </c>
      <c r="F167">
        <f>VLOOKUP($C167,Input!$A:$L,3,0)</f>
        <v>0</v>
      </c>
      <c r="G167">
        <f>VLOOKUP($C167,Input!$A:$L,4,0)</f>
        <v>0</v>
      </c>
      <c r="H167">
        <f>VLOOKUP($C167,Input!$A:$L,5,0)</f>
        <v>0</v>
      </c>
      <c r="I167">
        <f>VLOOKUP($C167,Input!$A:$L,6,0)</f>
        <v>0</v>
      </c>
      <c r="J167">
        <f>VLOOKUP($C167,Input!$A:$L,7,0)</f>
        <v>0</v>
      </c>
      <c r="K167">
        <f>VLOOKUP($C167,Input!$A:$L,8,0)</f>
        <v>0</v>
      </c>
      <c r="L167">
        <f>VLOOKUP($C167,Input!$A:$L,9,0)</f>
        <v>0</v>
      </c>
      <c r="M167">
        <f>VLOOKUP($C167,Input!$A:$L,10,0)</f>
        <v>0</v>
      </c>
      <c r="N167">
        <f>VLOOKUP($C167,Input!$A:$L,11,0)</f>
        <v>0</v>
      </c>
      <c r="O167">
        <f>VLOOKUP($C167,Input!$A:$L,12,0)</f>
        <v>0</v>
      </c>
    </row>
    <row r="168" spans="1:15" x14ac:dyDescent="0.2">
      <c r="A168" s="53">
        <f t="shared" si="6"/>
        <v>134</v>
      </c>
      <c r="B168" s="55">
        <f t="shared" si="7"/>
        <v>0.16800000000000001</v>
      </c>
      <c r="C168" s="51" t="str">
        <f>Input!A168</f>
        <v>34-BB</v>
      </c>
      <c r="D168" s="38">
        <f t="shared" si="8"/>
        <v>1</v>
      </c>
      <c r="E168">
        <f>VLOOKUP($C168,Input!$A:$L,2,0)</f>
        <v>0</v>
      </c>
      <c r="F168">
        <f>VLOOKUP($C168,Input!$A:$L,3,0)</f>
        <v>0</v>
      </c>
      <c r="G168">
        <f>VLOOKUP($C168,Input!$A:$L,4,0)</f>
        <v>0</v>
      </c>
      <c r="H168">
        <f>VLOOKUP($C168,Input!$A:$L,5,0)</f>
        <v>0</v>
      </c>
      <c r="I168">
        <f>VLOOKUP($C168,Input!$A:$L,6,0)</f>
        <v>0</v>
      </c>
      <c r="J168">
        <f>VLOOKUP($C168,Input!$A:$L,7,0)</f>
        <v>0</v>
      </c>
      <c r="K168">
        <f>VLOOKUP($C168,Input!$A:$L,8,0)</f>
        <v>0</v>
      </c>
      <c r="L168">
        <f>VLOOKUP($C168,Input!$A:$L,9,0)</f>
        <v>0</v>
      </c>
      <c r="M168">
        <f>VLOOKUP($C168,Input!$A:$L,10,0)</f>
        <v>0</v>
      </c>
      <c r="N168">
        <f>VLOOKUP($C168,Input!$A:$L,11,0)</f>
        <v>0</v>
      </c>
      <c r="O168">
        <f>VLOOKUP($C168,Input!$A:$L,12,0)</f>
        <v>0</v>
      </c>
    </row>
    <row r="169" spans="1:15" x14ac:dyDescent="0.2">
      <c r="A169" s="53">
        <f t="shared" si="6"/>
        <v>133</v>
      </c>
      <c r="B169" s="55">
        <f t="shared" si="7"/>
        <v>0.16900000000000001</v>
      </c>
      <c r="C169" s="51" t="str">
        <f>Input!A169</f>
        <v>34-CC</v>
      </c>
      <c r="D169" s="38">
        <f t="shared" si="8"/>
        <v>1</v>
      </c>
      <c r="E169">
        <f>VLOOKUP($C169,Input!$A:$L,2,0)</f>
        <v>0</v>
      </c>
      <c r="F169">
        <f>VLOOKUP($C169,Input!$A:$L,3,0)</f>
        <v>0</v>
      </c>
      <c r="G169">
        <f>VLOOKUP($C169,Input!$A:$L,4,0)</f>
        <v>0</v>
      </c>
      <c r="H169">
        <f>VLOOKUP($C169,Input!$A:$L,5,0)</f>
        <v>0</v>
      </c>
      <c r="I169">
        <f>VLOOKUP($C169,Input!$A:$L,6,0)</f>
        <v>0</v>
      </c>
      <c r="J169">
        <f>VLOOKUP($C169,Input!$A:$L,7,0)</f>
        <v>0</v>
      </c>
      <c r="K169">
        <f>VLOOKUP($C169,Input!$A:$L,8,0)</f>
        <v>0</v>
      </c>
      <c r="L169">
        <f>VLOOKUP($C169,Input!$A:$L,9,0)</f>
        <v>0</v>
      </c>
      <c r="M169">
        <f>VLOOKUP($C169,Input!$A:$L,10,0)</f>
        <v>0</v>
      </c>
      <c r="N169">
        <f>VLOOKUP($C169,Input!$A:$L,11,0)</f>
        <v>0</v>
      </c>
      <c r="O169">
        <f>VLOOKUP($C169,Input!$A:$L,12,0)</f>
        <v>0</v>
      </c>
    </row>
    <row r="170" spans="1:15" x14ac:dyDescent="0.2">
      <c r="A170" s="53">
        <f t="shared" si="6"/>
        <v>132</v>
      </c>
      <c r="B170" s="55">
        <f t="shared" si="7"/>
        <v>0.17</v>
      </c>
      <c r="C170" s="51" t="str">
        <f>Input!A170</f>
        <v>34-DD</v>
      </c>
      <c r="D170" s="38">
        <f t="shared" si="8"/>
        <v>1</v>
      </c>
      <c r="E170">
        <f>VLOOKUP($C170,Input!$A:$L,2,0)</f>
        <v>0</v>
      </c>
      <c r="F170">
        <f>VLOOKUP($C170,Input!$A:$L,3,0)</f>
        <v>0</v>
      </c>
      <c r="G170">
        <f>VLOOKUP($C170,Input!$A:$L,4,0)</f>
        <v>0</v>
      </c>
      <c r="H170">
        <f>VLOOKUP($C170,Input!$A:$L,5,0)</f>
        <v>0</v>
      </c>
      <c r="I170">
        <f>VLOOKUP($C170,Input!$A:$L,6,0)</f>
        <v>0</v>
      </c>
      <c r="J170">
        <f>VLOOKUP($C170,Input!$A:$L,7,0)</f>
        <v>0</v>
      </c>
      <c r="K170">
        <f>VLOOKUP($C170,Input!$A:$L,8,0)</f>
        <v>0</v>
      </c>
      <c r="L170">
        <f>VLOOKUP($C170,Input!$A:$L,9,0)</f>
        <v>0</v>
      </c>
      <c r="M170">
        <f>VLOOKUP($C170,Input!$A:$L,10,0)</f>
        <v>0</v>
      </c>
      <c r="N170">
        <f>VLOOKUP($C170,Input!$A:$L,11,0)</f>
        <v>0</v>
      </c>
      <c r="O170">
        <f>VLOOKUP($C170,Input!$A:$L,12,0)</f>
        <v>0</v>
      </c>
    </row>
    <row r="171" spans="1:15" x14ac:dyDescent="0.2">
      <c r="A171" s="53">
        <f t="shared" si="6"/>
        <v>131</v>
      </c>
      <c r="B171" s="55">
        <f t="shared" si="7"/>
        <v>0.17100000000000001</v>
      </c>
      <c r="C171" s="51" t="str">
        <f>Input!A171</f>
        <v>34-EE</v>
      </c>
      <c r="D171" s="38">
        <f t="shared" si="8"/>
        <v>1</v>
      </c>
      <c r="E171">
        <f>VLOOKUP($C171,Input!$A:$L,2,0)</f>
        <v>0</v>
      </c>
      <c r="F171">
        <f>VLOOKUP($C171,Input!$A:$L,3,0)</f>
        <v>0</v>
      </c>
      <c r="G171">
        <f>VLOOKUP($C171,Input!$A:$L,4,0)</f>
        <v>0</v>
      </c>
      <c r="H171">
        <f>VLOOKUP($C171,Input!$A:$L,5,0)</f>
        <v>0</v>
      </c>
      <c r="I171">
        <f>VLOOKUP($C171,Input!$A:$L,6,0)</f>
        <v>0</v>
      </c>
      <c r="J171">
        <f>VLOOKUP($C171,Input!$A:$L,7,0)</f>
        <v>0</v>
      </c>
      <c r="K171">
        <f>VLOOKUP($C171,Input!$A:$L,8,0)</f>
        <v>0</v>
      </c>
      <c r="L171">
        <f>VLOOKUP($C171,Input!$A:$L,9,0)</f>
        <v>0</v>
      </c>
      <c r="M171">
        <f>VLOOKUP($C171,Input!$A:$L,10,0)</f>
        <v>0</v>
      </c>
      <c r="N171">
        <f>VLOOKUP($C171,Input!$A:$L,11,0)</f>
        <v>0</v>
      </c>
      <c r="O171">
        <f>VLOOKUP($C171,Input!$A:$L,12,0)</f>
        <v>0</v>
      </c>
    </row>
    <row r="172" spans="1:15" x14ac:dyDescent="0.2">
      <c r="A172" s="53">
        <f t="shared" si="6"/>
        <v>130</v>
      </c>
      <c r="B172" s="55">
        <f t="shared" si="7"/>
        <v>0.17200000000000001</v>
      </c>
      <c r="C172" s="51" t="str">
        <f>Input!A172</f>
        <v>35-A</v>
      </c>
      <c r="D172" s="38">
        <f t="shared" si="8"/>
        <v>1</v>
      </c>
      <c r="E172">
        <f>VLOOKUP($C172,Input!$A:$L,2,0)</f>
        <v>0</v>
      </c>
      <c r="F172">
        <f>VLOOKUP($C172,Input!$A:$L,3,0)</f>
        <v>0</v>
      </c>
      <c r="G172">
        <f>VLOOKUP($C172,Input!$A:$L,4,0)</f>
        <v>0</v>
      </c>
      <c r="H172">
        <f>VLOOKUP($C172,Input!$A:$L,5,0)</f>
        <v>0</v>
      </c>
      <c r="I172">
        <f>VLOOKUP($C172,Input!$A:$L,6,0)</f>
        <v>0</v>
      </c>
      <c r="J172">
        <f>VLOOKUP($C172,Input!$A:$L,7,0)</f>
        <v>0</v>
      </c>
      <c r="K172">
        <f>VLOOKUP($C172,Input!$A:$L,8,0)</f>
        <v>0</v>
      </c>
      <c r="L172">
        <f>VLOOKUP($C172,Input!$A:$L,9,0)</f>
        <v>0</v>
      </c>
      <c r="M172">
        <f>VLOOKUP($C172,Input!$A:$L,10,0)</f>
        <v>0</v>
      </c>
      <c r="N172">
        <f>VLOOKUP($C172,Input!$A:$L,11,0)</f>
        <v>0</v>
      </c>
      <c r="O172">
        <f>VLOOKUP($C172,Input!$A:$L,12,0)</f>
        <v>0</v>
      </c>
    </row>
    <row r="173" spans="1:15" x14ac:dyDescent="0.2">
      <c r="A173" s="53">
        <f t="shared" si="6"/>
        <v>129</v>
      </c>
      <c r="B173" s="55">
        <f t="shared" si="7"/>
        <v>0.17300000000000001</v>
      </c>
      <c r="C173" s="51" t="str">
        <f>Input!A173</f>
        <v>35-B</v>
      </c>
      <c r="D173" s="38">
        <f t="shared" si="8"/>
        <v>1</v>
      </c>
      <c r="E173">
        <f>VLOOKUP($C173,Input!$A:$L,2,0)</f>
        <v>0</v>
      </c>
      <c r="F173">
        <f>VLOOKUP($C173,Input!$A:$L,3,0)</f>
        <v>0</v>
      </c>
      <c r="G173">
        <f>VLOOKUP($C173,Input!$A:$L,4,0)</f>
        <v>0</v>
      </c>
      <c r="H173">
        <f>VLOOKUP($C173,Input!$A:$L,5,0)</f>
        <v>0</v>
      </c>
      <c r="I173">
        <f>VLOOKUP($C173,Input!$A:$L,6,0)</f>
        <v>0</v>
      </c>
      <c r="J173">
        <f>VLOOKUP($C173,Input!$A:$L,7,0)</f>
        <v>0</v>
      </c>
      <c r="K173">
        <f>VLOOKUP($C173,Input!$A:$L,8,0)</f>
        <v>0</v>
      </c>
      <c r="L173">
        <f>VLOOKUP($C173,Input!$A:$L,9,0)</f>
        <v>0</v>
      </c>
      <c r="M173">
        <f>VLOOKUP($C173,Input!$A:$L,10,0)</f>
        <v>0</v>
      </c>
      <c r="N173">
        <f>VLOOKUP($C173,Input!$A:$L,11,0)</f>
        <v>0</v>
      </c>
      <c r="O173">
        <f>VLOOKUP($C173,Input!$A:$L,12,0)</f>
        <v>0</v>
      </c>
    </row>
    <row r="174" spans="1:15" x14ac:dyDescent="0.2">
      <c r="A174" s="53">
        <f t="shared" si="6"/>
        <v>128</v>
      </c>
      <c r="B174" s="55">
        <f t="shared" si="7"/>
        <v>0.17400000000000002</v>
      </c>
      <c r="C174" s="51" t="str">
        <f>Input!A174</f>
        <v>35-C</v>
      </c>
      <c r="D174" s="38">
        <f t="shared" si="8"/>
        <v>1</v>
      </c>
      <c r="E174">
        <f>VLOOKUP($C174,Input!$A:$L,2,0)</f>
        <v>0</v>
      </c>
      <c r="F174">
        <f>VLOOKUP($C174,Input!$A:$L,3,0)</f>
        <v>0</v>
      </c>
      <c r="G174">
        <f>VLOOKUP($C174,Input!$A:$L,4,0)</f>
        <v>0</v>
      </c>
      <c r="H174">
        <f>VLOOKUP($C174,Input!$A:$L,5,0)</f>
        <v>0</v>
      </c>
      <c r="I174">
        <f>VLOOKUP($C174,Input!$A:$L,6,0)</f>
        <v>0</v>
      </c>
      <c r="J174">
        <f>VLOOKUP($C174,Input!$A:$L,7,0)</f>
        <v>0</v>
      </c>
      <c r="K174">
        <f>VLOOKUP($C174,Input!$A:$L,8,0)</f>
        <v>0</v>
      </c>
      <c r="L174">
        <f>VLOOKUP($C174,Input!$A:$L,9,0)</f>
        <v>0</v>
      </c>
      <c r="M174">
        <f>VLOOKUP($C174,Input!$A:$L,10,0)</f>
        <v>0</v>
      </c>
      <c r="N174">
        <f>VLOOKUP($C174,Input!$A:$L,11,0)</f>
        <v>0</v>
      </c>
      <c r="O174">
        <f>VLOOKUP($C174,Input!$A:$L,12,0)</f>
        <v>0</v>
      </c>
    </row>
    <row r="175" spans="1:15" x14ac:dyDescent="0.2">
      <c r="A175" s="53">
        <f t="shared" si="6"/>
        <v>127</v>
      </c>
      <c r="B175" s="55">
        <f t="shared" si="7"/>
        <v>0.17500000000000002</v>
      </c>
      <c r="C175" s="51" t="str">
        <f>Input!A175</f>
        <v>35-D</v>
      </c>
      <c r="D175" s="38">
        <f t="shared" si="8"/>
        <v>1</v>
      </c>
      <c r="E175">
        <f>VLOOKUP($C175,Input!$A:$L,2,0)</f>
        <v>0</v>
      </c>
      <c r="F175">
        <f>VLOOKUP($C175,Input!$A:$L,3,0)</f>
        <v>0</v>
      </c>
      <c r="G175">
        <f>VLOOKUP($C175,Input!$A:$L,4,0)</f>
        <v>0</v>
      </c>
      <c r="H175">
        <f>VLOOKUP($C175,Input!$A:$L,5,0)</f>
        <v>0</v>
      </c>
      <c r="I175">
        <f>VLOOKUP($C175,Input!$A:$L,6,0)</f>
        <v>0</v>
      </c>
      <c r="J175">
        <f>VLOOKUP($C175,Input!$A:$L,7,0)</f>
        <v>0</v>
      </c>
      <c r="K175">
        <f>VLOOKUP($C175,Input!$A:$L,8,0)</f>
        <v>0</v>
      </c>
      <c r="L175">
        <f>VLOOKUP($C175,Input!$A:$L,9,0)</f>
        <v>0</v>
      </c>
      <c r="M175">
        <f>VLOOKUP($C175,Input!$A:$L,10,0)</f>
        <v>0</v>
      </c>
      <c r="N175">
        <f>VLOOKUP($C175,Input!$A:$L,11,0)</f>
        <v>0</v>
      </c>
      <c r="O175">
        <f>VLOOKUP($C175,Input!$A:$L,12,0)</f>
        <v>0</v>
      </c>
    </row>
    <row r="176" spans="1:15" x14ac:dyDescent="0.2">
      <c r="A176" s="53">
        <f t="shared" si="6"/>
        <v>126</v>
      </c>
      <c r="B176" s="55">
        <f t="shared" si="7"/>
        <v>0.17599999999999999</v>
      </c>
      <c r="C176" s="51" t="str">
        <f>Input!A176</f>
        <v>35-E</v>
      </c>
      <c r="D176" s="38">
        <f t="shared" si="8"/>
        <v>1</v>
      </c>
      <c r="E176">
        <f>VLOOKUP($C176,Input!$A:$L,2,0)</f>
        <v>0</v>
      </c>
      <c r="F176">
        <f>VLOOKUP($C176,Input!$A:$L,3,0)</f>
        <v>0</v>
      </c>
      <c r="G176">
        <f>VLOOKUP($C176,Input!$A:$L,4,0)</f>
        <v>0</v>
      </c>
      <c r="H176">
        <f>VLOOKUP($C176,Input!$A:$L,5,0)</f>
        <v>0</v>
      </c>
      <c r="I176">
        <f>VLOOKUP($C176,Input!$A:$L,6,0)</f>
        <v>0</v>
      </c>
      <c r="J176">
        <f>VLOOKUP($C176,Input!$A:$L,7,0)</f>
        <v>0</v>
      </c>
      <c r="K176">
        <f>VLOOKUP($C176,Input!$A:$L,8,0)</f>
        <v>0</v>
      </c>
      <c r="L176">
        <f>VLOOKUP($C176,Input!$A:$L,9,0)</f>
        <v>0</v>
      </c>
      <c r="M176">
        <f>VLOOKUP($C176,Input!$A:$L,10,0)</f>
        <v>0</v>
      </c>
      <c r="N176">
        <f>VLOOKUP($C176,Input!$A:$L,11,0)</f>
        <v>0</v>
      </c>
      <c r="O176">
        <f>VLOOKUP($C176,Input!$A:$L,12,0)</f>
        <v>0</v>
      </c>
    </row>
    <row r="177" spans="1:15" x14ac:dyDescent="0.2">
      <c r="A177" s="53">
        <f t="shared" si="6"/>
        <v>125</v>
      </c>
      <c r="B177" s="55">
        <f t="shared" si="7"/>
        <v>0.17699999999999999</v>
      </c>
      <c r="C177" s="51" t="str">
        <f>Input!A177</f>
        <v>36-AA</v>
      </c>
      <c r="D177" s="38">
        <f t="shared" si="8"/>
        <v>1</v>
      </c>
      <c r="E177">
        <f>VLOOKUP($C177,Input!$A:$L,2,0)</f>
        <v>0</v>
      </c>
      <c r="F177">
        <f>VLOOKUP($C177,Input!$A:$L,3,0)</f>
        <v>0</v>
      </c>
      <c r="G177">
        <f>VLOOKUP($C177,Input!$A:$L,4,0)</f>
        <v>0</v>
      </c>
      <c r="H177">
        <f>VLOOKUP($C177,Input!$A:$L,5,0)</f>
        <v>0</v>
      </c>
      <c r="I177">
        <f>VLOOKUP($C177,Input!$A:$L,6,0)</f>
        <v>0</v>
      </c>
      <c r="J177">
        <f>VLOOKUP($C177,Input!$A:$L,7,0)</f>
        <v>0</v>
      </c>
      <c r="K177">
        <f>VLOOKUP($C177,Input!$A:$L,8,0)</f>
        <v>0</v>
      </c>
      <c r="L177">
        <f>VLOOKUP($C177,Input!$A:$L,9,0)</f>
        <v>0</v>
      </c>
      <c r="M177">
        <f>VLOOKUP($C177,Input!$A:$L,10,0)</f>
        <v>0</v>
      </c>
      <c r="N177">
        <f>VLOOKUP($C177,Input!$A:$L,11,0)</f>
        <v>0</v>
      </c>
      <c r="O177">
        <f>VLOOKUP($C177,Input!$A:$L,12,0)</f>
        <v>0</v>
      </c>
    </row>
    <row r="178" spans="1:15" x14ac:dyDescent="0.2">
      <c r="A178" s="53">
        <f t="shared" si="6"/>
        <v>124</v>
      </c>
      <c r="B178" s="55">
        <f t="shared" si="7"/>
        <v>0.17799999999999999</v>
      </c>
      <c r="C178" s="51" t="str">
        <f>Input!A178</f>
        <v>36-BB</v>
      </c>
      <c r="D178" s="38">
        <f t="shared" si="8"/>
        <v>1</v>
      </c>
      <c r="E178">
        <f>VLOOKUP($C178,Input!$A:$L,2,0)</f>
        <v>0</v>
      </c>
      <c r="F178">
        <f>VLOOKUP($C178,Input!$A:$L,3,0)</f>
        <v>0</v>
      </c>
      <c r="G178">
        <f>VLOOKUP($C178,Input!$A:$L,4,0)</f>
        <v>0</v>
      </c>
      <c r="H178">
        <f>VLOOKUP($C178,Input!$A:$L,5,0)</f>
        <v>0</v>
      </c>
      <c r="I178">
        <f>VLOOKUP($C178,Input!$A:$L,6,0)</f>
        <v>0</v>
      </c>
      <c r="J178">
        <f>VLOOKUP($C178,Input!$A:$L,7,0)</f>
        <v>0</v>
      </c>
      <c r="K178">
        <f>VLOOKUP($C178,Input!$A:$L,8,0)</f>
        <v>0</v>
      </c>
      <c r="L178">
        <f>VLOOKUP($C178,Input!$A:$L,9,0)</f>
        <v>0</v>
      </c>
      <c r="M178">
        <f>VLOOKUP($C178,Input!$A:$L,10,0)</f>
        <v>0</v>
      </c>
      <c r="N178">
        <f>VLOOKUP($C178,Input!$A:$L,11,0)</f>
        <v>0</v>
      </c>
      <c r="O178">
        <f>VLOOKUP($C178,Input!$A:$L,12,0)</f>
        <v>0</v>
      </c>
    </row>
    <row r="179" spans="1:15" x14ac:dyDescent="0.2">
      <c r="A179" s="53">
        <f t="shared" si="6"/>
        <v>123</v>
      </c>
      <c r="B179" s="55">
        <f t="shared" si="7"/>
        <v>0.17899999999999999</v>
      </c>
      <c r="C179" s="51" t="str">
        <f>Input!A179</f>
        <v>36-CC</v>
      </c>
      <c r="D179" s="38">
        <f t="shared" si="8"/>
        <v>1</v>
      </c>
      <c r="E179">
        <f>VLOOKUP($C179,Input!$A:$L,2,0)</f>
        <v>0</v>
      </c>
      <c r="F179">
        <f>VLOOKUP($C179,Input!$A:$L,3,0)</f>
        <v>0</v>
      </c>
      <c r="G179">
        <f>VLOOKUP($C179,Input!$A:$L,4,0)</f>
        <v>0</v>
      </c>
      <c r="H179">
        <f>VLOOKUP($C179,Input!$A:$L,5,0)</f>
        <v>0</v>
      </c>
      <c r="I179">
        <f>VLOOKUP($C179,Input!$A:$L,6,0)</f>
        <v>0</v>
      </c>
      <c r="J179">
        <f>VLOOKUP($C179,Input!$A:$L,7,0)</f>
        <v>0</v>
      </c>
      <c r="K179">
        <f>VLOOKUP($C179,Input!$A:$L,8,0)</f>
        <v>0</v>
      </c>
      <c r="L179">
        <f>VLOOKUP($C179,Input!$A:$L,9,0)</f>
        <v>0</v>
      </c>
      <c r="M179">
        <f>VLOOKUP($C179,Input!$A:$L,10,0)</f>
        <v>0</v>
      </c>
      <c r="N179">
        <f>VLOOKUP($C179,Input!$A:$L,11,0)</f>
        <v>0</v>
      </c>
      <c r="O179">
        <f>VLOOKUP($C179,Input!$A:$L,12,0)</f>
        <v>0</v>
      </c>
    </row>
    <row r="180" spans="1:15" x14ac:dyDescent="0.2">
      <c r="A180" s="53">
        <f t="shared" si="6"/>
        <v>122</v>
      </c>
      <c r="B180" s="55">
        <f t="shared" si="7"/>
        <v>0.18</v>
      </c>
      <c r="C180" s="51" t="str">
        <f>Input!A180</f>
        <v>36-DD</v>
      </c>
      <c r="D180" s="38">
        <f t="shared" si="8"/>
        <v>1</v>
      </c>
      <c r="E180">
        <f>VLOOKUP($C180,Input!$A:$L,2,0)</f>
        <v>0</v>
      </c>
      <c r="F180">
        <f>VLOOKUP($C180,Input!$A:$L,3,0)</f>
        <v>0</v>
      </c>
      <c r="G180">
        <f>VLOOKUP($C180,Input!$A:$L,4,0)</f>
        <v>0</v>
      </c>
      <c r="H180">
        <f>VLOOKUP($C180,Input!$A:$L,5,0)</f>
        <v>0</v>
      </c>
      <c r="I180">
        <f>VLOOKUP($C180,Input!$A:$L,6,0)</f>
        <v>0</v>
      </c>
      <c r="J180">
        <f>VLOOKUP($C180,Input!$A:$L,7,0)</f>
        <v>0</v>
      </c>
      <c r="K180">
        <f>VLOOKUP($C180,Input!$A:$L,8,0)</f>
        <v>0</v>
      </c>
      <c r="L180">
        <f>VLOOKUP($C180,Input!$A:$L,9,0)</f>
        <v>0</v>
      </c>
      <c r="M180">
        <f>VLOOKUP($C180,Input!$A:$L,10,0)</f>
        <v>0</v>
      </c>
      <c r="N180">
        <f>VLOOKUP($C180,Input!$A:$L,11,0)</f>
        <v>0</v>
      </c>
      <c r="O180">
        <f>VLOOKUP($C180,Input!$A:$L,12,0)</f>
        <v>0</v>
      </c>
    </row>
    <row r="181" spans="1:15" x14ac:dyDescent="0.2">
      <c r="A181" s="53">
        <f t="shared" si="6"/>
        <v>121</v>
      </c>
      <c r="B181" s="55">
        <f t="shared" si="7"/>
        <v>0.18099999999999999</v>
      </c>
      <c r="C181" s="51" t="str">
        <f>Input!A181</f>
        <v>36-EE</v>
      </c>
      <c r="D181" s="38">
        <f t="shared" si="8"/>
        <v>1</v>
      </c>
      <c r="E181">
        <f>VLOOKUP($C181,Input!$A:$L,2,0)</f>
        <v>0</v>
      </c>
      <c r="F181">
        <f>VLOOKUP($C181,Input!$A:$L,3,0)</f>
        <v>0</v>
      </c>
      <c r="G181">
        <f>VLOOKUP($C181,Input!$A:$L,4,0)</f>
        <v>0</v>
      </c>
      <c r="H181">
        <f>VLOOKUP($C181,Input!$A:$L,5,0)</f>
        <v>0</v>
      </c>
      <c r="I181">
        <f>VLOOKUP($C181,Input!$A:$L,6,0)</f>
        <v>0</v>
      </c>
      <c r="J181">
        <f>VLOOKUP($C181,Input!$A:$L,7,0)</f>
        <v>0</v>
      </c>
      <c r="K181">
        <f>VLOOKUP($C181,Input!$A:$L,8,0)</f>
        <v>0</v>
      </c>
      <c r="L181">
        <f>VLOOKUP($C181,Input!$A:$L,9,0)</f>
        <v>0</v>
      </c>
      <c r="M181">
        <f>VLOOKUP($C181,Input!$A:$L,10,0)</f>
        <v>0</v>
      </c>
      <c r="N181">
        <f>VLOOKUP($C181,Input!$A:$L,11,0)</f>
        <v>0</v>
      </c>
      <c r="O181">
        <f>VLOOKUP($C181,Input!$A:$L,12,0)</f>
        <v>0</v>
      </c>
    </row>
    <row r="182" spans="1:15" x14ac:dyDescent="0.2">
      <c r="A182" s="53">
        <f t="shared" si="6"/>
        <v>120</v>
      </c>
      <c r="B182" s="55">
        <f t="shared" si="7"/>
        <v>0.182</v>
      </c>
      <c r="C182" s="51" t="str">
        <f>Input!A182</f>
        <v>37-A</v>
      </c>
      <c r="D182" s="38">
        <f t="shared" si="8"/>
        <v>1</v>
      </c>
      <c r="E182">
        <f>VLOOKUP($C182,Input!$A:$L,2,0)</f>
        <v>0</v>
      </c>
      <c r="F182">
        <f>VLOOKUP($C182,Input!$A:$L,3,0)</f>
        <v>0</v>
      </c>
      <c r="G182">
        <f>VLOOKUP($C182,Input!$A:$L,4,0)</f>
        <v>0</v>
      </c>
      <c r="H182">
        <f>VLOOKUP($C182,Input!$A:$L,5,0)</f>
        <v>0</v>
      </c>
      <c r="I182">
        <f>VLOOKUP($C182,Input!$A:$L,6,0)</f>
        <v>0</v>
      </c>
      <c r="J182">
        <f>VLOOKUP($C182,Input!$A:$L,7,0)</f>
        <v>0</v>
      </c>
      <c r="K182">
        <f>VLOOKUP($C182,Input!$A:$L,8,0)</f>
        <v>0</v>
      </c>
      <c r="L182">
        <f>VLOOKUP($C182,Input!$A:$L,9,0)</f>
        <v>0</v>
      </c>
      <c r="M182">
        <f>VLOOKUP($C182,Input!$A:$L,10,0)</f>
        <v>0</v>
      </c>
      <c r="N182">
        <f>VLOOKUP($C182,Input!$A:$L,11,0)</f>
        <v>0</v>
      </c>
      <c r="O182">
        <f>VLOOKUP($C182,Input!$A:$L,12,0)</f>
        <v>0</v>
      </c>
    </row>
    <row r="183" spans="1:15" x14ac:dyDescent="0.2">
      <c r="A183" s="53">
        <f t="shared" si="6"/>
        <v>119</v>
      </c>
      <c r="B183" s="55">
        <f t="shared" si="7"/>
        <v>0.183</v>
      </c>
      <c r="C183" s="51" t="str">
        <f>Input!A183</f>
        <v>37-B</v>
      </c>
      <c r="D183" s="38">
        <f t="shared" si="8"/>
        <v>1</v>
      </c>
      <c r="E183">
        <f>VLOOKUP($C183,Input!$A:$L,2,0)</f>
        <v>0</v>
      </c>
      <c r="F183">
        <f>VLOOKUP($C183,Input!$A:$L,3,0)</f>
        <v>0</v>
      </c>
      <c r="G183">
        <f>VLOOKUP($C183,Input!$A:$L,4,0)</f>
        <v>0</v>
      </c>
      <c r="H183">
        <f>VLOOKUP($C183,Input!$A:$L,5,0)</f>
        <v>0</v>
      </c>
      <c r="I183">
        <f>VLOOKUP($C183,Input!$A:$L,6,0)</f>
        <v>0</v>
      </c>
      <c r="J183">
        <f>VLOOKUP($C183,Input!$A:$L,7,0)</f>
        <v>0</v>
      </c>
      <c r="K183">
        <f>VLOOKUP($C183,Input!$A:$L,8,0)</f>
        <v>0</v>
      </c>
      <c r="L183">
        <f>VLOOKUP($C183,Input!$A:$L,9,0)</f>
        <v>0</v>
      </c>
      <c r="M183">
        <f>VLOOKUP($C183,Input!$A:$L,10,0)</f>
        <v>0</v>
      </c>
      <c r="N183">
        <f>VLOOKUP($C183,Input!$A:$L,11,0)</f>
        <v>0</v>
      </c>
      <c r="O183">
        <f>VLOOKUP($C183,Input!$A:$L,12,0)</f>
        <v>0</v>
      </c>
    </row>
    <row r="184" spans="1:15" x14ac:dyDescent="0.2">
      <c r="A184" s="53">
        <f t="shared" si="6"/>
        <v>118</v>
      </c>
      <c r="B184" s="55">
        <f t="shared" si="7"/>
        <v>0.184</v>
      </c>
      <c r="C184" s="51" t="str">
        <f>Input!A184</f>
        <v>37-C</v>
      </c>
      <c r="D184" s="38">
        <f t="shared" si="8"/>
        <v>1</v>
      </c>
      <c r="E184">
        <f>VLOOKUP($C184,Input!$A:$L,2,0)</f>
        <v>0</v>
      </c>
      <c r="F184">
        <f>VLOOKUP($C184,Input!$A:$L,3,0)</f>
        <v>0</v>
      </c>
      <c r="G184">
        <f>VLOOKUP($C184,Input!$A:$L,4,0)</f>
        <v>0</v>
      </c>
      <c r="H184">
        <f>VLOOKUP($C184,Input!$A:$L,5,0)</f>
        <v>0</v>
      </c>
      <c r="I184">
        <f>VLOOKUP($C184,Input!$A:$L,6,0)</f>
        <v>0</v>
      </c>
      <c r="J184">
        <f>VLOOKUP($C184,Input!$A:$L,7,0)</f>
        <v>0</v>
      </c>
      <c r="K184">
        <f>VLOOKUP($C184,Input!$A:$L,8,0)</f>
        <v>0</v>
      </c>
      <c r="L184">
        <f>VLOOKUP($C184,Input!$A:$L,9,0)</f>
        <v>0</v>
      </c>
      <c r="M184">
        <f>VLOOKUP($C184,Input!$A:$L,10,0)</f>
        <v>0</v>
      </c>
      <c r="N184">
        <f>VLOOKUP($C184,Input!$A:$L,11,0)</f>
        <v>0</v>
      </c>
      <c r="O184">
        <f>VLOOKUP($C184,Input!$A:$L,12,0)</f>
        <v>0</v>
      </c>
    </row>
    <row r="185" spans="1:15" x14ac:dyDescent="0.2">
      <c r="A185" s="53">
        <f t="shared" si="6"/>
        <v>117</v>
      </c>
      <c r="B185" s="55">
        <f t="shared" si="7"/>
        <v>0.185</v>
      </c>
      <c r="C185" s="51" t="str">
        <f>Input!A185</f>
        <v>37-D</v>
      </c>
      <c r="D185" s="38">
        <f t="shared" si="8"/>
        <v>1</v>
      </c>
      <c r="E185">
        <f>VLOOKUP($C185,Input!$A:$L,2,0)</f>
        <v>0</v>
      </c>
      <c r="F185">
        <f>VLOOKUP($C185,Input!$A:$L,3,0)</f>
        <v>0</v>
      </c>
      <c r="G185">
        <f>VLOOKUP($C185,Input!$A:$L,4,0)</f>
        <v>0</v>
      </c>
      <c r="H185">
        <f>VLOOKUP($C185,Input!$A:$L,5,0)</f>
        <v>0</v>
      </c>
      <c r="I185">
        <f>VLOOKUP($C185,Input!$A:$L,6,0)</f>
        <v>0</v>
      </c>
      <c r="J185">
        <f>VLOOKUP($C185,Input!$A:$L,7,0)</f>
        <v>0</v>
      </c>
      <c r="K185">
        <f>VLOOKUP($C185,Input!$A:$L,8,0)</f>
        <v>0</v>
      </c>
      <c r="L185">
        <f>VLOOKUP($C185,Input!$A:$L,9,0)</f>
        <v>0</v>
      </c>
      <c r="M185">
        <f>VLOOKUP($C185,Input!$A:$L,10,0)</f>
        <v>0</v>
      </c>
      <c r="N185">
        <f>VLOOKUP($C185,Input!$A:$L,11,0)</f>
        <v>0</v>
      </c>
      <c r="O185">
        <f>VLOOKUP($C185,Input!$A:$L,12,0)</f>
        <v>0</v>
      </c>
    </row>
    <row r="186" spans="1:15" x14ac:dyDescent="0.2">
      <c r="A186" s="53">
        <f t="shared" si="6"/>
        <v>116</v>
      </c>
      <c r="B186" s="55">
        <f t="shared" si="7"/>
        <v>0.186</v>
      </c>
      <c r="C186" s="51" t="str">
        <f>Input!A186</f>
        <v>37-E</v>
      </c>
      <c r="D186" s="38">
        <f t="shared" si="8"/>
        <v>1</v>
      </c>
      <c r="E186">
        <f>VLOOKUP($C186,Input!$A:$L,2,0)</f>
        <v>0</v>
      </c>
      <c r="F186">
        <f>VLOOKUP($C186,Input!$A:$L,3,0)</f>
        <v>0</v>
      </c>
      <c r="G186">
        <f>VLOOKUP($C186,Input!$A:$L,4,0)</f>
        <v>0</v>
      </c>
      <c r="H186">
        <f>VLOOKUP($C186,Input!$A:$L,5,0)</f>
        <v>0</v>
      </c>
      <c r="I186">
        <f>VLOOKUP($C186,Input!$A:$L,6,0)</f>
        <v>0</v>
      </c>
      <c r="J186">
        <f>VLOOKUP($C186,Input!$A:$L,7,0)</f>
        <v>0</v>
      </c>
      <c r="K186">
        <f>VLOOKUP($C186,Input!$A:$L,8,0)</f>
        <v>0</v>
      </c>
      <c r="L186">
        <f>VLOOKUP($C186,Input!$A:$L,9,0)</f>
        <v>0</v>
      </c>
      <c r="M186">
        <f>VLOOKUP($C186,Input!$A:$L,10,0)</f>
        <v>0</v>
      </c>
      <c r="N186">
        <f>VLOOKUP($C186,Input!$A:$L,11,0)</f>
        <v>0</v>
      </c>
      <c r="O186">
        <f>VLOOKUP($C186,Input!$A:$L,12,0)</f>
        <v>0</v>
      </c>
    </row>
    <row r="187" spans="1:15" x14ac:dyDescent="0.2">
      <c r="A187" s="53">
        <f t="shared" si="6"/>
        <v>115</v>
      </c>
      <c r="B187" s="55">
        <f t="shared" si="7"/>
        <v>0.187</v>
      </c>
      <c r="C187" s="51" t="str">
        <f>Input!A187</f>
        <v>38-AA</v>
      </c>
      <c r="D187" s="38">
        <f t="shared" si="8"/>
        <v>1</v>
      </c>
      <c r="E187">
        <f>VLOOKUP($C187,Input!$A:$L,2,0)</f>
        <v>0</v>
      </c>
      <c r="F187">
        <f>VLOOKUP($C187,Input!$A:$L,3,0)</f>
        <v>0</v>
      </c>
      <c r="G187">
        <f>VLOOKUP($C187,Input!$A:$L,4,0)</f>
        <v>0</v>
      </c>
      <c r="H187">
        <f>VLOOKUP($C187,Input!$A:$L,5,0)</f>
        <v>0</v>
      </c>
      <c r="I187">
        <f>VLOOKUP($C187,Input!$A:$L,6,0)</f>
        <v>0</v>
      </c>
      <c r="J187">
        <f>VLOOKUP($C187,Input!$A:$L,7,0)</f>
        <v>0</v>
      </c>
      <c r="K187">
        <f>VLOOKUP($C187,Input!$A:$L,8,0)</f>
        <v>0</v>
      </c>
      <c r="L187">
        <f>VLOOKUP($C187,Input!$A:$L,9,0)</f>
        <v>0</v>
      </c>
      <c r="M187">
        <f>VLOOKUP($C187,Input!$A:$L,10,0)</f>
        <v>0</v>
      </c>
      <c r="N187">
        <f>VLOOKUP($C187,Input!$A:$L,11,0)</f>
        <v>0</v>
      </c>
      <c r="O187">
        <f>VLOOKUP($C187,Input!$A:$L,12,0)</f>
        <v>0</v>
      </c>
    </row>
    <row r="188" spans="1:15" x14ac:dyDescent="0.2">
      <c r="A188" s="53">
        <f t="shared" si="6"/>
        <v>114</v>
      </c>
      <c r="B188" s="55">
        <f t="shared" si="7"/>
        <v>0.188</v>
      </c>
      <c r="C188" s="51" t="str">
        <f>Input!A188</f>
        <v>38-BB</v>
      </c>
      <c r="D188" s="38">
        <f t="shared" si="8"/>
        <v>1</v>
      </c>
      <c r="E188">
        <f>VLOOKUP($C188,Input!$A:$L,2,0)</f>
        <v>0</v>
      </c>
      <c r="F188">
        <f>VLOOKUP($C188,Input!$A:$L,3,0)</f>
        <v>0</v>
      </c>
      <c r="G188">
        <f>VLOOKUP($C188,Input!$A:$L,4,0)</f>
        <v>0</v>
      </c>
      <c r="H188">
        <f>VLOOKUP($C188,Input!$A:$L,5,0)</f>
        <v>0</v>
      </c>
      <c r="I188">
        <f>VLOOKUP($C188,Input!$A:$L,6,0)</f>
        <v>0</v>
      </c>
      <c r="J188">
        <f>VLOOKUP($C188,Input!$A:$L,7,0)</f>
        <v>0</v>
      </c>
      <c r="K188">
        <f>VLOOKUP($C188,Input!$A:$L,8,0)</f>
        <v>0</v>
      </c>
      <c r="L188">
        <f>VLOOKUP($C188,Input!$A:$L,9,0)</f>
        <v>0</v>
      </c>
      <c r="M188">
        <f>VLOOKUP($C188,Input!$A:$L,10,0)</f>
        <v>0</v>
      </c>
      <c r="N188">
        <f>VLOOKUP($C188,Input!$A:$L,11,0)</f>
        <v>0</v>
      </c>
      <c r="O188">
        <f>VLOOKUP($C188,Input!$A:$L,12,0)</f>
        <v>0</v>
      </c>
    </row>
    <row r="189" spans="1:15" x14ac:dyDescent="0.2">
      <c r="A189" s="53">
        <f t="shared" si="6"/>
        <v>113</v>
      </c>
      <c r="B189" s="55">
        <f t="shared" si="7"/>
        <v>0.189</v>
      </c>
      <c r="C189" s="51" t="str">
        <f>Input!A189</f>
        <v>38-CC</v>
      </c>
      <c r="D189" s="38">
        <f t="shared" si="8"/>
        <v>1</v>
      </c>
      <c r="E189">
        <f>VLOOKUP($C189,Input!$A:$L,2,0)</f>
        <v>0</v>
      </c>
      <c r="F189">
        <f>VLOOKUP($C189,Input!$A:$L,3,0)</f>
        <v>0</v>
      </c>
      <c r="G189">
        <f>VLOOKUP($C189,Input!$A:$L,4,0)</f>
        <v>0</v>
      </c>
      <c r="H189">
        <f>VLOOKUP($C189,Input!$A:$L,5,0)</f>
        <v>0</v>
      </c>
      <c r="I189">
        <f>VLOOKUP($C189,Input!$A:$L,6,0)</f>
        <v>0</v>
      </c>
      <c r="J189">
        <f>VLOOKUP($C189,Input!$A:$L,7,0)</f>
        <v>0</v>
      </c>
      <c r="K189">
        <f>VLOOKUP($C189,Input!$A:$L,8,0)</f>
        <v>0</v>
      </c>
      <c r="L189">
        <f>VLOOKUP($C189,Input!$A:$L,9,0)</f>
        <v>0</v>
      </c>
      <c r="M189">
        <f>VLOOKUP($C189,Input!$A:$L,10,0)</f>
        <v>0</v>
      </c>
      <c r="N189">
        <f>VLOOKUP($C189,Input!$A:$L,11,0)</f>
        <v>0</v>
      </c>
      <c r="O189">
        <f>VLOOKUP($C189,Input!$A:$L,12,0)</f>
        <v>0</v>
      </c>
    </row>
    <row r="190" spans="1:15" x14ac:dyDescent="0.2">
      <c r="A190" s="53">
        <f t="shared" si="6"/>
        <v>112</v>
      </c>
      <c r="B190" s="55">
        <f t="shared" si="7"/>
        <v>0.19</v>
      </c>
      <c r="C190" s="51" t="str">
        <f>Input!A190</f>
        <v>38-DD</v>
      </c>
      <c r="D190" s="38">
        <f t="shared" si="8"/>
        <v>1</v>
      </c>
      <c r="E190">
        <f>VLOOKUP($C190,Input!$A:$L,2,0)</f>
        <v>0</v>
      </c>
      <c r="F190">
        <f>VLOOKUP($C190,Input!$A:$L,3,0)</f>
        <v>0</v>
      </c>
      <c r="G190">
        <f>VLOOKUP($C190,Input!$A:$L,4,0)</f>
        <v>0</v>
      </c>
      <c r="H190">
        <f>VLOOKUP($C190,Input!$A:$L,5,0)</f>
        <v>0</v>
      </c>
      <c r="I190">
        <f>VLOOKUP($C190,Input!$A:$L,6,0)</f>
        <v>0</v>
      </c>
      <c r="J190">
        <f>VLOOKUP($C190,Input!$A:$L,7,0)</f>
        <v>0</v>
      </c>
      <c r="K190">
        <f>VLOOKUP($C190,Input!$A:$L,8,0)</f>
        <v>0</v>
      </c>
      <c r="L190">
        <f>VLOOKUP($C190,Input!$A:$L,9,0)</f>
        <v>0</v>
      </c>
      <c r="M190">
        <f>VLOOKUP($C190,Input!$A:$L,10,0)</f>
        <v>0</v>
      </c>
      <c r="N190">
        <f>VLOOKUP($C190,Input!$A:$L,11,0)</f>
        <v>0</v>
      </c>
      <c r="O190">
        <f>VLOOKUP($C190,Input!$A:$L,12,0)</f>
        <v>0</v>
      </c>
    </row>
    <row r="191" spans="1:15" x14ac:dyDescent="0.2">
      <c r="A191" s="53">
        <f t="shared" si="6"/>
        <v>111</v>
      </c>
      <c r="B191" s="55">
        <f t="shared" si="7"/>
        <v>0.191</v>
      </c>
      <c r="C191" s="51" t="str">
        <f>Input!A191</f>
        <v>38-EE</v>
      </c>
      <c r="D191" s="38">
        <f t="shared" si="8"/>
        <v>1</v>
      </c>
      <c r="E191">
        <f>VLOOKUP($C191,Input!$A:$L,2,0)</f>
        <v>0</v>
      </c>
      <c r="F191">
        <f>VLOOKUP($C191,Input!$A:$L,3,0)</f>
        <v>0</v>
      </c>
      <c r="G191">
        <f>VLOOKUP($C191,Input!$A:$L,4,0)</f>
        <v>0</v>
      </c>
      <c r="H191">
        <f>VLOOKUP($C191,Input!$A:$L,5,0)</f>
        <v>0</v>
      </c>
      <c r="I191">
        <f>VLOOKUP($C191,Input!$A:$L,6,0)</f>
        <v>0</v>
      </c>
      <c r="J191">
        <f>VLOOKUP($C191,Input!$A:$L,7,0)</f>
        <v>0</v>
      </c>
      <c r="K191">
        <f>VLOOKUP($C191,Input!$A:$L,8,0)</f>
        <v>0</v>
      </c>
      <c r="L191">
        <f>VLOOKUP($C191,Input!$A:$L,9,0)</f>
        <v>0</v>
      </c>
      <c r="M191">
        <f>VLOOKUP($C191,Input!$A:$L,10,0)</f>
        <v>0</v>
      </c>
      <c r="N191">
        <f>VLOOKUP($C191,Input!$A:$L,11,0)</f>
        <v>0</v>
      </c>
      <c r="O191">
        <f>VLOOKUP($C191,Input!$A:$L,12,0)</f>
        <v>0</v>
      </c>
    </row>
    <row r="192" spans="1:15" x14ac:dyDescent="0.2">
      <c r="A192" s="53">
        <f t="shared" si="6"/>
        <v>110</v>
      </c>
      <c r="B192" s="55">
        <f t="shared" si="7"/>
        <v>0.192</v>
      </c>
      <c r="C192" s="51" t="str">
        <f>Input!A192</f>
        <v>39-A</v>
      </c>
      <c r="D192" s="38">
        <f t="shared" si="8"/>
        <v>1</v>
      </c>
      <c r="E192">
        <f>VLOOKUP($C192,Input!$A:$L,2,0)</f>
        <v>0</v>
      </c>
      <c r="F192">
        <f>VLOOKUP($C192,Input!$A:$L,3,0)</f>
        <v>0</v>
      </c>
      <c r="G192">
        <f>VLOOKUP($C192,Input!$A:$L,4,0)</f>
        <v>0</v>
      </c>
      <c r="H192">
        <f>VLOOKUP($C192,Input!$A:$L,5,0)</f>
        <v>0</v>
      </c>
      <c r="I192">
        <f>VLOOKUP($C192,Input!$A:$L,6,0)</f>
        <v>0</v>
      </c>
      <c r="J192">
        <f>VLOOKUP($C192,Input!$A:$L,7,0)</f>
        <v>0</v>
      </c>
      <c r="K192">
        <f>VLOOKUP($C192,Input!$A:$L,8,0)</f>
        <v>0</v>
      </c>
      <c r="L192">
        <f>VLOOKUP($C192,Input!$A:$L,9,0)</f>
        <v>0</v>
      </c>
      <c r="M192">
        <f>VLOOKUP($C192,Input!$A:$L,10,0)</f>
        <v>0</v>
      </c>
      <c r="N192">
        <f>VLOOKUP($C192,Input!$A:$L,11,0)</f>
        <v>0</v>
      </c>
      <c r="O192">
        <f>VLOOKUP($C192,Input!$A:$L,12,0)</f>
        <v>0</v>
      </c>
    </row>
    <row r="193" spans="1:15" x14ac:dyDescent="0.2">
      <c r="A193" s="53">
        <f t="shared" si="6"/>
        <v>109</v>
      </c>
      <c r="B193" s="55">
        <f t="shared" si="7"/>
        <v>0.193</v>
      </c>
      <c r="C193" s="51" t="str">
        <f>Input!A193</f>
        <v>39-B</v>
      </c>
      <c r="D193" s="38">
        <f t="shared" si="8"/>
        <v>1</v>
      </c>
      <c r="E193">
        <f>VLOOKUP($C193,Input!$A:$L,2,0)</f>
        <v>0</v>
      </c>
      <c r="F193">
        <f>VLOOKUP($C193,Input!$A:$L,3,0)</f>
        <v>0</v>
      </c>
      <c r="G193">
        <f>VLOOKUP($C193,Input!$A:$L,4,0)</f>
        <v>0</v>
      </c>
      <c r="H193">
        <f>VLOOKUP($C193,Input!$A:$L,5,0)</f>
        <v>0</v>
      </c>
      <c r="I193">
        <f>VLOOKUP($C193,Input!$A:$L,6,0)</f>
        <v>0</v>
      </c>
      <c r="J193">
        <f>VLOOKUP($C193,Input!$A:$L,7,0)</f>
        <v>0</v>
      </c>
      <c r="K193">
        <f>VLOOKUP($C193,Input!$A:$L,8,0)</f>
        <v>0</v>
      </c>
      <c r="L193">
        <f>VLOOKUP($C193,Input!$A:$L,9,0)</f>
        <v>0</v>
      </c>
      <c r="M193">
        <f>VLOOKUP($C193,Input!$A:$L,10,0)</f>
        <v>0</v>
      </c>
      <c r="N193">
        <f>VLOOKUP($C193,Input!$A:$L,11,0)</f>
        <v>0</v>
      </c>
      <c r="O193">
        <f>VLOOKUP($C193,Input!$A:$L,12,0)</f>
        <v>0</v>
      </c>
    </row>
    <row r="194" spans="1:15" x14ac:dyDescent="0.2">
      <c r="A194" s="53">
        <f t="shared" ref="A194:A257" si="9">RANK(B194,B:B,0)</f>
        <v>108</v>
      </c>
      <c r="B194" s="55">
        <f t="shared" si="7"/>
        <v>0.19400000000000001</v>
      </c>
      <c r="C194" s="51" t="str">
        <f>Input!A194</f>
        <v>39-C</v>
      </c>
      <c r="D194" s="38">
        <f t="shared" si="8"/>
        <v>1</v>
      </c>
      <c r="E194">
        <f>VLOOKUP($C194,Input!$A:$L,2,0)</f>
        <v>0</v>
      </c>
      <c r="F194">
        <f>VLOOKUP($C194,Input!$A:$L,3,0)</f>
        <v>0</v>
      </c>
      <c r="G194">
        <f>VLOOKUP($C194,Input!$A:$L,4,0)</f>
        <v>0</v>
      </c>
      <c r="H194">
        <f>VLOOKUP($C194,Input!$A:$L,5,0)</f>
        <v>0</v>
      </c>
      <c r="I194">
        <f>VLOOKUP($C194,Input!$A:$L,6,0)</f>
        <v>0</v>
      </c>
      <c r="J194">
        <f>VLOOKUP($C194,Input!$A:$L,7,0)</f>
        <v>0</v>
      </c>
      <c r="K194">
        <f>VLOOKUP($C194,Input!$A:$L,8,0)</f>
        <v>0</v>
      </c>
      <c r="L194">
        <f>VLOOKUP($C194,Input!$A:$L,9,0)</f>
        <v>0</v>
      </c>
      <c r="M194">
        <f>VLOOKUP($C194,Input!$A:$L,10,0)</f>
        <v>0</v>
      </c>
      <c r="N194">
        <f>VLOOKUP($C194,Input!$A:$L,11,0)</f>
        <v>0</v>
      </c>
      <c r="O194">
        <f>VLOOKUP($C194,Input!$A:$L,12,0)</f>
        <v>0</v>
      </c>
    </row>
    <row r="195" spans="1:15" x14ac:dyDescent="0.2">
      <c r="A195" s="53">
        <f t="shared" si="9"/>
        <v>107</v>
      </c>
      <c r="B195" s="55">
        <f t="shared" ref="B195:B258" si="10">IF(O195&gt;0,O195+N195*0.001+M195*0.000001+L195*0.000000001+ROW()*0.000000000001,ROW()*0.001)</f>
        <v>0.19500000000000001</v>
      </c>
      <c r="C195" s="51" t="str">
        <f>Input!A195</f>
        <v>39-D</v>
      </c>
      <c r="D195" s="38">
        <f t="shared" ref="D195:D258" si="11">RANK(O195,$O$2:$O$301)</f>
        <v>1</v>
      </c>
      <c r="E195">
        <f>VLOOKUP($C195,Input!$A:$L,2,0)</f>
        <v>0</v>
      </c>
      <c r="F195">
        <f>VLOOKUP($C195,Input!$A:$L,3,0)</f>
        <v>0</v>
      </c>
      <c r="G195">
        <f>VLOOKUP($C195,Input!$A:$L,4,0)</f>
        <v>0</v>
      </c>
      <c r="H195">
        <f>VLOOKUP($C195,Input!$A:$L,5,0)</f>
        <v>0</v>
      </c>
      <c r="I195">
        <f>VLOOKUP($C195,Input!$A:$L,6,0)</f>
        <v>0</v>
      </c>
      <c r="J195">
        <f>VLOOKUP($C195,Input!$A:$L,7,0)</f>
        <v>0</v>
      </c>
      <c r="K195">
        <f>VLOOKUP($C195,Input!$A:$L,8,0)</f>
        <v>0</v>
      </c>
      <c r="L195">
        <f>VLOOKUP($C195,Input!$A:$L,9,0)</f>
        <v>0</v>
      </c>
      <c r="M195">
        <f>VLOOKUP($C195,Input!$A:$L,10,0)</f>
        <v>0</v>
      </c>
      <c r="N195">
        <f>VLOOKUP($C195,Input!$A:$L,11,0)</f>
        <v>0</v>
      </c>
      <c r="O195">
        <f>VLOOKUP($C195,Input!$A:$L,12,0)</f>
        <v>0</v>
      </c>
    </row>
    <row r="196" spans="1:15" x14ac:dyDescent="0.2">
      <c r="A196" s="53">
        <f t="shared" si="9"/>
        <v>106</v>
      </c>
      <c r="B196" s="55">
        <f t="shared" si="10"/>
        <v>0.19600000000000001</v>
      </c>
      <c r="C196" s="51" t="str">
        <f>Input!A196</f>
        <v>39-E</v>
      </c>
      <c r="D196" s="38">
        <f t="shared" si="11"/>
        <v>1</v>
      </c>
      <c r="E196">
        <f>VLOOKUP($C196,Input!$A:$L,2,0)</f>
        <v>0</v>
      </c>
      <c r="F196">
        <f>VLOOKUP($C196,Input!$A:$L,3,0)</f>
        <v>0</v>
      </c>
      <c r="G196">
        <f>VLOOKUP($C196,Input!$A:$L,4,0)</f>
        <v>0</v>
      </c>
      <c r="H196">
        <f>VLOOKUP($C196,Input!$A:$L,5,0)</f>
        <v>0</v>
      </c>
      <c r="I196">
        <f>VLOOKUP($C196,Input!$A:$L,6,0)</f>
        <v>0</v>
      </c>
      <c r="J196">
        <f>VLOOKUP($C196,Input!$A:$L,7,0)</f>
        <v>0</v>
      </c>
      <c r="K196">
        <f>VLOOKUP($C196,Input!$A:$L,8,0)</f>
        <v>0</v>
      </c>
      <c r="L196">
        <f>VLOOKUP($C196,Input!$A:$L,9,0)</f>
        <v>0</v>
      </c>
      <c r="M196">
        <f>VLOOKUP($C196,Input!$A:$L,10,0)</f>
        <v>0</v>
      </c>
      <c r="N196">
        <f>VLOOKUP($C196,Input!$A:$L,11,0)</f>
        <v>0</v>
      </c>
      <c r="O196">
        <f>VLOOKUP($C196,Input!$A:$L,12,0)</f>
        <v>0</v>
      </c>
    </row>
    <row r="197" spans="1:15" x14ac:dyDescent="0.2">
      <c r="A197" s="53">
        <f t="shared" si="9"/>
        <v>105</v>
      </c>
      <c r="B197" s="55">
        <f t="shared" si="10"/>
        <v>0.19700000000000001</v>
      </c>
      <c r="C197" s="51" t="str">
        <f>Input!A197</f>
        <v>40-AA</v>
      </c>
      <c r="D197" s="38">
        <f t="shared" si="11"/>
        <v>1</v>
      </c>
      <c r="E197">
        <f>VLOOKUP($C197,Input!$A:$L,2,0)</f>
        <v>0</v>
      </c>
      <c r="F197">
        <f>VLOOKUP($C197,Input!$A:$L,3,0)</f>
        <v>0</v>
      </c>
      <c r="G197">
        <f>VLOOKUP($C197,Input!$A:$L,4,0)</f>
        <v>0</v>
      </c>
      <c r="H197">
        <f>VLOOKUP($C197,Input!$A:$L,5,0)</f>
        <v>0</v>
      </c>
      <c r="I197">
        <f>VLOOKUP($C197,Input!$A:$L,6,0)</f>
        <v>0</v>
      </c>
      <c r="J197">
        <f>VLOOKUP($C197,Input!$A:$L,7,0)</f>
        <v>0</v>
      </c>
      <c r="K197">
        <f>VLOOKUP($C197,Input!$A:$L,8,0)</f>
        <v>0</v>
      </c>
      <c r="L197">
        <f>VLOOKUP($C197,Input!$A:$L,9,0)</f>
        <v>0</v>
      </c>
      <c r="M197">
        <f>VLOOKUP($C197,Input!$A:$L,10,0)</f>
        <v>0</v>
      </c>
      <c r="N197">
        <f>VLOOKUP($C197,Input!$A:$L,11,0)</f>
        <v>0</v>
      </c>
      <c r="O197">
        <f>VLOOKUP($C197,Input!$A:$L,12,0)</f>
        <v>0</v>
      </c>
    </row>
    <row r="198" spans="1:15" x14ac:dyDescent="0.2">
      <c r="A198" s="53">
        <f t="shared" si="9"/>
        <v>104</v>
      </c>
      <c r="B198" s="55">
        <f t="shared" si="10"/>
        <v>0.19800000000000001</v>
      </c>
      <c r="C198" s="51" t="str">
        <f>Input!A198</f>
        <v>40-BB</v>
      </c>
      <c r="D198" s="38">
        <f t="shared" si="11"/>
        <v>1</v>
      </c>
      <c r="E198">
        <f>VLOOKUP($C198,Input!$A:$L,2,0)</f>
        <v>0</v>
      </c>
      <c r="F198">
        <f>VLOOKUP($C198,Input!$A:$L,3,0)</f>
        <v>0</v>
      </c>
      <c r="G198">
        <f>VLOOKUP($C198,Input!$A:$L,4,0)</f>
        <v>0</v>
      </c>
      <c r="H198">
        <f>VLOOKUP($C198,Input!$A:$L,5,0)</f>
        <v>0</v>
      </c>
      <c r="I198">
        <f>VLOOKUP($C198,Input!$A:$L,6,0)</f>
        <v>0</v>
      </c>
      <c r="J198">
        <f>VLOOKUP($C198,Input!$A:$L,7,0)</f>
        <v>0</v>
      </c>
      <c r="K198">
        <f>VLOOKUP($C198,Input!$A:$L,8,0)</f>
        <v>0</v>
      </c>
      <c r="L198">
        <f>VLOOKUP($C198,Input!$A:$L,9,0)</f>
        <v>0</v>
      </c>
      <c r="M198">
        <f>VLOOKUP($C198,Input!$A:$L,10,0)</f>
        <v>0</v>
      </c>
      <c r="N198">
        <f>VLOOKUP($C198,Input!$A:$L,11,0)</f>
        <v>0</v>
      </c>
      <c r="O198">
        <f>VLOOKUP($C198,Input!$A:$L,12,0)</f>
        <v>0</v>
      </c>
    </row>
    <row r="199" spans="1:15" x14ac:dyDescent="0.2">
      <c r="A199" s="53">
        <f t="shared" si="9"/>
        <v>103</v>
      </c>
      <c r="B199" s="55">
        <f t="shared" si="10"/>
        <v>0.19900000000000001</v>
      </c>
      <c r="C199" s="51" t="str">
        <f>Input!A199</f>
        <v>40-CC</v>
      </c>
      <c r="D199" s="38">
        <f t="shared" si="11"/>
        <v>1</v>
      </c>
      <c r="E199">
        <f>VLOOKUP($C199,Input!$A:$L,2,0)</f>
        <v>0</v>
      </c>
      <c r="F199">
        <f>VLOOKUP($C199,Input!$A:$L,3,0)</f>
        <v>0</v>
      </c>
      <c r="G199">
        <f>VLOOKUP($C199,Input!$A:$L,4,0)</f>
        <v>0</v>
      </c>
      <c r="H199">
        <f>VLOOKUP($C199,Input!$A:$L,5,0)</f>
        <v>0</v>
      </c>
      <c r="I199">
        <f>VLOOKUP($C199,Input!$A:$L,6,0)</f>
        <v>0</v>
      </c>
      <c r="J199">
        <f>VLOOKUP($C199,Input!$A:$L,7,0)</f>
        <v>0</v>
      </c>
      <c r="K199">
        <f>VLOOKUP($C199,Input!$A:$L,8,0)</f>
        <v>0</v>
      </c>
      <c r="L199">
        <f>VLOOKUP($C199,Input!$A:$L,9,0)</f>
        <v>0</v>
      </c>
      <c r="M199">
        <f>VLOOKUP($C199,Input!$A:$L,10,0)</f>
        <v>0</v>
      </c>
      <c r="N199">
        <f>VLOOKUP($C199,Input!$A:$L,11,0)</f>
        <v>0</v>
      </c>
      <c r="O199">
        <f>VLOOKUP($C199,Input!$A:$L,12,0)</f>
        <v>0</v>
      </c>
    </row>
    <row r="200" spans="1:15" x14ac:dyDescent="0.2">
      <c r="A200" s="53">
        <f t="shared" si="9"/>
        <v>102</v>
      </c>
      <c r="B200" s="55">
        <f t="shared" si="10"/>
        <v>0.2</v>
      </c>
      <c r="C200" s="51" t="str">
        <f>Input!A200</f>
        <v>40-DD</v>
      </c>
      <c r="D200" s="38">
        <f t="shared" si="11"/>
        <v>1</v>
      </c>
      <c r="E200">
        <f>VLOOKUP($C200,Input!$A:$L,2,0)</f>
        <v>0</v>
      </c>
      <c r="F200">
        <f>VLOOKUP($C200,Input!$A:$L,3,0)</f>
        <v>0</v>
      </c>
      <c r="G200">
        <f>VLOOKUP($C200,Input!$A:$L,4,0)</f>
        <v>0</v>
      </c>
      <c r="H200">
        <f>VLOOKUP($C200,Input!$A:$L,5,0)</f>
        <v>0</v>
      </c>
      <c r="I200">
        <f>VLOOKUP($C200,Input!$A:$L,6,0)</f>
        <v>0</v>
      </c>
      <c r="J200">
        <f>VLOOKUP($C200,Input!$A:$L,7,0)</f>
        <v>0</v>
      </c>
      <c r="K200">
        <f>VLOOKUP($C200,Input!$A:$L,8,0)</f>
        <v>0</v>
      </c>
      <c r="L200">
        <f>VLOOKUP($C200,Input!$A:$L,9,0)</f>
        <v>0</v>
      </c>
      <c r="M200">
        <f>VLOOKUP($C200,Input!$A:$L,10,0)</f>
        <v>0</v>
      </c>
      <c r="N200">
        <f>VLOOKUP($C200,Input!$A:$L,11,0)</f>
        <v>0</v>
      </c>
      <c r="O200">
        <f>VLOOKUP($C200,Input!$A:$L,12,0)</f>
        <v>0</v>
      </c>
    </row>
    <row r="201" spans="1:15" x14ac:dyDescent="0.2">
      <c r="A201" s="53">
        <f t="shared" si="9"/>
        <v>101</v>
      </c>
      <c r="B201" s="55">
        <f t="shared" si="10"/>
        <v>0.20100000000000001</v>
      </c>
      <c r="C201" s="51" t="str">
        <f>Input!A201</f>
        <v>40-EE</v>
      </c>
      <c r="D201" s="38">
        <f t="shared" si="11"/>
        <v>1</v>
      </c>
      <c r="E201">
        <f>VLOOKUP($C201,Input!$A:$L,2,0)</f>
        <v>0</v>
      </c>
      <c r="F201">
        <f>VLOOKUP($C201,Input!$A:$L,3,0)</f>
        <v>0</v>
      </c>
      <c r="G201">
        <f>VLOOKUP($C201,Input!$A:$L,4,0)</f>
        <v>0</v>
      </c>
      <c r="H201">
        <f>VLOOKUP($C201,Input!$A:$L,5,0)</f>
        <v>0</v>
      </c>
      <c r="I201">
        <f>VLOOKUP($C201,Input!$A:$L,6,0)</f>
        <v>0</v>
      </c>
      <c r="J201">
        <f>VLOOKUP($C201,Input!$A:$L,7,0)</f>
        <v>0</v>
      </c>
      <c r="K201">
        <f>VLOOKUP($C201,Input!$A:$L,8,0)</f>
        <v>0</v>
      </c>
      <c r="L201">
        <f>VLOOKUP($C201,Input!$A:$L,9,0)</f>
        <v>0</v>
      </c>
      <c r="M201">
        <f>VLOOKUP($C201,Input!$A:$L,10,0)</f>
        <v>0</v>
      </c>
      <c r="N201">
        <f>VLOOKUP($C201,Input!$A:$L,11,0)</f>
        <v>0</v>
      </c>
      <c r="O201">
        <f>VLOOKUP($C201,Input!$A:$L,12,0)</f>
        <v>0</v>
      </c>
    </row>
    <row r="202" spans="1:15" x14ac:dyDescent="0.2">
      <c r="A202" s="53">
        <f t="shared" si="9"/>
        <v>100</v>
      </c>
      <c r="B202" s="55">
        <f t="shared" si="10"/>
        <v>0.20200000000000001</v>
      </c>
      <c r="C202" s="51" t="str">
        <f>Input!A202</f>
        <v>41-A</v>
      </c>
      <c r="D202" s="38">
        <f t="shared" si="11"/>
        <v>1</v>
      </c>
      <c r="E202">
        <f>VLOOKUP($C202,Input!$A:$L,2,0)</f>
        <v>0</v>
      </c>
      <c r="F202">
        <f>VLOOKUP($C202,Input!$A:$L,3,0)</f>
        <v>0</v>
      </c>
      <c r="G202">
        <f>VLOOKUP($C202,Input!$A:$L,4,0)</f>
        <v>0</v>
      </c>
      <c r="H202">
        <f>VLOOKUP($C202,Input!$A:$L,5,0)</f>
        <v>0</v>
      </c>
      <c r="I202">
        <f>VLOOKUP($C202,Input!$A:$L,6,0)</f>
        <v>0</v>
      </c>
      <c r="J202">
        <f>VLOOKUP($C202,Input!$A:$L,7,0)</f>
        <v>0</v>
      </c>
      <c r="K202">
        <f>VLOOKUP($C202,Input!$A:$L,8,0)</f>
        <v>0</v>
      </c>
      <c r="L202">
        <f>VLOOKUP($C202,Input!$A:$L,9,0)</f>
        <v>0</v>
      </c>
      <c r="M202">
        <f>VLOOKUP($C202,Input!$A:$L,10,0)</f>
        <v>0</v>
      </c>
      <c r="N202">
        <f>VLOOKUP($C202,Input!$A:$L,11,0)</f>
        <v>0</v>
      </c>
      <c r="O202">
        <f>VLOOKUP($C202,Input!$A:$L,12,0)</f>
        <v>0</v>
      </c>
    </row>
    <row r="203" spans="1:15" x14ac:dyDescent="0.2">
      <c r="A203" s="53">
        <f t="shared" si="9"/>
        <v>99</v>
      </c>
      <c r="B203" s="55">
        <f t="shared" si="10"/>
        <v>0.20300000000000001</v>
      </c>
      <c r="C203" s="51" t="str">
        <f>Input!A203</f>
        <v>41-B</v>
      </c>
      <c r="D203" s="38">
        <f t="shared" si="11"/>
        <v>1</v>
      </c>
      <c r="E203">
        <f>VLOOKUP($C203,Input!$A:$L,2,0)</f>
        <v>0</v>
      </c>
      <c r="F203">
        <f>VLOOKUP($C203,Input!$A:$L,3,0)</f>
        <v>0</v>
      </c>
      <c r="G203">
        <f>VLOOKUP($C203,Input!$A:$L,4,0)</f>
        <v>0</v>
      </c>
      <c r="H203">
        <f>VLOOKUP($C203,Input!$A:$L,5,0)</f>
        <v>0</v>
      </c>
      <c r="I203">
        <f>VLOOKUP($C203,Input!$A:$L,6,0)</f>
        <v>0</v>
      </c>
      <c r="J203">
        <f>VLOOKUP($C203,Input!$A:$L,7,0)</f>
        <v>0</v>
      </c>
      <c r="K203">
        <f>VLOOKUP($C203,Input!$A:$L,8,0)</f>
        <v>0</v>
      </c>
      <c r="L203">
        <f>VLOOKUP($C203,Input!$A:$L,9,0)</f>
        <v>0</v>
      </c>
      <c r="M203">
        <f>VLOOKUP($C203,Input!$A:$L,10,0)</f>
        <v>0</v>
      </c>
      <c r="N203">
        <f>VLOOKUP($C203,Input!$A:$L,11,0)</f>
        <v>0</v>
      </c>
      <c r="O203">
        <f>VLOOKUP($C203,Input!$A:$L,12,0)</f>
        <v>0</v>
      </c>
    </row>
    <row r="204" spans="1:15" x14ac:dyDescent="0.2">
      <c r="A204" s="53">
        <f t="shared" si="9"/>
        <v>98</v>
      </c>
      <c r="B204" s="55">
        <f t="shared" si="10"/>
        <v>0.20400000000000001</v>
      </c>
      <c r="C204" s="51" t="str">
        <f>Input!A204</f>
        <v>41-C</v>
      </c>
      <c r="D204" s="38">
        <f t="shared" si="11"/>
        <v>1</v>
      </c>
      <c r="E204">
        <f>VLOOKUP($C204,Input!$A:$L,2,0)</f>
        <v>0</v>
      </c>
      <c r="F204">
        <f>VLOOKUP($C204,Input!$A:$L,3,0)</f>
        <v>0</v>
      </c>
      <c r="G204">
        <f>VLOOKUP($C204,Input!$A:$L,4,0)</f>
        <v>0</v>
      </c>
      <c r="H204">
        <f>VLOOKUP($C204,Input!$A:$L,5,0)</f>
        <v>0</v>
      </c>
      <c r="I204">
        <f>VLOOKUP($C204,Input!$A:$L,6,0)</f>
        <v>0</v>
      </c>
      <c r="J204">
        <f>VLOOKUP($C204,Input!$A:$L,7,0)</f>
        <v>0</v>
      </c>
      <c r="K204">
        <f>VLOOKUP($C204,Input!$A:$L,8,0)</f>
        <v>0</v>
      </c>
      <c r="L204">
        <f>VLOOKUP($C204,Input!$A:$L,9,0)</f>
        <v>0</v>
      </c>
      <c r="M204">
        <f>VLOOKUP($C204,Input!$A:$L,10,0)</f>
        <v>0</v>
      </c>
      <c r="N204">
        <f>VLOOKUP($C204,Input!$A:$L,11,0)</f>
        <v>0</v>
      </c>
      <c r="O204">
        <f>VLOOKUP($C204,Input!$A:$L,12,0)</f>
        <v>0</v>
      </c>
    </row>
    <row r="205" spans="1:15" x14ac:dyDescent="0.2">
      <c r="A205" s="53">
        <f t="shared" si="9"/>
        <v>97</v>
      </c>
      <c r="B205" s="55">
        <f t="shared" si="10"/>
        <v>0.20500000000000002</v>
      </c>
      <c r="C205" s="51" t="str">
        <f>Input!A205</f>
        <v>41-D</v>
      </c>
      <c r="D205" s="38">
        <f t="shared" si="11"/>
        <v>1</v>
      </c>
      <c r="E205">
        <f>VLOOKUP($C205,Input!$A:$L,2,0)</f>
        <v>0</v>
      </c>
      <c r="F205">
        <f>VLOOKUP($C205,Input!$A:$L,3,0)</f>
        <v>0</v>
      </c>
      <c r="G205">
        <f>VLOOKUP($C205,Input!$A:$L,4,0)</f>
        <v>0</v>
      </c>
      <c r="H205">
        <f>VLOOKUP($C205,Input!$A:$L,5,0)</f>
        <v>0</v>
      </c>
      <c r="I205">
        <f>VLOOKUP($C205,Input!$A:$L,6,0)</f>
        <v>0</v>
      </c>
      <c r="J205">
        <f>VLOOKUP($C205,Input!$A:$L,7,0)</f>
        <v>0</v>
      </c>
      <c r="K205">
        <f>VLOOKUP($C205,Input!$A:$L,8,0)</f>
        <v>0</v>
      </c>
      <c r="L205">
        <f>VLOOKUP($C205,Input!$A:$L,9,0)</f>
        <v>0</v>
      </c>
      <c r="M205">
        <f>VLOOKUP($C205,Input!$A:$L,10,0)</f>
        <v>0</v>
      </c>
      <c r="N205">
        <f>VLOOKUP($C205,Input!$A:$L,11,0)</f>
        <v>0</v>
      </c>
      <c r="O205">
        <f>VLOOKUP($C205,Input!$A:$L,12,0)</f>
        <v>0</v>
      </c>
    </row>
    <row r="206" spans="1:15" x14ac:dyDescent="0.2">
      <c r="A206" s="53">
        <f t="shared" si="9"/>
        <v>96</v>
      </c>
      <c r="B206" s="55">
        <f t="shared" si="10"/>
        <v>0.20600000000000002</v>
      </c>
      <c r="C206" s="51" t="str">
        <f>Input!A206</f>
        <v>41-E</v>
      </c>
      <c r="D206" s="38">
        <f t="shared" si="11"/>
        <v>1</v>
      </c>
      <c r="E206">
        <f>VLOOKUP($C206,Input!$A:$L,2,0)</f>
        <v>0</v>
      </c>
      <c r="F206">
        <f>VLOOKUP($C206,Input!$A:$L,3,0)</f>
        <v>0</v>
      </c>
      <c r="G206">
        <f>VLOOKUP($C206,Input!$A:$L,4,0)</f>
        <v>0</v>
      </c>
      <c r="H206">
        <f>VLOOKUP($C206,Input!$A:$L,5,0)</f>
        <v>0</v>
      </c>
      <c r="I206">
        <f>VLOOKUP($C206,Input!$A:$L,6,0)</f>
        <v>0</v>
      </c>
      <c r="J206">
        <f>VLOOKUP($C206,Input!$A:$L,7,0)</f>
        <v>0</v>
      </c>
      <c r="K206">
        <f>VLOOKUP($C206,Input!$A:$L,8,0)</f>
        <v>0</v>
      </c>
      <c r="L206">
        <f>VLOOKUP($C206,Input!$A:$L,9,0)</f>
        <v>0</v>
      </c>
      <c r="M206">
        <f>VLOOKUP($C206,Input!$A:$L,10,0)</f>
        <v>0</v>
      </c>
      <c r="N206">
        <f>VLOOKUP($C206,Input!$A:$L,11,0)</f>
        <v>0</v>
      </c>
      <c r="O206">
        <f>VLOOKUP($C206,Input!$A:$L,12,0)</f>
        <v>0</v>
      </c>
    </row>
    <row r="207" spans="1:15" x14ac:dyDescent="0.2">
      <c r="A207" s="53">
        <f t="shared" si="9"/>
        <v>95</v>
      </c>
      <c r="B207" s="55">
        <f t="shared" si="10"/>
        <v>0.20700000000000002</v>
      </c>
      <c r="C207" s="51" t="str">
        <f>Input!A207</f>
        <v>42-AA</v>
      </c>
      <c r="D207" s="38">
        <f t="shared" si="11"/>
        <v>1</v>
      </c>
      <c r="E207">
        <f>VLOOKUP($C207,Input!$A:$L,2,0)</f>
        <v>0</v>
      </c>
      <c r="F207">
        <f>VLOOKUP($C207,Input!$A:$L,3,0)</f>
        <v>0</v>
      </c>
      <c r="G207">
        <f>VLOOKUP($C207,Input!$A:$L,4,0)</f>
        <v>0</v>
      </c>
      <c r="H207">
        <f>VLOOKUP($C207,Input!$A:$L,5,0)</f>
        <v>0</v>
      </c>
      <c r="I207">
        <f>VLOOKUP($C207,Input!$A:$L,6,0)</f>
        <v>0</v>
      </c>
      <c r="J207">
        <f>VLOOKUP($C207,Input!$A:$L,7,0)</f>
        <v>0</v>
      </c>
      <c r="K207">
        <f>VLOOKUP($C207,Input!$A:$L,8,0)</f>
        <v>0</v>
      </c>
      <c r="L207">
        <f>VLOOKUP($C207,Input!$A:$L,9,0)</f>
        <v>0</v>
      </c>
      <c r="M207">
        <f>VLOOKUP($C207,Input!$A:$L,10,0)</f>
        <v>0</v>
      </c>
      <c r="N207">
        <f>VLOOKUP($C207,Input!$A:$L,11,0)</f>
        <v>0</v>
      </c>
      <c r="O207">
        <f>VLOOKUP($C207,Input!$A:$L,12,0)</f>
        <v>0</v>
      </c>
    </row>
    <row r="208" spans="1:15" x14ac:dyDescent="0.2">
      <c r="A208" s="53">
        <f t="shared" si="9"/>
        <v>94</v>
      </c>
      <c r="B208" s="55">
        <f t="shared" si="10"/>
        <v>0.20800000000000002</v>
      </c>
      <c r="C208" s="51" t="str">
        <f>Input!A208</f>
        <v>42-BB</v>
      </c>
      <c r="D208" s="38">
        <f t="shared" si="11"/>
        <v>1</v>
      </c>
      <c r="E208">
        <f>VLOOKUP($C208,Input!$A:$L,2,0)</f>
        <v>0</v>
      </c>
      <c r="F208">
        <f>VLOOKUP($C208,Input!$A:$L,3,0)</f>
        <v>0</v>
      </c>
      <c r="G208">
        <f>VLOOKUP($C208,Input!$A:$L,4,0)</f>
        <v>0</v>
      </c>
      <c r="H208">
        <f>VLOOKUP($C208,Input!$A:$L,5,0)</f>
        <v>0</v>
      </c>
      <c r="I208">
        <f>VLOOKUP($C208,Input!$A:$L,6,0)</f>
        <v>0</v>
      </c>
      <c r="J208">
        <f>VLOOKUP($C208,Input!$A:$L,7,0)</f>
        <v>0</v>
      </c>
      <c r="K208">
        <f>VLOOKUP($C208,Input!$A:$L,8,0)</f>
        <v>0</v>
      </c>
      <c r="L208">
        <f>VLOOKUP($C208,Input!$A:$L,9,0)</f>
        <v>0</v>
      </c>
      <c r="M208">
        <f>VLOOKUP($C208,Input!$A:$L,10,0)</f>
        <v>0</v>
      </c>
      <c r="N208">
        <f>VLOOKUP($C208,Input!$A:$L,11,0)</f>
        <v>0</v>
      </c>
      <c r="O208">
        <f>VLOOKUP($C208,Input!$A:$L,12,0)</f>
        <v>0</v>
      </c>
    </row>
    <row r="209" spans="1:15" x14ac:dyDescent="0.2">
      <c r="A209" s="53">
        <f t="shared" si="9"/>
        <v>93</v>
      </c>
      <c r="B209" s="55">
        <f t="shared" si="10"/>
        <v>0.20899999999999999</v>
      </c>
      <c r="C209" s="51" t="str">
        <f>Input!A209</f>
        <v>42-CC</v>
      </c>
      <c r="D209" s="38">
        <f t="shared" si="11"/>
        <v>1</v>
      </c>
      <c r="E209">
        <f>VLOOKUP($C209,Input!$A:$L,2,0)</f>
        <v>0</v>
      </c>
      <c r="F209">
        <f>VLOOKUP($C209,Input!$A:$L,3,0)</f>
        <v>0</v>
      </c>
      <c r="G209">
        <f>VLOOKUP($C209,Input!$A:$L,4,0)</f>
        <v>0</v>
      </c>
      <c r="H209">
        <f>VLOOKUP($C209,Input!$A:$L,5,0)</f>
        <v>0</v>
      </c>
      <c r="I209">
        <f>VLOOKUP($C209,Input!$A:$L,6,0)</f>
        <v>0</v>
      </c>
      <c r="J209">
        <f>VLOOKUP($C209,Input!$A:$L,7,0)</f>
        <v>0</v>
      </c>
      <c r="K209">
        <f>VLOOKUP($C209,Input!$A:$L,8,0)</f>
        <v>0</v>
      </c>
      <c r="L209">
        <f>VLOOKUP($C209,Input!$A:$L,9,0)</f>
        <v>0</v>
      </c>
      <c r="M209">
        <f>VLOOKUP($C209,Input!$A:$L,10,0)</f>
        <v>0</v>
      </c>
      <c r="N209">
        <f>VLOOKUP($C209,Input!$A:$L,11,0)</f>
        <v>0</v>
      </c>
      <c r="O209">
        <f>VLOOKUP($C209,Input!$A:$L,12,0)</f>
        <v>0</v>
      </c>
    </row>
    <row r="210" spans="1:15" x14ac:dyDescent="0.2">
      <c r="A210" s="53">
        <f t="shared" si="9"/>
        <v>92</v>
      </c>
      <c r="B210" s="55">
        <f t="shared" si="10"/>
        <v>0.21</v>
      </c>
      <c r="C210" s="51" t="str">
        <f>Input!A210</f>
        <v>42-DD</v>
      </c>
      <c r="D210" s="38">
        <f t="shared" si="11"/>
        <v>1</v>
      </c>
      <c r="E210">
        <f>VLOOKUP($C210,Input!$A:$L,2,0)</f>
        <v>0</v>
      </c>
      <c r="F210">
        <f>VLOOKUP($C210,Input!$A:$L,3,0)</f>
        <v>0</v>
      </c>
      <c r="G210">
        <f>VLOOKUP($C210,Input!$A:$L,4,0)</f>
        <v>0</v>
      </c>
      <c r="H210">
        <f>VLOOKUP($C210,Input!$A:$L,5,0)</f>
        <v>0</v>
      </c>
      <c r="I210">
        <f>VLOOKUP($C210,Input!$A:$L,6,0)</f>
        <v>0</v>
      </c>
      <c r="J210">
        <f>VLOOKUP($C210,Input!$A:$L,7,0)</f>
        <v>0</v>
      </c>
      <c r="K210">
        <f>VLOOKUP($C210,Input!$A:$L,8,0)</f>
        <v>0</v>
      </c>
      <c r="L210">
        <f>VLOOKUP($C210,Input!$A:$L,9,0)</f>
        <v>0</v>
      </c>
      <c r="M210">
        <f>VLOOKUP($C210,Input!$A:$L,10,0)</f>
        <v>0</v>
      </c>
      <c r="N210">
        <f>VLOOKUP($C210,Input!$A:$L,11,0)</f>
        <v>0</v>
      </c>
      <c r="O210">
        <f>VLOOKUP($C210,Input!$A:$L,12,0)</f>
        <v>0</v>
      </c>
    </row>
    <row r="211" spans="1:15" x14ac:dyDescent="0.2">
      <c r="A211" s="53">
        <f t="shared" si="9"/>
        <v>91</v>
      </c>
      <c r="B211" s="55">
        <f t="shared" si="10"/>
        <v>0.21099999999999999</v>
      </c>
      <c r="C211" s="51" t="str">
        <f>Input!A211</f>
        <v>42-EE</v>
      </c>
      <c r="D211" s="38">
        <f t="shared" si="11"/>
        <v>1</v>
      </c>
      <c r="E211">
        <f>VLOOKUP($C211,Input!$A:$L,2,0)</f>
        <v>0</v>
      </c>
      <c r="F211">
        <f>VLOOKUP($C211,Input!$A:$L,3,0)</f>
        <v>0</v>
      </c>
      <c r="G211">
        <f>VLOOKUP($C211,Input!$A:$L,4,0)</f>
        <v>0</v>
      </c>
      <c r="H211">
        <f>VLOOKUP($C211,Input!$A:$L,5,0)</f>
        <v>0</v>
      </c>
      <c r="I211">
        <f>VLOOKUP($C211,Input!$A:$L,6,0)</f>
        <v>0</v>
      </c>
      <c r="J211">
        <f>VLOOKUP($C211,Input!$A:$L,7,0)</f>
        <v>0</v>
      </c>
      <c r="K211">
        <f>VLOOKUP($C211,Input!$A:$L,8,0)</f>
        <v>0</v>
      </c>
      <c r="L211">
        <f>VLOOKUP($C211,Input!$A:$L,9,0)</f>
        <v>0</v>
      </c>
      <c r="M211">
        <f>VLOOKUP($C211,Input!$A:$L,10,0)</f>
        <v>0</v>
      </c>
      <c r="N211">
        <f>VLOOKUP($C211,Input!$A:$L,11,0)</f>
        <v>0</v>
      </c>
      <c r="O211">
        <f>VLOOKUP($C211,Input!$A:$L,12,0)</f>
        <v>0</v>
      </c>
    </row>
    <row r="212" spans="1:15" x14ac:dyDescent="0.2">
      <c r="A212" s="53">
        <f t="shared" si="9"/>
        <v>90</v>
      </c>
      <c r="B212" s="55">
        <f t="shared" si="10"/>
        <v>0.21199999999999999</v>
      </c>
      <c r="C212" s="51" t="str">
        <f>Input!A212</f>
        <v>43-A</v>
      </c>
      <c r="D212" s="38">
        <f t="shared" si="11"/>
        <v>1</v>
      </c>
      <c r="E212">
        <f>VLOOKUP($C212,Input!$A:$L,2,0)</f>
        <v>0</v>
      </c>
      <c r="F212">
        <f>VLOOKUP($C212,Input!$A:$L,3,0)</f>
        <v>0</v>
      </c>
      <c r="G212">
        <f>VLOOKUP($C212,Input!$A:$L,4,0)</f>
        <v>0</v>
      </c>
      <c r="H212">
        <f>VLOOKUP($C212,Input!$A:$L,5,0)</f>
        <v>0</v>
      </c>
      <c r="I212">
        <f>VLOOKUP($C212,Input!$A:$L,6,0)</f>
        <v>0</v>
      </c>
      <c r="J212">
        <f>VLOOKUP($C212,Input!$A:$L,7,0)</f>
        <v>0</v>
      </c>
      <c r="K212">
        <f>VLOOKUP($C212,Input!$A:$L,8,0)</f>
        <v>0</v>
      </c>
      <c r="L212">
        <f>VLOOKUP($C212,Input!$A:$L,9,0)</f>
        <v>0</v>
      </c>
      <c r="M212">
        <f>VLOOKUP($C212,Input!$A:$L,10,0)</f>
        <v>0</v>
      </c>
      <c r="N212">
        <f>VLOOKUP($C212,Input!$A:$L,11,0)</f>
        <v>0</v>
      </c>
      <c r="O212">
        <f>VLOOKUP($C212,Input!$A:$L,12,0)</f>
        <v>0</v>
      </c>
    </row>
    <row r="213" spans="1:15" x14ac:dyDescent="0.2">
      <c r="A213" s="53">
        <f t="shared" si="9"/>
        <v>89</v>
      </c>
      <c r="B213" s="55">
        <f t="shared" si="10"/>
        <v>0.21299999999999999</v>
      </c>
      <c r="C213" s="51" t="str">
        <f>Input!A213</f>
        <v>43-B</v>
      </c>
      <c r="D213" s="38">
        <f t="shared" si="11"/>
        <v>1</v>
      </c>
      <c r="E213">
        <f>VLOOKUP($C213,Input!$A:$L,2,0)</f>
        <v>0</v>
      </c>
      <c r="F213">
        <f>VLOOKUP($C213,Input!$A:$L,3,0)</f>
        <v>0</v>
      </c>
      <c r="G213">
        <f>VLOOKUP($C213,Input!$A:$L,4,0)</f>
        <v>0</v>
      </c>
      <c r="H213">
        <f>VLOOKUP($C213,Input!$A:$L,5,0)</f>
        <v>0</v>
      </c>
      <c r="I213">
        <f>VLOOKUP($C213,Input!$A:$L,6,0)</f>
        <v>0</v>
      </c>
      <c r="J213">
        <f>VLOOKUP($C213,Input!$A:$L,7,0)</f>
        <v>0</v>
      </c>
      <c r="K213">
        <f>VLOOKUP($C213,Input!$A:$L,8,0)</f>
        <v>0</v>
      </c>
      <c r="L213">
        <f>VLOOKUP($C213,Input!$A:$L,9,0)</f>
        <v>0</v>
      </c>
      <c r="M213">
        <f>VLOOKUP($C213,Input!$A:$L,10,0)</f>
        <v>0</v>
      </c>
      <c r="N213">
        <f>VLOOKUP($C213,Input!$A:$L,11,0)</f>
        <v>0</v>
      </c>
      <c r="O213">
        <f>VLOOKUP($C213,Input!$A:$L,12,0)</f>
        <v>0</v>
      </c>
    </row>
    <row r="214" spans="1:15" x14ac:dyDescent="0.2">
      <c r="A214" s="53">
        <f t="shared" si="9"/>
        <v>88</v>
      </c>
      <c r="B214" s="55">
        <f t="shared" si="10"/>
        <v>0.214</v>
      </c>
      <c r="C214" s="51" t="str">
        <f>Input!A214</f>
        <v>43-C</v>
      </c>
      <c r="D214" s="38">
        <f t="shared" si="11"/>
        <v>1</v>
      </c>
      <c r="E214">
        <f>VLOOKUP($C214,Input!$A:$L,2,0)</f>
        <v>0</v>
      </c>
      <c r="F214">
        <f>VLOOKUP($C214,Input!$A:$L,3,0)</f>
        <v>0</v>
      </c>
      <c r="G214">
        <f>VLOOKUP($C214,Input!$A:$L,4,0)</f>
        <v>0</v>
      </c>
      <c r="H214">
        <f>VLOOKUP($C214,Input!$A:$L,5,0)</f>
        <v>0</v>
      </c>
      <c r="I214">
        <f>VLOOKUP($C214,Input!$A:$L,6,0)</f>
        <v>0</v>
      </c>
      <c r="J214">
        <f>VLOOKUP($C214,Input!$A:$L,7,0)</f>
        <v>0</v>
      </c>
      <c r="K214">
        <f>VLOOKUP($C214,Input!$A:$L,8,0)</f>
        <v>0</v>
      </c>
      <c r="L214">
        <f>VLOOKUP($C214,Input!$A:$L,9,0)</f>
        <v>0</v>
      </c>
      <c r="M214">
        <f>VLOOKUP($C214,Input!$A:$L,10,0)</f>
        <v>0</v>
      </c>
      <c r="N214">
        <f>VLOOKUP($C214,Input!$A:$L,11,0)</f>
        <v>0</v>
      </c>
      <c r="O214">
        <f>VLOOKUP($C214,Input!$A:$L,12,0)</f>
        <v>0</v>
      </c>
    </row>
    <row r="215" spans="1:15" x14ac:dyDescent="0.2">
      <c r="A215" s="53">
        <f t="shared" si="9"/>
        <v>87</v>
      </c>
      <c r="B215" s="55">
        <f t="shared" si="10"/>
        <v>0.215</v>
      </c>
      <c r="C215" s="51" t="str">
        <f>Input!A215</f>
        <v>43-D</v>
      </c>
      <c r="D215" s="38">
        <f t="shared" si="11"/>
        <v>1</v>
      </c>
      <c r="E215">
        <f>VLOOKUP($C215,Input!$A:$L,2,0)</f>
        <v>0</v>
      </c>
      <c r="F215">
        <f>VLOOKUP($C215,Input!$A:$L,3,0)</f>
        <v>0</v>
      </c>
      <c r="G215">
        <f>VLOOKUP($C215,Input!$A:$L,4,0)</f>
        <v>0</v>
      </c>
      <c r="H215">
        <f>VLOOKUP($C215,Input!$A:$L,5,0)</f>
        <v>0</v>
      </c>
      <c r="I215">
        <f>VLOOKUP($C215,Input!$A:$L,6,0)</f>
        <v>0</v>
      </c>
      <c r="J215">
        <f>VLOOKUP($C215,Input!$A:$L,7,0)</f>
        <v>0</v>
      </c>
      <c r="K215">
        <f>VLOOKUP($C215,Input!$A:$L,8,0)</f>
        <v>0</v>
      </c>
      <c r="L215">
        <f>VLOOKUP($C215,Input!$A:$L,9,0)</f>
        <v>0</v>
      </c>
      <c r="M215">
        <f>VLOOKUP($C215,Input!$A:$L,10,0)</f>
        <v>0</v>
      </c>
      <c r="N215">
        <f>VLOOKUP($C215,Input!$A:$L,11,0)</f>
        <v>0</v>
      </c>
      <c r="O215">
        <f>VLOOKUP($C215,Input!$A:$L,12,0)</f>
        <v>0</v>
      </c>
    </row>
    <row r="216" spans="1:15" x14ac:dyDescent="0.2">
      <c r="A216" s="53">
        <f t="shared" si="9"/>
        <v>86</v>
      </c>
      <c r="B216" s="55">
        <f t="shared" si="10"/>
        <v>0.216</v>
      </c>
      <c r="C216" s="51" t="str">
        <f>Input!A216</f>
        <v>43-E</v>
      </c>
      <c r="D216" s="38">
        <f t="shared" si="11"/>
        <v>1</v>
      </c>
      <c r="E216">
        <f>VLOOKUP($C216,Input!$A:$L,2,0)</f>
        <v>0</v>
      </c>
      <c r="F216">
        <f>VLOOKUP($C216,Input!$A:$L,3,0)</f>
        <v>0</v>
      </c>
      <c r="G216">
        <f>VLOOKUP($C216,Input!$A:$L,4,0)</f>
        <v>0</v>
      </c>
      <c r="H216">
        <f>VLOOKUP($C216,Input!$A:$L,5,0)</f>
        <v>0</v>
      </c>
      <c r="I216">
        <f>VLOOKUP($C216,Input!$A:$L,6,0)</f>
        <v>0</v>
      </c>
      <c r="J216">
        <f>VLOOKUP($C216,Input!$A:$L,7,0)</f>
        <v>0</v>
      </c>
      <c r="K216">
        <f>VLOOKUP($C216,Input!$A:$L,8,0)</f>
        <v>0</v>
      </c>
      <c r="L216">
        <f>VLOOKUP($C216,Input!$A:$L,9,0)</f>
        <v>0</v>
      </c>
      <c r="M216">
        <f>VLOOKUP($C216,Input!$A:$L,10,0)</f>
        <v>0</v>
      </c>
      <c r="N216">
        <f>VLOOKUP($C216,Input!$A:$L,11,0)</f>
        <v>0</v>
      </c>
      <c r="O216">
        <f>VLOOKUP($C216,Input!$A:$L,12,0)</f>
        <v>0</v>
      </c>
    </row>
    <row r="217" spans="1:15" x14ac:dyDescent="0.2">
      <c r="A217" s="53">
        <f t="shared" si="9"/>
        <v>85</v>
      </c>
      <c r="B217" s="55">
        <f t="shared" si="10"/>
        <v>0.217</v>
      </c>
      <c r="C217" s="51" t="str">
        <f>Input!A217</f>
        <v>44-AA</v>
      </c>
      <c r="D217" s="38">
        <f t="shared" si="11"/>
        <v>1</v>
      </c>
      <c r="E217">
        <f>VLOOKUP($C217,Input!$A:$L,2,0)</f>
        <v>0</v>
      </c>
      <c r="F217">
        <f>VLOOKUP($C217,Input!$A:$L,3,0)</f>
        <v>0</v>
      </c>
      <c r="G217">
        <f>VLOOKUP($C217,Input!$A:$L,4,0)</f>
        <v>0</v>
      </c>
      <c r="H217">
        <f>VLOOKUP($C217,Input!$A:$L,5,0)</f>
        <v>0</v>
      </c>
      <c r="I217">
        <f>VLOOKUP($C217,Input!$A:$L,6,0)</f>
        <v>0</v>
      </c>
      <c r="J217">
        <f>VLOOKUP($C217,Input!$A:$L,7,0)</f>
        <v>0</v>
      </c>
      <c r="K217">
        <f>VLOOKUP($C217,Input!$A:$L,8,0)</f>
        <v>0</v>
      </c>
      <c r="L217">
        <f>VLOOKUP($C217,Input!$A:$L,9,0)</f>
        <v>0</v>
      </c>
      <c r="M217">
        <f>VLOOKUP($C217,Input!$A:$L,10,0)</f>
        <v>0</v>
      </c>
      <c r="N217">
        <f>VLOOKUP($C217,Input!$A:$L,11,0)</f>
        <v>0</v>
      </c>
      <c r="O217">
        <f>VLOOKUP($C217,Input!$A:$L,12,0)</f>
        <v>0</v>
      </c>
    </row>
    <row r="218" spans="1:15" x14ac:dyDescent="0.2">
      <c r="A218" s="53">
        <f t="shared" si="9"/>
        <v>84</v>
      </c>
      <c r="B218" s="55">
        <f t="shared" si="10"/>
        <v>0.218</v>
      </c>
      <c r="C218" s="51" t="str">
        <f>Input!A218</f>
        <v>44-BB</v>
      </c>
      <c r="D218" s="38">
        <f t="shared" si="11"/>
        <v>1</v>
      </c>
      <c r="E218">
        <f>VLOOKUP($C218,Input!$A:$L,2,0)</f>
        <v>0</v>
      </c>
      <c r="F218">
        <f>VLOOKUP($C218,Input!$A:$L,3,0)</f>
        <v>0</v>
      </c>
      <c r="G218">
        <f>VLOOKUP($C218,Input!$A:$L,4,0)</f>
        <v>0</v>
      </c>
      <c r="H218">
        <f>VLOOKUP($C218,Input!$A:$L,5,0)</f>
        <v>0</v>
      </c>
      <c r="I218">
        <f>VLOOKUP($C218,Input!$A:$L,6,0)</f>
        <v>0</v>
      </c>
      <c r="J218">
        <f>VLOOKUP($C218,Input!$A:$L,7,0)</f>
        <v>0</v>
      </c>
      <c r="K218">
        <f>VLOOKUP($C218,Input!$A:$L,8,0)</f>
        <v>0</v>
      </c>
      <c r="L218">
        <f>VLOOKUP($C218,Input!$A:$L,9,0)</f>
        <v>0</v>
      </c>
      <c r="M218">
        <f>VLOOKUP($C218,Input!$A:$L,10,0)</f>
        <v>0</v>
      </c>
      <c r="N218">
        <f>VLOOKUP($C218,Input!$A:$L,11,0)</f>
        <v>0</v>
      </c>
      <c r="O218">
        <f>VLOOKUP($C218,Input!$A:$L,12,0)</f>
        <v>0</v>
      </c>
    </row>
    <row r="219" spans="1:15" x14ac:dyDescent="0.2">
      <c r="A219" s="53">
        <f t="shared" si="9"/>
        <v>83</v>
      </c>
      <c r="B219" s="55">
        <f t="shared" si="10"/>
        <v>0.219</v>
      </c>
      <c r="C219" s="51" t="str">
        <f>Input!A219</f>
        <v>44-CC</v>
      </c>
      <c r="D219" s="38">
        <f t="shared" si="11"/>
        <v>1</v>
      </c>
      <c r="E219">
        <f>VLOOKUP($C219,Input!$A:$L,2,0)</f>
        <v>0</v>
      </c>
      <c r="F219">
        <f>VLOOKUP($C219,Input!$A:$L,3,0)</f>
        <v>0</v>
      </c>
      <c r="G219">
        <f>VLOOKUP($C219,Input!$A:$L,4,0)</f>
        <v>0</v>
      </c>
      <c r="H219">
        <f>VLOOKUP($C219,Input!$A:$L,5,0)</f>
        <v>0</v>
      </c>
      <c r="I219">
        <f>VLOOKUP($C219,Input!$A:$L,6,0)</f>
        <v>0</v>
      </c>
      <c r="J219">
        <f>VLOOKUP($C219,Input!$A:$L,7,0)</f>
        <v>0</v>
      </c>
      <c r="K219">
        <f>VLOOKUP($C219,Input!$A:$L,8,0)</f>
        <v>0</v>
      </c>
      <c r="L219">
        <f>VLOOKUP($C219,Input!$A:$L,9,0)</f>
        <v>0</v>
      </c>
      <c r="M219">
        <f>VLOOKUP($C219,Input!$A:$L,10,0)</f>
        <v>0</v>
      </c>
      <c r="N219">
        <f>VLOOKUP($C219,Input!$A:$L,11,0)</f>
        <v>0</v>
      </c>
      <c r="O219">
        <f>VLOOKUP($C219,Input!$A:$L,12,0)</f>
        <v>0</v>
      </c>
    </row>
    <row r="220" spans="1:15" x14ac:dyDescent="0.2">
      <c r="A220" s="53">
        <f t="shared" si="9"/>
        <v>82</v>
      </c>
      <c r="B220" s="55">
        <f t="shared" si="10"/>
        <v>0.22</v>
      </c>
      <c r="C220" s="51" t="str">
        <f>Input!A220</f>
        <v>44-DD</v>
      </c>
      <c r="D220" s="38">
        <f t="shared" si="11"/>
        <v>1</v>
      </c>
      <c r="E220">
        <f>VLOOKUP($C220,Input!$A:$L,2,0)</f>
        <v>0</v>
      </c>
      <c r="F220">
        <f>VLOOKUP($C220,Input!$A:$L,3,0)</f>
        <v>0</v>
      </c>
      <c r="G220">
        <f>VLOOKUP($C220,Input!$A:$L,4,0)</f>
        <v>0</v>
      </c>
      <c r="H220">
        <f>VLOOKUP($C220,Input!$A:$L,5,0)</f>
        <v>0</v>
      </c>
      <c r="I220">
        <f>VLOOKUP($C220,Input!$A:$L,6,0)</f>
        <v>0</v>
      </c>
      <c r="J220">
        <f>VLOOKUP($C220,Input!$A:$L,7,0)</f>
        <v>0</v>
      </c>
      <c r="K220">
        <f>VLOOKUP($C220,Input!$A:$L,8,0)</f>
        <v>0</v>
      </c>
      <c r="L220">
        <f>VLOOKUP($C220,Input!$A:$L,9,0)</f>
        <v>0</v>
      </c>
      <c r="M220">
        <f>VLOOKUP($C220,Input!$A:$L,10,0)</f>
        <v>0</v>
      </c>
      <c r="N220">
        <f>VLOOKUP($C220,Input!$A:$L,11,0)</f>
        <v>0</v>
      </c>
      <c r="O220">
        <f>VLOOKUP($C220,Input!$A:$L,12,0)</f>
        <v>0</v>
      </c>
    </row>
    <row r="221" spans="1:15" x14ac:dyDescent="0.2">
      <c r="A221" s="53">
        <f t="shared" si="9"/>
        <v>81</v>
      </c>
      <c r="B221" s="55">
        <f t="shared" si="10"/>
        <v>0.221</v>
      </c>
      <c r="C221" s="51" t="str">
        <f>Input!A221</f>
        <v>44-EE</v>
      </c>
      <c r="D221" s="38">
        <f t="shared" si="11"/>
        <v>1</v>
      </c>
      <c r="E221">
        <f>VLOOKUP($C221,Input!$A:$L,2,0)</f>
        <v>0</v>
      </c>
      <c r="F221">
        <f>VLOOKUP($C221,Input!$A:$L,3,0)</f>
        <v>0</v>
      </c>
      <c r="G221">
        <f>VLOOKUP($C221,Input!$A:$L,4,0)</f>
        <v>0</v>
      </c>
      <c r="H221">
        <f>VLOOKUP($C221,Input!$A:$L,5,0)</f>
        <v>0</v>
      </c>
      <c r="I221">
        <f>VLOOKUP($C221,Input!$A:$L,6,0)</f>
        <v>0</v>
      </c>
      <c r="J221">
        <f>VLOOKUP($C221,Input!$A:$L,7,0)</f>
        <v>0</v>
      </c>
      <c r="K221">
        <f>VLOOKUP($C221,Input!$A:$L,8,0)</f>
        <v>0</v>
      </c>
      <c r="L221">
        <f>VLOOKUP($C221,Input!$A:$L,9,0)</f>
        <v>0</v>
      </c>
      <c r="M221">
        <f>VLOOKUP($C221,Input!$A:$L,10,0)</f>
        <v>0</v>
      </c>
      <c r="N221">
        <f>VLOOKUP($C221,Input!$A:$L,11,0)</f>
        <v>0</v>
      </c>
      <c r="O221">
        <f>VLOOKUP($C221,Input!$A:$L,12,0)</f>
        <v>0</v>
      </c>
    </row>
    <row r="222" spans="1:15" x14ac:dyDescent="0.2">
      <c r="A222" s="53">
        <f t="shared" si="9"/>
        <v>80</v>
      </c>
      <c r="B222" s="55">
        <f t="shared" si="10"/>
        <v>0.222</v>
      </c>
      <c r="C222" s="51" t="str">
        <f>Input!A222</f>
        <v>45-A</v>
      </c>
      <c r="D222" s="38">
        <f t="shared" si="11"/>
        <v>1</v>
      </c>
      <c r="E222">
        <f>VLOOKUP($C222,Input!$A:$L,2,0)</f>
        <v>0</v>
      </c>
      <c r="F222">
        <f>VLOOKUP($C222,Input!$A:$L,3,0)</f>
        <v>0</v>
      </c>
      <c r="G222">
        <f>VLOOKUP($C222,Input!$A:$L,4,0)</f>
        <v>0</v>
      </c>
      <c r="H222">
        <f>VLOOKUP($C222,Input!$A:$L,5,0)</f>
        <v>0</v>
      </c>
      <c r="I222">
        <f>VLOOKUP($C222,Input!$A:$L,6,0)</f>
        <v>0</v>
      </c>
      <c r="J222">
        <f>VLOOKUP($C222,Input!$A:$L,7,0)</f>
        <v>0</v>
      </c>
      <c r="K222">
        <f>VLOOKUP($C222,Input!$A:$L,8,0)</f>
        <v>0</v>
      </c>
      <c r="L222">
        <f>VLOOKUP($C222,Input!$A:$L,9,0)</f>
        <v>0</v>
      </c>
      <c r="M222">
        <f>VLOOKUP($C222,Input!$A:$L,10,0)</f>
        <v>0</v>
      </c>
      <c r="N222">
        <f>VLOOKUP($C222,Input!$A:$L,11,0)</f>
        <v>0</v>
      </c>
      <c r="O222">
        <f>VLOOKUP($C222,Input!$A:$L,12,0)</f>
        <v>0</v>
      </c>
    </row>
    <row r="223" spans="1:15" x14ac:dyDescent="0.2">
      <c r="A223" s="53">
        <f t="shared" si="9"/>
        <v>79</v>
      </c>
      <c r="B223" s="55">
        <f t="shared" si="10"/>
        <v>0.223</v>
      </c>
      <c r="C223" s="51" t="str">
        <f>Input!A223</f>
        <v>45-B</v>
      </c>
      <c r="D223" s="38">
        <f t="shared" si="11"/>
        <v>1</v>
      </c>
      <c r="E223">
        <f>VLOOKUP($C223,Input!$A:$L,2,0)</f>
        <v>0</v>
      </c>
      <c r="F223">
        <f>VLOOKUP($C223,Input!$A:$L,3,0)</f>
        <v>0</v>
      </c>
      <c r="G223">
        <f>VLOOKUP($C223,Input!$A:$L,4,0)</f>
        <v>0</v>
      </c>
      <c r="H223">
        <f>VLOOKUP($C223,Input!$A:$L,5,0)</f>
        <v>0</v>
      </c>
      <c r="I223">
        <f>VLOOKUP($C223,Input!$A:$L,6,0)</f>
        <v>0</v>
      </c>
      <c r="J223">
        <f>VLOOKUP($C223,Input!$A:$L,7,0)</f>
        <v>0</v>
      </c>
      <c r="K223">
        <f>VLOOKUP($C223,Input!$A:$L,8,0)</f>
        <v>0</v>
      </c>
      <c r="L223">
        <f>VLOOKUP($C223,Input!$A:$L,9,0)</f>
        <v>0</v>
      </c>
      <c r="M223">
        <f>VLOOKUP($C223,Input!$A:$L,10,0)</f>
        <v>0</v>
      </c>
      <c r="N223">
        <f>VLOOKUP($C223,Input!$A:$L,11,0)</f>
        <v>0</v>
      </c>
      <c r="O223">
        <f>VLOOKUP($C223,Input!$A:$L,12,0)</f>
        <v>0</v>
      </c>
    </row>
    <row r="224" spans="1:15" x14ac:dyDescent="0.2">
      <c r="A224" s="53">
        <f t="shared" si="9"/>
        <v>78</v>
      </c>
      <c r="B224" s="55">
        <f t="shared" si="10"/>
        <v>0.224</v>
      </c>
      <c r="C224" s="51" t="str">
        <f>Input!A224</f>
        <v>45-C</v>
      </c>
      <c r="D224" s="38">
        <f t="shared" si="11"/>
        <v>1</v>
      </c>
      <c r="E224">
        <f>VLOOKUP($C224,Input!$A:$L,2,0)</f>
        <v>0</v>
      </c>
      <c r="F224">
        <f>VLOOKUP($C224,Input!$A:$L,3,0)</f>
        <v>0</v>
      </c>
      <c r="G224">
        <f>VLOOKUP($C224,Input!$A:$L,4,0)</f>
        <v>0</v>
      </c>
      <c r="H224">
        <f>VLOOKUP($C224,Input!$A:$L,5,0)</f>
        <v>0</v>
      </c>
      <c r="I224">
        <f>VLOOKUP($C224,Input!$A:$L,6,0)</f>
        <v>0</v>
      </c>
      <c r="J224">
        <f>VLOOKUP($C224,Input!$A:$L,7,0)</f>
        <v>0</v>
      </c>
      <c r="K224">
        <f>VLOOKUP($C224,Input!$A:$L,8,0)</f>
        <v>0</v>
      </c>
      <c r="L224">
        <f>VLOOKUP($C224,Input!$A:$L,9,0)</f>
        <v>0</v>
      </c>
      <c r="M224">
        <f>VLOOKUP($C224,Input!$A:$L,10,0)</f>
        <v>0</v>
      </c>
      <c r="N224">
        <f>VLOOKUP($C224,Input!$A:$L,11,0)</f>
        <v>0</v>
      </c>
      <c r="O224">
        <f>VLOOKUP($C224,Input!$A:$L,12,0)</f>
        <v>0</v>
      </c>
    </row>
    <row r="225" spans="1:15" x14ac:dyDescent="0.2">
      <c r="A225" s="53">
        <f t="shared" si="9"/>
        <v>77</v>
      </c>
      <c r="B225" s="55">
        <f t="shared" si="10"/>
        <v>0.22500000000000001</v>
      </c>
      <c r="C225" s="51" t="str">
        <f>Input!A225</f>
        <v>45-D</v>
      </c>
      <c r="D225" s="38">
        <f t="shared" si="11"/>
        <v>1</v>
      </c>
      <c r="E225">
        <f>VLOOKUP($C225,Input!$A:$L,2,0)</f>
        <v>0</v>
      </c>
      <c r="F225">
        <f>VLOOKUP($C225,Input!$A:$L,3,0)</f>
        <v>0</v>
      </c>
      <c r="G225">
        <f>VLOOKUP($C225,Input!$A:$L,4,0)</f>
        <v>0</v>
      </c>
      <c r="H225">
        <f>VLOOKUP($C225,Input!$A:$L,5,0)</f>
        <v>0</v>
      </c>
      <c r="I225">
        <f>VLOOKUP($C225,Input!$A:$L,6,0)</f>
        <v>0</v>
      </c>
      <c r="J225">
        <f>VLOOKUP($C225,Input!$A:$L,7,0)</f>
        <v>0</v>
      </c>
      <c r="K225">
        <f>VLOOKUP($C225,Input!$A:$L,8,0)</f>
        <v>0</v>
      </c>
      <c r="L225">
        <f>VLOOKUP($C225,Input!$A:$L,9,0)</f>
        <v>0</v>
      </c>
      <c r="M225">
        <f>VLOOKUP($C225,Input!$A:$L,10,0)</f>
        <v>0</v>
      </c>
      <c r="N225">
        <f>VLOOKUP($C225,Input!$A:$L,11,0)</f>
        <v>0</v>
      </c>
      <c r="O225">
        <f>VLOOKUP($C225,Input!$A:$L,12,0)</f>
        <v>0</v>
      </c>
    </row>
    <row r="226" spans="1:15" x14ac:dyDescent="0.2">
      <c r="A226" s="53">
        <f t="shared" si="9"/>
        <v>76</v>
      </c>
      <c r="B226" s="55">
        <f t="shared" si="10"/>
        <v>0.22600000000000001</v>
      </c>
      <c r="C226" s="51" t="str">
        <f>Input!A226</f>
        <v>45-E</v>
      </c>
      <c r="D226" s="38">
        <f t="shared" si="11"/>
        <v>1</v>
      </c>
      <c r="E226">
        <f>VLOOKUP($C226,Input!$A:$L,2,0)</f>
        <v>0</v>
      </c>
      <c r="F226">
        <f>VLOOKUP($C226,Input!$A:$L,3,0)</f>
        <v>0</v>
      </c>
      <c r="G226">
        <f>VLOOKUP($C226,Input!$A:$L,4,0)</f>
        <v>0</v>
      </c>
      <c r="H226">
        <f>VLOOKUP($C226,Input!$A:$L,5,0)</f>
        <v>0</v>
      </c>
      <c r="I226">
        <f>VLOOKUP($C226,Input!$A:$L,6,0)</f>
        <v>0</v>
      </c>
      <c r="J226">
        <f>VLOOKUP($C226,Input!$A:$L,7,0)</f>
        <v>0</v>
      </c>
      <c r="K226">
        <f>VLOOKUP($C226,Input!$A:$L,8,0)</f>
        <v>0</v>
      </c>
      <c r="L226">
        <f>VLOOKUP($C226,Input!$A:$L,9,0)</f>
        <v>0</v>
      </c>
      <c r="M226">
        <f>VLOOKUP($C226,Input!$A:$L,10,0)</f>
        <v>0</v>
      </c>
      <c r="N226">
        <f>VLOOKUP($C226,Input!$A:$L,11,0)</f>
        <v>0</v>
      </c>
      <c r="O226">
        <f>VLOOKUP($C226,Input!$A:$L,12,0)</f>
        <v>0</v>
      </c>
    </row>
    <row r="227" spans="1:15" x14ac:dyDescent="0.2">
      <c r="A227" s="53">
        <f t="shared" si="9"/>
        <v>75</v>
      </c>
      <c r="B227" s="55">
        <f t="shared" si="10"/>
        <v>0.22700000000000001</v>
      </c>
      <c r="C227" s="51" t="str">
        <f>Input!A227</f>
        <v>46-AA</v>
      </c>
      <c r="D227" s="38">
        <f t="shared" si="11"/>
        <v>1</v>
      </c>
      <c r="E227">
        <f>VLOOKUP($C227,Input!$A:$L,2,0)</f>
        <v>0</v>
      </c>
      <c r="F227">
        <f>VLOOKUP($C227,Input!$A:$L,3,0)</f>
        <v>0</v>
      </c>
      <c r="G227">
        <f>VLOOKUP($C227,Input!$A:$L,4,0)</f>
        <v>0</v>
      </c>
      <c r="H227">
        <f>VLOOKUP($C227,Input!$A:$L,5,0)</f>
        <v>0</v>
      </c>
      <c r="I227">
        <f>VLOOKUP($C227,Input!$A:$L,6,0)</f>
        <v>0</v>
      </c>
      <c r="J227">
        <f>VLOOKUP($C227,Input!$A:$L,7,0)</f>
        <v>0</v>
      </c>
      <c r="K227">
        <f>VLOOKUP($C227,Input!$A:$L,8,0)</f>
        <v>0</v>
      </c>
      <c r="L227">
        <f>VLOOKUP($C227,Input!$A:$L,9,0)</f>
        <v>0</v>
      </c>
      <c r="M227">
        <f>VLOOKUP($C227,Input!$A:$L,10,0)</f>
        <v>0</v>
      </c>
      <c r="N227">
        <f>VLOOKUP($C227,Input!$A:$L,11,0)</f>
        <v>0</v>
      </c>
      <c r="O227">
        <f>VLOOKUP($C227,Input!$A:$L,12,0)</f>
        <v>0</v>
      </c>
    </row>
    <row r="228" spans="1:15" x14ac:dyDescent="0.2">
      <c r="A228" s="53">
        <f t="shared" si="9"/>
        <v>74</v>
      </c>
      <c r="B228" s="55">
        <f t="shared" si="10"/>
        <v>0.22800000000000001</v>
      </c>
      <c r="C228" s="51" t="str">
        <f>Input!A228</f>
        <v>46-BB</v>
      </c>
      <c r="D228" s="38">
        <f t="shared" si="11"/>
        <v>1</v>
      </c>
      <c r="E228">
        <f>VLOOKUP($C228,Input!$A:$L,2,0)</f>
        <v>0</v>
      </c>
      <c r="F228">
        <f>VLOOKUP($C228,Input!$A:$L,3,0)</f>
        <v>0</v>
      </c>
      <c r="G228">
        <f>VLOOKUP($C228,Input!$A:$L,4,0)</f>
        <v>0</v>
      </c>
      <c r="H228">
        <f>VLOOKUP($C228,Input!$A:$L,5,0)</f>
        <v>0</v>
      </c>
      <c r="I228">
        <f>VLOOKUP($C228,Input!$A:$L,6,0)</f>
        <v>0</v>
      </c>
      <c r="J228">
        <f>VLOOKUP($C228,Input!$A:$L,7,0)</f>
        <v>0</v>
      </c>
      <c r="K228">
        <f>VLOOKUP($C228,Input!$A:$L,8,0)</f>
        <v>0</v>
      </c>
      <c r="L228">
        <f>VLOOKUP($C228,Input!$A:$L,9,0)</f>
        <v>0</v>
      </c>
      <c r="M228">
        <f>VLOOKUP($C228,Input!$A:$L,10,0)</f>
        <v>0</v>
      </c>
      <c r="N228">
        <f>VLOOKUP($C228,Input!$A:$L,11,0)</f>
        <v>0</v>
      </c>
      <c r="O228">
        <f>VLOOKUP($C228,Input!$A:$L,12,0)</f>
        <v>0</v>
      </c>
    </row>
    <row r="229" spans="1:15" x14ac:dyDescent="0.2">
      <c r="A229" s="53">
        <f t="shared" si="9"/>
        <v>73</v>
      </c>
      <c r="B229" s="55">
        <f t="shared" si="10"/>
        <v>0.22900000000000001</v>
      </c>
      <c r="C229" s="51" t="str">
        <f>Input!A229</f>
        <v>46-CC</v>
      </c>
      <c r="D229" s="38">
        <f t="shared" si="11"/>
        <v>1</v>
      </c>
      <c r="E229">
        <f>VLOOKUP($C229,Input!$A:$L,2,0)</f>
        <v>0</v>
      </c>
      <c r="F229">
        <f>VLOOKUP($C229,Input!$A:$L,3,0)</f>
        <v>0</v>
      </c>
      <c r="G229">
        <f>VLOOKUP($C229,Input!$A:$L,4,0)</f>
        <v>0</v>
      </c>
      <c r="H229">
        <f>VLOOKUP($C229,Input!$A:$L,5,0)</f>
        <v>0</v>
      </c>
      <c r="I229">
        <f>VLOOKUP($C229,Input!$A:$L,6,0)</f>
        <v>0</v>
      </c>
      <c r="J229">
        <f>VLOOKUP($C229,Input!$A:$L,7,0)</f>
        <v>0</v>
      </c>
      <c r="K229">
        <f>VLOOKUP($C229,Input!$A:$L,8,0)</f>
        <v>0</v>
      </c>
      <c r="L229">
        <f>VLOOKUP($C229,Input!$A:$L,9,0)</f>
        <v>0</v>
      </c>
      <c r="M229">
        <f>VLOOKUP($C229,Input!$A:$L,10,0)</f>
        <v>0</v>
      </c>
      <c r="N229">
        <f>VLOOKUP($C229,Input!$A:$L,11,0)</f>
        <v>0</v>
      </c>
      <c r="O229">
        <f>VLOOKUP($C229,Input!$A:$L,12,0)</f>
        <v>0</v>
      </c>
    </row>
    <row r="230" spans="1:15" x14ac:dyDescent="0.2">
      <c r="A230" s="53">
        <f t="shared" si="9"/>
        <v>72</v>
      </c>
      <c r="B230" s="55">
        <f t="shared" si="10"/>
        <v>0.23</v>
      </c>
      <c r="C230" s="51" t="str">
        <f>Input!A230</f>
        <v>46-DD</v>
      </c>
      <c r="D230" s="38">
        <f t="shared" si="11"/>
        <v>1</v>
      </c>
      <c r="E230">
        <f>VLOOKUP($C230,Input!$A:$L,2,0)</f>
        <v>0</v>
      </c>
      <c r="F230">
        <f>VLOOKUP($C230,Input!$A:$L,3,0)</f>
        <v>0</v>
      </c>
      <c r="G230">
        <f>VLOOKUP($C230,Input!$A:$L,4,0)</f>
        <v>0</v>
      </c>
      <c r="H230">
        <f>VLOOKUP($C230,Input!$A:$L,5,0)</f>
        <v>0</v>
      </c>
      <c r="I230">
        <f>VLOOKUP($C230,Input!$A:$L,6,0)</f>
        <v>0</v>
      </c>
      <c r="J230">
        <f>VLOOKUP($C230,Input!$A:$L,7,0)</f>
        <v>0</v>
      </c>
      <c r="K230">
        <f>VLOOKUP($C230,Input!$A:$L,8,0)</f>
        <v>0</v>
      </c>
      <c r="L230">
        <f>VLOOKUP($C230,Input!$A:$L,9,0)</f>
        <v>0</v>
      </c>
      <c r="M230">
        <f>VLOOKUP($C230,Input!$A:$L,10,0)</f>
        <v>0</v>
      </c>
      <c r="N230">
        <f>VLOOKUP($C230,Input!$A:$L,11,0)</f>
        <v>0</v>
      </c>
      <c r="O230">
        <f>VLOOKUP($C230,Input!$A:$L,12,0)</f>
        <v>0</v>
      </c>
    </row>
    <row r="231" spans="1:15" x14ac:dyDescent="0.2">
      <c r="A231" s="53">
        <f t="shared" si="9"/>
        <v>71</v>
      </c>
      <c r="B231" s="55">
        <f t="shared" si="10"/>
        <v>0.23100000000000001</v>
      </c>
      <c r="C231" s="51" t="str">
        <f>Input!A231</f>
        <v>46-EE</v>
      </c>
      <c r="D231" s="38">
        <f t="shared" si="11"/>
        <v>1</v>
      </c>
      <c r="E231">
        <f>VLOOKUP($C231,Input!$A:$L,2,0)</f>
        <v>0</v>
      </c>
      <c r="F231">
        <f>VLOOKUP($C231,Input!$A:$L,3,0)</f>
        <v>0</v>
      </c>
      <c r="G231">
        <f>VLOOKUP($C231,Input!$A:$L,4,0)</f>
        <v>0</v>
      </c>
      <c r="H231">
        <f>VLOOKUP($C231,Input!$A:$L,5,0)</f>
        <v>0</v>
      </c>
      <c r="I231">
        <f>VLOOKUP($C231,Input!$A:$L,6,0)</f>
        <v>0</v>
      </c>
      <c r="J231">
        <f>VLOOKUP($C231,Input!$A:$L,7,0)</f>
        <v>0</v>
      </c>
      <c r="K231">
        <f>VLOOKUP($C231,Input!$A:$L,8,0)</f>
        <v>0</v>
      </c>
      <c r="L231">
        <f>VLOOKUP($C231,Input!$A:$L,9,0)</f>
        <v>0</v>
      </c>
      <c r="M231">
        <f>VLOOKUP($C231,Input!$A:$L,10,0)</f>
        <v>0</v>
      </c>
      <c r="N231">
        <f>VLOOKUP($C231,Input!$A:$L,11,0)</f>
        <v>0</v>
      </c>
      <c r="O231">
        <f>VLOOKUP($C231,Input!$A:$L,12,0)</f>
        <v>0</v>
      </c>
    </row>
    <row r="232" spans="1:15" x14ac:dyDescent="0.2">
      <c r="A232" s="53">
        <f t="shared" si="9"/>
        <v>70</v>
      </c>
      <c r="B232" s="55">
        <f t="shared" si="10"/>
        <v>0.23200000000000001</v>
      </c>
      <c r="C232" s="51" t="str">
        <f>Input!A232</f>
        <v>47-A</v>
      </c>
      <c r="D232" s="38">
        <f t="shared" si="11"/>
        <v>1</v>
      </c>
      <c r="E232">
        <f>VLOOKUP($C232,Input!$A:$L,2,0)</f>
        <v>0</v>
      </c>
      <c r="F232">
        <f>VLOOKUP($C232,Input!$A:$L,3,0)</f>
        <v>0</v>
      </c>
      <c r="G232">
        <f>VLOOKUP($C232,Input!$A:$L,4,0)</f>
        <v>0</v>
      </c>
      <c r="H232">
        <f>VLOOKUP($C232,Input!$A:$L,5,0)</f>
        <v>0</v>
      </c>
      <c r="I232">
        <f>VLOOKUP($C232,Input!$A:$L,6,0)</f>
        <v>0</v>
      </c>
      <c r="J232">
        <f>VLOOKUP($C232,Input!$A:$L,7,0)</f>
        <v>0</v>
      </c>
      <c r="K232">
        <f>VLOOKUP($C232,Input!$A:$L,8,0)</f>
        <v>0</v>
      </c>
      <c r="L232">
        <f>VLOOKUP($C232,Input!$A:$L,9,0)</f>
        <v>0</v>
      </c>
      <c r="M232">
        <f>VLOOKUP($C232,Input!$A:$L,10,0)</f>
        <v>0</v>
      </c>
      <c r="N232">
        <f>VLOOKUP($C232,Input!$A:$L,11,0)</f>
        <v>0</v>
      </c>
      <c r="O232">
        <f>VLOOKUP($C232,Input!$A:$L,12,0)</f>
        <v>0</v>
      </c>
    </row>
    <row r="233" spans="1:15" x14ac:dyDescent="0.2">
      <c r="A233" s="53">
        <f t="shared" si="9"/>
        <v>69</v>
      </c>
      <c r="B233" s="55">
        <f t="shared" si="10"/>
        <v>0.23300000000000001</v>
      </c>
      <c r="C233" s="51" t="str">
        <f>Input!A233</f>
        <v>47-B</v>
      </c>
      <c r="D233" s="38">
        <f t="shared" si="11"/>
        <v>1</v>
      </c>
      <c r="E233">
        <f>VLOOKUP($C233,Input!$A:$L,2,0)</f>
        <v>0</v>
      </c>
      <c r="F233">
        <f>VLOOKUP($C233,Input!$A:$L,3,0)</f>
        <v>0</v>
      </c>
      <c r="G233">
        <f>VLOOKUP($C233,Input!$A:$L,4,0)</f>
        <v>0</v>
      </c>
      <c r="H233">
        <f>VLOOKUP($C233,Input!$A:$L,5,0)</f>
        <v>0</v>
      </c>
      <c r="I233">
        <f>VLOOKUP($C233,Input!$A:$L,6,0)</f>
        <v>0</v>
      </c>
      <c r="J233">
        <f>VLOOKUP($C233,Input!$A:$L,7,0)</f>
        <v>0</v>
      </c>
      <c r="K233">
        <f>VLOOKUP($C233,Input!$A:$L,8,0)</f>
        <v>0</v>
      </c>
      <c r="L233">
        <f>VLOOKUP($C233,Input!$A:$L,9,0)</f>
        <v>0</v>
      </c>
      <c r="M233">
        <f>VLOOKUP($C233,Input!$A:$L,10,0)</f>
        <v>0</v>
      </c>
      <c r="N233">
        <f>VLOOKUP($C233,Input!$A:$L,11,0)</f>
        <v>0</v>
      </c>
      <c r="O233">
        <f>VLOOKUP($C233,Input!$A:$L,12,0)</f>
        <v>0</v>
      </c>
    </row>
    <row r="234" spans="1:15" x14ac:dyDescent="0.2">
      <c r="A234" s="53">
        <f t="shared" si="9"/>
        <v>68</v>
      </c>
      <c r="B234" s="55">
        <f t="shared" si="10"/>
        <v>0.23400000000000001</v>
      </c>
      <c r="C234" s="51" t="str">
        <f>Input!A234</f>
        <v>47-C</v>
      </c>
      <c r="D234" s="38">
        <f t="shared" si="11"/>
        <v>1</v>
      </c>
      <c r="E234">
        <f>VLOOKUP($C234,Input!$A:$L,2,0)</f>
        <v>0</v>
      </c>
      <c r="F234">
        <f>VLOOKUP($C234,Input!$A:$L,3,0)</f>
        <v>0</v>
      </c>
      <c r="G234">
        <f>VLOOKUP($C234,Input!$A:$L,4,0)</f>
        <v>0</v>
      </c>
      <c r="H234">
        <f>VLOOKUP($C234,Input!$A:$L,5,0)</f>
        <v>0</v>
      </c>
      <c r="I234">
        <f>VLOOKUP($C234,Input!$A:$L,6,0)</f>
        <v>0</v>
      </c>
      <c r="J234">
        <f>VLOOKUP($C234,Input!$A:$L,7,0)</f>
        <v>0</v>
      </c>
      <c r="K234">
        <f>VLOOKUP($C234,Input!$A:$L,8,0)</f>
        <v>0</v>
      </c>
      <c r="L234">
        <f>VLOOKUP($C234,Input!$A:$L,9,0)</f>
        <v>0</v>
      </c>
      <c r="M234">
        <f>VLOOKUP($C234,Input!$A:$L,10,0)</f>
        <v>0</v>
      </c>
      <c r="N234">
        <f>VLOOKUP($C234,Input!$A:$L,11,0)</f>
        <v>0</v>
      </c>
      <c r="O234">
        <f>VLOOKUP($C234,Input!$A:$L,12,0)</f>
        <v>0</v>
      </c>
    </row>
    <row r="235" spans="1:15" x14ac:dyDescent="0.2">
      <c r="A235" s="53">
        <f t="shared" si="9"/>
        <v>67</v>
      </c>
      <c r="B235" s="55">
        <f t="shared" si="10"/>
        <v>0.23500000000000001</v>
      </c>
      <c r="C235" s="51" t="str">
        <f>Input!A235</f>
        <v>47-D</v>
      </c>
      <c r="D235" s="38">
        <f t="shared" si="11"/>
        <v>1</v>
      </c>
      <c r="E235">
        <f>VLOOKUP($C235,Input!$A:$L,2,0)</f>
        <v>0</v>
      </c>
      <c r="F235">
        <f>VLOOKUP($C235,Input!$A:$L,3,0)</f>
        <v>0</v>
      </c>
      <c r="G235">
        <f>VLOOKUP($C235,Input!$A:$L,4,0)</f>
        <v>0</v>
      </c>
      <c r="H235">
        <f>VLOOKUP($C235,Input!$A:$L,5,0)</f>
        <v>0</v>
      </c>
      <c r="I235">
        <f>VLOOKUP($C235,Input!$A:$L,6,0)</f>
        <v>0</v>
      </c>
      <c r="J235">
        <f>VLOOKUP($C235,Input!$A:$L,7,0)</f>
        <v>0</v>
      </c>
      <c r="K235">
        <f>VLOOKUP($C235,Input!$A:$L,8,0)</f>
        <v>0</v>
      </c>
      <c r="L235">
        <f>VLOOKUP($C235,Input!$A:$L,9,0)</f>
        <v>0</v>
      </c>
      <c r="M235">
        <f>VLOOKUP($C235,Input!$A:$L,10,0)</f>
        <v>0</v>
      </c>
      <c r="N235">
        <f>VLOOKUP($C235,Input!$A:$L,11,0)</f>
        <v>0</v>
      </c>
      <c r="O235">
        <f>VLOOKUP($C235,Input!$A:$L,12,0)</f>
        <v>0</v>
      </c>
    </row>
    <row r="236" spans="1:15" x14ac:dyDescent="0.2">
      <c r="A236" s="53">
        <f t="shared" si="9"/>
        <v>66</v>
      </c>
      <c r="B236" s="55">
        <f t="shared" si="10"/>
        <v>0.23600000000000002</v>
      </c>
      <c r="C236" s="51" t="str">
        <f>Input!A236</f>
        <v>47-E</v>
      </c>
      <c r="D236" s="38">
        <f t="shared" si="11"/>
        <v>1</v>
      </c>
      <c r="E236">
        <f>VLOOKUP($C236,Input!$A:$L,2,0)</f>
        <v>0</v>
      </c>
      <c r="F236">
        <f>VLOOKUP($C236,Input!$A:$L,3,0)</f>
        <v>0</v>
      </c>
      <c r="G236">
        <f>VLOOKUP($C236,Input!$A:$L,4,0)</f>
        <v>0</v>
      </c>
      <c r="H236">
        <f>VLOOKUP($C236,Input!$A:$L,5,0)</f>
        <v>0</v>
      </c>
      <c r="I236">
        <f>VLOOKUP($C236,Input!$A:$L,6,0)</f>
        <v>0</v>
      </c>
      <c r="J236">
        <f>VLOOKUP($C236,Input!$A:$L,7,0)</f>
        <v>0</v>
      </c>
      <c r="K236">
        <f>VLOOKUP($C236,Input!$A:$L,8,0)</f>
        <v>0</v>
      </c>
      <c r="L236">
        <f>VLOOKUP($C236,Input!$A:$L,9,0)</f>
        <v>0</v>
      </c>
      <c r="M236">
        <f>VLOOKUP($C236,Input!$A:$L,10,0)</f>
        <v>0</v>
      </c>
      <c r="N236">
        <f>VLOOKUP($C236,Input!$A:$L,11,0)</f>
        <v>0</v>
      </c>
      <c r="O236">
        <f>VLOOKUP($C236,Input!$A:$L,12,0)</f>
        <v>0</v>
      </c>
    </row>
    <row r="237" spans="1:15" x14ac:dyDescent="0.2">
      <c r="A237" s="53">
        <f t="shared" si="9"/>
        <v>65</v>
      </c>
      <c r="B237" s="55">
        <f t="shared" si="10"/>
        <v>0.23700000000000002</v>
      </c>
      <c r="C237" s="51" t="str">
        <f>Input!A237</f>
        <v>48-AA</v>
      </c>
      <c r="D237" s="38">
        <f t="shared" si="11"/>
        <v>1</v>
      </c>
      <c r="E237">
        <f>VLOOKUP($C237,Input!$A:$L,2,0)</f>
        <v>0</v>
      </c>
      <c r="F237">
        <f>VLOOKUP($C237,Input!$A:$L,3,0)</f>
        <v>0</v>
      </c>
      <c r="G237">
        <f>VLOOKUP($C237,Input!$A:$L,4,0)</f>
        <v>0</v>
      </c>
      <c r="H237">
        <f>VLOOKUP($C237,Input!$A:$L,5,0)</f>
        <v>0</v>
      </c>
      <c r="I237">
        <f>VLOOKUP($C237,Input!$A:$L,6,0)</f>
        <v>0</v>
      </c>
      <c r="J237">
        <f>VLOOKUP($C237,Input!$A:$L,7,0)</f>
        <v>0</v>
      </c>
      <c r="K237">
        <f>VLOOKUP($C237,Input!$A:$L,8,0)</f>
        <v>0</v>
      </c>
      <c r="L237">
        <f>VLOOKUP($C237,Input!$A:$L,9,0)</f>
        <v>0</v>
      </c>
      <c r="M237">
        <f>VLOOKUP($C237,Input!$A:$L,10,0)</f>
        <v>0</v>
      </c>
      <c r="N237">
        <f>VLOOKUP($C237,Input!$A:$L,11,0)</f>
        <v>0</v>
      </c>
      <c r="O237">
        <f>VLOOKUP($C237,Input!$A:$L,12,0)</f>
        <v>0</v>
      </c>
    </row>
    <row r="238" spans="1:15" x14ac:dyDescent="0.2">
      <c r="A238" s="53">
        <f t="shared" si="9"/>
        <v>64</v>
      </c>
      <c r="B238" s="55">
        <f t="shared" si="10"/>
        <v>0.23800000000000002</v>
      </c>
      <c r="C238" s="51" t="str">
        <f>Input!A238</f>
        <v>48-BB</v>
      </c>
      <c r="D238" s="38">
        <f t="shared" si="11"/>
        <v>1</v>
      </c>
      <c r="E238">
        <f>VLOOKUP($C238,Input!$A:$L,2,0)</f>
        <v>0</v>
      </c>
      <c r="F238">
        <f>VLOOKUP($C238,Input!$A:$L,3,0)</f>
        <v>0</v>
      </c>
      <c r="G238">
        <f>VLOOKUP($C238,Input!$A:$L,4,0)</f>
        <v>0</v>
      </c>
      <c r="H238">
        <f>VLOOKUP($C238,Input!$A:$L,5,0)</f>
        <v>0</v>
      </c>
      <c r="I238">
        <f>VLOOKUP($C238,Input!$A:$L,6,0)</f>
        <v>0</v>
      </c>
      <c r="J238">
        <f>VLOOKUP($C238,Input!$A:$L,7,0)</f>
        <v>0</v>
      </c>
      <c r="K238">
        <f>VLOOKUP($C238,Input!$A:$L,8,0)</f>
        <v>0</v>
      </c>
      <c r="L238">
        <f>VLOOKUP($C238,Input!$A:$L,9,0)</f>
        <v>0</v>
      </c>
      <c r="M238">
        <f>VLOOKUP($C238,Input!$A:$L,10,0)</f>
        <v>0</v>
      </c>
      <c r="N238">
        <f>VLOOKUP($C238,Input!$A:$L,11,0)</f>
        <v>0</v>
      </c>
      <c r="O238">
        <f>VLOOKUP($C238,Input!$A:$L,12,0)</f>
        <v>0</v>
      </c>
    </row>
    <row r="239" spans="1:15" x14ac:dyDescent="0.2">
      <c r="A239" s="53">
        <f t="shared" si="9"/>
        <v>63</v>
      </c>
      <c r="B239" s="55">
        <f t="shared" si="10"/>
        <v>0.23900000000000002</v>
      </c>
      <c r="C239" s="51" t="str">
        <f>Input!A239</f>
        <v>48-CC</v>
      </c>
      <c r="D239" s="38">
        <f t="shared" si="11"/>
        <v>1</v>
      </c>
      <c r="E239">
        <f>VLOOKUP($C239,Input!$A:$L,2,0)</f>
        <v>0</v>
      </c>
      <c r="F239">
        <f>VLOOKUP($C239,Input!$A:$L,3,0)</f>
        <v>0</v>
      </c>
      <c r="G239">
        <f>VLOOKUP($C239,Input!$A:$L,4,0)</f>
        <v>0</v>
      </c>
      <c r="H239">
        <f>VLOOKUP($C239,Input!$A:$L,5,0)</f>
        <v>0</v>
      </c>
      <c r="I239">
        <f>VLOOKUP($C239,Input!$A:$L,6,0)</f>
        <v>0</v>
      </c>
      <c r="J239">
        <f>VLOOKUP($C239,Input!$A:$L,7,0)</f>
        <v>0</v>
      </c>
      <c r="K239">
        <f>VLOOKUP($C239,Input!$A:$L,8,0)</f>
        <v>0</v>
      </c>
      <c r="L239">
        <f>VLOOKUP($C239,Input!$A:$L,9,0)</f>
        <v>0</v>
      </c>
      <c r="M239">
        <f>VLOOKUP($C239,Input!$A:$L,10,0)</f>
        <v>0</v>
      </c>
      <c r="N239">
        <f>VLOOKUP($C239,Input!$A:$L,11,0)</f>
        <v>0</v>
      </c>
      <c r="O239">
        <f>VLOOKUP($C239,Input!$A:$L,12,0)</f>
        <v>0</v>
      </c>
    </row>
    <row r="240" spans="1:15" x14ac:dyDescent="0.2">
      <c r="A240" s="53">
        <f t="shared" si="9"/>
        <v>62</v>
      </c>
      <c r="B240" s="55">
        <f t="shared" si="10"/>
        <v>0.24</v>
      </c>
      <c r="C240" s="51" t="str">
        <f>Input!A240</f>
        <v>48-DD</v>
      </c>
      <c r="D240" s="38">
        <f t="shared" si="11"/>
        <v>1</v>
      </c>
      <c r="E240">
        <f>VLOOKUP($C240,Input!$A:$L,2,0)</f>
        <v>0</v>
      </c>
      <c r="F240">
        <f>VLOOKUP($C240,Input!$A:$L,3,0)</f>
        <v>0</v>
      </c>
      <c r="G240">
        <f>VLOOKUP($C240,Input!$A:$L,4,0)</f>
        <v>0</v>
      </c>
      <c r="H240">
        <f>VLOOKUP($C240,Input!$A:$L,5,0)</f>
        <v>0</v>
      </c>
      <c r="I240">
        <f>VLOOKUP($C240,Input!$A:$L,6,0)</f>
        <v>0</v>
      </c>
      <c r="J240">
        <f>VLOOKUP($C240,Input!$A:$L,7,0)</f>
        <v>0</v>
      </c>
      <c r="K240">
        <f>VLOOKUP($C240,Input!$A:$L,8,0)</f>
        <v>0</v>
      </c>
      <c r="L240">
        <f>VLOOKUP($C240,Input!$A:$L,9,0)</f>
        <v>0</v>
      </c>
      <c r="M240">
        <f>VLOOKUP($C240,Input!$A:$L,10,0)</f>
        <v>0</v>
      </c>
      <c r="N240">
        <f>VLOOKUP($C240,Input!$A:$L,11,0)</f>
        <v>0</v>
      </c>
      <c r="O240">
        <f>VLOOKUP($C240,Input!$A:$L,12,0)</f>
        <v>0</v>
      </c>
    </row>
    <row r="241" spans="1:15" x14ac:dyDescent="0.2">
      <c r="A241" s="53">
        <f t="shared" si="9"/>
        <v>61</v>
      </c>
      <c r="B241" s="55">
        <f t="shared" si="10"/>
        <v>0.24099999999999999</v>
      </c>
      <c r="C241" s="51" t="str">
        <f>Input!A241</f>
        <v>48-EE</v>
      </c>
      <c r="D241" s="38">
        <f t="shared" si="11"/>
        <v>1</v>
      </c>
      <c r="E241">
        <f>VLOOKUP($C241,Input!$A:$L,2,0)</f>
        <v>0</v>
      </c>
      <c r="F241">
        <f>VLOOKUP($C241,Input!$A:$L,3,0)</f>
        <v>0</v>
      </c>
      <c r="G241">
        <f>VLOOKUP($C241,Input!$A:$L,4,0)</f>
        <v>0</v>
      </c>
      <c r="H241">
        <f>VLOOKUP($C241,Input!$A:$L,5,0)</f>
        <v>0</v>
      </c>
      <c r="I241">
        <f>VLOOKUP($C241,Input!$A:$L,6,0)</f>
        <v>0</v>
      </c>
      <c r="J241">
        <f>VLOOKUP($C241,Input!$A:$L,7,0)</f>
        <v>0</v>
      </c>
      <c r="K241">
        <f>VLOOKUP($C241,Input!$A:$L,8,0)</f>
        <v>0</v>
      </c>
      <c r="L241">
        <f>VLOOKUP($C241,Input!$A:$L,9,0)</f>
        <v>0</v>
      </c>
      <c r="M241">
        <f>VLOOKUP($C241,Input!$A:$L,10,0)</f>
        <v>0</v>
      </c>
      <c r="N241">
        <f>VLOOKUP($C241,Input!$A:$L,11,0)</f>
        <v>0</v>
      </c>
      <c r="O241">
        <f>VLOOKUP($C241,Input!$A:$L,12,0)</f>
        <v>0</v>
      </c>
    </row>
    <row r="242" spans="1:15" x14ac:dyDescent="0.2">
      <c r="A242" s="53">
        <f t="shared" si="9"/>
        <v>60</v>
      </c>
      <c r="B242" s="55">
        <f t="shared" si="10"/>
        <v>0.24199999999999999</v>
      </c>
      <c r="C242" s="51" t="str">
        <f>Input!A242</f>
        <v>49-A</v>
      </c>
      <c r="D242" s="38">
        <f t="shared" si="11"/>
        <v>1</v>
      </c>
      <c r="E242">
        <f>VLOOKUP($C242,Input!$A:$L,2,0)</f>
        <v>0</v>
      </c>
      <c r="F242">
        <f>VLOOKUP($C242,Input!$A:$L,3,0)</f>
        <v>0</v>
      </c>
      <c r="G242">
        <f>VLOOKUP($C242,Input!$A:$L,4,0)</f>
        <v>0</v>
      </c>
      <c r="H242">
        <f>VLOOKUP($C242,Input!$A:$L,5,0)</f>
        <v>0</v>
      </c>
      <c r="I242">
        <f>VLOOKUP($C242,Input!$A:$L,6,0)</f>
        <v>0</v>
      </c>
      <c r="J242">
        <f>VLOOKUP($C242,Input!$A:$L,7,0)</f>
        <v>0</v>
      </c>
      <c r="K242">
        <f>VLOOKUP($C242,Input!$A:$L,8,0)</f>
        <v>0</v>
      </c>
      <c r="L242">
        <f>VLOOKUP($C242,Input!$A:$L,9,0)</f>
        <v>0</v>
      </c>
      <c r="M242">
        <f>VLOOKUP($C242,Input!$A:$L,10,0)</f>
        <v>0</v>
      </c>
      <c r="N242">
        <f>VLOOKUP($C242,Input!$A:$L,11,0)</f>
        <v>0</v>
      </c>
      <c r="O242">
        <f>VLOOKUP($C242,Input!$A:$L,12,0)</f>
        <v>0</v>
      </c>
    </row>
    <row r="243" spans="1:15" x14ac:dyDescent="0.2">
      <c r="A243" s="53">
        <f t="shared" si="9"/>
        <v>59</v>
      </c>
      <c r="B243" s="55">
        <f t="shared" si="10"/>
        <v>0.24299999999999999</v>
      </c>
      <c r="C243" s="51" t="str">
        <f>Input!A243</f>
        <v>49-B</v>
      </c>
      <c r="D243" s="38">
        <f t="shared" si="11"/>
        <v>1</v>
      </c>
      <c r="E243">
        <f>VLOOKUP($C243,Input!$A:$L,2,0)</f>
        <v>0</v>
      </c>
      <c r="F243">
        <f>VLOOKUP($C243,Input!$A:$L,3,0)</f>
        <v>0</v>
      </c>
      <c r="G243">
        <f>VLOOKUP($C243,Input!$A:$L,4,0)</f>
        <v>0</v>
      </c>
      <c r="H243">
        <f>VLOOKUP($C243,Input!$A:$L,5,0)</f>
        <v>0</v>
      </c>
      <c r="I243">
        <f>VLOOKUP($C243,Input!$A:$L,6,0)</f>
        <v>0</v>
      </c>
      <c r="J243">
        <f>VLOOKUP($C243,Input!$A:$L,7,0)</f>
        <v>0</v>
      </c>
      <c r="K243">
        <f>VLOOKUP($C243,Input!$A:$L,8,0)</f>
        <v>0</v>
      </c>
      <c r="L243">
        <f>VLOOKUP($C243,Input!$A:$L,9,0)</f>
        <v>0</v>
      </c>
      <c r="M243">
        <f>VLOOKUP($C243,Input!$A:$L,10,0)</f>
        <v>0</v>
      </c>
      <c r="N243">
        <f>VLOOKUP($C243,Input!$A:$L,11,0)</f>
        <v>0</v>
      </c>
      <c r="O243">
        <f>VLOOKUP($C243,Input!$A:$L,12,0)</f>
        <v>0</v>
      </c>
    </row>
    <row r="244" spans="1:15" x14ac:dyDescent="0.2">
      <c r="A244" s="53">
        <f t="shared" si="9"/>
        <v>58</v>
      </c>
      <c r="B244" s="55">
        <f t="shared" si="10"/>
        <v>0.24399999999999999</v>
      </c>
      <c r="C244" s="51" t="str">
        <f>Input!A244</f>
        <v>49-C</v>
      </c>
      <c r="D244" s="38">
        <f t="shared" si="11"/>
        <v>1</v>
      </c>
      <c r="E244">
        <f>VLOOKUP($C244,Input!$A:$L,2,0)</f>
        <v>0</v>
      </c>
      <c r="F244">
        <f>VLOOKUP($C244,Input!$A:$L,3,0)</f>
        <v>0</v>
      </c>
      <c r="G244">
        <f>VLOOKUP($C244,Input!$A:$L,4,0)</f>
        <v>0</v>
      </c>
      <c r="H244">
        <f>VLOOKUP($C244,Input!$A:$L,5,0)</f>
        <v>0</v>
      </c>
      <c r="I244">
        <f>VLOOKUP($C244,Input!$A:$L,6,0)</f>
        <v>0</v>
      </c>
      <c r="J244">
        <f>VLOOKUP($C244,Input!$A:$L,7,0)</f>
        <v>0</v>
      </c>
      <c r="K244">
        <f>VLOOKUP($C244,Input!$A:$L,8,0)</f>
        <v>0</v>
      </c>
      <c r="L244">
        <f>VLOOKUP($C244,Input!$A:$L,9,0)</f>
        <v>0</v>
      </c>
      <c r="M244">
        <f>VLOOKUP($C244,Input!$A:$L,10,0)</f>
        <v>0</v>
      </c>
      <c r="N244">
        <f>VLOOKUP($C244,Input!$A:$L,11,0)</f>
        <v>0</v>
      </c>
      <c r="O244">
        <f>VLOOKUP($C244,Input!$A:$L,12,0)</f>
        <v>0</v>
      </c>
    </row>
    <row r="245" spans="1:15" x14ac:dyDescent="0.2">
      <c r="A245" s="53">
        <f t="shared" si="9"/>
        <v>57</v>
      </c>
      <c r="B245" s="55">
        <f t="shared" si="10"/>
        <v>0.245</v>
      </c>
      <c r="C245" s="51" t="str">
        <f>Input!A245</f>
        <v>49-D</v>
      </c>
      <c r="D245" s="38">
        <f t="shared" si="11"/>
        <v>1</v>
      </c>
      <c r="E245">
        <f>VLOOKUP($C245,Input!$A:$L,2,0)</f>
        <v>0</v>
      </c>
      <c r="F245">
        <f>VLOOKUP($C245,Input!$A:$L,3,0)</f>
        <v>0</v>
      </c>
      <c r="G245">
        <f>VLOOKUP($C245,Input!$A:$L,4,0)</f>
        <v>0</v>
      </c>
      <c r="H245">
        <f>VLOOKUP($C245,Input!$A:$L,5,0)</f>
        <v>0</v>
      </c>
      <c r="I245">
        <f>VLOOKUP($C245,Input!$A:$L,6,0)</f>
        <v>0</v>
      </c>
      <c r="J245">
        <f>VLOOKUP($C245,Input!$A:$L,7,0)</f>
        <v>0</v>
      </c>
      <c r="K245">
        <f>VLOOKUP($C245,Input!$A:$L,8,0)</f>
        <v>0</v>
      </c>
      <c r="L245">
        <f>VLOOKUP($C245,Input!$A:$L,9,0)</f>
        <v>0</v>
      </c>
      <c r="M245">
        <f>VLOOKUP($C245,Input!$A:$L,10,0)</f>
        <v>0</v>
      </c>
      <c r="N245">
        <f>VLOOKUP($C245,Input!$A:$L,11,0)</f>
        <v>0</v>
      </c>
      <c r="O245">
        <f>VLOOKUP($C245,Input!$A:$L,12,0)</f>
        <v>0</v>
      </c>
    </row>
    <row r="246" spans="1:15" x14ac:dyDescent="0.2">
      <c r="A246" s="53">
        <f t="shared" si="9"/>
        <v>56</v>
      </c>
      <c r="B246" s="55">
        <f t="shared" si="10"/>
        <v>0.246</v>
      </c>
      <c r="C246" s="51" t="str">
        <f>Input!A246</f>
        <v>49-E</v>
      </c>
      <c r="D246" s="38">
        <f t="shared" si="11"/>
        <v>1</v>
      </c>
      <c r="E246">
        <f>VLOOKUP($C246,Input!$A:$L,2,0)</f>
        <v>0</v>
      </c>
      <c r="F246">
        <f>VLOOKUP($C246,Input!$A:$L,3,0)</f>
        <v>0</v>
      </c>
      <c r="G246">
        <f>VLOOKUP($C246,Input!$A:$L,4,0)</f>
        <v>0</v>
      </c>
      <c r="H246">
        <f>VLOOKUP($C246,Input!$A:$L,5,0)</f>
        <v>0</v>
      </c>
      <c r="I246">
        <f>VLOOKUP($C246,Input!$A:$L,6,0)</f>
        <v>0</v>
      </c>
      <c r="J246">
        <f>VLOOKUP($C246,Input!$A:$L,7,0)</f>
        <v>0</v>
      </c>
      <c r="K246">
        <f>VLOOKUP($C246,Input!$A:$L,8,0)</f>
        <v>0</v>
      </c>
      <c r="L246">
        <f>VLOOKUP($C246,Input!$A:$L,9,0)</f>
        <v>0</v>
      </c>
      <c r="M246">
        <f>VLOOKUP($C246,Input!$A:$L,10,0)</f>
        <v>0</v>
      </c>
      <c r="N246">
        <f>VLOOKUP($C246,Input!$A:$L,11,0)</f>
        <v>0</v>
      </c>
      <c r="O246">
        <f>VLOOKUP($C246,Input!$A:$L,12,0)</f>
        <v>0</v>
      </c>
    </row>
    <row r="247" spans="1:15" x14ac:dyDescent="0.2">
      <c r="A247" s="53">
        <f t="shared" si="9"/>
        <v>55</v>
      </c>
      <c r="B247" s="55">
        <f t="shared" si="10"/>
        <v>0.247</v>
      </c>
      <c r="C247" s="51" t="str">
        <f>Input!A247</f>
        <v>50-AA</v>
      </c>
      <c r="D247" s="38">
        <f t="shared" si="11"/>
        <v>1</v>
      </c>
      <c r="E247">
        <f>VLOOKUP($C247,Input!$A:$L,2,0)</f>
        <v>0</v>
      </c>
      <c r="F247">
        <f>VLOOKUP($C247,Input!$A:$L,3,0)</f>
        <v>0</v>
      </c>
      <c r="G247">
        <f>VLOOKUP($C247,Input!$A:$L,4,0)</f>
        <v>0</v>
      </c>
      <c r="H247">
        <f>VLOOKUP($C247,Input!$A:$L,5,0)</f>
        <v>0</v>
      </c>
      <c r="I247">
        <f>VLOOKUP($C247,Input!$A:$L,6,0)</f>
        <v>0</v>
      </c>
      <c r="J247">
        <f>VLOOKUP($C247,Input!$A:$L,7,0)</f>
        <v>0</v>
      </c>
      <c r="K247">
        <f>VLOOKUP($C247,Input!$A:$L,8,0)</f>
        <v>0</v>
      </c>
      <c r="L247">
        <f>VLOOKUP($C247,Input!$A:$L,9,0)</f>
        <v>0</v>
      </c>
      <c r="M247">
        <f>VLOOKUP($C247,Input!$A:$L,10,0)</f>
        <v>0</v>
      </c>
      <c r="N247">
        <f>VLOOKUP($C247,Input!$A:$L,11,0)</f>
        <v>0</v>
      </c>
      <c r="O247">
        <f>VLOOKUP($C247,Input!$A:$L,12,0)</f>
        <v>0</v>
      </c>
    </row>
    <row r="248" spans="1:15" x14ac:dyDescent="0.2">
      <c r="A248" s="53">
        <f t="shared" si="9"/>
        <v>54</v>
      </c>
      <c r="B248" s="55">
        <f t="shared" si="10"/>
        <v>0.248</v>
      </c>
      <c r="C248" s="51" t="str">
        <f>Input!A248</f>
        <v>50-BB</v>
      </c>
      <c r="D248" s="38">
        <f t="shared" si="11"/>
        <v>1</v>
      </c>
      <c r="E248">
        <f>VLOOKUP($C248,Input!$A:$L,2,0)</f>
        <v>0</v>
      </c>
      <c r="F248">
        <f>VLOOKUP($C248,Input!$A:$L,3,0)</f>
        <v>0</v>
      </c>
      <c r="G248">
        <f>VLOOKUP($C248,Input!$A:$L,4,0)</f>
        <v>0</v>
      </c>
      <c r="H248">
        <f>VLOOKUP($C248,Input!$A:$L,5,0)</f>
        <v>0</v>
      </c>
      <c r="I248">
        <f>VLOOKUP($C248,Input!$A:$L,6,0)</f>
        <v>0</v>
      </c>
      <c r="J248">
        <f>VLOOKUP($C248,Input!$A:$L,7,0)</f>
        <v>0</v>
      </c>
      <c r="K248">
        <f>VLOOKUP($C248,Input!$A:$L,8,0)</f>
        <v>0</v>
      </c>
      <c r="L248">
        <f>VLOOKUP($C248,Input!$A:$L,9,0)</f>
        <v>0</v>
      </c>
      <c r="M248">
        <f>VLOOKUP($C248,Input!$A:$L,10,0)</f>
        <v>0</v>
      </c>
      <c r="N248">
        <f>VLOOKUP($C248,Input!$A:$L,11,0)</f>
        <v>0</v>
      </c>
      <c r="O248">
        <f>VLOOKUP($C248,Input!$A:$L,12,0)</f>
        <v>0</v>
      </c>
    </row>
    <row r="249" spans="1:15" x14ac:dyDescent="0.2">
      <c r="A249" s="53">
        <f t="shared" si="9"/>
        <v>53</v>
      </c>
      <c r="B249" s="55">
        <f t="shared" si="10"/>
        <v>0.249</v>
      </c>
      <c r="C249" s="51" t="str">
        <f>Input!A249</f>
        <v>50-CC</v>
      </c>
      <c r="D249" s="38">
        <f t="shared" si="11"/>
        <v>1</v>
      </c>
      <c r="E249">
        <f>VLOOKUP($C249,Input!$A:$L,2,0)</f>
        <v>0</v>
      </c>
      <c r="F249">
        <f>VLOOKUP($C249,Input!$A:$L,3,0)</f>
        <v>0</v>
      </c>
      <c r="G249">
        <f>VLOOKUP($C249,Input!$A:$L,4,0)</f>
        <v>0</v>
      </c>
      <c r="H249">
        <f>VLOOKUP($C249,Input!$A:$L,5,0)</f>
        <v>0</v>
      </c>
      <c r="I249">
        <f>VLOOKUP($C249,Input!$A:$L,6,0)</f>
        <v>0</v>
      </c>
      <c r="J249">
        <f>VLOOKUP($C249,Input!$A:$L,7,0)</f>
        <v>0</v>
      </c>
      <c r="K249">
        <f>VLOOKUP($C249,Input!$A:$L,8,0)</f>
        <v>0</v>
      </c>
      <c r="L249">
        <f>VLOOKUP($C249,Input!$A:$L,9,0)</f>
        <v>0</v>
      </c>
      <c r="M249">
        <f>VLOOKUP($C249,Input!$A:$L,10,0)</f>
        <v>0</v>
      </c>
      <c r="N249">
        <f>VLOOKUP($C249,Input!$A:$L,11,0)</f>
        <v>0</v>
      </c>
      <c r="O249">
        <f>VLOOKUP($C249,Input!$A:$L,12,0)</f>
        <v>0</v>
      </c>
    </row>
    <row r="250" spans="1:15" x14ac:dyDescent="0.2">
      <c r="A250" s="53">
        <f t="shared" si="9"/>
        <v>52</v>
      </c>
      <c r="B250" s="55">
        <f t="shared" si="10"/>
        <v>0.25</v>
      </c>
      <c r="C250" s="51" t="str">
        <f>Input!A250</f>
        <v>50-DD</v>
      </c>
      <c r="D250" s="38">
        <f t="shared" si="11"/>
        <v>1</v>
      </c>
      <c r="E250">
        <f>VLOOKUP($C250,Input!$A:$L,2,0)</f>
        <v>0</v>
      </c>
      <c r="F250">
        <f>VLOOKUP($C250,Input!$A:$L,3,0)</f>
        <v>0</v>
      </c>
      <c r="G250">
        <f>VLOOKUP($C250,Input!$A:$L,4,0)</f>
        <v>0</v>
      </c>
      <c r="H250">
        <f>VLOOKUP($C250,Input!$A:$L,5,0)</f>
        <v>0</v>
      </c>
      <c r="I250">
        <f>VLOOKUP($C250,Input!$A:$L,6,0)</f>
        <v>0</v>
      </c>
      <c r="J250">
        <f>VLOOKUP($C250,Input!$A:$L,7,0)</f>
        <v>0</v>
      </c>
      <c r="K250">
        <f>VLOOKUP($C250,Input!$A:$L,8,0)</f>
        <v>0</v>
      </c>
      <c r="L250">
        <f>VLOOKUP($C250,Input!$A:$L,9,0)</f>
        <v>0</v>
      </c>
      <c r="M250">
        <f>VLOOKUP($C250,Input!$A:$L,10,0)</f>
        <v>0</v>
      </c>
      <c r="N250">
        <f>VLOOKUP($C250,Input!$A:$L,11,0)</f>
        <v>0</v>
      </c>
      <c r="O250">
        <f>VLOOKUP($C250,Input!$A:$L,12,0)</f>
        <v>0</v>
      </c>
    </row>
    <row r="251" spans="1:15" x14ac:dyDescent="0.2">
      <c r="A251" s="53">
        <f t="shared" si="9"/>
        <v>51</v>
      </c>
      <c r="B251" s="55">
        <f t="shared" si="10"/>
        <v>0.251</v>
      </c>
      <c r="C251" s="51" t="str">
        <f>Input!A251</f>
        <v>50-EE</v>
      </c>
      <c r="D251" s="38">
        <f t="shared" si="11"/>
        <v>1</v>
      </c>
      <c r="E251">
        <f>VLOOKUP($C251,Input!$A:$L,2,0)</f>
        <v>0</v>
      </c>
      <c r="F251">
        <f>VLOOKUP($C251,Input!$A:$L,3,0)</f>
        <v>0</v>
      </c>
      <c r="G251">
        <f>VLOOKUP($C251,Input!$A:$L,4,0)</f>
        <v>0</v>
      </c>
      <c r="H251">
        <f>VLOOKUP($C251,Input!$A:$L,5,0)</f>
        <v>0</v>
      </c>
      <c r="I251">
        <f>VLOOKUP($C251,Input!$A:$L,6,0)</f>
        <v>0</v>
      </c>
      <c r="J251">
        <f>VLOOKUP($C251,Input!$A:$L,7,0)</f>
        <v>0</v>
      </c>
      <c r="K251">
        <f>VLOOKUP($C251,Input!$A:$L,8,0)</f>
        <v>0</v>
      </c>
      <c r="L251">
        <f>VLOOKUP($C251,Input!$A:$L,9,0)</f>
        <v>0</v>
      </c>
      <c r="M251">
        <f>VLOOKUP($C251,Input!$A:$L,10,0)</f>
        <v>0</v>
      </c>
      <c r="N251">
        <f>VLOOKUP($C251,Input!$A:$L,11,0)</f>
        <v>0</v>
      </c>
      <c r="O251">
        <f>VLOOKUP($C251,Input!$A:$L,12,0)</f>
        <v>0</v>
      </c>
    </row>
    <row r="252" spans="1:15" x14ac:dyDescent="0.2">
      <c r="A252" s="53">
        <f t="shared" si="9"/>
        <v>50</v>
      </c>
      <c r="B252" s="55">
        <f t="shared" si="10"/>
        <v>0.252</v>
      </c>
      <c r="C252" s="51" t="str">
        <f>Input!A252</f>
        <v>51-A</v>
      </c>
      <c r="D252" s="38">
        <f t="shared" si="11"/>
        <v>1</v>
      </c>
      <c r="E252">
        <f>VLOOKUP($C252,Input!$A:$L,2,0)</f>
        <v>0</v>
      </c>
      <c r="F252">
        <f>VLOOKUP($C252,Input!$A:$L,3,0)</f>
        <v>0</v>
      </c>
      <c r="G252">
        <f>VLOOKUP($C252,Input!$A:$L,4,0)</f>
        <v>0</v>
      </c>
      <c r="H252">
        <f>VLOOKUP($C252,Input!$A:$L,5,0)</f>
        <v>0</v>
      </c>
      <c r="I252">
        <f>VLOOKUP($C252,Input!$A:$L,6,0)</f>
        <v>0</v>
      </c>
      <c r="J252">
        <f>VLOOKUP($C252,Input!$A:$L,7,0)</f>
        <v>0</v>
      </c>
      <c r="K252">
        <f>VLOOKUP($C252,Input!$A:$L,8,0)</f>
        <v>0</v>
      </c>
      <c r="L252">
        <f>VLOOKUP($C252,Input!$A:$L,9,0)</f>
        <v>0</v>
      </c>
      <c r="M252">
        <f>VLOOKUP($C252,Input!$A:$L,10,0)</f>
        <v>0</v>
      </c>
      <c r="N252">
        <f>VLOOKUP($C252,Input!$A:$L,11,0)</f>
        <v>0</v>
      </c>
      <c r="O252">
        <f>VLOOKUP($C252,Input!$A:$L,12,0)</f>
        <v>0</v>
      </c>
    </row>
    <row r="253" spans="1:15" x14ac:dyDescent="0.2">
      <c r="A253" s="53">
        <f t="shared" si="9"/>
        <v>49</v>
      </c>
      <c r="B253" s="55">
        <f t="shared" si="10"/>
        <v>0.253</v>
      </c>
      <c r="C253" s="51" t="str">
        <f>Input!A253</f>
        <v>51-B</v>
      </c>
      <c r="D253" s="38">
        <f t="shared" si="11"/>
        <v>1</v>
      </c>
      <c r="E253">
        <f>VLOOKUP($C253,Input!$A:$L,2,0)</f>
        <v>0</v>
      </c>
      <c r="F253">
        <f>VLOOKUP($C253,Input!$A:$L,3,0)</f>
        <v>0</v>
      </c>
      <c r="G253">
        <f>VLOOKUP($C253,Input!$A:$L,4,0)</f>
        <v>0</v>
      </c>
      <c r="H253">
        <f>VLOOKUP($C253,Input!$A:$L,5,0)</f>
        <v>0</v>
      </c>
      <c r="I253">
        <f>VLOOKUP($C253,Input!$A:$L,6,0)</f>
        <v>0</v>
      </c>
      <c r="J253">
        <f>VLOOKUP($C253,Input!$A:$L,7,0)</f>
        <v>0</v>
      </c>
      <c r="K253">
        <f>VLOOKUP($C253,Input!$A:$L,8,0)</f>
        <v>0</v>
      </c>
      <c r="L253">
        <f>VLOOKUP($C253,Input!$A:$L,9,0)</f>
        <v>0</v>
      </c>
      <c r="M253">
        <f>VLOOKUP($C253,Input!$A:$L,10,0)</f>
        <v>0</v>
      </c>
      <c r="N253">
        <f>VLOOKUP($C253,Input!$A:$L,11,0)</f>
        <v>0</v>
      </c>
      <c r="O253">
        <f>VLOOKUP($C253,Input!$A:$L,12,0)</f>
        <v>0</v>
      </c>
    </row>
    <row r="254" spans="1:15" x14ac:dyDescent="0.2">
      <c r="A254" s="53">
        <f t="shared" si="9"/>
        <v>48</v>
      </c>
      <c r="B254" s="55">
        <f t="shared" si="10"/>
        <v>0.254</v>
      </c>
      <c r="C254" s="51" t="str">
        <f>Input!A254</f>
        <v>51-C</v>
      </c>
      <c r="D254" s="38">
        <f t="shared" si="11"/>
        <v>1</v>
      </c>
      <c r="E254">
        <f>VLOOKUP($C254,Input!$A:$L,2,0)</f>
        <v>0</v>
      </c>
      <c r="F254">
        <f>VLOOKUP($C254,Input!$A:$L,3,0)</f>
        <v>0</v>
      </c>
      <c r="G254">
        <f>VLOOKUP($C254,Input!$A:$L,4,0)</f>
        <v>0</v>
      </c>
      <c r="H254">
        <f>VLOOKUP($C254,Input!$A:$L,5,0)</f>
        <v>0</v>
      </c>
      <c r="I254">
        <f>VLOOKUP($C254,Input!$A:$L,6,0)</f>
        <v>0</v>
      </c>
      <c r="J254">
        <f>VLOOKUP($C254,Input!$A:$L,7,0)</f>
        <v>0</v>
      </c>
      <c r="K254">
        <f>VLOOKUP($C254,Input!$A:$L,8,0)</f>
        <v>0</v>
      </c>
      <c r="L254">
        <f>VLOOKUP($C254,Input!$A:$L,9,0)</f>
        <v>0</v>
      </c>
      <c r="M254">
        <f>VLOOKUP($C254,Input!$A:$L,10,0)</f>
        <v>0</v>
      </c>
      <c r="N254">
        <f>VLOOKUP($C254,Input!$A:$L,11,0)</f>
        <v>0</v>
      </c>
      <c r="O254">
        <f>VLOOKUP($C254,Input!$A:$L,12,0)</f>
        <v>0</v>
      </c>
    </row>
    <row r="255" spans="1:15" x14ac:dyDescent="0.2">
      <c r="A255" s="53">
        <f t="shared" si="9"/>
        <v>47</v>
      </c>
      <c r="B255" s="55">
        <f t="shared" si="10"/>
        <v>0.255</v>
      </c>
      <c r="C255" s="51" t="str">
        <f>Input!A255</f>
        <v>51-D</v>
      </c>
      <c r="D255" s="38">
        <f t="shared" si="11"/>
        <v>1</v>
      </c>
      <c r="E255">
        <f>VLOOKUP($C255,Input!$A:$L,2,0)</f>
        <v>0</v>
      </c>
      <c r="F255">
        <f>VLOOKUP($C255,Input!$A:$L,3,0)</f>
        <v>0</v>
      </c>
      <c r="G255">
        <f>VLOOKUP($C255,Input!$A:$L,4,0)</f>
        <v>0</v>
      </c>
      <c r="H255">
        <f>VLOOKUP($C255,Input!$A:$L,5,0)</f>
        <v>0</v>
      </c>
      <c r="I255">
        <f>VLOOKUP($C255,Input!$A:$L,6,0)</f>
        <v>0</v>
      </c>
      <c r="J255">
        <f>VLOOKUP($C255,Input!$A:$L,7,0)</f>
        <v>0</v>
      </c>
      <c r="K255">
        <f>VLOOKUP($C255,Input!$A:$L,8,0)</f>
        <v>0</v>
      </c>
      <c r="L255">
        <f>VLOOKUP($C255,Input!$A:$L,9,0)</f>
        <v>0</v>
      </c>
      <c r="M255">
        <f>VLOOKUP($C255,Input!$A:$L,10,0)</f>
        <v>0</v>
      </c>
      <c r="N255">
        <f>VLOOKUP($C255,Input!$A:$L,11,0)</f>
        <v>0</v>
      </c>
      <c r="O255">
        <f>VLOOKUP($C255,Input!$A:$L,12,0)</f>
        <v>0</v>
      </c>
    </row>
    <row r="256" spans="1:15" x14ac:dyDescent="0.2">
      <c r="A256" s="53">
        <f t="shared" si="9"/>
        <v>46</v>
      </c>
      <c r="B256" s="55">
        <f t="shared" si="10"/>
        <v>0.25600000000000001</v>
      </c>
      <c r="C256" s="51" t="str">
        <f>Input!A256</f>
        <v>51-E</v>
      </c>
      <c r="D256" s="38">
        <f t="shared" si="11"/>
        <v>1</v>
      </c>
      <c r="E256">
        <f>VLOOKUP($C256,Input!$A:$L,2,0)</f>
        <v>0</v>
      </c>
      <c r="F256">
        <f>VLOOKUP($C256,Input!$A:$L,3,0)</f>
        <v>0</v>
      </c>
      <c r="G256">
        <f>VLOOKUP($C256,Input!$A:$L,4,0)</f>
        <v>0</v>
      </c>
      <c r="H256">
        <f>VLOOKUP($C256,Input!$A:$L,5,0)</f>
        <v>0</v>
      </c>
      <c r="I256">
        <f>VLOOKUP($C256,Input!$A:$L,6,0)</f>
        <v>0</v>
      </c>
      <c r="J256">
        <f>VLOOKUP($C256,Input!$A:$L,7,0)</f>
        <v>0</v>
      </c>
      <c r="K256">
        <f>VLOOKUP($C256,Input!$A:$L,8,0)</f>
        <v>0</v>
      </c>
      <c r="L256">
        <f>VLOOKUP($C256,Input!$A:$L,9,0)</f>
        <v>0</v>
      </c>
      <c r="M256">
        <f>VLOOKUP($C256,Input!$A:$L,10,0)</f>
        <v>0</v>
      </c>
      <c r="N256">
        <f>VLOOKUP($C256,Input!$A:$L,11,0)</f>
        <v>0</v>
      </c>
      <c r="O256">
        <f>VLOOKUP($C256,Input!$A:$L,12,0)</f>
        <v>0</v>
      </c>
    </row>
    <row r="257" spans="1:15" x14ac:dyDescent="0.2">
      <c r="A257" s="53">
        <f t="shared" si="9"/>
        <v>45</v>
      </c>
      <c r="B257" s="55">
        <f t="shared" si="10"/>
        <v>0.25700000000000001</v>
      </c>
      <c r="C257" s="51" t="str">
        <f>Input!A257</f>
        <v>52-AA</v>
      </c>
      <c r="D257" s="38">
        <f t="shared" si="11"/>
        <v>1</v>
      </c>
      <c r="E257">
        <f>VLOOKUP($C257,Input!$A:$L,2,0)</f>
        <v>0</v>
      </c>
      <c r="F257">
        <f>VLOOKUP($C257,Input!$A:$L,3,0)</f>
        <v>0</v>
      </c>
      <c r="G257">
        <f>VLOOKUP($C257,Input!$A:$L,4,0)</f>
        <v>0</v>
      </c>
      <c r="H257">
        <f>VLOOKUP($C257,Input!$A:$L,5,0)</f>
        <v>0</v>
      </c>
      <c r="I257">
        <f>VLOOKUP($C257,Input!$A:$L,6,0)</f>
        <v>0</v>
      </c>
      <c r="J257">
        <f>VLOOKUP($C257,Input!$A:$L,7,0)</f>
        <v>0</v>
      </c>
      <c r="K257">
        <f>VLOOKUP($C257,Input!$A:$L,8,0)</f>
        <v>0</v>
      </c>
      <c r="L257">
        <f>VLOOKUP($C257,Input!$A:$L,9,0)</f>
        <v>0</v>
      </c>
      <c r="M257">
        <f>VLOOKUP($C257,Input!$A:$L,10,0)</f>
        <v>0</v>
      </c>
      <c r="N257">
        <f>VLOOKUP($C257,Input!$A:$L,11,0)</f>
        <v>0</v>
      </c>
      <c r="O257">
        <f>VLOOKUP($C257,Input!$A:$L,12,0)</f>
        <v>0</v>
      </c>
    </row>
    <row r="258" spans="1:15" x14ac:dyDescent="0.2">
      <c r="A258" s="53">
        <f t="shared" ref="A258:A301" si="12">RANK(B258,B:B,0)</f>
        <v>44</v>
      </c>
      <c r="B258" s="55">
        <f t="shared" si="10"/>
        <v>0.25800000000000001</v>
      </c>
      <c r="C258" s="51" t="str">
        <f>Input!A258</f>
        <v>52-BB</v>
      </c>
      <c r="D258" s="38">
        <f t="shared" si="11"/>
        <v>1</v>
      </c>
      <c r="E258">
        <f>VLOOKUP($C258,Input!$A:$L,2,0)</f>
        <v>0</v>
      </c>
      <c r="F258">
        <f>VLOOKUP($C258,Input!$A:$L,3,0)</f>
        <v>0</v>
      </c>
      <c r="G258">
        <f>VLOOKUP($C258,Input!$A:$L,4,0)</f>
        <v>0</v>
      </c>
      <c r="H258">
        <f>VLOOKUP($C258,Input!$A:$L,5,0)</f>
        <v>0</v>
      </c>
      <c r="I258">
        <f>VLOOKUP($C258,Input!$A:$L,6,0)</f>
        <v>0</v>
      </c>
      <c r="J258">
        <f>VLOOKUP($C258,Input!$A:$L,7,0)</f>
        <v>0</v>
      </c>
      <c r="K258">
        <f>VLOOKUP($C258,Input!$A:$L,8,0)</f>
        <v>0</v>
      </c>
      <c r="L258">
        <f>VLOOKUP($C258,Input!$A:$L,9,0)</f>
        <v>0</v>
      </c>
      <c r="M258">
        <f>VLOOKUP($C258,Input!$A:$L,10,0)</f>
        <v>0</v>
      </c>
      <c r="N258">
        <f>VLOOKUP($C258,Input!$A:$L,11,0)</f>
        <v>0</v>
      </c>
      <c r="O258">
        <f>VLOOKUP($C258,Input!$A:$L,12,0)</f>
        <v>0</v>
      </c>
    </row>
    <row r="259" spans="1:15" x14ac:dyDescent="0.2">
      <c r="A259" s="53">
        <f t="shared" si="12"/>
        <v>43</v>
      </c>
      <c r="B259" s="55">
        <f t="shared" ref="B259:B281" si="13">IF(O259&gt;0,O259+N259*0.001+M259*0.000001+L259*0.000000001+ROW()*0.000000000001,ROW()*0.001)</f>
        <v>0.25900000000000001</v>
      </c>
      <c r="C259" s="51" t="str">
        <f>Input!A259</f>
        <v>52-CC</v>
      </c>
      <c r="D259" s="38">
        <f t="shared" ref="D259:D301" si="14">RANK(O259,$O$2:$O$301)</f>
        <v>1</v>
      </c>
      <c r="E259">
        <f>VLOOKUP($C259,Input!$A:$L,2,0)</f>
        <v>0</v>
      </c>
      <c r="F259">
        <f>VLOOKUP($C259,Input!$A:$L,3,0)</f>
        <v>0</v>
      </c>
      <c r="G259">
        <f>VLOOKUP($C259,Input!$A:$L,4,0)</f>
        <v>0</v>
      </c>
      <c r="H259">
        <f>VLOOKUP($C259,Input!$A:$L,5,0)</f>
        <v>0</v>
      </c>
      <c r="I259">
        <f>VLOOKUP($C259,Input!$A:$L,6,0)</f>
        <v>0</v>
      </c>
      <c r="J259">
        <f>VLOOKUP($C259,Input!$A:$L,7,0)</f>
        <v>0</v>
      </c>
      <c r="K259">
        <f>VLOOKUP($C259,Input!$A:$L,8,0)</f>
        <v>0</v>
      </c>
      <c r="L259">
        <f>VLOOKUP($C259,Input!$A:$L,9,0)</f>
        <v>0</v>
      </c>
      <c r="M259">
        <f>VLOOKUP($C259,Input!$A:$L,10,0)</f>
        <v>0</v>
      </c>
      <c r="N259">
        <f>VLOOKUP($C259,Input!$A:$L,11,0)</f>
        <v>0</v>
      </c>
      <c r="O259">
        <f>VLOOKUP($C259,Input!$A:$L,12,0)</f>
        <v>0</v>
      </c>
    </row>
    <row r="260" spans="1:15" x14ac:dyDescent="0.2">
      <c r="A260" s="53">
        <f t="shared" si="12"/>
        <v>42</v>
      </c>
      <c r="B260" s="55">
        <f t="shared" si="13"/>
        <v>0.26</v>
      </c>
      <c r="C260" s="51" t="str">
        <f>Input!A260</f>
        <v>52-DD</v>
      </c>
      <c r="D260" s="38">
        <f t="shared" si="14"/>
        <v>1</v>
      </c>
      <c r="E260">
        <f>VLOOKUP($C260,Input!$A:$L,2,0)</f>
        <v>0</v>
      </c>
      <c r="F260">
        <f>VLOOKUP($C260,Input!$A:$L,3,0)</f>
        <v>0</v>
      </c>
      <c r="G260">
        <f>VLOOKUP($C260,Input!$A:$L,4,0)</f>
        <v>0</v>
      </c>
      <c r="H260">
        <f>VLOOKUP($C260,Input!$A:$L,5,0)</f>
        <v>0</v>
      </c>
      <c r="I260">
        <f>VLOOKUP($C260,Input!$A:$L,6,0)</f>
        <v>0</v>
      </c>
      <c r="J260">
        <f>VLOOKUP($C260,Input!$A:$L,7,0)</f>
        <v>0</v>
      </c>
      <c r="K260">
        <f>VLOOKUP($C260,Input!$A:$L,8,0)</f>
        <v>0</v>
      </c>
      <c r="L260">
        <f>VLOOKUP($C260,Input!$A:$L,9,0)</f>
        <v>0</v>
      </c>
      <c r="M260">
        <f>VLOOKUP($C260,Input!$A:$L,10,0)</f>
        <v>0</v>
      </c>
      <c r="N260">
        <f>VLOOKUP($C260,Input!$A:$L,11,0)</f>
        <v>0</v>
      </c>
      <c r="O260">
        <f>VLOOKUP($C260,Input!$A:$L,12,0)</f>
        <v>0</v>
      </c>
    </row>
    <row r="261" spans="1:15" x14ac:dyDescent="0.2">
      <c r="A261" s="53">
        <f t="shared" si="12"/>
        <v>41</v>
      </c>
      <c r="B261" s="55">
        <f t="shared" si="13"/>
        <v>0.26100000000000001</v>
      </c>
      <c r="C261" s="51" t="str">
        <f>Input!A261</f>
        <v>52-EE</v>
      </c>
      <c r="D261" s="38">
        <f t="shared" si="14"/>
        <v>1</v>
      </c>
      <c r="E261">
        <f>VLOOKUP($C261,Input!$A:$L,2,0)</f>
        <v>0</v>
      </c>
      <c r="F261">
        <f>VLOOKUP($C261,Input!$A:$L,3,0)</f>
        <v>0</v>
      </c>
      <c r="G261">
        <f>VLOOKUP($C261,Input!$A:$L,4,0)</f>
        <v>0</v>
      </c>
      <c r="H261">
        <f>VLOOKUP($C261,Input!$A:$L,5,0)</f>
        <v>0</v>
      </c>
      <c r="I261">
        <f>VLOOKUP($C261,Input!$A:$L,6,0)</f>
        <v>0</v>
      </c>
      <c r="J261">
        <f>VLOOKUP($C261,Input!$A:$L,7,0)</f>
        <v>0</v>
      </c>
      <c r="K261">
        <f>VLOOKUP($C261,Input!$A:$L,8,0)</f>
        <v>0</v>
      </c>
      <c r="L261">
        <f>VLOOKUP($C261,Input!$A:$L,9,0)</f>
        <v>0</v>
      </c>
      <c r="M261">
        <f>VLOOKUP($C261,Input!$A:$L,10,0)</f>
        <v>0</v>
      </c>
      <c r="N261">
        <f>VLOOKUP($C261,Input!$A:$L,11,0)</f>
        <v>0</v>
      </c>
      <c r="O261">
        <f>VLOOKUP($C261,Input!$A:$L,12,0)</f>
        <v>0</v>
      </c>
    </row>
    <row r="262" spans="1:15" x14ac:dyDescent="0.2">
      <c r="A262" s="53">
        <f t="shared" si="12"/>
        <v>40</v>
      </c>
      <c r="B262" s="55">
        <f t="shared" si="13"/>
        <v>0.26200000000000001</v>
      </c>
      <c r="C262" s="51" t="str">
        <f>Input!A262</f>
        <v>53-A</v>
      </c>
      <c r="D262" s="38">
        <f t="shared" si="14"/>
        <v>1</v>
      </c>
      <c r="E262">
        <f>VLOOKUP($C262,Input!$A:$L,2,0)</f>
        <v>0</v>
      </c>
      <c r="F262">
        <f>VLOOKUP($C262,Input!$A:$L,3,0)</f>
        <v>0</v>
      </c>
      <c r="G262">
        <f>VLOOKUP($C262,Input!$A:$L,4,0)</f>
        <v>0</v>
      </c>
      <c r="H262">
        <f>VLOOKUP($C262,Input!$A:$L,5,0)</f>
        <v>0</v>
      </c>
      <c r="I262">
        <f>VLOOKUP($C262,Input!$A:$L,6,0)</f>
        <v>0</v>
      </c>
      <c r="J262">
        <f>VLOOKUP($C262,Input!$A:$L,7,0)</f>
        <v>0</v>
      </c>
      <c r="K262">
        <f>VLOOKUP($C262,Input!$A:$L,8,0)</f>
        <v>0</v>
      </c>
      <c r="L262">
        <f>VLOOKUP($C262,Input!$A:$L,9,0)</f>
        <v>0</v>
      </c>
      <c r="M262">
        <f>VLOOKUP($C262,Input!$A:$L,10,0)</f>
        <v>0</v>
      </c>
      <c r="N262">
        <f>VLOOKUP($C262,Input!$A:$L,11,0)</f>
        <v>0</v>
      </c>
      <c r="O262">
        <f>VLOOKUP($C262,Input!$A:$L,12,0)</f>
        <v>0</v>
      </c>
    </row>
    <row r="263" spans="1:15" x14ac:dyDescent="0.2">
      <c r="A263" s="53">
        <f t="shared" si="12"/>
        <v>39</v>
      </c>
      <c r="B263" s="55">
        <f t="shared" si="13"/>
        <v>0.26300000000000001</v>
      </c>
      <c r="C263" s="51" t="str">
        <f>Input!A263</f>
        <v>53-B</v>
      </c>
      <c r="D263" s="38">
        <f t="shared" si="14"/>
        <v>1</v>
      </c>
      <c r="E263">
        <f>VLOOKUP($C263,Input!$A:$L,2,0)</f>
        <v>0</v>
      </c>
      <c r="F263">
        <f>VLOOKUP($C263,Input!$A:$L,3,0)</f>
        <v>0</v>
      </c>
      <c r="G263">
        <f>VLOOKUP($C263,Input!$A:$L,4,0)</f>
        <v>0</v>
      </c>
      <c r="H263">
        <f>VLOOKUP($C263,Input!$A:$L,5,0)</f>
        <v>0</v>
      </c>
      <c r="I263">
        <f>VLOOKUP($C263,Input!$A:$L,6,0)</f>
        <v>0</v>
      </c>
      <c r="J263">
        <f>VLOOKUP($C263,Input!$A:$L,7,0)</f>
        <v>0</v>
      </c>
      <c r="K263">
        <f>VLOOKUP($C263,Input!$A:$L,8,0)</f>
        <v>0</v>
      </c>
      <c r="L263">
        <f>VLOOKUP($C263,Input!$A:$L,9,0)</f>
        <v>0</v>
      </c>
      <c r="M263">
        <f>VLOOKUP($C263,Input!$A:$L,10,0)</f>
        <v>0</v>
      </c>
      <c r="N263">
        <f>VLOOKUP($C263,Input!$A:$L,11,0)</f>
        <v>0</v>
      </c>
      <c r="O263">
        <f>VLOOKUP($C263,Input!$A:$L,12,0)</f>
        <v>0</v>
      </c>
    </row>
    <row r="264" spans="1:15" x14ac:dyDescent="0.2">
      <c r="A264" s="53">
        <f t="shared" si="12"/>
        <v>38</v>
      </c>
      <c r="B264" s="55">
        <f t="shared" si="13"/>
        <v>0.26400000000000001</v>
      </c>
      <c r="C264" s="51" t="str">
        <f>Input!A264</f>
        <v>53-C</v>
      </c>
      <c r="D264" s="38">
        <f t="shared" si="14"/>
        <v>1</v>
      </c>
      <c r="E264">
        <f>VLOOKUP($C264,Input!$A:$L,2,0)</f>
        <v>0</v>
      </c>
      <c r="F264">
        <f>VLOOKUP($C264,Input!$A:$L,3,0)</f>
        <v>0</v>
      </c>
      <c r="G264">
        <f>VLOOKUP($C264,Input!$A:$L,4,0)</f>
        <v>0</v>
      </c>
      <c r="H264">
        <f>VLOOKUP($C264,Input!$A:$L,5,0)</f>
        <v>0</v>
      </c>
      <c r="I264">
        <f>VLOOKUP($C264,Input!$A:$L,6,0)</f>
        <v>0</v>
      </c>
      <c r="J264">
        <f>VLOOKUP($C264,Input!$A:$L,7,0)</f>
        <v>0</v>
      </c>
      <c r="K264">
        <f>VLOOKUP($C264,Input!$A:$L,8,0)</f>
        <v>0</v>
      </c>
      <c r="L264">
        <f>VLOOKUP($C264,Input!$A:$L,9,0)</f>
        <v>0</v>
      </c>
      <c r="M264">
        <f>VLOOKUP($C264,Input!$A:$L,10,0)</f>
        <v>0</v>
      </c>
      <c r="N264">
        <f>VLOOKUP($C264,Input!$A:$L,11,0)</f>
        <v>0</v>
      </c>
      <c r="O264">
        <f>VLOOKUP($C264,Input!$A:$L,12,0)</f>
        <v>0</v>
      </c>
    </row>
    <row r="265" spans="1:15" x14ac:dyDescent="0.2">
      <c r="A265" s="53">
        <f t="shared" si="12"/>
        <v>37</v>
      </c>
      <c r="B265" s="55">
        <f t="shared" si="13"/>
        <v>0.26500000000000001</v>
      </c>
      <c r="C265" s="51" t="str">
        <f>Input!A265</f>
        <v>53-D</v>
      </c>
      <c r="D265" s="38">
        <f t="shared" si="14"/>
        <v>1</v>
      </c>
      <c r="E265">
        <f>VLOOKUP($C265,Input!$A:$L,2,0)</f>
        <v>0</v>
      </c>
      <c r="F265">
        <f>VLOOKUP($C265,Input!$A:$L,3,0)</f>
        <v>0</v>
      </c>
      <c r="G265">
        <f>VLOOKUP($C265,Input!$A:$L,4,0)</f>
        <v>0</v>
      </c>
      <c r="H265">
        <f>VLOOKUP($C265,Input!$A:$L,5,0)</f>
        <v>0</v>
      </c>
      <c r="I265">
        <f>VLOOKUP($C265,Input!$A:$L,6,0)</f>
        <v>0</v>
      </c>
      <c r="J265">
        <f>VLOOKUP($C265,Input!$A:$L,7,0)</f>
        <v>0</v>
      </c>
      <c r="K265">
        <f>VLOOKUP($C265,Input!$A:$L,8,0)</f>
        <v>0</v>
      </c>
      <c r="L265">
        <f>VLOOKUP($C265,Input!$A:$L,9,0)</f>
        <v>0</v>
      </c>
      <c r="M265">
        <f>VLOOKUP($C265,Input!$A:$L,10,0)</f>
        <v>0</v>
      </c>
      <c r="N265">
        <f>VLOOKUP($C265,Input!$A:$L,11,0)</f>
        <v>0</v>
      </c>
      <c r="O265">
        <f>VLOOKUP($C265,Input!$A:$L,12,0)</f>
        <v>0</v>
      </c>
    </row>
    <row r="266" spans="1:15" x14ac:dyDescent="0.2">
      <c r="A266" s="53">
        <f t="shared" si="12"/>
        <v>36</v>
      </c>
      <c r="B266" s="55">
        <f t="shared" si="13"/>
        <v>0.26600000000000001</v>
      </c>
      <c r="C266" s="51" t="str">
        <f>Input!A266</f>
        <v>53-E</v>
      </c>
      <c r="D266" s="38">
        <f t="shared" si="14"/>
        <v>1</v>
      </c>
      <c r="E266">
        <f>VLOOKUP($C266,Input!$A:$L,2,0)</f>
        <v>0</v>
      </c>
      <c r="F266">
        <f>VLOOKUP($C266,Input!$A:$L,3,0)</f>
        <v>0</v>
      </c>
      <c r="G266">
        <f>VLOOKUP($C266,Input!$A:$L,4,0)</f>
        <v>0</v>
      </c>
      <c r="H266">
        <f>VLOOKUP($C266,Input!$A:$L,5,0)</f>
        <v>0</v>
      </c>
      <c r="I266">
        <f>VLOOKUP($C266,Input!$A:$L,6,0)</f>
        <v>0</v>
      </c>
      <c r="J266">
        <f>VLOOKUP($C266,Input!$A:$L,7,0)</f>
        <v>0</v>
      </c>
      <c r="K266">
        <f>VLOOKUP($C266,Input!$A:$L,8,0)</f>
        <v>0</v>
      </c>
      <c r="L266">
        <f>VLOOKUP($C266,Input!$A:$L,9,0)</f>
        <v>0</v>
      </c>
      <c r="M266">
        <f>VLOOKUP($C266,Input!$A:$L,10,0)</f>
        <v>0</v>
      </c>
      <c r="N266">
        <f>VLOOKUP($C266,Input!$A:$L,11,0)</f>
        <v>0</v>
      </c>
      <c r="O266">
        <f>VLOOKUP($C266,Input!$A:$L,12,0)</f>
        <v>0</v>
      </c>
    </row>
    <row r="267" spans="1:15" x14ac:dyDescent="0.2">
      <c r="A267" s="53">
        <f t="shared" si="12"/>
        <v>35</v>
      </c>
      <c r="B267" s="55">
        <f t="shared" si="13"/>
        <v>0.26700000000000002</v>
      </c>
      <c r="C267" s="51" t="str">
        <f>Input!A267</f>
        <v>54-AA</v>
      </c>
      <c r="D267" s="38">
        <f t="shared" si="14"/>
        <v>1</v>
      </c>
      <c r="E267">
        <f>VLOOKUP($C267,Input!$A:$L,2,0)</f>
        <v>0</v>
      </c>
      <c r="F267">
        <f>VLOOKUP($C267,Input!$A:$L,3,0)</f>
        <v>0</v>
      </c>
      <c r="G267">
        <f>VLOOKUP($C267,Input!$A:$L,4,0)</f>
        <v>0</v>
      </c>
      <c r="H267">
        <f>VLOOKUP($C267,Input!$A:$L,5,0)</f>
        <v>0</v>
      </c>
      <c r="I267">
        <f>VLOOKUP($C267,Input!$A:$L,6,0)</f>
        <v>0</v>
      </c>
      <c r="J267">
        <f>VLOOKUP($C267,Input!$A:$L,7,0)</f>
        <v>0</v>
      </c>
      <c r="K267">
        <f>VLOOKUP($C267,Input!$A:$L,8,0)</f>
        <v>0</v>
      </c>
      <c r="L267">
        <f>VLOOKUP($C267,Input!$A:$L,9,0)</f>
        <v>0</v>
      </c>
      <c r="M267">
        <f>VLOOKUP($C267,Input!$A:$L,10,0)</f>
        <v>0</v>
      </c>
      <c r="N267">
        <f>VLOOKUP($C267,Input!$A:$L,11,0)</f>
        <v>0</v>
      </c>
      <c r="O267">
        <f>VLOOKUP($C267,Input!$A:$L,12,0)</f>
        <v>0</v>
      </c>
    </row>
    <row r="268" spans="1:15" x14ac:dyDescent="0.2">
      <c r="A268" s="53">
        <f t="shared" si="12"/>
        <v>34</v>
      </c>
      <c r="B268" s="55">
        <f t="shared" si="13"/>
        <v>0.26800000000000002</v>
      </c>
      <c r="C268" s="51" t="str">
        <f>Input!A268</f>
        <v>54-BB</v>
      </c>
      <c r="D268" s="38">
        <f t="shared" si="14"/>
        <v>1</v>
      </c>
      <c r="E268">
        <f>VLOOKUP($C268,Input!$A:$L,2,0)</f>
        <v>0</v>
      </c>
      <c r="F268">
        <f>VLOOKUP($C268,Input!$A:$L,3,0)</f>
        <v>0</v>
      </c>
      <c r="G268">
        <f>VLOOKUP($C268,Input!$A:$L,4,0)</f>
        <v>0</v>
      </c>
      <c r="H268">
        <f>VLOOKUP($C268,Input!$A:$L,5,0)</f>
        <v>0</v>
      </c>
      <c r="I268">
        <f>VLOOKUP($C268,Input!$A:$L,6,0)</f>
        <v>0</v>
      </c>
      <c r="J268">
        <f>VLOOKUP($C268,Input!$A:$L,7,0)</f>
        <v>0</v>
      </c>
      <c r="K268">
        <f>VLOOKUP($C268,Input!$A:$L,8,0)</f>
        <v>0</v>
      </c>
      <c r="L268">
        <f>VLOOKUP($C268,Input!$A:$L,9,0)</f>
        <v>0</v>
      </c>
      <c r="M268">
        <f>VLOOKUP($C268,Input!$A:$L,10,0)</f>
        <v>0</v>
      </c>
      <c r="N268">
        <f>VLOOKUP($C268,Input!$A:$L,11,0)</f>
        <v>0</v>
      </c>
      <c r="O268">
        <f>VLOOKUP($C268,Input!$A:$L,12,0)</f>
        <v>0</v>
      </c>
    </row>
    <row r="269" spans="1:15" x14ac:dyDescent="0.2">
      <c r="A269" s="53">
        <f t="shared" si="12"/>
        <v>33</v>
      </c>
      <c r="B269" s="55">
        <f t="shared" si="13"/>
        <v>0.26900000000000002</v>
      </c>
      <c r="C269" s="51" t="str">
        <f>Input!A269</f>
        <v>54-CC</v>
      </c>
      <c r="D269" s="38">
        <f t="shared" si="14"/>
        <v>1</v>
      </c>
      <c r="E269">
        <f>VLOOKUP($C269,Input!$A:$L,2,0)</f>
        <v>0</v>
      </c>
      <c r="F269">
        <f>VLOOKUP($C269,Input!$A:$L,3,0)</f>
        <v>0</v>
      </c>
      <c r="G269">
        <f>VLOOKUP($C269,Input!$A:$L,4,0)</f>
        <v>0</v>
      </c>
      <c r="H269">
        <f>VLOOKUP($C269,Input!$A:$L,5,0)</f>
        <v>0</v>
      </c>
      <c r="I269">
        <f>VLOOKUP($C269,Input!$A:$L,6,0)</f>
        <v>0</v>
      </c>
      <c r="J269">
        <f>VLOOKUP($C269,Input!$A:$L,7,0)</f>
        <v>0</v>
      </c>
      <c r="K269">
        <f>VLOOKUP($C269,Input!$A:$L,8,0)</f>
        <v>0</v>
      </c>
      <c r="L269">
        <f>VLOOKUP($C269,Input!$A:$L,9,0)</f>
        <v>0</v>
      </c>
      <c r="M269">
        <f>VLOOKUP($C269,Input!$A:$L,10,0)</f>
        <v>0</v>
      </c>
      <c r="N269">
        <f>VLOOKUP($C269,Input!$A:$L,11,0)</f>
        <v>0</v>
      </c>
      <c r="O269">
        <f>VLOOKUP($C269,Input!$A:$L,12,0)</f>
        <v>0</v>
      </c>
    </row>
    <row r="270" spans="1:15" x14ac:dyDescent="0.2">
      <c r="A270" s="53">
        <f t="shared" si="12"/>
        <v>32</v>
      </c>
      <c r="B270" s="55">
        <f t="shared" si="13"/>
        <v>0.27</v>
      </c>
      <c r="C270" s="51" t="str">
        <f>Input!A270</f>
        <v>54-DD</v>
      </c>
      <c r="D270" s="38">
        <f t="shared" si="14"/>
        <v>1</v>
      </c>
      <c r="E270">
        <f>VLOOKUP($C270,Input!$A:$L,2,0)</f>
        <v>0</v>
      </c>
      <c r="F270">
        <f>VLOOKUP($C270,Input!$A:$L,3,0)</f>
        <v>0</v>
      </c>
      <c r="G270">
        <f>VLOOKUP($C270,Input!$A:$L,4,0)</f>
        <v>0</v>
      </c>
      <c r="H270">
        <f>VLOOKUP($C270,Input!$A:$L,5,0)</f>
        <v>0</v>
      </c>
      <c r="I270">
        <f>VLOOKUP($C270,Input!$A:$L,6,0)</f>
        <v>0</v>
      </c>
      <c r="J270">
        <f>VLOOKUP($C270,Input!$A:$L,7,0)</f>
        <v>0</v>
      </c>
      <c r="K270">
        <f>VLOOKUP($C270,Input!$A:$L,8,0)</f>
        <v>0</v>
      </c>
      <c r="L270">
        <f>VLOOKUP($C270,Input!$A:$L,9,0)</f>
        <v>0</v>
      </c>
      <c r="M270">
        <f>VLOOKUP($C270,Input!$A:$L,10,0)</f>
        <v>0</v>
      </c>
      <c r="N270">
        <f>VLOOKUP($C270,Input!$A:$L,11,0)</f>
        <v>0</v>
      </c>
      <c r="O270">
        <f>VLOOKUP($C270,Input!$A:$L,12,0)</f>
        <v>0</v>
      </c>
    </row>
    <row r="271" spans="1:15" x14ac:dyDescent="0.2">
      <c r="A271" s="53">
        <f t="shared" si="12"/>
        <v>31</v>
      </c>
      <c r="B271" s="55">
        <f t="shared" si="13"/>
        <v>0.27100000000000002</v>
      </c>
      <c r="C271" s="51" t="str">
        <f>Input!A271</f>
        <v>54-EE</v>
      </c>
      <c r="D271" s="38">
        <f t="shared" si="14"/>
        <v>1</v>
      </c>
      <c r="E271">
        <f>VLOOKUP($C271,Input!$A:$L,2,0)</f>
        <v>0</v>
      </c>
      <c r="F271">
        <f>VLOOKUP($C271,Input!$A:$L,3,0)</f>
        <v>0</v>
      </c>
      <c r="G271">
        <f>VLOOKUP($C271,Input!$A:$L,4,0)</f>
        <v>0</v>
      </c>
      <c r="H271">
        <f>VLOOKUP($C271,Input!$A:$L,5,0)</f>
        <v>0</v>
      </c>
      <c r="I271">
        <f>VLOOKUP($C271,Input!$A:$L,6,0)</f>
        <v>0</v>
      </c>
      <c r="J271">
        <f>VLOOKUP($C271,Input!$A:$L,7,0)</f>
        <v>0</v>
      </c>
      <c r="K271">
        <f>VLOOKUP($C271,Input!$A:$L,8,0)</f>
        <v>0</v>
      </c>
      <c r="L271">
        <f>VLOOKUP($C271,Input!$A:$L,9,0)</f>
        <v>0</v>
      </c>
      <c r="M271">
        <f>VLOOKUP($C271,Input!$A:$L,10,0)</f>
        <v>0</v>
      </c>
      <c r="N271">
        <f>VLOOKUP($C271,Input!$A:$L,11,0)</f>
        <v>0</v>
      </c>
      <c r="O271">
        <f>VLOOKUP($C271,Input!$A:$L,12,0)</f>
        <v>0</v>
      </c>
    </row>
    <row r="272" spans="1:15" x14ac:dyDescent="0.2">
      <c r="A272" s="53">
        <f t="shared" si="12"/>
        <v>30</v>
      </c>
      <c r="B272" s="55">
        <f t="shared" si="13"/>
        <v>0.27200000000000002</v>
      </c>
      <c r="C272" s="51" t="str">
        <f>Input!A272</f>
        <v>55-A</v>
      </c>
      <c r="D272" s="38">
        <f t="shared" si="14"/>
        <v>1</v>
      </c>
      <c r="E272">
        <f>VLOOKUP($C272,Input!$A:$L,2,0)</f>
        <v>0</v>
      </c>
      <c r="F272">
        <f>VLOOKUP($C272,Input!$A:$L,3,0)</f>
        <v>0</v>
      </c>
      <c r="G272">
        <f>VLOOKUP($C272,Input!$A:$L,4,0)</f>
        <v>0</v>
      </c>
      <c r="H272">
        <f>VLOOKUP($C272,Input!$A:$L,5,0)</f>
        <v>0</v>
      </c>
      <c r="I272">
        <f>VLOOKUP($C272,Input!$A:$L,6,0)</f>
        <v>0</v>
      </c>
      <c r="J272">
        <f>VLOOKUP($C272,Input!$A:$L,7,0)</f>
        <v>0</v>
      </c>
      <c r="K272">
        <f>VLOOKUP($C272,Input!$A:$L,8,0)</f>
        <v>0</v>
      </c>
      <c r="L272">
        <f>VLOOKUP($C272,Input!$A:$L,9,0)</f>
        <v>0</v>
      </c>
      <c r="M272">
        <f>VLOOKUP($C272,Input!$A:$L,10,0)</f>
        <v>0</v>
      </c>
      <c r="N272">
        <f>VLOOKUP($C272,Input!$A:$L,11,0)</f>
        <v>0</v>
      </c>
      <c r="O272">
        <f>VLOOKUP($C272,Input!$A:$L,12,0)</f>
        <v>0</v>
      </c>
    </row>
    <row r="273" spans="1:15" x14ac:dyDescent="0.2">
      <c r="A273" s="53">
        <f t="shared" si="12"/>
        <v>29</v>
      </c>
      <c r="B273" s="55">
        <f t="shared" si="13"/>
        <v>0.27300000000000002</v>
      </c>
      <c r="C273" s="51" t="str">
        <f>Input!A273</f>
        <v>55-B</v>
      </c>
      <c r="D273" s="38">
        <f t="shared" si="14"/>
        <v>1</v>
      </c>
      <c r="E273">
        <f>VLOOKUP($C273,Input!$A:$L,2,0)</f>
        <v>0</v>
      </c>
      <c r="F273">
        <f>VLOOKUP($C273,Input!$A:$L,3,0)</f>
        <v>0</v>
      </c>
      <c r="G273">
        <f>VLOOKUP($C273,Input!$A:$L,4,0)</f>
        <v>0</v>
      </c>
      <c r="H273">
        <f>VLOOKUP($C273,Input!$A:$L,5,0)</f>
        <v>0</v>
      </c>
      <c r="I273">
        <f>VLOOKUP($C273,Input!$A:$L,6,0)</f>
        <v>0</v>
      </c>
      <c r="J273">
        <f>VLOOKUP($C273,Input!$A:$L,7,0)</f>
        <v>0</v>
      </c>
      <c r="K273">
        <f>VLOOKUP($C273,Input!$A:$L,8,0)</f>
        <v>0</v>
      </c>
      <c r="L273">
        <f>VLOOKUP($C273,Input!$A:$L,9,0)</f>
        <v>0</v>
      </c>
      <c r="M273">
        <f>VLOOKUP($C273,Input!$A:$L,10,0)</f>
        <v>0</v>
      </c>
      <c r="N273">
        <f>VLOOKUP($C273,Input!$A:$L,11,0)</f>
        <v>0</v>
      </c>
      <c r="O273">
        <f>VLOOKUP($C273,Input!$A:$L,12,0)</f>
        <v>0</v>
      </c>
    </row>
    <row r="274" spans="1:15" x14ac:dyDescent="0.2">
      <c r="A274" s="53">
        <f t="shared" si="12"/>
        <v>28</v>
      </c>
      <c r="B274" s="55">
        <f t="shared" si="13"/>
        <v>0.27400000000000002</v>
      </c>
      <c r="C274" s="51" t="str">
        <f>Input!A274</f>
        <v>55-C</v>
      </c>
      <c r="D274" s="38">
        <f t="shared" si="14"/>
        <v>1</v>
      </c>
      <c r="E274">
        <f>VLOOKUP($C274,Input!$A:$L,2,0)</f>
        <v>0</v>
      </c>
      <c r="F274">
        <f>VLOOKUP($C274,Input!$A:$L,3,0)</f>
        <v>0</v>
      </c>
      <c r="G274">
        <f>VLOOKUP($C274,Input!$A:$L,4,0)</f>
        <v>0</v>
      </c>
      <c r="H274">
        <f>VLOOKUP($C274,Input!$A:$L,5,0)</f>
        <v>0</v>
      </c>
      <c r="I274">
        <f>VLOOKUP($C274,Input!$A:$L,6,0)</f>
        <v>0</v>
      </c>
      <c r="J274">
        <f>VLOOKUP($C274,Input!$A:$L,7,0)</f>
        <v>0</v>
      </c>
      <c r="K274">
        <f>VLOOKUP($C274,Input!$A:$L,8,0)</f>
        <v>0</v>
      </c>
      <c r="L274">
        <f>VLOOKUP($C274,Input!$A:$L,9,0)</f>
        <v>0</v>
      </c>
      <c r="M274">
        <f>VLOOKUP($C274,Input!$A:$L,10,0)</f>
        <v>0</v>
      </c>
      <c r="N274">
        <f>VLOOKUP($C274,Input!$A:$L,11,0)</f>
        <v>0</v>
      </c>
      <c r="O274">
        <f>VLOOKUP($C274,Input!$A:$L,12,0)</f>
        <v>0</v>
      </c>
    </row>
    <row r="275" spans="1:15" x14ac:dyDescent="0.2">
      <c r="A275" s="53">
        <f t="shared" si="12"/>
        <v>27</v>
      </c>
      <c r="B275" s="55">
        <f t="shared" si="13"/>
        <v>0.27500000000000002</v>
      </c>
      <c r="C275" s="51" t="str">
        <f>Input!A275</f>
        <v>55-D</v>
      </c>
      <c r="D275" s="38">
        <f t="shared" si="14"/>
        <v>1</v>
      </c>
      <c r="E275">
        <f>VLOOKUP($C275,Input!$A:$L,2,0)</f>
        <v>0</v>
      </c>
      <c r="F275">
        <f>VLOOKUP($C275,Input!$A:$L,3,0)</f>
        <v>0</v>
      </c>
      <c r="G275">
        <f>VLOOKUP($C275,Input!$A:$L,4,0)</f>
        <v>0</v>
      </c>
      <c r="H275">
        <f>VLOOKUP($C275,Input!$A:$L,5,0)</f>
        <v>0</v>
      </c>
      <c r="I275">
        <f>VLOOKUP($C275,Input!$A:$L,6,0)</f>
        <v>0</v>
      </c>
      <c r="J275">
        <f>VLOOKUP($C275,Input!$A:$L,7,0)</f>
        <v>0</v>
      </c>
      <c r="K275">
        <f>VLOOKUP($C275,Input!$A:$L,8,0)</f>
        <v>0</v>
      </c>
      <c r="L275">
        <f>VLOOKUP($C275,Input!$A:$L,9,0)</f>
        <v>0</v>
      </c>
      <c r="M275">
        <f>VLOOKUP($C275,Input!$A:$L,10,0)</f>
        <v>0</v>
      </c>
      <c r="N275">
        <f>VLOOKUP($C275,Input!$A:$L,11,0)</f>
        <v>0</v>
      </c>
      <c r="O275">
        <f>VLOOKUP($C275,Input!$A:$L,12,0)</f>
        <v>0</v>
      </c>
    </row>
    <row r="276" spans="1:15" x14ac:dyDescent="0.2">
      <c r="A276" s="53">
        <f t="shared" si="12"/>
        <v>26</v>
      </c>
      <c r="B276" s="55">
        <f t="shared" si="13"/>
        <v>0.27600000000000002</v>
      </c>
      <c r="C276" s="51" t="str">
        <f>Input!A276</f>
        <v>55-E</v>
      </c>
      <c r="D276" s="38">
        <f t="shared" si="14"/>
        <v>1</v>
      </c>
      <c r="E276">
        <f>VLOOKUP($C276,Input!$A:$L,2,0)</f>
        <v>0</v>
      </c>
      <c r="F276">
        <f>VLOOKUP($C276,Input!$A:$L,3,0)</f>
        <v>0</v>
      </c>
      <c r="G276">
        <f>VLOOKUP($C276,Input!$A:$L,4,0)</f>
        <v>0</v>
      </c>
      <c r="H276">
        <f>VLOOKUP($C276,Input!$A:$L,5,0)</f>
        <v>0</v>
      </c>
      <c r="I276">
        <f>VLOOKUP($C276,Input!$A:$L,6,0)</f>
        <v>0</v>
      </c>
      <c r="J276">
        <f>VLOOKUP($C276,Input!$A:$L,7,0)</f>
        <v>0</v>
      </c>
      <c r="K276">
        <f>VLOOKUP($C276,Input!$A:$L,8,0)</f>
        <v>0</v>
      </c>
      <c r="L276">
        <f>VLOOKUP($C276,Input!$A:$L,9,0)</f>
        <v>0</v>
      </c>
      <c r="M276">
        <f>VLOOKUP($C276,Input!$A:$L,10,0)</f>
        <v>0</v>
      </c>
      <c r="N276">
        <f>VLOOKUP($C276,Input!$A:$L,11,0)</f>
        <v>0</v>
      </c>
      <c r="O276">
        <f>VLOOKUP($C276,Input!$A:$L,12,0)</f>
        <v>0</v>
      </c>
    </row>
    <row r="277" spans="1:15" x14ac:dyDescent="0.2">
      <c r="A277" s="53">
        <f t="shared" si="12"/>
        <v>25</v>
      </c>
      <c r="B277" s="55">
        <f t="shared" si="13"/>
        <v>0.27700000000000002</v>
      </c>
      <c r="C277" s="51" t="str">
        <f>Input!A277</f>
        <v>56-AA</v>
      </c>
      <c r="D277" s="38">
        <f t="shared" si="14"/>
        <v>1</v>
      </c>
      <c r="E277">
        <f>VLOOKUP($C277,Input!$A:$L,2,0)</f>
        <v>0</v>
      </c>
      <c r="F277">
        <f>VLOOKUP($C277,Input!$A:$L,3,0)</f>
        <v>0</v>
      </c>
      <c r="G277">
        <f>VLOOKUP($C277,Input!$A:$L,4,0)</f>
        <v>0</v>
      </c>
      <c r="H277">
        <f>VLOOKUP($C277,Input!$A:$L,5,0)</f>
        <v>0</v>
      </c>
      <c r="I277">
        <f>VLOOKUP($C277,Input!$A:$L,6,0)</f>
        <v>0</v>
      </c>
      <c r="J277">
        <f>VLOOKUP($C277,Input!$A:$L,7,0)</f>
        <v>0</v>
      </c>
      <c r="K277">
        <f>VLOOKUP($C277,Input!$A:$L,8,0)</f>
        <v>0</v>
      </c>
      <c r="L277">
        <f>VLOOKUP($C277,Input!$A:$L,9,0)</f>
        <v>0</v>
      </c>
      <c r="M277">
        <f>VLOOKUP($C277,Input!$A:$L,10,0)</f>
        <v>0</v>
      </c>
      <c r="N277">
        <f>VLOOKUP($C277,Input!$A:$L,11,0)</f>
        <v>0</v>
      </c>
      <c r="O277">
        <f>VLOOKUP($C277,Input!$A:$L,12,0)</f>
        <v>0</v>
      </c>
    </row>
    <row r="278" spans="1:15" x14ac:dyDescent="0.2">
      <c r="A278" s="53">
        <f t="shared" si="12"/>
        <v>24</v>
      </c>
      <c r="B278" s="55">
        <f t="shared" si="13"/>
        <v>0.27800000000000002</v>
      </c>
      <c r="C278" s="51" t="str">
        <f>Input!A278</f>
        <v>56-BB</v>
      </c>
      <c r="D278" s="38">
        <f t="shared" si="14"/>
        <v>1</v>
      </c>
      <c r="E278">
        <f>VLOOKUP($C278,Input!$A:$L,2,0)</f>
        <v>0</v>
      </c>
      <c r="F278">
        <f>VLOOKUP($C278,Input!$A:$L,3,0)</f>
        <v>0</v>
      </c>
      <c r="G278">
        <f>VLOOKUP($C278,Input!$A:$L,4,0)</f>
        <v>0</v>
      </c>
      <c r="H278">
        <f>VLOOKUP($C278,Input!$A:$L,5,0)</f>
        <v>0</v>
      </c>
      <c r="I278">
        <f>VLOOKUP($C278,Input!$A:$L,6,0)</f>
        <v>0</v>
      </c>
      <c r="J278">
        <f>VLOOKUP($C278,Input!$A:$L,7,0)</f>
        <v>0</v>
      </c>
      <c r="K278">
        <f>VLOOKUP($C278,Input!$A:$L,8,0)</f>
        <v>0</v>
      </c>
      <c r="L278">
        <f>VLOOKUP($C278,Input!$A:$L,9,0)</f>
        <v>0</v>
      </c>
      <c r="M278">
        <f>VLOOKUP($C278,Input!$A:$L,10,0)</f>
        <v>0</v>
      </c>
      <c r="N278">
        <f>VLOOKUP($C278,Input!$A:$L,11,0)</f>
        <v>0</v>
      </c>
      <c r="O278">
        <f>VLOOKUP($C278,Input!$A:$L,12,0)</f>
        <v>0</v>
      </c>
    </row>
    <row r="279" spans="1:15" x14ac:dyDescent="0.2">
      <c r="A279" s="53">
        <f t="shared" si="12"/>
        <v>23</v>
      </c>
      <c r="B279" s="55">
        <f t="shared" si="13"/>
        <v>0.27900000000000003</v>
      </c>
      <c r="C279" s="51" t="str">
        <f>Input!A279</f>
        <v>56-CC</v>
      </c>
      <c r="D279" s="38">
        <f t="shared" si="14"/>
        <v>1</v>
      </c>
      <c r="E279">
        <f>VLOOKUP($C279,Input!$A:$L,2,0)</f>
        <v>0</v>
      </c>
      <c r="F279">
        <f>VLOOKUP($C279,Input!$A:$L,3,0)</f>
        <v>0</v>
      </c>
      <c r="G279">
        <f>VLOOKUP($C279,Input!$A:$L,4,0)</f>
        <v>0</v>
      </c>
      <c r="H279">
        <f>VLOOKUP($C279,Input!$A:$L,5,0)</f>
        <v>0</v>
      </c>
      <c r="I279">
        <f>VLOOKUP($C279,Input!$A:$L,6,0)</f>
        <v>0</v>
      </c>
      <c r="J279">
        <f>VLOOKUP($C279,Input!$A:$L,7,0)</f>
        <v>0</v>
      </c>
      <c r="K279">
        <f>VLOOKUP($C279,Input!$A:$L,8,0)</f>
        <v>0</v>
      </c>
      <c r="L279">
        <f>VLOOKUP($C279,Input!$A:$L,9,0)</f>
        <v>0</v>
      </c>
      <c r="M279">
        <f>VLOOKUP($C279,Input!$A:$L,10,0)</f>
        <v>0</v>
      </c>
      <c r="N279">
        <f>VLOOKUP($C279,Input!$A:$L,11,0)</f>
        <v>0</v>
      </c>
      <c r="O279">
        <f>VLOOKUP($C279,Input!$A:$L,12,0)</f>
        <v>0</v>
      </c>
    </row>
    <row r="280" spans="1:15" x14ac:dyDescent="0.2">
      <c r="A280" s="53">
        <f t="shared" si="12"/>
        <v>22</v>
      </c>
      <c r="B280" s="55">
        <f t="shared" si="13"/>
        <v>0.28000000000000003</v>
      </c>
      <c r="C280" s="51" t="str">
        <f>Input!A280</f>
        <v>56-DD</v>
      </c>
      <c r="D280" s="38">
        <f t="shared" si="14"/>
        <v>1</v>
      </c>
      <c r="E280">
        <f>VLOOKUP($C280,Input!$A:$L,2,0)</f>
        <v>0</v>
      </c>
      <c r="F280">
        <f>VLOOKUP($C280,Input!$A:$L,3,0)</f>
        <v>0</v>
      </c>
      <c r="G280">
        <f>VLOOKUP($C280,Input!$A:$L,4,0)</f>
        <v>0</v>
      </c>
      <c r="H280">
        <f>VLOOKUP($C280,Input!$A:$L,5,0)</f>
        <v>0</v>
      </c>
      <c r="I280">
        <f>VLOOKUP($C280,Input!$A:$L,6,0)</f>
        <v>0</v>
      </c>
      <c r="J280">
        <f>VLOOKUP($C280,Input!$A:$L,7,0)</f>
        <v>0</v>
      </c>
      <c r="K280">
        <f>VLOOKUP($C280,Input!$A:$L,8,0)</f>
        <v>0</v>
      </c>
      <c r="L280">
        <f>VLOOKUP($C280,Input!$A:$L,9,0)</f>
        <v>0</v>
      </c>
      <c r="M280">
        <f>VLOOKUP($C280,Input!$A:$L,10,0)</f>
        <v>0</v>
      </c>
      <c r="N280">
        <f>VLOOKUP($C280,Input!$A:$L,11,0)</f>
        <v>0</v>
      </c>
      <c r="O280">
        <f>VLOOKUP($C280,Input!$A:$L,12,0)</f>
        <v>0</v>
      </c>
    </row>
    <row r="281" spans="1:15" x14ac:dyDescent="0.2">
      <c r="A281" s="53">
        <f t="shared" si="12"/>
        <v>21</v>
      </c>
      <c r="B281" s="55">
        <f t="shared" si="13"/>
        <v>0.28100000000000003</v>
      </c>
      <c r="C281" s="51" t="str">
        <f>Input!A281</f>
        <v>56-EE</v>
      </c>
      <c r="D281" s="38">
        <f t="shared" si="14"/>
        <v>1</v>
      </c>
      <c r="E281">
        <f>VLOOKUP($C281,Input!$A:$L,2,0)</f>
        <v>0</v>
      </c>
      <c r="F281">
        <f>VLOOKUP($C281,Input!$A:$L,3,0)</f>
        <v>0</v>
      </c>
      <c r="G281">
        <f>VLOOKUP($C281,Input!$A:$L,4,0)</f>
        <v>0</v>
      </c>
      <c r="H281">
        <f>VLOOKUP($C281,Input!$A:$L,5,0)</f>
        <v>0</v>
      </c>
      <c r="I281">
        <f>VLOOKUP($C281,Input!$A:$L,6,0)</f>
        <v>0</v>
      </c>
      <c r="J281">
        <f>VLOOKUP($C281,Input!$A:$L,7,0)</f>
        <v>0</v>
      </c>
      <c r="K281">
        <f>VLOOKUP($C281,Input!$A:$L,8,0)</f>
        <v>0</v>
      </c>
      <c r="L281">
        <f>VLOOKUP($C281,Input!$A:$L,9,0)</f>
        <v>0</v>
      </c>
      <c r="M281">
        <f>VLOOKUP($C281,Input!$A:$L,10,0)</f>
        <v>0</v>
      </c>
      <c r="N281">
        <f>VLOOKUP($C281,Input!$A:$L,11,0)</f>
        <v>0</v>
      </c>
      <c r="O281">
        <f>VLOOKUP($C281,Input!$A:$L,12,0)</f>
        <v>0</v>
      </c>
    </row>
    <row r="282" spans="1:15" x14ac:dyDescent="0.2">
      <c r="A282" s="53">
        <f t="shared" si="12"/>
        <v>20</v>
      </c>
      <c r="B282" s="55">
        <f t="shared" ref="B282:B301" si="15">IF(O282&gt;0,O282+N282*0.001+M282*0.000001+L282*0.000000001+ROW()*0.000000000001,ROW()*0.001)</f>
        <v>0.28200000000000003</v>
      </c>
      <c r="C282" s="51" t="str">
        <f>Input!A282</f>
        <v>57-A</v>
      </c>
      <c r="D282" s="38">
        <f t="shared" si="14"/>
        <v>1</v>
      </c>
      <c r="E282">
        <f>VLOOKUP($C282,Input!$A:$L,2,0)</f>
        <v>0</v>
      </c>
      <c r="F282">
        <f>VLOOKUP($C282,Input!$A:$L,3,0)</f>
        <v>0</v>
      </c>
      <c r="G282">
        <f>VLOOKUP($C282,Input!$A:$L,4,0)</f>
        <v>0</v>
      </c>
      <c r="H282">
        <f>VLOOKUP($C282,Input!$A:$L,5,0)</f>
        <v>0</v>
      </c>
      <c r="I282">
        <f>VLOOKUP($C282,Input!$A:$L,6,0)</f>
        <v>0</v>
      </c>
      <c r="J282">
        <f>VLOOKUP($C282,Input!$A:$L,7,0)</f>
        <v>0</v>
      </c>
      <c r="K282">
        <f>VLOOKUP($C282,Input!$A:$L,8,0)</f>
        <v>0</v>
      </c>
      <c r="L282">
        <f>VLOOKUP($C282,Input!$A:$L,9,0)</f>
        <v>0</v>
      </c>
      <c r="M282">
        <f>VLOOKUP($C282,Input!$A:$L,10,0)</f>
        <v>0</v>
      </c>
      <c r="N282">
        <f>VLOOKUP($C282,Input!$A:$L,11,0)</f>
        <v>0</v>
      </c>
      <c r="O282">
        <f>VLOOKUP($C282,Input!$A:$L,12,0)</f>
        <v>0</v>
      </c>
    </row>
    <row r="283" spans="1:15" x14ac:dyDescent="0.2">
      <c r="A283" s="53">
        <f t="shared" si="12"/>
        <v>19</v>
      </c>
      <c r="B283" s="55">
        <f t="shared" si="15"/>
        <v>0.28300000000000003</v>
      </c>
      <c r="C283" s="51" t="str">
        <f>Input!A283</f>
        <v>57-B</v>
      </c>
      <c r="D283" s="38">
        <f t="shared" si="14"/>
        <v>1</v>
      </c>
      <c r="E283">
        <f>VLOOKUP($C283,Input!$A:$L,2,0)</f>
        <v>0</v>
      </c>
      <c r="F283">
        <f>VLOOKUP($C283,Input!$A:$L,3,0)</f>
        <v>0</v>
      </c>
      <c r="G283">
        <f>VLOOKUP($C283,Input!$A:$L,4,0)</f>
        <v>0</v>
      </c>
      <c r="H283">
        <f>VLOOKUP($C283,Input!$A:$L,5,0)</f>
        <v>0</v>
      </c>
      <c r="I283">
        <f>VLOOKUP($C283,Input!$A:$L,6,0)</f>
        <v>0</v>
      </c>
      <c r="J283">
        <f>VLOOKUP($C283,Input!$A:$L,7,0)</f>
        <v>0</v>
      </c>
      <c r="K283">
        <f>VLOOKUP($C283,Input!$A:$L,8,0)</f>
        <v>0</v>
      </c>
      <c r="L283">
        <f>VLOOKUP($C283,Input!$A:$L,9,0)</f>
        <v>0</v>
      </c>
      <c r="M283">
        <f>VLOOKUP($C283,Input!$A:$L,10,0)</f>
        <v>0</v>
      </c>
      <c r="N283">
        <f>VLOOKUP($C283,Input!$A:$L,11,0)</f>
        <v>0</v>
      </c>
      <c r="O283">
        <f>VLOOKUP($C283,Input!$A:$L,12,0)</f>
        <v>0</v>
      </c>
    </row>
    <row r="284" spans="1:15" x14ac:dyDescent="0.2">
      <c r="A284" s="53">
        <f t="shared" si="12"/>
        <v>18</v>
      </c>
      <c r="B284" s="55">
        <f t="shared" si="15"/>
        <v>0.28400000000000003</v>
      </c>
      <c r="C284" s="51" t="str">
        <f>Input!A284</f>
        <v>57-C</v>
      </c>
      <c r="D284" s="38">
        <f t="shared" si="14"/>
        <v>1</v>
      </c>
      <c r="E284">
        <f>VLOOKUP($C284,Input!$A:$L,2,0)</f>
        <v>0</v>
      </c>
      <c r="F284">
        <f>VLOOKUP($C284,Input!$A:$L,3,0)</f>
        <v>0</v>
      </c>
      <c r="G284">
        <f>VLOOKUP($C284,Input!$A:$L,4,0)</f>
        <v>0</v>
      </c>
      <c r="H284">
        <f>VLOOKUP($C284,Input!$A:$L,5,0)</f>
        <v>0</v>
      </c>
      <c r="I284">
        <f>VLOOKUP($C284,Input!$A:$L,6,0)</f>
        <v>0</v>
      </c>
      <c r="J284">
        <f>VLOOKUP($C284,Input!$A:$L,7,0)</f>
        <v>0</v>
      </c>
      <c r="K284">
        <f>VLOOKUP($C284,Input!$A:$L,8,0)</f>
        <v>0</v>
      </c>
      <c r="L284">
        <f>VLOOKUP($C284,Input!$A:$L,9,0)</f>
        <v>0</v>
      </c>
      <c r="M284">
        <f>VLOOKUP($C284,Input!$A:$L,10,0)</f>
        <v>0</v>
      </c>
      <c r="N284">
        <f>VLOOKUP($C284,Input!$A:$L,11,0)</f>
        <v>0</v>
      </c>
      <c r="O284">
        <f>VLOOKUP($C284,Input!$A:$L,12,0)</f>
        <v>0</v>
      </c>
    </row>
    <row r="285" spans="1:15" x14ac:dyDescent="0.2">
      <c r="A285" s="53">
        <f t="shared" si="12"/>
        <v>17</v>
      </c>
      <c r="B285" s="55">
        <f t="shared" si="15"/>
        <v>0.28500000000000003</v>
      </c>
      <c r="C285" s="51" t="str">
        <f>Input!A285</f>
        <v>57-D</v>
      </c>
      <c r="D285" s="38">
        <f t="shared" si="14"/>
        <v>1</v>
      </c>
      <c r="E285">
        <f>VLOOKUP($C285,Input!$A:$L,2,0)</f>
        <v>0</v>
      </c>
      <c r="F285">
        <f>VLOOKUP($C285,Input!$A:$L,3,0)</f>
        <v>0</v>
      </c>
      <c r="G285">
        <f>VLOOKUP($C285,Input!$A:$L,4,0)</f>
        <v>0</v>
      </c>
      <c r="H285">
        <f>VLOOKUP($C285,Input!$A:$L,5,0)</f>
        <v>0</v>
      </c>
      <c r="I285">
        <f>VLOOKUP($C285,Input!$A:$L,6,0)</f>
        <v>0</v>
      </c>
      <c r="J285">
        <f>VLOOKUP($C285,Input!$A:$L,7,0)</f>
        <v>0</v>
      </c>
      <c r="K285">
        <f>VLOOKUP($C285,Input!$A:$L,8,0)</f>
        <v>0</v>
      </c>
      <c r="L285">
        <f>VLOOKUP($C285,Input!$A:$L,9,0)</f>
        <v>0</v>
      </c>
      <c r="M285">
        <f>VLOOKUP($C285,Input!$A:$L,10,0)</f>
        <v>0</v>
      </c>
      <c r="N285">
        <f>VLOOKUP($C285,Input!$A:$L,11,0)</f>
        <v>0</v>
      </c>
      <c r="O285">
        <f>VLOOKUP($C285,Input!$A:$L,12,0)</f>
        <v>0</v>
      </c>
    </row>
    <row r="286" spans="1:15" x14ac:dyDescent="0.2">
      <c r="A286" s="53">
        <f t="shared" si="12"/>
        <v>16</v>
      </c>
      <c r="B286" s="55">
        <f t="shared" si="15"/>
        <v>0.28600000000000003</v>
      </c>
      <c r="C286" s="51" t="str">
        <f>Input!A286</f>
        <v>57-E</v>
      </c>
      <c r="D286" s="38">
        <f t="shared" si="14"/>
        <v>1</v>
      </c>
      <c r="E286">
        <f>VLOOKUP($C286,Input!$A:$L,2,0)</f>
        <v>0</v>
      </c>
      <c r="F286">
        <f>VLOOKUP($C286,Input!$A:$L,3,0)</f>
        <v>0</v>
      </c>
      <c r="G286">
        <f>VLOOKUP($C286,Input!$A:$L,4,0)</f>
        <v>0</v>
      </c>
      <c r="H286">
        <f>VLOOKUP($C286,Input!$A:$L,5,0)</f>
        <v>0</v>
      </c>
      <c r="I286">
        <f>VLOOKUP($C286,Input!$A:$L,6,0)</f>
        <v>0</v>
      </c>
      <c r="J286">
        <f>VLOOKUP($C286,Input!$A:$L,7,0)</f>
        <v>0</v>
      </c>
      <c r="K286">
        <f>VLOOKUP($C286,Input!$A:$L,8,0)</f>
        <v>0</v>
      </c>
      <c r="L286">
        <f>VLOOKUP($C286,Input!$A:$L,9,0)</f>
        <v>0</v>
      </c>
      <c r="M286">
        <f>VLOOKUP($C286,Input!$A:$L,10,0)</f>
        <v>0</v>
      </c>
      <c r="N286">
        <f>VLOOKUP($C286,Input!$A:$L,11,0)</f>
        <v>0</v>
      </c>
      <c r="O286">
        <f>VLOOKUP($C286,Input!$A:$L,12,0)</f>
        <v>0</v>
      </c>
    </row>
    <row r="287" spans="1:15" x14ac:dyDescent="0.2">
      <c r="A287" s="53">
        <f t="shared" si="12"/>
        <v>15</v>
      </c>
      <c r="B287" s="55">
        <f t="shared" si="15"/>
        <v>0.28700000000000003</v>
      </c>
      <c r="C287" s="51" t="str">
        <f>Input!A287</f>
        <v>58-AA</v>
      </c>
      <c r="D287" s="38">
        <f t="shared" si="14"/>
        <v>1</v>
      </c>
      <c r="E287">
        <f>VLOOKUP($C287,Input!$A:$L,2,0)</f>
        <v>0</v>
      </c>
      <c r="F287">
        <f>VLOOKUP($C287,Input!$A:$L,3,0)</f>
        <v>0</v>
      </c>
      <c r="G287">
        <f>VLOOKUP($C287,Input!$A:$L,4,0)</f>
        <v>0</v>
      </c>
      <c r="H287">
        <f>VLOOKUP($C287,Input!$A:$L,5,0)</f>
        <v>0</v>
      </c>
      <c r="I287">
        <f>VLOOKUP($C287,Input!$A:$L,6,0)</f>
        <v>0</v>
      </c>
      <c r="J287">
        <f>VLOOKUP($C287,Input!$A:$L,7,0)</f>
        <v>0</v>
      </c>
      <c r="K287">
        <f>VLOOKUP($C287,Input!$A:$L,8,0)</f>
        <v>0</v>
      </c>
      <c r="L287">
        <f>VLOOKUP($C287,Input!$A:$L,9,0)</f>
        <v>0</v>
      </c>
      <c r="M287">
        <f>VLOOKUP($C287,Input!$A:$L,10,0)</f>
        <v>0</v>
      </c>
      <c r="N287">
        <f>VLOOKUP($C287,Input!$A:$L,11,0)</f>
        <v>0</v>
      </c>
      <c r="O287">
        <f>VLOOKUP($C287,Input!$A:$L,12,0)</f>
        <v>0</v>
      </c>
    </row>
    <row r="288" spans="1:15" x14ac:dyDescent="0.2">
      <c r="A288" s="53">
        <f t="shared" si="12"/>
        <v>14</v>
      </c>
      <c r="B288" s="55">
        <f t="shared" si="15"/>
        <v>0.28800000000000003</v>
      </c>
      <c r="C288" s="51" t="str">
        <f>Input!A288</f>
        <v>58-BB</v>
      </c>
      <c r="D288" s="38">
        <f t="shared" si="14"/>
        <v>1</v>
      </c>
      <c r="E288">
        <f>VLOOKUP($C288,Input!$A:$L,2,0)</f>
        <v>0</v>
      </c>
      <c r="F288">
        <f>VLOOKUP($C288,Input!$A:$L,3,0)</f>
        <v>0</v>
      </c>
      <c r="G288">
        <f>VLOOKUP($C288,Input!$A:$L,4,0)</f>
        <v>0</v>
      </c>
      <c r="H288">
        <f>VLOOKUP($C288,Input!$A:$L,5,0)</f>
        <v>0</v>
      </c>
      <c r="I288">
        <f>VLOOKUP($C288,Input!$A:$L,6,0)</f>
        <v>0</v>
      </c>
      <c r="J288">
        <f>VLOOKUP($C288,Input!$A:$L,7,0)</f>
        <v>0</v>
      </c>
      <c r="K288">
        <f>VLOOKUP($C288,Input!$A:$L,8,0)</f>
        <v>0</v>
      </c>
      <c r="L288">
        <f>VLOOKUP($C288,Input!$A:$L,9,0)</f>
        <v>0</v>
      </c>
      <c r="M288">
        <f>VLOOKUP($C288,Input!$A:$L,10,0)</f>
        <v>0</v>
      </c>
      <c r="N288">
        <f>VLOOKUP($C288,Input!$A:$L,11,0)</f>
        <v>0</v>
      </c>
      <c r="O288">
        <f>VLOOKUP($C288,Input!$A:$L,12,0)</f>
        <v>0</v>
      </c>
    </row>
    <row r="289" spans="1:15" x14ac:dyDescent="0.2">
      <c r="A289" s="53">
        <f t="shared" si="12"/>
        <v>13</v>
      </c>
      <c r="B289" s="55">
        <f t="shared" si="15"/>
        <v>0.28899999999999998</v>
      </c>
      <c r="C289" s="51" t="str">
        <f>Input!A289</f>
        <v>58-CC</v>
      </c>
      <c r="D289" s="38">
        <f t="shared" si="14"/>
        <v>1</v>
      </c>
      <c r="E289">
        <f>VLOOKUP($C289,Input!$A:$L,2,0)</f>
        <v>0</v>
      </c>
      <c r="F289">
        <f>VLOOKUP($C289,Input!$A:$L,3,0)</f>
        <v>0</v>
      </c>
      <c r="G289">
        <f>VLOOKUP($C289,Input!$A:$L,4,0)</f>
        <v>0</v>
      </c>
      <c r="H289">
        <f>VLOOKUP($C289,Input!$A:$L,5,0)</f>
        <v>0</v>
      </c>
      <c r="I289">
        <f>VLOOKUP($C289,Input!$A:$L,6,0)</f>
        <v>0</v>
      </c>
      <c r="J289">
        <f>VLOOKUP($C289,Input!$A:$L,7,0)</f>
        <v>0</v>
      </c>
      <c r="K289">
        <f>VLOOKUP($C289,Input!$A:$L,8,0)</f>
        <v>0</v>
      </c>
      <c r="L289">
        <f>VLOOKUP($C289,Input!$A:$L,9,0)</f>
        <v>0</v>
      </c>
      <c r="M289">
        <f>VLOOKUP($C289,Input!$A:$L,10,0)</f>
        <v>0</v>
      </c>
      <c r="N289">
        <f>VLOOKUP($C289,Input!$A:$L,11,0)</f>
        <v>0</v>
      </c>
      <c r="O289">
        <f>VLOOKUP($C289,Input!$A:$L,12,0)</f>
        <v>0</v>
      </c>
    </row>
    <row r="290" spans="1:15" x14ac:dyDescent="0.2">
      <c r="A290" s="53">
        <f t="shared" si="12"/>
        <v>12</v>
      </c>
      <c r="B290" s="55">
        <f t="shared" si="15"/>
        <v>0.28999999999999998</v>
      </c>
      <c r="C290" s="51" t="str">
        <f>Input!A290</f>
        <v>58-DD</v>
      </c>
      <c r="D290" s="38">
        <f t="shared" si="14"/>
        <v>1</v>
      </c>
      <c r="E290">
        <f>VLOOKUP($C290,Input!$A:$L,2,0)</f>
        <v>0</v>
      </c>
      <c r="F290">
        <f>VLOOKUP($C290,Input!$A:$L,3,0)</f>
        <v>0</v>
      </c>
      <c r="G290">
        <f>VLOOKUP($C290,Input!$A:$L,4,0)</f>
        <v>0</v>
      </c>
      <c r="H290">
        <f>VLOOKUP($C290,Input!$A:$L,5,0)</f>
        <v>0</v>
      </c>
      <c r="I290">
        <f>VLOOKUP($C290,Input!$A:$L,6,0)</f>
        <v>0</v>
      </c>
      <c r="J290">
        <f>VLOOKUP($C290,Input!$A:$L,7,0)</f>
        <v>0</v>
      </c>
      <c r="K290">
        <f>VLOOKUP($C290,Input!$A:$L,8,0)</f>
        <v>0</v>
      </c>
      <c r="L290">
        <f>VLOOKUP($C290,Input!$A:$L,9,0)</f>
        <v>0</v>
      </c>
      <c r="M290">
        <f>VLOOKUP($C290,Input!$A:$L,10,0)</f>
        <v>0</v>
      </c>
      <c r="N290">
        <f>VLOOKUP($C290,Input!$A:$L,11,0)</f>
        <v>0</v>
      </c>
      <c r="O290">
        <f>VLOOKUP($C290,Input!$A:$L,12,0)</f>
        <v>0</v>
      </c>
    </row>
    <row r="291" spans="1:15" x14ac:dyDescent="0.2">
      <c r="A291" s="53">
        <f t="shared" si="12"/>
        <v>11</v>
      </c>
      <c r="B291" s="55">
        <f t="shared" si="15"/>
        <v>0.29099999999999998</v>
      </c>
      <c r="C291" s="51" t="str">
        <f>Input!A291</f>
        <v>58-EE</v>
      </c>
      <c r="D291" s="38">
        <f t="shared" si="14"/>
        <v>1</v>
      </c>
      <c r="E291">
        <f>VLOOKUP($C291,Input!$A:$L,2,0)</f>
        <v>0</v>
      </c>
      <c r="F291">
        <f>VLOOKUP($C291,Input!$A:$L,3,0)</f>
        <v>0</v>
      </c>
      <c r="G291">
        <f>VLOOKUP($C291,Input!$A:$L,4,0)</f>
        <v>0</v>
      </c>
      <c r="H291">
        <f>VLOOKUP($C291,Input!$A:$L,5,0)</f>
        <v>0</v>
      </c>
      <c r="I291">
        <f>VLOOKUP($C291,Input!$A:$L,6,0)</f>
        <v>0</v>
      </c>
      <c r="J291">
        <f>VLOOKUP($C291,Input!$A:$L,7,0)</f>
        <v>0</v>
      </c>
      <c r="K291">
        <f>VLOOKUP($C291,Input!$A:$L,8,0)</f>
        <v>0</v>
      </c>
      <c r="L291">
        <f>VLOOKUP($C291,Input!$A:$L,9,0)</f>
        <v>0</v>
      </c>
      <c r="M291">
        <f>VLOOKUP($C291,Input!$A:$L,10,0)</f>
        <v>0</v>
      </c>
      <c r="N291">
        <f>VLOOKUP($C291,Input!$A:$L,11,0)</f>
        <v>0</v>
      </c>
      <c r="O291">
        <f>VLOOKUP($C291,Input!$A:$L,12,0)</f>
        <v>0</v>
      </c>
    </row>
    <row r="292" spans="1:15" x14ac:dyDescent="0.2">
      <c r="A292" s="53">
        <f t="shared" si="12"/>
        <v>10</v>
      </c>
      <c r="B292" s="55">
        <f t="shared" si="15"/>
        <v>0.29199999999999998</v>
      </c>
      <c r="C292" s="51" t="str">
        <f>Input!A292</f>
        <v>59-A</v>
      </c>
      <c r="D292" s="38">
        <f t="shared" si="14"/>
        <v>1</v>
      </c>
      <c r="E292">
        <f>VLOOKUP($C292,Input!$A:$L,2,0)</f>
        <v>0</v>
      </c>
      <c r="F292">
        <f>VLOOKUP($C292,Input!$A:$L,3,0)</f>
        <v>0</v>
      </c>
      <c r="G292">
        <f>VLOOKUP($C292,Input!$A:$L,4,0)</f>
        <v>0</v>
      </c>
      <c r="H292">
        <f>VLOOKUP($C292,Input!$A:$L,5,0)</f>
        <v>0</v>
      </c>
      <c r="I292">
        <f>VLOOKUP($C292,Input!$A:$L,6,0)</f>
        <v>0</v>
      </c>
      <c r="J292">
        <f>VLOOKUP($C292,Input!$A:$L,7,0)</f>
        <v>0</v>
      </c>
      <c r="K292">
        <f>VLOOKUP($C292,Input!$A:$L,8,0)</f>
        <v>0</v>
      </c>
      <c r="L292">
        <f>VLOOKUP($C292,Input!$A:$L,9,0)</f>
        <v>0</v>
      </c>
      <c r="M292">
        <f>VLOOKUP($C292,Input!$A:$L,10,0)</f>
        <v>0</v>
      </c>
      <c r="N292">
        <f>VLOOKUP($C292,Input!$A:$L,11,0)</f>
        <v>0</v>
      </c>
      <c r="O292">
        <f>VLOOKUP($C292,Input!$A:$L,12,0)</f>
        <v>0</v>
      </c>
    </row>
    <row r="293" spans="1:15" x14ac:dyDescent="0.2">
      <c r="A293" s="53">
        <f t="shared" si="12"/>
        <v>9</v>
      </c>
      <c r="B293" s="55">
        <f t="shared" si="15"/>
        <v>0.29299999999999998</v>
      </c>
      <c r="C293" s="51" t="str">
        <f>Input!A293</f>
        <v>59-B</v>
      </c>
      <c r="D293" s="38">
        <f t="shared" si="14"/>
        <v>1</v>
      </c>
      <c r="E293">
        <f>VLOOKUP($C293,Input!$A:$L,2,0)</f>
        <v>0</v>
      </c>
      <c r="F293">
        <f>VLOOKUP($C293,Input!$A:$L,3,0)</f>
        <v>0</v>
      </c>
      <c r="G293">
        <f>VLOOKUP($C293,Input!$A:$L,4,0)</f>
        <v>0</v>
      </c>
      <c r="H293">
        <f>VLOOKUP($C293,Input!$A:$L,5,0)</f>
        <v>0</v>
      </c>
      <c r="I293">
        <f>VLOOKUP($C293,Input!$A:$L,6,0)</f>
        <v>0</v>
      </c>
      <c r="J293">
        <f>VLOOKUP($C293,Input!$A:$L,7,0)</f>
        <v>0</v>
      </c>
      <c r="K293">
        <f>VLOOKUP($C293,Input!$A:$L,8,0)</f>
        <v>0</v>
      </c>
      <c r="L293">
        <f>VLOOKUP($C293,Input!$A:$L,9,0)</f>
        <v>0</v>
      </c>
      <c r="M293">
        <f>VLOOKUP($C293,Input!$A:$L,10,0)</f>
        <v>0</v>
      </c>
      <c r="N293">
        <f>VLOOKUP($C293,Input!$A:$L,11,0)</f>
        <v>0</v>
      </c>
      <c r="O293">
        <f>VLOOKUP($C293,Input!$A:$L,12,0)</f>
        <v>0</v>
      </c>
    </row>
    <row r="294" spans="1:15" x14ac:dyDescent="0.2">
      <c r="A294" s="53">
        <f t="shared" si="12"/>
        <v>8</v>
      </c>
      <c r="B294" s="55">
        <f t="shared" si="15"/>
        <v>0.29399999999999998</v>
      </c>
      <c r="C294" s="51" t="str">
        <f>Input!A294</f>
        <v>59-C</v>
      </c>
      <c r="D294" s="38">
        <f t="shared" si="14"/>
        <v>1</v>
      </c>
      <c r="E294">
        <f>VLOOKUP($C294,Input!$A:$L,2,0)</f>
        <v>0</v>
      </c>
      <c r="F294">
        <f>VLOOKUP($C294,Input!$A:$L,3,0)</f>
        <v>0</v>
      </c>
      <c r="G294">
        <f>VLOOKUP($C294,Input!$A:$L,4,0)</f>
        <v>0</v>
      </c>
      <c r="H294">
        <f>VLOOKUP($C294,Input!$A:$L,5,0)</f>
        <v>0</v>
      </c>
      <c r="I294">
        <f>VLOOKUP($C294,Input!$A:$L,6,0)</f>
        <v>0</v>
      </c>
      <c r="J294">
        <f>VLOOKUP($C294,Input!$A:$L,7,0)</f>
        <v>0</v>
      </c>
      <c r="K294">
        <f>VLOOKUP($C294,Input!$A:$L,8,0)</f>
        <v>0</v>
      </c>
      <c r="L294">
        <f>VLOOKUP($C294,Input!$A:$L,9,0)</f>
        <v>0</v>
      </c>
      <c r="M294">
        <f>VLOOKUP($C294,Input!$A:$L,10,0)</f>
        <v>0</v>
      </c>
      <c r="N294">
        <f>VLOOKUP($C294,Input!$A:$L,11,0)</f>
        <v>0</v>
      </c>
      <c r="O294">
        <f>VLOOKUP($C294,Input!$A:$L,12,0)</f>
        <v>0</v>
      </c>
    </row>
    <row r="295" spans="1:15" x14ac:dyDescent="0.2">
      <c r="A295" s="53">
        <f t="shared" si="12"/>
        <v>7</v>
      </c>
      <c r="B295" s="55">
        <f t="shared" si="15"/>
        <v>0.29499999999999998</v>
      </c>
      <c r="C295" s="51" t="str">
        <f>Input!A295</f>
        <v>59-D</v>
      </c>
      <c r="D295" s="38">
        <f t="shared" si="14"/>
        <v>1</v>
      </c>
      <c r="E295">
        <f>VLOOKUP($C295,Input!$A:$L,2,0)</f>
        <v>0</v>
      </c>
      <c r="F295">
        <f>VLOOKUP($C295,Input!$A:$L,3,0)</f>
        <v>0</v>
      </c>
      <c r="G295">
        <f>VLOOKUP($C295,Input!$A:$L,4,0)</f>
        <v>0</v>
      </c>
      <c r="H295">
        <f>VLOOKUP($C295,Input!$A:$L,5,0)</f>
        <v>0</v>
      </c>
      <c r="I295">
        <f>VLOOKUP($C295,Input!$A:$L,6,0)</f>
        <v>0</v>
      </c>
      <c r="J295">
        <f>VLOOKUP($C295,Input!$A:$L,7,0)</f>
        <v>0</v>
      </c>
      <c r="K295">
        <f>VLOOKUP($C295,Input!$A:$L,8,0)</f>
        <v>0</v>
      </c>
      <c r="L295">
        <f>VLOOKUP($C295,Input!$A:$L,9,0)</f>
        <v>0</v>
      </c>
      <c r="M295">
        <f>VLOOKUP($C295,Input!$A:$L,10,0)</f>
        <v>0</v>
      </c>
      <c r="N295">
        <f>VLOOKUP($C295,Input!$A:$L,11,0)</f>
        <v>0</v>
      </c>
      <c r="O295">
        <f>VLOOKUP($C295,Input!$A:$L,12,0)</f>
        <v>0</v>
      </c>
    </row>
    <row r="296" spans="1:15" x14ac:dyDescent="0.2">
      <c r="A296" s="53">
        <f t="shared" si="12"/>
        <v>6</v>
      </c>
      <c r="B296" s="55">
        <f t="shared" si="15"/>
        <v>0.29599999999999999</v>
      </c>
      <c r="C296" s="51" t="str">
        <f>Input!A296</f>
        <v>59-E</v>
      </c>
      <c r="D296" s="38">
        <f t="shared" si="14"/>
        <v>1</v>
      </c>
      <c r="E296">
        <f>VLOOKUP($C296,Input!$A:$L,2,0)</f>
        <v>0</v>
      </c>
      <c r="F296">
        <f>VLOOKUP($C296,Input!$A:$L,3,0)</f>
        <v>0</v>
      </c>
      <c r="G296">
        <f>VLOOKUP($C296,Input!$A:$L,4,0)</f>
        <v>0</v>
      </c>
      <c r="H296">
        <f>VLOOKUP($C296,Input!$A:$L,5,0)</f>
        <v>0</v>
      </c>
      <c r="I296">
        <f>VLOOKUP($C296,Input!$A:$L,6,0)</f>
        <v>0</v>
      </c>
      <c r="J296">
        <f>VLOOKUP($C296,Input!$A:$L,7,0)</f>
        <v>0</v>
      </c>
      <c r="K296">
        <f>VLOOKUP($C296,Input!$A:$L,8,0)</f>
        <v>0</v>
      </c>
      <c r="L296">
        <f>VLOOKUP($C296,Input!$A:$L,9,0)</f>
        <v>0</v>
      </c>
      <c r="M296">
        <f>VLOOKUP($C296,Input!$A:$L,10,0)</f>
        <v>0</v>
      </c>
      <c r="N296">
        <f>VLOOKUP($C296,Input!$A:$L,11,0)</f>
        <v>0</v>
      </c>
      <c r="O296">
        <f>VLOOKUP($C296,Input!$A:$L,12,0)</f>
        <v>0</v>
      </c>
    </row>
    <row r="297" spans="1:15" x14ac:dyDescent="0.2">
      <c r="A297" s="53">
        <f t="shared" si="12"/>
        <v>5</v>
      </c>
      <c r="B297" s="55">
        <f t="shared" si="15"/>
        <v>0.29699999999999999</v>
      </c>
      <c r="C297" s="51" t="str">
        <f>Input!A297</f>
        <v>60-AA</v>
      </c>
      <c r="D297" s="38">
        <f t="shared" si="14"/>
        <v>1</v>
      </c>
      <c r="E297">
        <f>VLOOKUP($C297,Input!$A:$L,2,0)</f>
        <v>0</v>
      </c>
      <c r="F297">
        <f>VLOOKUP($C297,Input!$A:$L,3,0)</f>
        <v>0</v>
      </c>
      <c r="G297">
        <f>VLOOKUP($C297,Input!$A:$L,4,0)</f>
        <v>0</v>
      </c>
      <c r="H297">
        <f>VLOOKUP($C297,Input!$A:$L,5,0)</f>
        <v>0</v>
      </c>
      <c r="I297">
        <f>VLOOKUP($C297,Input!$A:$L,6,0)</f>
        <v>0</v>
      </c>
      <c r="J297">
        <f>VLOOKUP($C297,Input!$A:$L,7,0)</f>
        <v>0</v>
      </c>
      <c r="K297">
        <f>VLOOKUP($C297,Input!$A:$L,8,0)</f>
        <v>0</v>
      </c>
      <c r="L297">
        <f>VLOOKUP($C297,Input!$A:$L,9,0)</f>
        <v>0</v>
      </c>
      <c r="M297">
        <f>VLOOKUP($C297,Input!$A:$L,10,0)</f>
        <v>0</v>
      </c>
      <c r="N297">
        <f>VLOOKUP($C297,Input!$A:$L,11,0)</f>
        <v>0</v>
      </c>
      <c r="O297">
        <f>VLOOKUP($C297,Input!$A:$L,12,0)</f>
        <v>0</v>
      </c>
    </row>
    <row r="298" spans="1:15" x14ac:dyDescent="0.2">
      <c r="A298" s="53">
        <f t="shared" si="12"/>
        <v>4</v>
      </c>
      <c r="B298" s="55">
        <f t="shared" si="15"/>
        <v>0.29799999999999999</v>
      </c>
      <c r="C298" s="51" t="str">
        <f>Input!A298</f>
        <v>60-BB</v>
      </c>
      <c r="D298" s="38">
        <f t="shared" si="14"/>
        <v>1</v>
      </c>
      <c r="E298">
        <f>VLOOKUP($C298,Input!$A:$L,2,0)</f>
        <v>0</v>
      </c>
      <c r="F298">
        <f>VLOOKUP($C298,Input!$A:$L,3,0)</f>
        <v>0</v>
      </c>
      <c r="G298">
        <f>VLOOKUP($C298,Input!$A:$L,4,0)</f>
        <v>0</v>
      </c>
      <c r="H298">
        <f>VLOOKUP($C298,Input!$A:$L,5,0)</f>
        <v>0</v>
      </c>
      <c r="I298">
        <f>VLOOKUP($C298,Input!$A:$L,6,0)</f>
        <v>0</v>
      </c>
      <c r="J298">
        <f>VLOOKUP($C298,Input!$A:$L,7,0)</f>
        <v>0</v>
      </c>
      <c r="K298">
        <f>VLOOKUP($C298,Input!$A:$L,8,0)</f>
        <v>0</v>
      </c>
      <c r="L298">
        <f>VLOOKUP($C298,Input!$A:$L,9,0)</f>
        <v>0</v>
      </c>
      <c r="M298">
        <f>VLOOKUP($C298,Input!$A:$L,10,0)</f>
        <v>0</v>
      </c>
      <c r="N298">
        <f>VLOOKUP($C298,Input!$A:$L,11,0)</f>
        <v>0</v>
      </c>
      <c r="O298">
        <f>VLOOKUP($C298,Input!$A:$L,12,0)</f>
        <v>0</v>
      </c>
    </row>
    <row r="299" spans="1:15" x14ac:dyDescent="0.2">
      <c r="A299" s="53">
        <f t="shared" si="12"/>
        <v>3</v>
      </c>
      <c r="B299" s="55">
        <f t="shared" si="15"/>
        <v>0.29899999999999999</v>
      </c>
      <c r="C299" s="51" t="str">
        <f>Input!A299</f>
        <v>60-CC</v>
      </c>
      <c r="D299" s="38">
        <f t="shared" si="14"/>
        <v>1</v>
      </c>
      <c r="E299">
        <f>VLOOKUP($C299,Input!$A:$L,2,0)</f>
        <v>0</v>
      </c>
      <c r="F299">
        <f>VLOOKUP($C299,Input!$A:$L,3,0)</f>
        <v>0</v>
      </c>
      <c r="G299">
        <f>VLOOKUP($C299,Input!$A:$L,4,0)</f>
        <v>0</v>
      </c>
      <c r="H299">
        <f>VLOOKUP($C299,Input!$A:$L,5,0)</f>
        <v>0</v>
      </c>
      <c r="I299">
        <f>VLOOKUP($C299,Input!$A:$L,6,0)</f>
        <v>0</v>
      </c>
      <c r="J299">
        <f>VLOOKUP($C299,Input!$A:$L,7,0)</f>
        <v>0</v>
      </c>
      <c r="K299">
        <f>VLOOKUP($C299,Input!$A:$L,8,0)</f>
        <v>0</v>
      </c>
      <c r="L299">
        <f>VLOOKUP($C299,Input!$A:$L,9,0)</f>
        <v>0</v>
      </c>
      <c r="M299">
        <f>VLOOKUP($C299,Input!$A:$L,10,0)</f>
        <v>0</v>
      </c>
      <c r="N299">
        <f>VLOOKUP($C299,Input!$A:$L,11,0)</f>
        <v>0</v>
      </c>
      <c r="O299">
        <f>VLOOKUP($C299,Input!$A:$L,12,0)</f>
        <v>0</v>
      </c>
    </row>
    <row r="300" spans="1:15" x14ac:dyDescent="0.2">
      <c r="A300" s="53">
        <f t="shared" si="12"/>
        <v>2</v>
      </c>
      <c r="B300" s="55">
        <f t="shared" si="15"/>
        <v>0.3</v>
      </c>
      <c r="C300" s="51" t="str">
        <f>Input!A300</f>
        <v>60-DD</v>
      </c>
      <c r="D300" s="38">
        <f t="shared" si="14"/>
        <v>1</v>
      </c>
      <c r="E300">
        <f>VLOOKUP($C300,Input!$A:$L,2,0)</f>
        <v>0</v>
      </c>
      <c r="F300">
        <f>VLOOKUP($C300,Input!$A:$L,3,0)</f>
        <v>0</v>
      </c>
      <c r="G300">
        <f>VLOOKUP($C300,Input!$A:$L,4,0)</f>
        <v>0</v>
      </c>
      <c r="H300">
        <f>VLOOKUP($C300,Input!$A:$L,5,0)</f>
        <v>0</v>
      </c>
      <c r="I300">
        <f>VLOOKUP($C300,Input!$A:$L,6,0)</f>
        <v>0</v>
      </c>
      <c r="J300">
        <f>VLOOKUP($C300,Input!$A:$L,7,0)</f>
        <v>0</v>
      </c>
      <c r="K300">
        <f>VLOOKUP($C300,Input!$A:$L,8,0)</f>
        <v>0</v>
      </c>
      <c r="L300">
        <f>VLOOKUP($C300,Input!$A:$L,9,0)</f>
        <v>0</v>
      </c>
      <c r="M300">
        <f>VLOOKUP($C300,Input!$A:$L,10,0)</f>
        <v>0</v>
      </c>
      <c r="N300">
        <f>VLOOKUP($C300,Input!$A:$L,11,0)</f>
        <v>0</v>
      </c>
      <c r="O300">
        <f>VLOOKUP($C300,Input!$A:$L,12,0)</f>
        <v>0</v>
      </c>
    </row>
    <row r="301" spans="1:15" x14ac:dyDescent="0.2">
      <c r="A301" s="53">
        <f t="shared" si="12"/>
        <v>1</v>
      </c>
      <c r="B301" s="55">
        <f t="shared" si="15"/>
        <v>0.30099999999999999</v>
      </c>
      <c r="C301" s="51" t="str">
        <f>Input!A301</f>
        <v>60-EE</v>
      </c>
      <c r="D301" s="38">
        <f t="shared" si="14"/>
        <v>1</v>
      </c>
      <c r="E301">
        <f>VLOOKUP($C301,Input!$A:$L,2,0)</f>
        <v>0</v>
      </c>
      <c r="F301">
        <f>VLOOKUP($C301,Input!$A:$L,3,0)</f>
        <v>0</v>
      </c>
      <c r="G301">
        <f>VLOOKUP($C301,Input!$A:$L,4,0)</f>
        <v>0</v>
      </c>
      <c r="H301">
        <f>VLOOKUP($C301,Input!$A:$L,5,0)</f>
        <v>0</v>
      </c>
      <c r="I301">
        <f>VLOOKUP($C301,Input!$A:$L,6,0)</f>
        <v>0</v>
      </c>
      <c r="J301">
        <f>VLOOKUP($C301,Input!$A:$L,7,0)</f>
        <v>0</v>
      </c>
      <c r="K301">
        <f>VLOOKUP($C301,Input!$A:$L,8,0)</f>
        <v>0</v>
      </c>
      <c r="L301">
        <f>VLOOKUP($C301,Input!$A:$L,9,0)</f>
        <v>0</v>
      </c>
      <c r="M301">
        <f>VLOOKUP($C301,Input!$A:$L,10,0)</f>
        <v>0</v>
      </c>
      <c r="N301">
        <f>VLOOKUP($C301,Input!$A:$L,11,0)</f>
        <v>0</v>
      </c>
      <c r="O301">
        <f>VLOOKUP($C301,Input!$A:$L,12,0)</f>
        <v>0</v>
      </c>
    </row>
  </sheetData>
  <sheetProtection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Instructions</vt:lpstr>
      <vt:lpstr>Before Tournament</vt:lpstr>
      <vt:lpstr>Lane Assignments</vt:lpstr>
      <vt:lpstr>Score Cards</vt:lpstr>
      <vt:lpstr>Input</vt:lpstr>
      <vt:lpstr>PRINT Boys</vt:lpstr>
      <vt:lpstr>PRINT Girls</vt:lpstr>
      <vt:lpstr>For MHSAA Use</vt:lpstr>
      <vt:lpstr>Calc Boys</vt:lpstr>
      <vt:lpstr>Calc Girls</vt:lpstr>
      <vt:lpstr>Input!Print_Area</vt:lpstr>
      <vt:lpstr>'PRINT Boys'!Print_Area</vt:lpstr>
      <vt:lpstr>'PRINT Girls'!Print_Area</vt:lpstr>
      <vt:lpstr>'Lane Assignments'!Print_Titles</vt:lpstr>
      <vt:lpstr>'PRINT Boys'!Print_Titles</vt:lpstr>
      <vt:lpstr>'PRINT Girls'!Print_Titles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Gateway_User</dc:creator>
  <cp:lastModifiedBy>Andy Frushour</cp:lastModifiedBy>
  <cp:lastPrinted>2023-01-29T22:01:46Z</cp:lastPrinted>
  <dcterms:created xsi:type="dcterms:W3CDTF">2005-02-14T15:27:14Z</dcterms:created>
  <dcterms:modified xsi:type="dcterms:W3CDTF">2025-01-18T18:10:16Z</dcterms:modified>
</cp:coreProperties>
</file>